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queryTables/queryTable1.xml" ContentType="application/vnd.openxmlformats-officedocument.spreadsheetml.queryTabl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queryTables/queryTable2.xml" ContentType="application/vnd.openxmlformats-officedocument.spreadsheetml.queryTab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12" yWindow="2436" windowWidth="4080" windowHeight="1848" activeTab="1"/>
  </bookViews>
  <sheets>
    <sheet name="PICANet Annual Report 2016" sheetId="194" r:id="rId1"/>
    <sheet name="Key" sheetId="59" r:id="rId2"/>
    <sheet name="Index" sheetId="60" r:id="rId3"/>
    <sheet name="Data Description" sheetId="61" r:id="rId4"/>
    <sheet name="Admission Data" sheetId="62" r:id="rId5"/>
    <sheet name="Index to Admission Data" sheetId="63" r:id="rId6"/>
    <sheet name="1" sheetId="54" r:id="rId7"/>
    <sheet name="2" sheetId="53" r:id="rId8"/>
    <sheet name="3" sheetId="52" r:id="rId9"/>
    <sheet name="4" sheetId="51" r:id="rId10"/>
    <sheet name="5" sheetId="50" r:id="rId11"/>
    <sheet name="6" sheetId="49" r:id="rId12"/>
    <sheet name="7" sheetId="48" r:id="rId13"/>
    <sheet name="8" sheetId="47" r:id="rId14"/>
    <sheet name="9" sheetId="46" r:id="rId15"/>
    <sheet name="10" sheetId="45" r:id="rId16"/>
    <sheet name="Figure 10" sheetId="126" r:id="rId17"/>
    <sheet name="11" sheetId="44" r:id="rId18"/>
    <sheet name="12" sheetId="43" r:id="rId19"/>
    <sheet name="13" sheetId="42" r:id="rId20"/>
    <sheet name="14" sheetId="41" r:id="rId21"/>
    <sheet name="15" sheetId="40" r:id="rId22"/>
    <sheet name="16" sheetId="39" r:id="rId23"/>
    <sheet name="17" sheetId="38" r:id="rId24"/>
    <sheet name="18" sheetId="37" r:id="rId25"/>
    <sheet name="19" sheetId="36" r:id="rId26"/>
    <sheet name="20" sheetId="35" r:id="rId27"/>
    <sheet name="21" sheetId="34" r:id="rId28"/>
    <sheet name="22" sheetId="33" r:id="rId29"/>
    <sheet name="Retrieval &amp; Transport Data" sheetId="64" r:id="rId30"/>
    <sheet name="Index to Retrieval &amp; Transport" sheetId="156" r:id="rId31"/>
    <sheet name="26" sheetId="32" r:id="rId32"/>
    <sheet name="27" sheetId="31" r:id="rId33"/>
    <sheet name="27 (a)" sheetId="30" r:id="rId34"/>
    <sheet name="28" sheetId="29" r:id="rId35"/>
    <sheet name="Intervention data" sheetId="65" r:id="rId36"/>
    <sheet name="Index to Intervention data" sheetId="157" r:id="rId37"/>
    <sheet name="29" sheetId="28" r:id="rId38"/>
    <sheet name="30" sheetId="27" r:id="rId39"/>
    <sheet name="31" sheetId="26" r:id="rId40"/>
    <sheet name="Figure 31a" sheetId="55" r:id="rId41"/>
    <sheet name="Figure 31b" sheetId="56" r:id="rId42"/>
    <sheet name="31a" sheetId="177" r:id="rId43"/>
    <sheet name="Bed activity and length of stay" sheetId="66" r:id="rId44"/>
    <sheet name="Index to Bed activity &amp; LOS" sheetId="67" r:id="rId45"/>
    <sheet name="32" sheetId="25" r:id="rId46"/>
    <sheet name="33" sheetId="24" r:id="rId47"/>
    <sheet name="34" sheetId="68" r:id="rId48"/>
    <sheet name="35" sheetId="69" r:id="rId49"/>
    <sheet name="36" sheetId="70" r:id="rId50"/>
    <sheet name="37" sheetId="71" r:id="rId51"/>
    <sheet name="38" sheetId="23" r:id="rId52"/>
    <sheet name="39" sheetId="22" r:id="rId53"/>
    <sheet name="40" sheetId="21" r:id="rId54"/>
    <sheet name="Outcome Data" sheetId="72" r:id="rId55"/>
    <sheet name="Index to Outcome Data" sheetId="73" r:id="rId56"/>
    <sheet name="41" sheetId="20" r:id="rId57"/>
    <sheet name="42" sheetId="19" r:id="rId58"/>
    <sheet name="43" sheetId="18" r:id="rId59"/>
    <sheet name="44" sheetId="17" r:id="rId60"/>
    <sheet name="45" sheetId="16" r:id="rId61"/>
    <sheet name="46" sheetId="15" r:id="rId62"/>
    <sheet name="46a" sheetId="74" r:id="rId63"/>
    <sheet name="46b" sheetId="75" r:id="rId64"/>
    <sheet name="Figure 46b" sheetId="192" r:id="rId65"/>
    <sheet name="46c" sheetId="76" r:id="rId66"/>
    <sheet name="46d" sheetId="178" r:id="rId67"/>
    <sheet name="Figure 46d" sheetId="179" r:id="rId68"/>
    <sheet name="Index to SMR Tables" sheetId="77" r:id="rId69"/>
    <sheet name="47" sheetId="78" r:id="rId70"/>
    <sheet name="48" sheetId="79" r:id="rId71"/>
    <sheet name="49" sheetId="80" r:id="rId72"/>
    <sheet name="50" sheetId="81" r:id="rId73"/>
    <sheet name="50b" sheetId="82" r:id="rId74"/>
    <sheet name="Figure 50c" sheetId="83" r:id="rId75"/>
    <sheet name="30 Day Follow-Up" sheetId="84" r:id="rId76"/>
    <sheet name="Index to 30 Day Follow-Up" sheetId="85" r:id="rId77"/>
    <sheet name="51" sheetId="86" r:id="rId78"/>
    <sheet name="52" sheetId="87" r:id="rId79"/>
    <sheet name="53" sheetId="88" r:id="rId80"/>
    <sheet name="54" sheetId="89" r:id="rId81"/>
    <sheet name="55" sheetId="90" r:id="rId82"/>
    <sheet name="Data on Individual Children" sheetId="91" r:id="rId83"/>
    <sheet name="Index on Data on Individual" sheetId="158" r:id="rId84"/>
    <sheet name="56" sheetId="14" r:id="rId85"/>
    <sheet name="57" sheetId="13" r:id="rId86"/>
    <sheet name="58" sheetId="12" r:id="rId87"/>
    <sheet name="59" sheetId="11" r:id="rId88"/>
    <sheet name="Prevalence for admission" sheetId="92" r:id="rId89"/>
    <sheet name="Index to Prevalence" sheetId="93" r:id="rId90"/>
    <sheet name="60" sheetId="94" r:id="rId91"/>
    <sheet name="61" sheetId="95" r:id="rId92"/>
    <sheet name="Figure 61a" sheetId="96" r:id="rId93"/>
    <sheet name="Figure 61b" sheetId="97" r:id="rId94"/>
    <sheet name="Figure 61c" sheetId="98" r:id="rId95"/>
    <sheet name="Children in Adult ICUs" sheetId="99" r:id="rId96"/>
    <sheet name="Index to Children in Adult ICUs" sheetId="100" r:id="rId97"/>
    <sheet name="62" sheetId="101" r:id="rId98"/>
    <sheet name="63" sheetId="102" r:id="rId99"/>
    <sheet name="64" sheetId="103" r:id="rId100"/>
    <sheet name="65" sheetId="104" r:id="rId101"/>
    <sheet name="66" sheetId="105" r:id="rId102"/>
    <sheet name="67" sheetId="106" r:id="rId103"/>
    <sheet name="PCCMDS Data" sheetId="107" r:id="rId104"/>
    <sheet name="Index to PCCMDS Data" sheetId="108" r:id="rId105"/>
    <sheet name="Figure PCCMDS 1" sheetId="109" r:id="rId106"/>
    <sheet name="Table PCCMDS 2 " sheetId="110" r:id="rId107"/>
    <sheet name="Table PCCMDS 3" sheetId="111" r:id="rId108"/>
    <sheet name="Figure PCCMDS 4" sheetId="112" r:id="rId109"/>
    <sheet name="Data Quality" sheetId="113" r:id="rId110"/>
    <sheet name="Index to Data Quality" sheetId="114" r:id="rId111"/>
    <sheet name="DQ1" sheetId="150" r:id="rId112"/>
    <sheet name="Figure DQ1" sheetId="151" r:id="rId113"/>
    <sheet name="DQ2" sheetId="152" r:id="rId114"/>
    <sheet name="Figure DQ3" sheetId="153" r:id="rId115"/>
    <sheet name="Figure DQ4" sheetId="154" r:id="rId116"/>
    <sheet name="DQ5" sheetId="155" r:id="rId117"/>
    <sheet name="DQ6" sheetId="121" r:id="rId118"/>
    <sheet name="DQ7" sheetId="122" r:id="rId119"/>
    <sheet name="DQ8" sheetId="123" r:id="rId120"/>
    <sheet name="DQ9" sheetId="124" r:id="rId121"/>
    <sheet name="DQ10" sheetId="125" r:id="rId122"/>
    <sheet name="DQ11" sheetId="176" r:id="rId123"/>
    <sheet name="Referral &amp; Transport" sheetId="148" r:id="rId124"/>
    <sheet name="Index to Referral &amp; Transport" sheetId="149" r:id="rId125"/>
    <sheet name="R1" sheetId="128" r:id="rId126"/>
    <sheet name="R2" sheetId="193" r:id="rId127"/>
    <sheet name="T1" sheetId="129" r:id="rId128"/>
    <sheet name="T2" sheetId="130" r:id="rId129"/>
    <sheet name="T3" sheetId="182" r:id="rId130"/>
    <sheet name="T4" sheetId="181" r:id="rId131"/>
    <sheet name="T5" sheetId="183" r:id="rId132"/>
    <sheet name="T6" sheetId="184" r:id="rId133"/>
    <sheet name="T7" sheetId="185" r:id="rId134"/>
    <sheet name="T8" sheetId="186" r:id="rId135"/>
    <sheet name="T9" sheetId="187" r:id="rId136"/>
    <sheet name="T10" sheetId="188" r:id="rId137"/>
    <sheet name="Staffing Data" sheetId="159" r:id="rId138"/>
    <sheet name="Index to Staffing Data" sheetId="160" r:id="rId139"/>
    <sheet name="S1" sheetId="161" r:id="rId140"/>
    <sheet name="S2 A" sheetId="189" r:id="rId141"/>
    <sheet name="S2 B" sheetId="190" r:id="rId142"/>
    <sheet name="Figure S3" sheetId="163" r:id="rId143"/>
    <sheet name="Figure S4" sheetId="164" r:id="rId144"/>
    <sheet name="S5" sheetId="165" r:id="rId145"/>
    <sheet name="S7" sheetId="167" r:id="rId146"/>
    <sheet name="S8" sheetId="168" r:id="rId147"/>
    <sheet name="Figure S9" sheetId="169" r:id="rId148"/>
    <sheet name="Figure S10" sheetId="170" r:id="rId149"/>
    <sheet name="Figure S11" sheetId="171" r:id="rId150"/>
    <sheet name="Figure S12" sheetId="172" r:id="rId151"/>
    <sheet name="Figure S13" sheetId="191" r:id="rId152"/>
    <sheet name="S14" sheetId="174" r:id="rId153"/>
    <sheet name="Back Cover" sheetId="127" r:id="rId154"/>
  </sheets>
  <definedNames>
    <definedName name="_GoBack" localSheetId="137">'Staffing Data'!$A$28</definedName>
    <definedName name="bedactbyyme_all" localSheetId="49">'36'!$H$7:$K$43</definedName>
    <definedName name="Fig_DQ4">#REF!</definedName>
    <definedName name="Fig_DQ5">#REF!</definedName>
    <definedName name="Fig_S4">#REF!</definedName>
    <definedName name="FigDQ3">#REF!</definedName>
    <definedName name="FigDQ4">#REF!</definedName>
    <definedName name="FigS4">#REF!</definedName>
    <definedName name="FigS4a">#REF!</definedName>
    <definedName name="FigS5">#REF!</definedName>
    <definedName name="FigureS1">#REF!</definedName>
    <definedName name="Nurses">#REF!</definedName>
    <definedName name="Occupancy">#REF!</definedName>
    <definedName name="OLE_LINK1" localSheetId="142">'Figure S3'!#REF!</definedName>
    <definedName name="OtherProfs">#REF!</definedName>
    <definedName name="_xlnm.Print_Area" localSheetId="19">'13'!$A$1:$M$169</definedName>
    <definedName name="_xlnm.Print_Area" localSheetId="20">'14'!$A$1:$O$142</definedName>
    <definedName name="_xlnm.Print_Area" localSheetId="8">'3'!$A$1:$K$113</definedName>
    <definedName name="_xlnm.Print_Area" localSheetId="75">'30 Day Follow-Up'!$A$1:$A$43</definedName>
    <definedName name="_xlnm.Print_Area" localSheetId="45">'32'!$A$1:$K$63</definedName>
    <definedName name="_xlnm.Print_Area" localSheetId="56">'41'!$A$1:$K$62</definedName>
    <definedName name="_xlnm.Print_Area" localSheetId="57">'42'!$A$1:$K$65</definedName>
    <definedName name="_xlnm.Print_Area" localSheetId="58">'43'!$A$1:$K$63</definedName>
    <definedName name="_xlnm.Print_Area" localSheetId="59">'44'!$A$1:$K$58</definedName>
    <definedName name="_xlnm.Print_Area" localSheetId="61">'46'!$A$1:$K$57</definedName>
    <definedName name="_xlnm.Print_Area" localSheetId="65">'46c'!$A$1:$M$30</definedName>
    <definedName name="_xlnm.Print_Area" localSheetId="66">'46d'!$A$1:$G$58</definedName>
    <definedName name="_xlnm.Print_Area" localSheetId="73">'50b'!$A$1:$L$45</definedName>
    <definedName name="_xlnm.Print_Area" localSheetId="77">'51'!$A$1:$L$56</definedName>
    <definedName name="_xlnm.Print_Area" localSheetId="78">'52'!$A$1:$L$58</definedName>
    <definedName name="_xlnm.Print_Area" localSheetId="79">'53'!$A$1:$L$58</definedName>
    <definedName name="_xlnm.Print_Area" localSheetId="80">'54'!$A$1:$L$58</definedName>
    <definedName name="_xlnm.Print_Area" localSheetId="87">'59'!$A$1:$J$70</definedName>
    <definedName name="_xlnm.Print_Area" localSheetId="90">'60'!$A$1:$O$42</definedName>
    <definedName name="_xlnm.Print_Area" localSheetId="91">'61'!$A$1:$N$41</definedName>
    <definedName name="_xlnm.Print_Area" localSheetId="97">'62'!$A$1:$L$63</definedName>
    <definedName name="_xlnm.Print_Area" localSheetId="98">'63'!$A$1:$M$71</definedName>
    <definedName name="_xlnm.Print_Area" localSheetId="99">'64'!$A$1:$L$65</definedName>
    <definedName name="_xlnm.Print_Area" localSheetId="100">'65'!$A$1:$M$79</definedName>
    <definedName name="_xlnm.Print_Area" localSheetId="101">'66'!$A$1:$H$61</definedName>
    <definedName name="_xlnm.Print_Area" localSheetId="102">'67'!$A$1:$K$64</definedName>
    <definedName name="_xlnm.Print_Area" localSheetId="153">'Back Cover'!$A$1:$A$59</definedName>
    <definedName name="_xlnm.Print_Area" localSheetId="43">'Bed activity and length of stay'!$A$1:$A$33</definedName>
    <definedName name="_xlnm.Print_Area" localSheetId="95">'Children in Adult ICUs'!$A$1:$A$46</definedName>
    <definedName name="_xlnm.Print_Area" localSheetId="82">'Data on Individual Children'!$A$1:$B$49</definedName>
    <definedName name="_xlnm.Print_Area" localSheetId="111">'DQ1'!$A$1:$H$62</definedName>
    <definedName name="_xlnm.Print_Area" localSheetId="122">'DQ11'!$A$1:$J$42</definedName>
    <definedName name="_xlnm.Print_Area" localSheetId="116">'DQ5'!$A$1:$G$48</definedName>
    <definedName name="_xlnm.Print_Area" localSheetId="117">'DQ6'!$A$1:$N$92</definedName>
    <definedName name="_xlnm.Print_Area" localSheetId="118">'DQ7'!$A$1:$N$76</definedName>
    <definedName name="_xlnm.Print_Area" localSheetId="119">'DQ8'!$A$1:$N$80</definedName>
    <definedName name="_xlnm.Print_Area" localSheetId="64">'Figure 46b'!$A$1:$P$43</definedName>
    <definedName name="_xlnm.Print_Area" localSheetId="67">'Figure 46d'!$A$1:$A$26</definedName>
    <definedName name="_xlnm.Print_Area" localSheetId="74">'Figure 50c'!$A$1:$A$58</definedName>
    <definedName name="_xlnm.Print_Area" localSheetId="94">'Figure 61c'!$A$1:$B$40</definedName>
    <definedName name="_xlnm.Print_Area" localSheetId="112">'Figure DQ1'!$A$1:$J$62</definedName>
    <definedName name="_xlnm.Print_Area" localSheetId="115">'Figure DQ4'!$A$1:$K$59</definedName>
    <definedName name="_xlnm.Print_Area" localSheetId="108">'Figure PCCMDS 4'!$A$1:$L$45</definedName>
    <definedName name="_xlnm.Print_Area" localSheetId="148">'Figure S10'!$A$1:$A$133</definedName>
    <definedName name="_xlnm.Print_Area" localSheetId="149">'Figure S11'!$A$1:$E$41</definedName>
    <definedName name="_xlnm.Print_Area" localSheetId="150">'Figure S12'!$A$1:$A$105</definedName>
    <definedName name="_xlnm.Print_Area" localSheetId="151">'Figure S13'!$A$1:$F$241</definedName>
    <definedName name="_xlnm.Print_Area" localSheetId="142">'Figure S3'!$A$1:$F$45</definedName>
    <definedName name="_xlnm.Print_Area" localSheetId="143">'Figure S4'!$A$1:$N$74</definedName>
    <definedName name="_xlnm.Print_Area" localSheetId="147">'Figure S9'!$A$1:$A$141</definedName>
    <definedName name="_xlnm.Print_Area" localSheetId="83">'Index on Data on Individual'!$A$2:$A$56</definedName>
    <definedName name="_xlnm.Print_Area" localSheetId="76">'Index to 30 Day Follow-Up'!$A$1:$A$54</definedName>
    <definedName name="_xlnm.Print_Area" localSheetId="5">'Index to Admission Data'!$A$1:$O$57</definedName>
    <definedName name="_xlnm.Print_Area" localSheetId="96">'Index to Children in Adult ICUs'!$A$1:$A$57</definedName>
    <definedName name="_xlnm.Print_Area" localSheetId="110">'Index to Data Quality'!$A$1:$A$62</definedName>
    <definedName name="_xlnm.Print_Area" localSheetId="55">'Index to Outcome Data'!$A$1:$A$57</definedName>
    <definedName name="_xlnm.Print_Area" localSheetId="89">'Index to Prevalence'!$A$1:$A$54</definedName>
    <definedName name="_xlnm.Print_Area" localSheetId="124">'Index to Referral &amp; Transport'!$A$1:$A$57</definedName>
    <definedName name="_xlnm.Print_Area" localSheetId="68">'Index to SMR Tables'!$A$1:$A$57</definedName>
    <definedName name="_xlnm.Print_Area" localSheetId="138">'Index to Staffing Data'!$A$1:$A$54</definedName>
    <definedName name="_xlnm.Print_Area" localSheetId="35">'Intervention data'!$A$1:$A$36</definedName>
    <definedName name="_xlnm.Print_Area" localSheetId="0">'PICANet Annual Report 2016'!$A$1:$K$61</definedName>
    <definedName name="_xlnm.Print_Area" localSheetId="88">'Prevalence for admission'!$A$1:$B$45</definedName>
    <definedName name="_xlnm.Print_Area" localSheetId="125">'R1'!$A$1:$S$46</definedName>
    <definedName name="_xlnm.Print_Area" localSheetId="126">'R2'!$A$1:$O$39</definedName>
    <definedName name="_xlnm.Print_Area" localSheetId="123">'Referral &amp; Transport'!$A$1:$O$51</definedName>
    <definedName name="_xlnm.Print_Area" localSheetId="29">'Retrieval &amp; Transport Data'!$A$1:$A$35</definedName>
    <definedName name="_xlnm.Print_Area" localSheetId="139">'S1'!$A$1:$N$129</definedName>
    <definedName name="_xlnm.Print_Area" localSheetId="140">'S2 A'!$A$1:$H$56</definedName>
    <definedName name="_xlnm.Print_Area" localSheetId="141">'S2 B'!$A$1:$P$47</definedName>
    <definedName name="_xlnm.Print_Area" localSheetId="144">'S5'!$A$1:$X$50</definedName>
    <definedName name="_xlnm.Print_Area" localSheetId="145">'S7'!$A$1:$N$75</definedName>
    <definedName name="_xlnm.Print_Area" localSheetId="137">'Staffing Data'!$A$1:$A$48</definedName>
    <definedName name="_xlnm.Print_Area" localSheetId="136">'T10'!$A$1:$U$73</definedName>
    <definedName name="_xlnm.Print_Area" localSheetId="128">'T2'!$A$1:$Q$98</definedName>
    <definedName name="Staffing_Tables">#REF!</definedName>
    <definedName name="Summary">#REF!</definedName>
    <definedName name="Support">#REF!</definedName>
    <definedName name="Table_62" localSheetId="97">'62'!$N$23:$Y$33</definedName>
    <definedName name="Table_S2">#REF!</definedName>
    <definedName name="TABLE_S2_NUMBERS_OF_MEDICAL_STAFF__WTE__BY_POSITION_AND_UNIT_2011_to_2013" localSheetId="151">#REF!</definedName>
    <definedName name="TABLE_S2_NUMBERS_OF_MEDICAL_STAFF__WTE__BY_POSITION_AND_UNIT_2011_to_2013" localSheetId="143">#REF!</definedName>
    <definedName name="TABLE_S2_NUMBERS_OF_MEDICAL_STAFF__WTE__BY_POSITION_AND_UNIT_2011_to_2013" localSheetId="140">'S2 A'!#REF!</definedName>
    <definedName name="TABLE_S2_NUMBERS_OF_MEDICAL_STAFF__WTE__BY_POSITION_AND_UNIT_2011_to_2013" localSheetId="141">'S2 B'!#REF!</definedName>
    <definedName name="TABLE_S2_NUMBERS_OF_MEDICAL_STAFF__WTE__BY_POSITION_AND_UNIT_2011_to_2013">#REF!</definedName>
    <definedName name="Table_S3">#REF!</definedName>
    <definedName name="Table_S4">#REF!</definedName>
    <definedName name="Table_S5">#REF!</definedName>
    <definedName name="Table_S7">#REF!</definedName>
    <definedName name="TableDQ1">#REF!</definedName>
    <definedName name="TableDQ3">#REF!</definedName>
    <definedName name="TableS2">#REF!</definedName>
    <definedName name="TableS3">#REF!</definedName>
    <definedName name="TableS4">#REF!</definedName>
    <definedName name="TableS5">#REF!</definedName>
    <definedName name="TableS7">#REF!</definedName>
    <definedName name="x">#REF!</definedName>
    <definedName name="xa">#REF!</definedName>
    <definedName name="xb">#REF!</definedName>
    <definedName name="xc">#REF!</definedName>
    <definedName name="xp">#REF!</definedName>
    <definedName name="xq">#REF!</definedName>
    <definedName name="xr">#REF!</definedName>
    <definedName name="xx">#REF!</definedName>
    <definedName name="xy">#REF!</definedName>
    <definedName name="xz">#REF!</definedName>
    <definedName name="y">#REF!</definedName>
    <definedName name="ya">#REF!</definedName>
    <definedName name="yb">#REF!</definedName>
    <definedName name="yc">#REF!</definedName>
    <definedName name="z">#REF!</definedName>
  </definedNames>
  <calcPr calcId="152511"/>
  <fileRecoveryPr autoRecover="0"/>
</workbook>
</file>

<file path=xl/calcChain.xml><?xml version="1.0" encoding="utf-8"?>
<calcChain xmlns="http://schemas.openxmlformats.org/spreadsheetml/2006/main">
  <c r="H9" i="88" l="1"/>
  <c r="F9" i="88"/>
  <c r="D9" i="88"/>
  <c r="G9" i="88"/>
  <c r="E9" i="88"/>
  <c r="C9" i="88"/>
  <c r="J7" i="88"/>
  <c r="J8" i="88"/>
  <c r="J9" i="88"/>
  <c r="J6" i="88"/>
  <c r="I9" i="88"/>
  <c r="H10" i="87"/>
  <c r="F10" i="87"/>
  <c r="D10" i="87"/>
  <c r="G10" i="87"/>
  <c r="E10" i="87"/>
  <c r="C10" i="87"/>
  <c r="J10" i="87"/>
  <c r="J7" i="87"/>
  <c r="J8" i="87"/>
  <c r="J9" i="87"/>
  <c r="J6" i="87"/>
  <c r="I10" i="87"/>
  <c r="H10" i="86" l="1"/>
  <c r="F10" i="86"/>
  <c r="D10" i="86"/>
  <c r="G10" i="86"/>
  <c r="E10" i="86"/>
  <c r="C10" i="86"/>
  <c r="J7" i="86"/>
  <c r="J8" i="86"/>
  <c r="J9" i="86"/>
  <c r="J10" i="86"/>
  <c r="J6" i="86"/>
  <c r="I10" i="86"/>
  <c r="G9" i="89" l="1"/>
  <c r="E9" i="89"/>
  <c r="I9" i="89"/>
  <c r="D9" i="89" s="1"/>
  <c r="C9" i="89"/>
  <c r="J9" i="89" l="1"/>
  <c r="J8" i="89"/>
  <c r="F9" i="89"/>
  <c r="J7" i="89"/>
  <c r="H9" i="89"/>
  <c r="J6" i="89"/>
  <c r="D8" i="105"/>
  <c r="G38" i="177" l="1"/>
  <c r="H38" i="177"/>
  <c r="E38" i="177" l="1"/>
  <c r="C38" i="177"/>
  <c r="B38" i="177"/>
  <c r="D38" i="177" s="1"/>
  <c r="D37" i="177"/>
  <c r="D36" i="177"/>
  <c r="D35" i="177"/>
  <c r="D34" i="177"/>
  <c r="D33" i="177"/>
  <c r="D32" i="177"/>
  <c r="D31" i="177"/>
  <c r="D30" i="177"/>
  <c r="D29" i="177"/>
  <c r="D28" i="177"/>
  <c r="D27" i="177"/>
  <c r="D26" i="177"/>
  <c r="D25" i="177"/>
  <c r="D24" i="177"/>
  <c r="D23" i="177"/>
  <c r="D22" i="177"/>
  <c r="D21" i="177"/>
  <c r="D20" i="177"/>
  <c r="D19" i="177"/>
  <c r="D18" i="177"/>
  <c r="D17" i="177"/>
  <c r="D16" i="177"/>
  <c r="D15" i="177"/>
  <c r="D14" i="177"/>
  <c r="D13" i="177"/>
  <c r="D12" i="177"/>
  <c r="D11" i="177"/>
  <c r="D10" i="177"/>
  <c r="D9" i="177"/>
  <c r="D8" i="177"/>
  <c r="D7" i="177"/>
  <c r="D6" i="177"/>
</calcChain>
</file>

<file path=xl/connections.xml><?xml version="1.0" encoding="utf-8"?>
<connections xmlns="http://schemas.openxmlformats.org/spreadsheetml/2006/main">
  <connection id="1" name="bedactbyyme_all" type="6" refreshedVersion="3" background="1" saveData="1">
    <textPr codePage="850" sourceFile="S:\Faculty-of-Medicine-and-Health\PEG\PEG\PICANET\Reports Newsletters Forms Leaflets\Annual Report\Annual_report_2014\Data_and_Analysis\Bed_Activity\bedactbyyme_all.csv" comma="1">
      <textFields count="4">
        <textField/>
        <textField/>
        <textField/>
        <textField type="text"/>
      </textFields>
    </textPr>
  </connection>
  <connection id="2" name="Table 62" type="6" refreshedVersion="3" background="1" saveData="1">
    <textPr codePage="850" sourceFile="S:\Faculty-of-Medicine-and-Health\PEG\PEG\PICANET\Reports Newsletters Forms Leaflets\Annual Report\Annual_report_2014\Data_and_Analysis\Adult_Units\Table 62.txt">
      <textFields count="12">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<sst xmlns="http://schemas.openxmlformats.org/spreadsheetml/2006/main" count="30735" uniqueCount="3137">
  <si>
    <t>NUMBER OF ADMISSIONS</t>
  </si>
  <si>
    <t>Diagnostic Group</t>
  </si>
  <si>
    <t>Single</t>
  </si>
  <si>
    <t>Multiple (1 organisation)</t>
  </si>
  <si>
    <t>Multiple (2+ organisations)</t>
  </si>
  <si>
    <t>Total</t>
  </si>
  <si>
    <t>n</t>
  </si>
  <si>
    <t>(%)</t>
  </si>
  <si>
    <t>Blood / lymphatic</t>
  </si>
  <si>
    <t>Body wall and cavities</t>
  </si>
  <si>
    <t>Cardiovascular</t>
  </si>
  <si>
    <t>Endocrine / metabolic</t>
  </si>
  <si>
    <t>Gastrointestinal</t>
  </si>
  <si>
    <t>Infection</t>
  </si>
  <si>
    <t>Multisystem</t>
  </si>
  <si>
    <t>Musculoskeletal</t>
  </si>
  <si>
    <t>Neurological</t>
  </si>
  <si>
    <t>Oncology</t>
  </si>
  <si>
    <t>Other</t>
  </si>
  <si>
    <t>Respiratory</t>
  </si>
  <si>
    <t>Trauma</t>
  </si>
  <si>
    <t>Unknown</t>
  </si>
  <si>
    <t>DIAGNOSTIC GROUP</t>
  </si>
  <si>
    <t>Organisation</t>
  </si>
  <si>
    <t>Cardio - vascular</t>
  </si>
  <si>
    <t>Gastro - intestinal</t>
  </si>
  <si>
    <t>Musculo - skeletal</t>
  </si>
  <si>
    <t>Missing</t>
  </si>
  <si>
    <t>A</t>
  </si>
  <si>
    <t>B</t>
  </si>
  <si>
    <t>C</t>
  </si>
  <si>
    <t>D</t>
  </si>
  <si>
    <t>E1</t>
  </si>
  <si>
    <t>E2</t>
  </si>
  <si>
    <t>F</t>
  </si>
  <si>
    <t>G</t>
  </si>
  <si>
    <t>H</t>
  </si>
  <si>
    <t>I</t>
  </si>
  <si>
    <t>K1K3</t>
  </si>
  <si>
    <t>K2</t>
  </si>
  <si>
    <t>L</t>
  </si>
  <si>
    <t>M</t>
  </si>
  <si>
    <t>N</t>
  </si>
  <si>
    <t>O</t>
  </si>
  <si>
    <t>P</t>
  </si>
  <si>
    <t>Q</t>
  </si>
  <si>
    <t>R</t>
  </si>
  <si>
    <t>S</t>
  </si>
  <si>
    <t>T</t>
  </si>
  <si>
    <t>U</t>
  </si>
  <si>
    <t>V</t>
  </si>
  <si>
    <t>W</t>
  </si>
  <si>
    <t>X</t>
  </si>
  <si>
    <t>Y</t>
  </si>
  <si>
    <t>Z</t>
  </si>
  <si>
    <t>ZA</t>
  </si>
  <si>
    <t>ZB</t>
  </si>
  <si>
    <t>ZC</t>
  </si>
  <si>
    <t>ZD</t>
  </si>
  <si>
    <t>ZE</t>
  </si>
  <si>
    <t>ZF</t>
  </si>
  <si>
    <t>1</t>
  </si>
  <si>
    <t>2</t>
  </si>
  <si>
    <t>3</t>
  </si>
  <si>
    <t>4</t>
  </si>
  <si>
    <t>5</t>
  </si>
  <si>
    <t>6</t>
  </si>
  <si>
    <t>7</t>
  </si>
  <si>
    <t>8+</t>
  </si>
  <si>
    <t>SOURCE OF PREVIOUS ADMISSION</t>
  </si>
  <si>
    <t>Same Organisation</t>
  </si>
  <si>
    <t>Other Organisation</t>
  </si>
  <si>
    <t>No Previous Admission</t>
  </si>
  <si>
    <t>AGE GROUP (YEARS)</t>
  </si>
  <si>
    <t>Discharge Destination</t>
  </si>
  <si>
    <t>&lt;1</t>
  </si>
  <si>
    <t>1-4</t>
  </si>
  <si>
    <t>5-10</t>
  </si>
  <si>
    <t>11-15</t>
  </si>
  <si>
    <t>Normal residence</t>
  </si>
  <si>
    <t>Hospice</t>
  </si>
  <si>
    <t>Same hospital</t>
  </si>
  <si>
    <t>Other hospital</t>
  </si>
  <si>
    <t>DISCHARGE STATUS</t>
  </si>
  <si>
    <t>Year / Organisation</t>
  </si>
  <si>
    <t>Alive</t>
  </si>
  <si>
    <t>Dead</t>
  </si>
  <si>
    <t>Sex</t>
  </si>
  <si>
    <t>Discharge Status</t>
  </si>
  <si>
    <t>Male</t>
  </si>
  <si>
    <t>Female</t>
  </si>
  <si>
    <t>Ambiguous</t>
  </si>
  <si>
    <t>SEX</t>
  </si>
  <si>
    <t>AGE GROUP (MONTHS)</t>
  </si>
  <si>
    <t>1-2</t>
  </si>
  <si>
    <t>3-5</t>
  </si>
  <si>
    <t>6-11</t>
  </si>
  <si>
    <t>LOS GROUP</t>
  </si>
  <si>
    <t>&lt;1h</t>
  </si>
  <si>
    <t>1h to &lt;4h</t>
  </si>
  <si>
    <t>4h to &lt; 12h</t>
  </si>
  <si>
    <t>12h to &lt;24h</t>
  </si>
  <si>
    <t>1d to &lt;3d</t>
  </si>
  <si>
    <t>3d to &lt;7d</t>
  </si>
  <si>
    <t>7d+</t>
  </si>
  <si>
    <t>Med</t>
  </si>
  <si>
    <t>IQR</t>
  </si>
  <si>
    <t>Median</t>
  </si>
  <si>
    <t>Age Years</t>
  </si>
  <si>
    <t>0</t>
  </si>
  <si>
    <t>8</t>
  </si>
  <si>
    <t>9</t>
  </si>
  <si>
    <t>10</t>
  </si>
  <si>
    <t>11</t>
  </si>
  <si>
    <t>12</t>
  </si>
  <si>
    <t>13</t>
  </si>
  <si>
    <t>14</t>
  </si>
  <si>
    <t>15</t>
  </si>
  <si>
    <t>VENTILATION STATUS</t>
  </si>
  <si>
    <t>Invasive only</t>
  </si>
  <si>
    <t>Non-invasive only</t>
  </si>
  <si>
    <t>Both</t>
  </si>
  <si>
    <t>Neither</t>
  </si>
  <si>
    <t>Ventilation Status</t>
  </si>
  <si>
    <t>INTERVENTIONS</t>
  </si>
  <si>
    <t>Admissions</t>
  </si>
  <si>
    <t>Invasive Ventilation</t>
  </si>
  <si>
    <t>Non-Invasive Ventilation</t>
  </si>
  <si>
    <t>Tracheostomy</t>
  </si>
  <si>
    <t>ECMO</t>
  </si>
  <si>
    <t>IV Vasoactive Drugs</t>
  </si>
  <si>
    <t>LVAD</t>
  </si>
  <si>
    <t>ICP Device</t>
  </si>
  <si>
    <t>Renal Support</t>
  </si>
  <si>
    <t>RETRIEVAL TYPE</t>
  </si>
  <si>
    <t>Own team</t>
  </si>
  <si>
    <t>Other specialist team (PICU)</t>
  </si>
  <si>
    <t>Other specialist team (non-PICU)</t>
  </si>
  <si>
    <t>Non-specialist team</t>
  </si>
  <si>
    <t>Retrieval Team</t>
  </si>
  <si>
    <t>Other specialist PIC team</t>
  </si>
  <si>
    <t>Other specialist non-PIC team</t>
  </si>
  <si>
    <t>Multi- system</t>
  </si>
  <si>
    <t>Musculo -skeletal</t>
  </si>
  <si>
    <t>Neuro -logical</t>
  </si>
  <si>
    <t>16</t>
  </si>
  <si>
    <t>17-20</t>
  </si>
  <si>
    <t>21-25</t>
  </si>
  <si>
    <t>26+</t>
  </si>
  <si>
    <t>CARE AREA</t>
  </si>
  <si>
    <t>Accident &amp; emergency</t>
  </si>
  <si>
    <t>HDU (step - up / step - down unit)</t>
  </si>
  <si>
    <t>ICU / PICU / NICU</t>
  </si>
  <si>
    <t>Other intermediate care area (not ICU / PICU / NICU)</t>
  </si>
  <si>
    <t>Recovery only</t>
  </si>
  <si>
    <t>Theatre and recovery</t>
  </si>
  <si>
    <t>Ward</t>
  </si>
  <si>
    <t>X-ray, endoscopy, CT scanner or similar</t>
  </si>
  <si>
    <t>ADMISSION SOURCE</t>
  </si>
  <si>
    <t>Clinic</t>
  </si>
  <si>
    <t>Home</t>
  </si>
  <si>
    <t>ADMISSION TYPE</t>
  </si>
  <si>
    <t>Planned - following surgery</t>
  </si>
  <si>
    <t>Unplanned - following surgery</t>
  </si>
  <si>
    <t>Planned - other</t>
  </si>
  <si>
    <t>Unplanned - other</t>
  </si>
  <si>
    <t>Admission Type</t>
  </si>
  <si>
    <t>PIM2 (RECALIBRATED) GROUP</t>
  </si>
  <si>
    <t>&lt;1%</t>
  </si>
  <si>
    <t>1-&lt;5%</t>
  </si>
  <si>
    <t>5-&lt;15%</t>
  </si>
  <si>
    <t>15-&lt;30%</t>
  </si>
  <si>
    <t>30%+</t>
  </si>
  <si>
    <t xml:space="preserve">(%) </t>
  </si>
  <si>
    <t>Channel Islands</t>
  </si>
  <si>
    <t>England</t>
  </si>
  <si>
    <t>London</t>
  </si>
  <si>
    <t>Midlands and East of England</t>
  </si>
  <si>
    <t>North of England</t>
  </si>
  <si>
    <t>South of England</t>
  </si>
  <si>
    <t>Isle of Man</t>
  </si>
  <si>
    <t>Northern Ireland</t>
  </si>
  <si>
    <t>Out of Area</t>
  </si>
  <si>
    <t>Republic of Ireland</t>
  </si>
  <si>
    <t>Scotland</t>
  </si>
  <si>
    <t>Wales</t>
  </si>
  <si>
    <t>MONTH</t>
  </si>
  <si>
    <t>January</t>
  </si>
  <si>
    <t>February</t>
  </si>
  <si>
    <t>March</t>
  </si>
  <si>
    <t>April</t>
  </si>
  <si>
    <t>May</t>
  </si>
  <si>
    <t>June</t>
  </si>
  <si>
    <t>July</t>
  </si>
  <si>
    <t>August</t>
  </si>
  <si>
    <t>September</t>
  </si>
  <si>
    <t>October</t>
  </si>
  <si>
    <t>November</t>
  </si>
  <si>
    <t>December</t>
  </si>
  <si>
    <t>Year / Month</t>
  </si>
  <si>
    <t>Age Months</t>
  </si>
  <si>
    <t>Grand Total</t>
  </si>
  <si>
    <t>Wales comprises a single health authority split into 7 Local Health Boards which are responsible for primary care.</t>
  </si>
  <si>
    <t>Scotland is split into 14 Health Boards which are responsible for primary care.</t>
  </si>
  <si>
    <t>Northern Ireland now has 1 Health and Social Care Board with 5 Trusts.</t>
  </si>
  <si>
    <t>For the Republic of Ireland, counties are shown.</t>
  </si>
  <si>
    <t>These areas are marked by codes on the map.</t>
  </si>
  <si>
    <r>
      <rPr>
        <b/>
        <sz val="14"/>
        <color indexed="9"/>
        <rFont val="Calibri Light"/>
        <family val="2"/>
      </rPr>
      <t>F</t>
    </r>
    <r>
      <rPr>
        <sz val="14"/>
        <color indexed="9"/>
        <rFont val="Calibri Light"/>
        <family val="2"/>
      </rPr>
      <t>IGURE 10 KEY</t>
    </r>
  </si>
  <si>
    <t>Code</t>
  </si>
  <si>
    <t>County</t>
  </si>
  <si>
    <t>Health Board</t>
  </si>
  <si>
    <t>Q44</t>
  </si>
  <si>
    <t>Cheshire, Warrington and Wirral</t>
  </si>
  <si>
    <t>01</t>
  </si>
  <si>
    <t>Carlow</t>
  </si>
  <si>
    <t>SA9</t>
  </si>
  <si>
    <t>Ayrshire &amp; Arran</t>
  </si>
  <si>
    <t>Q45</t>
  </si>
  <si>
    <t>Durham, Darlington and Tees</t>
  </si>
  <si>
    <t>02</t>
  </si>
  <si>
    <t>Dublin</t>
  </si>
  <si>
    <t>SB9</t>
  </si>
  <si>
    <t>Borders</t>
  </si>
  <si>
    <t>Q46</t>
  </si>
  <si>
    <t>Greater Manchester</t>
  </si>
  <si>
    <t>03</t>
  </si>
  <si>
    <t>Kildare</t>
  </si>
  <si>
    <t>SF9</t>
  </si>
  <si>
    <t>Fife</t>
  </si>
  <si>
    <t>Q47</t>
  </si>
  <si>
    <t>Lancashire</t>
  </si>
  <si>
    <t>04</t>
  </si>
  <si>
    <t>Kilkenny</t>
  </si>
  <si>
    <t>SJ9</t>
  </si>
  <si>
    <t>Greater Glasgow &amp; Clyde</t>
  </si>
  <si>
    <t>Q48</t>
  </si>
  <si>
    <t>Merseyside</t>
  </si>
  <si>
    <t>05</t>
  </si>
  <si>
    <t>SK9</t>
  </si>
  <si>
    <t>Highland</t>
  </si>
  <si>
    <t>Q49</t>
  </si>
  <si>
    <t>Cumbria, Northumberland, Tyne and Wear</t>
  </si>
  <si>
    <t>06</t>
  </si>
  <si>
    <t>Longford</t>
  </si>
  <si>
    <t>SL9</t>
  </si>
  <si>
    <t>Lanarkshire</t>
  </si>
  <si>
    <t>Q50</t>
  </si>
  <si>
    <t>North Yorkshire and Humber</t>
  </si>
  <si>
    <t>07</t>
  </si>
  <si>
    <t>Louth</t>
  </si>
  <si>
    <t>SN9</t>
  </si>
  <si>
    <t>Grampian</t>
  </si>
  <si>
    <t>Q51</t>
  </si>
  <si>
    <t>South Yorkshire and Bassetlaw</t>
  </si>
  <si>
    <t>08</t>
  </si>
  <si>
    <t>Meath</t>
  </si>
  <si>
    <t>SR9</t>
  </si>
  <si>
    <t>Orkney</t>
  </si>
  <si>
    <t>Q52</t>
  </si>
  <si>
    <t>West Yorkshire</t>
  </si>
  <si>
    <t>09</t>
  </si>
  <si>
    <t>Offaly</t>
  </si>
  <si>
    <t>SS9</t>
  </si>
  <si>
    <t>Lothian</t>
  </si>
  <si>
    <t>Q53</t>
  </si>
  <si>
    <t>Arden, Herefordshire and Worcestershire</t>
  </si>
  <si>
    <t>Westmeath</t>
  </si>
  <si>
    <t>ST9</t>
  </si>
  <si>
    <t>Tayside</t>
  </si>
  <si>
    <t>Q54</t>
  </si>
  <si>
    <t>Birmingham and the Black Country</t>
  </si>
  <si>
    <t>Wexford</t>
  </si>
  <si>
    <t>SV9</t>
  </si>
  <si>
    <t>Forth Valley</t>
  </si>
  <si>
    <t>Q55</t>
  </si>
  <si>
    <t>Derbyshire and Nottinghamshire</t>
  </si>
  <si>
    <t>Wicklow</t>
  </si>
  <si>
    <t>SW9</t>
  </si>
  <si>
    <t>Western Isles</t>
  </si>
  <si>
    <t>Q56</t>
  </si>
  <si>
    <t>East Anglia</t>
  </si>
  <si>
    <t>Clare</t>
  </si>
  <si>
    <t>SY9</t>
  </si>
  <si>
    <t>Dumfries and Galloway</t>
  </si>
  <si>
    <t>Q57</t>
  </si>
  <si>
    <t>Essex</t>
  </si>
  <si>
    <t>Cork</t>
  </si>
  <si>
    <t>SZ9</t>
  </si>
  <si>
    <t>Shetland</t>
  </si>
  <si>
    <t>Q58</t>
  </si>
  <si>
    <t>Hertfordshire and the South Midlands</t>
  </si>
  <si>
    <t>Kerry</t>
  </si>
  <si>
    <t>Q59</t>
  </si>
  <si>
    <t>Leicestershire and Lincolnshire</t>
  </si>
  <si>
    <t>Limerick</t>
  </si>
  <si>
    <t>Q60</t>
  </si>
  <si>
    <t>Shropshire and Staffordshire</t>
  </si>
  <si>
    <t>17</t>
  </si>
  <si>
    <t>Tipperary</t>
  </si>
  <si>
    <t>Q64</t>
  </si>
  <si>
    <t>Bath, Gloucestershire, Swindon and Wiltshire</t>
  </si>
  <si>
    <t>18</t>
  </si>
  <si>
    <t>Waterford</t>
  </si>
  <si>
    <t>7A1</t>
  </si>
  <si>
    <t>Betsi Cadwaladr University</t>
  </si>
  <si>
    <t>Q65</t>
  </si>
  <si>
    <t>Bristol, North Somerset, Somerset and South Gloucestershire</t>
  </si>
  <si>
    <t>19</t>
  </si>
  <si>
    <t>Galway</t>
  </si>
  <si>
    <t>7A2</t>
  </si>
  <si>
    <t>Hywel Dda</t>
  </si>
  <si>
    <t>Q66</t>
  </si>
  <si>
    <t>Devon, Cornwall and Isles of Scilly</t>
  </si>
  <si>
    <t>20</t>
  </si>
  <si>
    <t>Leitrim</t>
  </si>
  <si>
    <t>7A3</t>
  </si>
  <si>
    <t>Abertawe Bro Morgannwg University</t>
  </si>
  <si>
    <t>Q67</t>
  </si>
  <si>
    <t>Kent and Medway</t>
  </si>
  <si>
    <t>21</t>
  </si>
  <si>
    <t>Mayo</t>
  </si>
  <si>
    <t>7A4</t>
  </si>
  <si>
    <t>Cardiff and Vale University</t>
  </si>
  <si>
    <t>Q68</t>
  </si>
  <si>
    <t>Surrey and Sussex</t>
  </si>
  <si>
    <t>22</t>
  </si>
  <si>
    <t>Roscommon</t>
  </si>
  <si>
    <t>7A5</t>
  </si>
  <si>
    <t>Cwm Taf</t>
  </si>
  <si>
    <t>Q69</t>
  </si>
  <si>
    <t>Thames Valley</t>
  </si>
  <si>
    <t>23</t>
  </si>
  <si>
    <t>Sligo</t>
  </si>
  <si>
    <t>7A6</t>
  </si>
  <si>
    <t>Aneurin Bevan</t>
  </si>
  <si>
    <t>Q70</t>
  </si>
  <si>
    <t>Wessex</t>
  </si>
  <si>
    <t>24</t>
  </si>
  <si>
    <t>Cavan</t>
  </si>
  <si>
    <t>7A7</t>
  </si>
  <si>
    <t>Powys Teaching</t>
  </si>
  <si>
    <t>Q71</t>
  </si>
  <si>
    <t>25</t>
  </si>
  <si>
    <t>Donegal</t>
  </si>
  <si>
    <t>26</t>
  </si>
  <si>
    <t>Monaghan</t>
  </si>
  <si>
    <t>C00</t>
  </si>
  <si>
    <t>Channel Isles</t>
  </si>
  <si>
    <t>M00</t>
  </si>
  <si>
    <t>HSCT</t>
  </si>
  <si>
    <t>ZC1</t>
  </si>
  <si>
    <t>Belfast</t>
  </si>
  <si>
    <t>ZC2</t>
  </si>
  <si>
    <t>Northern</t>
  </si>
  <si>
    <t>ZC3</t>
  </si>
  <si>
    <t>Southern</t>
  </si>
  <si>
    <t>ZC4</t>
  </si>
  <si>
    <t>South Eastern</t>
  </si>
  <si>
    <t>ZC5</t>
  </si>
  <si>
    <t>Western</t>
  </si>
  <si>
    <t>Newcastle Freeman Hospital</t>
  </si>
  <si>
    <t>X1</t>
  </si>
  <si>
    <t>Leicester Glenfield Hospital</t>
  </si>
  <si>
    <t>X2</t>
  </si>
  <si>
    <t>Leicester Royal Infirmary</t>
  </si>
  <si>
    <t>be reproduced by any process without permission from PICANet.</t>
  </si>
  <si>
    <t>Requests and enquiries concerning reproduction rights should be directed to PICANet at:</t>
  </si>
  <si>
    <t>PICANet</t>
  </si>
  <si>
    <t>School of Medicine</t>
  </si>
  <si>
    <t>Room 8.49, Worsley Building</t>
  </si>
  <si>
    <t>University Of Leeds</t>
  </si>
  <si>
    <t>Leeds, LS2 9JT</t>
  </si>
  <si>
    <t>Telephone: 0113 343 8125</t>
  </si>
  <si>
    <t xml:space="preserve">In all cases PICANet must be acknowledged as the source when reproducing or quoting any part of this publication. </t>
  </si>
  <si>
    <t>Please use the following format when citing this report:</t>
  </si>
  <si>
    <t>DATA DESCRIPTION</t>
  </si>
  <si>
    <t>ADMISSION DATA</t>
  </si>
  <si>
    <t>INDEX TO ADMISSION DATA</t>
  </si>
  <si>
    <t>RETRIEVAL &amp; TRANSPORT DATA</t>
  </si>
  <si>
    <t>INDEX TO RETRIEVAL &amp; TRANSPORT</t>
  </si>
  <si>
    <t>INTERVENTION DATA</t>
  </si>
  <si>
    <t>INDEX TO INTERVENTION DATA</t>
  </si>
  <si>
    <t>BED ACTIVITY AND LENGTH OF STAY</t>
  </si>
  <si>
    <t>INDEX TO BED ACTIVITY &amp; LOS</t>
  </si>
  <si>
    <t>OUTCOME DATA</t>
  </si>
  <si>
    <t>INDEX TO OUTCOME DATA</t>
  </si>
  <si>
    <t>INDEX TO SMR TABLES</t>
  </si>
  <si>
    <t>30 DAY FOLLOW-UP</t>
  </si>
  <si>
    <t>INDEX TO FOLLOW-UP TABLES</t>
  </si>
  <si>
    <t>DATA ON INDIVIDUAL CHILDREN</t>
  </si>
  <si>
    <t>INDEX TO DATA ON INDIVIDUAL CHILDREN</t>
  </si>
  <si>
    <t>PREVALENCE FOR ADMISSION</t>
  </si>
  <si>
    <t>INDEX TO PREVALENCE</t>
  </si>
  <si>
    <t>CHILDREN IN ADULT ICUs</t>
  </si>
  <si>
    <t>INDEX TO CHILDREN IN ADULT ICUs</t>
  </si>
  <si>
    <t>PCCMDS DATA</t>
  </si>
  <si>
    <t>INDEX TO PCCMDS</t>
  </si>
  <si>
    <t>DATA QUALITY</t>
  </si>
  <si>
    <t>INDEX TO DATA QUALITY</t>
  </si>
  <si>
    <t>STAFFING DATA</t>
  </si>
  <si>
    <t>INDEX TO STAFFING DATA</t>
  </si>
  <si>
    <t>REFERRAL AND TRANSPORT DATA</t>
  </si>
  <si>
    <t>INDEX TO REFERRAL AND TRANSPORT</t>
  </si>
  <si>
    <t>ADMISSION NUMBERS BY AGE, SEX, MONTH AND YEAR OF ADMISSION, ORGANISATION AND DIAGNOSTIC GROUP</t>
  </si>
  <si>
    <t xml:space="preserve">Tables 1 – 9 give numbers of admissions by age, sex, month of admission, organisation and diagnostic group. The primary diagnosis for the whole admission has been categorised into 13 diagnostic groups to enable a simple comparison between organisations. The classification is based on CT3 (The Read Codes). Within these mutually exclusive thirteen groups: </t>
  </si>
  <si>
    <t>Read codes are five characters in length and can be made up of numbers, letters, or periods. The ordering of the individual characters does not indicate the hierarchy (e.g. patent ductus arteriosus (P70) is a subset of congenital abnormality of ductus arteriosus (Xa6aC)). Table 8 and Figure 8 focus on admissions for respiratory conditions by year and month.</t>
  </si>
  <si>
    <t>ADMISSIONS BY MORTALITY RISK CATEGORY</t>
  </si>
  <si>
    <t>ADMISSIONS BY ADMISSION TYPE</t>
  </si>
  <si>
    <t>Tables 12 – 15 present numbers by admission type overall and by organisation and year and a breakdown of the source of admission and care area admitted from by organisation and year for emergency admissions (see below).</t>
  </si>
  <si>
    <t>We have used the following definitions for type of admission:</t>
  </si>
  <si>
    <t>NB: Surgery is defined as undergoing all or part of a procedure or anaesthesia for a procedure in an operating theatre or anaesthetic room. Patients admitted from the operating theatre where surgery is not the main reason for admission (e.g. a patient with a head injury who is admitted from theatre after insertion of an ICP monitor) are not included here. In such patients the main reason for admission is head injury and thus the admission type would be unplanned - other.</t>
  </si>
  <si>
    <t>ADMISSIONS BY PRIMARY DIAGNOSTIC GROUP</t>
  </si>
  <si>
    <t>Tables 16 – 22 present a breakdown of admissions by diagnostic group, overall, by organisation and year and further by organisation and year for each of the admission types listed above.</t>
  </si>
  <si>
    <t>Tables 23 – 25 have been removed from the report following a critical appraisal of the utility and accessibility of all tables and figures.</t>
  </si>
  <si>
    <t>Some organisations have chosen to code diagnoses in more detail to allow them to use this information locally, others have coded a single diagnosis at a general level. For most reporting purposes, the broad diagnostic groups used in this report are sufficient. Further disaggregation is not always possible due to the variation in coding practice between individual organisations.</t>
  </si>
  <si>
    <t>REFERENCES</t>
  </si>
  <si>
    <t>1) Shann F, Slater A, Pearson G.  PIM 2: a revised version of the Paediatric Index of mortality.  Intensive Care Med 2003; 29:278-285.</t>
  </si>
  <si>
    <r>
      <rPr>
        <b/>
        <sz val="14"/>
        <color indexed="9"/>
        <rFont val="Calibri Light"/>
        <family val="2"/>
      </rPr>
      <t>I</t>
    </r>
    <r>
      <rPr>
        <sz val="14"/>
        <color indexed="9"/>
        <rFont val="Calibri Light"/>
        <family val="2"/>
      </rPr>
      <t>NDEX TO ADMISSION DATA</t>
    </r>
  </si>
  <si>
    <t>Tables 26 – 28 present retrieval data supplied for each admission event by team type and age, by diagnostic group for specialist and non-specialist team retrievals (see below) and by team type and health organisation.</t>
  </si>
  <si>
    <t>Length of ventilation was calculated in whole days. Any ventilation during the period 00:00 to 23:59 was counted as one complete day of ventilation (e.g. a child intubated and ventilated at 23:45 on 7 March, and extubated at 02:30 on 8 March, would count as two days of ventilation). Intubation and extubation times are not recorded in the PICANet dataset.</t>
  </si>
  <si>
    <r>
      <rPr>
        <b/>
        <sz val="14"/>
        <color indexed="9"/>
        <rFont val="Calibri Light"/>
        <family val="2"/>
      </rPr>
      <t>I</t>
    </r>
    <r>
      <rPr>
        <sz val="14"/>
        <color indexed="9"/>
        <rFont val="Calibri Light"/>
        <family val="2"/>
      </rPr>
      <t>NDEX TO BED ACTIVITY AND LENGTH OF STAY</t>
    </r>
  </si>
  <si>
    <t>NUMBER IN PICU</t>
  </si>
  <si>
    <t>BED ACTIVITY (DAYS)</t>
  </si>
  <si>
    <t>In this report a case where a child has been discharged and re-admitted to the same PICU within 12 hours is treated as a single admission, with the initial PIM2r being used in calculation of SMR.</t>
  </si>
  <si>
    <t>1) Shann F, Slater A, Pearson G. PIM 2: a revised version of the Paediatric Index of mortality. Intensive Care Med 2003; 29:278-285</t>
  </si>
  <si>
    <t>2) Spiegelhalter D. Funnel plots for institutional comparison. Quality and Safety in Health Care 2002; 11(4):390-39</t>
  </si>
  <si>
    <t>3) Schoenfeld DA, Bernard GR, ARDS Network. Statistical evaluation of ventilator-free days as an efficacy measure in clinical trials of treatments for acute respiratory distress syndrome. Critical Care Medicine 2002; 30(8) 1772-1777</t>
  </si>
  <si>
    <t>PIM2r GROUP</t>
  </si>
  <si>
    <t>1 - &lt;5%</t>
  </si>
  <si>
    <t>5 - &lt;15%</t>
  </si>
  <si>
    <t>15 - &lt;30%</t>
  </si>
  <si>
    <t>* A blank cell means that there are no cases in that cell; a zero means that there are and their median VFD is zero.</t>
  </si>
  <si>
    <t>re-ad</t>
  </si>
  <si>
    <t>TABLE 50b COEFFICIENTS (LOG-ODDS RATIOS) FOR PIM2r</t>
  </si>
  <si>
    <t>STANDARDISED MORTALITY RATIO</t>
  </si>
  <si>
    <t>Number of Admissions</t>
  </si>
  <si>
    <t>Unadjusted (95% CI)</t>
  </si>
  <si>
    <t>PIM2r Adjusted (95% CI)</t>
  </si>
  <si>
    <t>SMR</t>
  </si>
  <si>
    <t>Lower</t>
  </si>
  <si>
    <t>Upper</t>
  </si>
  <si>
    <r>
      <rPr>
        <b/>
        <sz val="14"/>
        <color indexed="9"/>
        <rFont val="Calibri Light"/>
        <family val="2"/>
      </rPr>
      <t>T</t>
    </r>
    <r>
      <rPr>
        <sz val="14"/>
        <color indexed="9"/>
        <rFont val="Calibri Light"/>
        <family val="2"/>
      </rPr>
      <t>ABLE 50b COEFFICIENTS (LOG-ODDS RATIOS) FOR PIM2r</t>
    </r>
  </si>
  <si>
    <t>Factor</t>
  </si>
  <si>
    <t>PIM2r (2014)</t>
  </si>
  <si>
    <t>PIM2r (2013)</t>
  </si>
  <si>
    <t>PIM2r (2012)</t>
  </si>
  <si>
    <t>PIM2r (2011)</t>
  </si>
  <si>
    <t>PIM2</t>
  </si>
  <si>
    <t>PIM</t>
  </si>
  <si>
    <t xml:space="preserve"> Coefficient</t>
  </si>
  <si>
    <t>z</t>
  </si>
  <si>
    <t>p</t>
  </si>
  <si>
    <t>Coefficient</t>
  </si>
  <si>
    <t>Pupils unreactive</t>
  </si>
  <si>
    <t>Elective admission</t>
  </si>
  <si>
    <t>Mechanical ventilation</t>
  </si>
  <si>
    <t>Cardiac bypass</t>
  </si>
  <si>
    <t>Recovery from surgery</t>
  </si>
  <si>
    <t>High risk diagnosis</t>
  </si>
  <si>
    <t>Low risk diagnosis</t>
  </si>
  <si>
    <t>FiO2/PaO2 ratio*</t>
  </si>
  <si>
    <t>Absolute base excess</t>
  </si>
  <si>
    <t>Absolute (Systolic blood pressure -120)</t>
  </si>
  <si>
    <t xml:space="preserve">Constant </t>
  </si>
  <si>
    <t>*FiO2/PaO2 ratio  =100*(FiO2 as fraction)/PaO2 in mmHg)</t>
  </si>
  <si>
    <t>Contains National Statistics data © Crown copyright and database right 2014 Contains Ordnance Survey data © Crown copyright and database right 2014</t>
  </si>
  <si>
    <t>30 DAY FOLLOW-UP STATUS</t>
  </si>
  <si>
    <t>Age Group</t>
  </si>
  <si>
    <t>%</t>
  </si>
  <si>
    <t>&lt;1 year</t>
  </si>
  <si>
    <t>1-4 years</t>
  </si>
  <si>
    <t>5-10 years</t>
  </si>
  <si>
    <t>11-15 years</t>
  </si>
  <si>
    <t>This table (and 52 -55) now report numbers of children rather than admissions.</t>
  </si>
  <si>
    <t>The total is the number of children discharged alive from their final PICU admission.</t>
  </si>
  <si>
    <t>(Months)</t>
  </si>
  <si>
    <t>&lt; 1 month</t>
  </si>
  <si>
    <t>1-2months</t>
  </si>
  <si>
    <t>3-5 months</t>
  </si>
  <si>
    <t>6-11 months</t>
  </si>
  <si>
    <t>* Units where all outcomes are unknown do not provide 30 day follow up information to PICANet</t>
  </si>
  <si>
    <t>Table 57 reports the number of children having repeat admissions by health organisation.</t>
  </si>
  <si>
    <t>Table 59 summarises the number of children admitted by diagnostic group either once to a single health organisation, more than once to the same health organisation or more than once to more than 1 health organisation.</t>
  </si>
  <si>
    <t>We have also presented age-sex standardised prevalence by CCG/HB/County in figure 61b.</t>
  </si>
  <si>
    <t>PREVALENCE RATES</t>
  </si>
  <si>
    <t>Population</t>
  </si>
  <si>
    <t>2013 (95% CI)</t>
  </si>
  <si>
    <t>(Years)</t>
  </si>
  <si>
    <t>Rate</t>
  </si>
  <si>
    <t>PREVALENCE</t>
  </si>
  <si>
    <t>Nation / CR</t>
  </si>
  <si>
    <t>Populations for calculation of prevalence are taken from the Office of National Statistics and Regional Offices.</t>
  </si>
  <si>
    <t>Year</t>
  </si>
  <si>
    <t xml:space="preserve"> </t>
  </si>
  <si>
    <t>Year / Diagnostic Group</t>
  </si>
  <si>
    <t>Discharge destination</t>
  </si>
  <si>
    <t>Discharged to PICU</t>
  </si>
  <si>
    <t>Discharged elsewhere</t>
  </si>
  <si>
    <t>Died</t>
  </si>
  <si>
    <t>Year / LOS</t>
  </si>
  <si>
    <t>Median length of stay</t>
  </si>
  <si>
    <t>Range (days)</t>
  </si>
  <si>
    <t>The total here is the number of admissions for which PCCMDS data is available.</t>
  </si>
  <si>
    <t>REFERENCE</t>
  </si>
  <si>
    <t>TABLE PCCMDS 2: DAILY HRG ACTIVITY</t>
  </si>
  <si>
    <r>
      <rPr>
        <b/>
        <sz val="14"/>
        <color indexed="9"/>
        <rFont val="Calibri Light"/>
        <family val="2"/>
      </rPr>
      <t>T</t>
    </r>
    <r>
      <rPr>
        <sz val="14"/>
        <color indexed="9"/>
        <rFont val="Calibri Light"/>
        <family val="2"/>
      </rPr>
      <t>ABLE PCCMDS 2: DAILY HRG ACTIVITY</t>
    </r>
  </si>
  <si>
    <t>HRG</t>
  </si>
  <si>
    <t>Days</t>
  </si>
  <si>
    <t>UZ01Z</t>
  </si>
  <si>
    <t>Unable to group</t>
  </si>
  <si>
    <t>XB07Z</t>
  </si>
  <si>
    <t>High Dep</t>
  </si>
  <si>
    <t>XB06Z</t>
  </si>
  <si>
    <t>High Dep Adv</t>
  </si>
  <si>
    <t>XB05Z</t>
  </si>
  <si>
    <t>Int Care Basic</t>
  </si>
  <si>
    <t>XB04Z</t>
  </si>
  <si>
    <t>Int Care Enhanced</t>
  </si>
  <si>
    <t>XB03Z</t>
  </si>
  <si>
    <t>Int Care Advanced</t>
  </si>
  <si>
    <t>XB02Z</t>
  </si>
  <si>
    <t>Int Care Adv Enh</t>
  </si>
  <si>
    <t>XB01Z</t>
  </si>
  <si>
    <t>Int Care ECMO/ECLS</t>
  </si>
  <si>
    <t>Number of activities</t>
  </si>
  <si>
    <t>% of Days</t>
  </si>
  <si>
    <t>The findings highlight the importance of the accurate recording of all fields in accordance with the data definitions in order to improve the accuracy and quality of data submission.</t>
  </si>
  <si>
    <t>CENTRAL VALIDATION</t>
  </si>
  <si>
    <t>The NHS number provides a unique identifier which links repeat admissions to PICU and also permits linkage to other datasets such as Hospital Episode Statistics (HES), permitting longer term follow up of children admitted to PICUs.</t>
  </si>
  <si>
    <t>Total No. of discrepancies</t>
  </si>
  <si>
    <t>Month</t>
  </si>
  <si>
    <t xml:space="preserve">Visit Count </t>
  </si>
  <si>
    <t>Difference at time of visit</t>
  </si>
  <si>
    <t>Comment</t>
  </si>
  <si>
    <t>COMPLETE</t>
  </si>
  <si>
    <t>INCOMPLETE</t>
  </si>
  <si>
    <t>Field</t>
  </si>
  <si>
    <t>Eligible</t>
  </si>
  <si>
    <t>Valid</t>
  </si>
  <si>
    <t>Exceptions</t>
  </si>
  <si>
    <t>Invalid</t>
  </si>
  <si>
    <t>Blank</t>
  </si>
  <si>
    <t>Admission Date</t>
  </si>
  <si>
    <t>Address 1</t>
  </si>
  <si>
    <t>Admission Number</t>
  </si>
  <si>
    <t>Admission Time</t>
  </si>
  <si>
    <t>Base Excess in arterial or capillary blood</t>
  </si>
  <si>
    <t>Blood Gas in First Hour</t>
  </si>
  <si>
    <t>BPSys (Systolic Blood Pressure)</t>
  </si>
  <si>
    <t>Care Area Admission</t>
  </si>
  <si>
    <t>Case Note Number</t>
  </si>
  <si>
    <t>Delivery Order</t>
  </si>
  <si>
    <t>Discharged for Palliative Care</t>
  </si>
  <si>
    <t>Date of Birth</t>
  </si>
  <si>
    <t>Date of Birth Estimated</t>
  </si>
  <si>
    <t>Date of Death</t>
  </si>
  <si>
    <t>Extra Corporeal Membrane Oxygenation (ECMO)</t>
  </si>
  <si>
    <t>Ethnic Category</t>
  </si>
  <si>
    <t>Family Name</t>
  </si>
  <si>
    <t>Fio2 at time of PaO2 sample (oxygen inspired)</t>
  </si>
  <si>
    <t>First Name</t>
  </si>
  <si>
    <t>Follow Up 30 Days post Discharge Status</t>
  </si>
  <si>
    <t>Gestational Age at Delivery</t>
  </si>
  <si>
    <t>Head Box (Use of)</t>
  </si>
  <si>
    <t>Intracranial Pressure (ICP) Device</t>
  </si>
  <si>
    <t>Int Tracheostomy</t>
  </si>
  <si>
    <t>(Associated) Intubation</t>
  </si>
  <si>
    <t>Invasive Ventilation Days</t>
  </si>
  <si>
    <t>Left Ventricular Assist Device (Lvad)</t>
  </si>
  <si>
    <t>Mechanical Ventilation during 1st hour</t>
  </si>
  <si>
    <t>Medical History Evidence</t>
  </si>
  <si>
    <t>Multiple Birth</t>
  </si>
  <si>
    <t>NHS Number</t>
  </si>
  <si>
    <t>Non Invasive Ventilation</t>
  </si>
  <si>
    <t>Non Invasive Ventilation Days</t>
  </si>
  <si>
    <t>PaO2 (Oxygen Pressure)</t>
  </si>
  <si>
    <t>Postcode</t>
  </si>
  <si>
    <t>Previous ICU Admission</t>
  </si>
  <si>
    <t>Primary Diagnosis</t>
  </si>
  <si>
    <t>Primary Reason for Admission</t>
  </si>
  <si>
    <t>Pupillary Reaction</t>
  </si>
  <si>
    <t>Retrieval</t>
  </si>
  <si>
    <t>Retrieved By</t>
  </si>
  <si>
    <t>Source of Admission</t>
  </si>
  <si>
    <t>Time of Death</t>
  </si>
  <si>
    <t>Unit Discharge Date</t>
  </si>
  <si>
    <t>Unit Discharge Destination</t>
  </si>
  <si>
    <t>Unit Discharge Destination Hospital Area</t>
  </si>
  <si>
    <t>Unit Discharge Status</t>
  </si>
  <si>
    <t>Unit Discharge Time</t>
  </si>
  <si>
    <t>VasoActive (IV vasoactive drug therapy)</t>
  </si>
  <si>
    <t>Not Known</t>
  </si>
  <si>
    <t>Contains National Statistics data © Crown copyright and database right 2015 Contains Ordnance Survey data © Crown copyright and database right 2015</t>
  </si>
  <si>
    <t>Accidents and poisoning</t>
  </si>
  <si>
    <t>Congenital</t>
  </si>
  <si>
    <t>PIM2r (2015)</t>
  </si>
  <si>
    <t>2014 (95% CI)</t>
  </si>
  <si>
    <t>This section of the data quality report deals with the data as recorded on the PICANet server and is concerned only with whether the data is complete and valid, not with whether it is correct. It should also be noted that an unknown (as distinct from missing) value was previously classed as valid in the data quality report, this changed in 2013 and unknowns are now classed as an exception meaning the number of valid records will be lower than reported in 2012 due to this change in definition.</t>
  </si>
  <si>
    <t>Figure 10 shows the new Health Geography of England, with 4 NHS Commissioning Regions (NHSCR), 25 NHS area teams (NHSATs: the three London teams have already merged) and more than 200 Clinical Commissioning Groups (CCGs; not shown), which replaced the old structure of SHAs and PCTs in April 2013. Maps in this report are presented by CR and CCG.</t>
  </si>
  <si>
    <t>NHSAT</t>
  </si>
  <si>
    <r>
      <rPr>
        <b/>
        <sz val="14"/>
        <color indexed="9"/>
        <rFont val="Calibri Light"/>
        <family val="2"/>
      </rPr>
      <t>F</t>
    </r>
    <r>
      <rPr>
        <sz val="14"/>
        <color indexed="9"/>
        <rFont val="Calibri Light"/>
        <family val="2"/>
      </rPr>
      <t>IGURE 10 MAP SHOWING NHS AREA TEAM / HEALTH ORGANISATION / COUNTY BOUNDARIES</t>
    </r>
  </si>
  <si>
    <t>FIGURE 10 MAP SHOWING NHS AREA TEAM / HEALTH ORGANISATION / COUNTY BOUNDARIES</t>
  </si>
  <si>
    <t>Country / NHSCR</t>
  </si>
  <si>
    <t>PRINTED PAGE NUMBER</t>
  </si>
  <si>
    <t>XB09Z</t>
  </si>
  <si>
    <t>Enhanced Care</t>
  </si>
  <si>
    <t>Organisation / Year</t>
  </si>
  <si>
    <t>0 - 30</t>
  </si>
  <si>
    <t>31 - 60</t>
  </si>
  <si>
    <t>181+</t>
  </si>
  <si>
    <t>Prior to arrival of transport team</t>
  </si>
  <si>
    <t>While transport team in attendance</t>
  </si>
  <si>
    <t>Airway Related</t>
  </si>
  <si>
    <t>Consultant / Associate Specialist / Staff Grade</t>
  </si>
  <si>
    <t>ST 4 - 8</t>
  </si>
  <si>
    <t>ST 1 - 3</t>
  </si>
  <si>
    <t>HDU (step-up/step-down unit)</t>
  </si>
  <si>
    <t>ICU</t>
  </si>
  <si>
    <t>PICU</t>
  </si>
  <si>
    <t>NICU</t>
  </si>
  <si>
    <t>A &amp; E</t>
  </si>
  <si>
    <t>Yes</t>
  </si>
  <si>
    <t>No - parent not present</t>
  </si>
  <si>
    <t>No - parent declined to accompany</t>
  </si>
  <si>
    <t>No - parents not permitted to accompany</t>
  </si>
  <si>
    <t>ALL TRANSPORTS</t>
  </si>
  <si>
    <t>PARENT PRESENT?</t>
  </si>
  <si>
    <t>Date Visited</t>
  </si>
  <si>
    <t>No. of admission events reviewed</t>
  </si>
  <si>
    <t>Apr</t>
  </si>
  <si>
    <t>Aug</t>
  </si>
  <si>
    <t>Sep</t>
  </si>
  <si>
    <t>Jan</t>
  </si>
  <si>
    <t>Mar</t>
  </si>
  <si>
    <t>No. of cases</t>
  </si>
  <si>
    <t>Number of discrepancies</t>
  </si>
  <si>
    <t>Mean discrepancies per case</t>
  </si>
  <si>
    <t>2013/14</t>
  </si>
  <si>
    <t>2014/15</t>
  </si>
  <si>
    <t>FIGURE DQ3: NUMBER OF DISCREPANCIES FOUND BY CATEGORY</t>
  </si>
  <si>
    <t>FIGURE DQ4 NUMBER OF DISCREPANCIES FOUND BY VARIABLE</t>
  </si>
  <si>
    <t>Table DQ5 shows the result of the count, for twelve complete months prior to the date of the validation visit - the visit date period. In units where PICANet are unable to undertake an independent count the units system for checking complete submission of all admission events is discussed.</t>
  </si>
  <si>
    <t>-</t>
  </si>
  <si>
    <r>
      <rPr>
        <b/>
        <sz val="14"/>
        <color theme="4" tint="-0.249977111117893"/>
        <rFont val="Calibri Light"/>
        <family val="2"/>
      </rPr>
      <t>F</t>
    </r>
    <r>
      <rPr>
        <sz val="14"/>
        <color theme="4" tint="-0.249977111117893"/>
        <rFont val="Calibri Light"/>
        <family val="2"/>
      </rPr>
      <t>IGURE DQ3: NUMBER OF DISCREPANCIES FOUND BY CATEGORY</t>
    </r>
  </si>
  <si>
    <r>
      <rPr>
        <b/>
        <sz val="14"/>
        <color theme="4" tint="-0.249977111117893"/>
        <rFont val="Calibri Light"/>
        <family val="2"/>
      </rPr>
      <t>F</t>
    </r>
    <r>
      <rPr>
        <sz val="14"/>
        <color theme="4" tint="-0.249977111117893"/>
        <rFont val="Calibri Light"/>
        <family val="2"/>
      </rPr>
      <t>IGURE DQ4 NUMBER OF DISCREPANCIES FOUND BY VARIABLE</t>
    </r>
  </si>
  <si>
    <t>TABLE DQ5: DIFFERENCES IN ADMISSION COUNT BETWEEN THE UNIT'S ADMISSION BOOK AND NUMBER SUBMITTED TO PICANet</t>
  </si>
  <si>
    <t>TABLE DQ1 shows the number of admission events reviewed, visit date and the total number of discrepancies noted during each validation visit.</t>
  </si>
  <si>
    <t>FIGURE DQ1 shows the mean number of discrepancies per admission event reviewed at each visit over the last three reported years.</t>
  </si>
  <si>
    <t>Laois</t>
  </si>
  <si>
    <t>4) 2011 Census population estimates, Republic of Ireland: http://www.cso.ie/en/databases/</t>
  </si>
  <si>
    <t xml:space="preserve">5) AFD Refiner Q.2/08. AFD Software Ltd, Lough House, Approach Road, Ramsey, ISLE OF MAN, IM8 1RG, UK, 2008  </t>
  </si>
  <si>
    <t>6) All fields postcode directory, ONS: http://www.statistics.gov.uk/geography/nspd.asp</t>
  </si>
  <si>
    <t>XB07Z - High Dependency</t>
  </si>
  <si>
    <t>XB06Z - High Dependency Advanced</t>
  </si>
  <si>
    <t>XB04Z - Intensive Care Basic Enhanced</t>
  </si>
  <si>
    <t>XB03Z - Intensive Care Advanced</t>
  </si>
  <si>
    <t>XB02Z - Intensive Care Advanced Enhanced</t>
  </si>
  <si>
    <t>XB01Z - Intensive Care - ECMO / ECLS</t>
  </si>
  <si>
    <t>Figure S3 shows the number of whole time equivalent (WTE) clinically qualified nursing staff in post per bed presented with the recommended benchmark levels in PICS Standard 164.</t>
  </si>
  <si>
    <t>Figure S14 presents information about the availability within the organisation of other staff and support services, providing care and support for critically ill children and their families, monitoring Standards 144, 169 and 170.</t>
  </si>
  <si>
    <t>Band 2-4</t>
  </si>
  <si>
    <t>Band 5</t>
  </si>
  <si>
    <t xml:space="preserve">Band 6 </t>
  </si>
  <si>
    <t xml:space="preserve">Band 7 </t>
  </si>
  <si>
    <t>Band 8 Modern Matron</t>
  </si>
  <si>
    <t>Establishment</t>
  </si>
  <si>
    <t>Band 7 - 9 other</t>
  </si>
  <si>
    <t>(%) of all units</t>
  </si>
  <si>
    <t>E1 PICU</t>
  </si>
  <si>
    <t>E1 NICU</t>
  </si>
  <si>
    <t>K3</t>
  </si>
  <si>
    <t>Consultant Paediatric Intensivists</t>
  </si>
  <si>
    <t xml:space="preserve">Total establishment by unit </t>
  </si>
  <si>
    <t>Q2</t>
  </si>
  <si>
    <t xml:space="preserve">PICS Standard 164. The unit’s nursing establishment and nursing rosters should be appropriate to the anticipated number and dependency of patients. Staffing levels should be based on the ratios in Appendix 13:- the minimum number of qualified nurses required to staff 1 critical care bed is, at least 7.01 whole time equivalents (WTE).  </t>
  </si>
  <si>
    <t>Previous standards endorsed the benchmark of 6.4 WTE per bed. The Royal College of Nursing (RCN) recommends a minimum of 25% uplift to nursing establishments to cover annual leave, study leave and sick leave. Additional considerations are mandatory and statutory training, maternity, special leave and an allowance for a nurse in charge and/or runners.  The final calculation takes the minimum WTE per bed to 7.01. This guideline and the previous guideline of 6.4 WTE per bed are shown on the graph.</t>
  </si>
  <si>
    <t>PICS Standard 167. All nurses should have up to date paediatric resuscitation training. Senior nurses should have up to date advanced paediatric resuscitation training.</t>
  </si>
  <si>
    <t>BAND 2-4</t>
  </si>
  <si>
    <t>BAND 5</t>
  </si>
  <si>
    <t>BAND 6</t>
  </si>
  <si>
    <t>BAND 7</t>
  </si>
  <si>
    <t>BAND 8</t>
  </si>
  <si>
    <t>No. in post</t>
  </si>
  <si>
    <t xml:space="preserve"> With valid  PLS training</t>
  </si>
  <si>
    <t xml:space="preserve"> No. in post</t>
  </si>
  <si>
    <t>With valid PLS training</t>
  </si>
  <si>
    <t>With valid EPLS / APLS training</t>
  </si>
  <si>
    <t>With PLS training</t>
  </si>
  <si>
    <t>Notes:</t>
  </si>
  <si>
    <t>PLS - Paediatric Life Support</t>
  </si>
  <si>
    <t>APLS - Advanced Paediatric Life Support</t>
  </si>
  <si>
    <t>EPLS - European Life Support</t>
  </si>
  <si>
    <t>Year / Band</t>
  </si>
  <si>
    <t>W.T.E in post</t>
  </si>
  <si>
    <t>Qualified nurses in post</t>
  </si>
  <si>
    <t>With childrens training</t>
  </si>
  <si>
    <t>With additional PIC qualification</t>
  </si>
  <si>
    <t>With paediatric resuscitation training*</t>
  </si>
  <si>
    <t>With EPLS/APLS training</t>
  </si>
  <si>
    <t>OTHER</t>
  </si>
  <si>
    <t xml:space="preserve">TOTAL </t>
  </si>
  <si>
    <t>Band 7     Establishment  wte</t>
  </si>
  <si>
    <t>No. of persons in post</t>
  </si>
  <si>
    <t>Combined wte</t>
  </si>
  <si>
    <t>No. educated to Masters level</t>
  </si>
  <si>
    <t>No. in training</t>
  </si>
  <si>
    <t>% of wte attributed to Nursing  rota</t>
  </si>
  <si>
    <t>% of  wte attributed Medical rota</t>
  </si>
  <si>
    <t>No. with valid APLS training or equiv.</t>
  </si>
  <si>
    <t>Band 8 Establishment     wte</t>
  </si>
  <si>
    <t xml:space="preserve">Y </t>
  </si>
  <si>
    <t xml:space="preserve">Figures S9a, b, c and d report the actual number of nurses on duty in the organisation at each of the specified times and the recommended number of nurses required, in order to provide the levels of care required for the number and given dependency of the patients, according to Appendix 1 detailed below. </t>
  </si>
  <si>
    <t>Details are collected by counts at and specific times, midday and midnight, therefore reported staffing levels may be affected by planned workload later in the reported time period, for example relative overstaffing noted in some units at midday on Wednesday may be due to awaited elective surgical admissions.</t>
  </si>
  <si>
    <t xml:space="preserve">Appendix 1, Levels of Care &amp; Patient Dependency, Paediatric Intensive Care Society (Clinically Based), Appendices to Standards for the Care of Critically Ill Children (4th Edition) Version 2 June 2010. </t>
  </si>
  <si>
    <t xml:space="preserve"> - Level 1 (incorporating Dept. of Health recommendations, 1996) High Dependency Care requiring nurse to patient Ratio of 0.5:1</t>
  </si>
  <si>
    <t xml:space="preserve"> - Level 2 Intensive Care requiring nurse to patient ratio of 1:1</t>
  </si>
  <si>
    <t xml:space="preserve"> - Level 3 Intensive Care requiring nurse to patient ratio of 1.5:1</t>
  </si>
  <si>
    <t xml:space="preserve"> - Level 4 Intensive Care requiring nurse to patient ratio of 2:1</t>
  </si>
  <si>
    <t>PICS Standard 157. For every 8 to 10 beds there should be at least one consultant available to the unit at all times.</t>
  </si>
  <si>
    <t xml:space="preserve">Notes: </t>
  </si>
  <si>
    <t>1. Available means that the consultant can attend PICU if required (i.e. is not covering the retrieval service and is not in theatre).</t>
  </si>
  <si>
    <t xml:space="preserve">2. An increasing amount of the consultants' time should be allocated to working on the unit as the number of PICU beds increases within each cell of 8-10 beds. </t>
  </si>
  <si>
    <t>For example, units of 16-20 beds should normally have two consultants working on the unit during normal working hours.</t>
  </si>
  <si>
    <t xml:space="preserve">Consultants is reported as Paediatric Intensivists, Paediatricians and Anaesthetists on duty and on call. </t>
  </si>
  <si>
    <t>The figures below show the actual number of consultants on duty and on call to each unit at midday and midnight on a weekday and weekend, and the total number which would be required in order to meet the recommended level of one consultant per eight peadiatric intensive care (PIC) beds and one consultant per ten PIC beds. For those units with funded PIC and high dependency (HD) beds for which PICANet admission event data is submitted, the recommended number required to meet one consultant per eight PIC and HD beds and one consultant per ten PIC and HD beds are shown.</t>
  </si>
  <si>
    <t>PICS Standard 158. During normal working hours one medical trainee or equivalent grade doctor should not normally be allocated more than five patients.</t>
  </si>
  <si>
    <t>PICS Standard 159. Outside normal working hours, for every eight PICU beds there should be at least one ST4 or above grade doctor available to the unit at all times.</t>
  </si>
  <si>
    <t>The four figures below show the levels of care being delivered to the number of patients on each unit at midday and midnight on a weekday and weekend. The number and band of the nursing staff and the number and grade of the medical staff on duty and on call are also shown.
Details are collected by counts at the specified times, therefore reported staffing levels may be affected by planned workload later in the reported time period.
The number of patients on the unit is the number reported on the unit at the specified time and for whom PICANet receives admission event data.</t>
  </si>
  <si>
    <t>Organisation E1 - Medical staff cover for PICU and NICU combined</t>
  </si>
  <si>
    <t xml:space="preserve">Organisation Y - nursing staff also provide care for 3 additional NIC beds </t>
  </si>
  <si>
    <t>‘Availability’ of support services is not defined but should be appropriate to the case mix and needs of the patient.</t>
  </si>
  <si>
    <t>Standard 169. Each unit should have a discharge coordinator responsible for managing the discharge of children with complex care needs.</t>
  </si>
  <si>
    <t>Standard 170. Daily sessional support should be available to the Paediatric Intensive Care Unit from pharmacy, physiotherapy and dietetic staff with competencies in the care of critically ill children who have time in their job plans allocated for their work on the unit.</t>
  </si>
  <si>
    <t>STANDARD 144</t>
  </si>
  <si>
    <t>STANDARD 170</t>
  </si>
  <si>
    <t>Inter faith Support</t>
  </si>
  <si>
    <t>Social Workers</t>
  </si>
  <si>
    <t>Interpreters</t>
  </si>
  <si>
    <t>Bereavement support</t>
  </si>
  <si>
    <t>Patient advice &amp; advocacy services</t>
  </si>
  <si>
    <t>Family psychological  support</t>
  </si>
  <si>
    <t>Staff psychological support</t>
  </si>
  <si>
    <t>Pharmacy</t>
  </si>
  <si>
    <t>Physio</t>
  </si>
  <si>
    <t>Dietician</t>
  </si>
  <si>
    <t>Play Specialist</t>
  </si>
  <si>
    <t>Family Care Sister</t>
  </si>
  <si>
    <t>Practice Educator</t>
  </si>
  <si>
    <t>E1 NICU/PICU</t>
  </si>
  <si>
    <r>
      <t>n</t>
    </r>
    <r>
      <rPr>
        <b/>
        <sz val="14"/>
        <color rgb="FFB8CCE4"/>
        <rFont val="Calibri"/>
        <family val="2"/>
        <scheme val="minor"/>
      </rPr>
      <t xml:space="preserve"> </t>
    </r>
    <r>
      <rPr>
        <b/>
        <sz val="10"/>
        <color theme="1"/>
        <rFont val="Calibri"/>
        <family val="2"/>
        <scheme val="minor"/>
      </rPr>
      <t xml:space="preserve">Hospital access   </t>
    </r>
    <r>
      <rPr>
        <b/>
        <sz val="14"/>
        <color rgb="FF4F81BD"/>
        <rFont val="Wingdings"/>
        <charset val="2"/>
      </rPr>
      <t>n</t>
    </r>
    <r>
      <rPr>
        <b/>
        <sz val="10"/>
        <color theme="1"/>
        <rFont val="Calibri"/>
        <family val="2"/>
        <scheme val="minor"/>
      </rPr>
      <t xml:space="preserve">Childrens Hospital or Department access  </t>
    </r>
    <r>
      <rPr>
        <b/>
        <sz val="14"/>
        <color rgb="FF244061"/>
        <rFont val="Wingdings"/>
        <charset val="2"/>
      </rPr>
      <t>n</t>
    </r>
    <r>
      <rPr>
        <b/>
        <sz val="10"/>
        <color theme="1"/>
        <rFont val="Calibri"/>
        <family val="2"/>
        <scheme val="minor"/>
      </rPr>
      <t>PICU time</t>
    </r>
  </si>
  <si>
    <t>NON-ELECTIVE TRANSPORTS TO PICU</t>
  </si>
  <si>
    <t xml:space="preserve">In addition to the staff and services specified  in the standards PICANet collects information about play specialist, practice educator and family care sister posts. The absence of dedicated  roles in an organisation, including discharge coordinator and family care sister posts may be due to the roles being incorporated into other posts.  </t>
  </si>
  <si>
    <t>Organisation Q reports PICU bed data only but is a combined PICU/HDU which may lead to an overestimate of their emergency readmission rate.</t>
  </si>
  <si>
    <t>ADMISSIONS BY COUNTRY/NHS COMMISSIONING REGION (NHSCR)</t>
  </si>
  <si>
    <t>Other*</t>
  </si>
  <si>
    <t>* 'Other' includes a mixture of diagnoses but also some coding where a non-diagnostic Read code was given e.g. 'Post-surgical wound care', this practice varies by organisation.</t>
  </si>
  <si>
    <t>More detailed information on Referral and Transport data have also been collected since 2012 on additional data collection forms; these data are presented in the referral and transport section.</t>
  </si>
  <si>
    <t>Definition: Non-invasive ventilatory support is defined as any method of ventilation NOT given via an endotracheal tube, laryngeal mask or tracheostomy. Non-invasive ventilation would include nasal prong or nasal / facial mask CPAP, nasal or facial BiPAP or negative pressure ventilation. It does NOT include high flow nasal cannula therapy.</t>
  </si>
  <si>
    <t>XB05Z - Intensive Care Basic</t>
  </si>
  <si>
    <t>Copyright © 2014, The Health and Social Care Information Centre.</t>
  </si>
  <si>
    <t>Discharged</t>
  </si>
  <si>
    <t>Complete</t>
  </si>
  <si>
    <t>Incomplete</t>
  </si>
  <si>
    <t>Complete In 3 Months</t>
  </si>
  <si>
    <t>Jun</t>
  </si>
  <si>
    <t>Jul</t>
  </si>
  <si>
    <t>Dec</t>
  </si>
  <si>
    <t>* A staff vacancy in 2014 limited the number of validation visits undertaken</t>
  </si>
  <si>
    <t>** Organisation M - received a second visit during the reported period following initial identification of multiple systematic errors on export from the in-house database</t>
  </si>
  <si>
    <r>
      <rPr>
        <b/>
        <sz val="14"/>
        <color theme="4" tint="-0.249977111117893"/>
        <rFont val="Calibri Light"/>
        <family val="2"/>
      </rPr>
      <t>T</t>
    </r>
    <r>
      <rPr>
        <sz val="14"/>
        <color theme="4" tint="-0.249977111117893"/>
        <rFont val="Calibri Light"/>
        <family val="2"/>
      </rPr>
      <t>ABLE DQ1 NUMBER OF DISCREPANCIES FOR ADMISSION NOTES REVIEWED APRIL 2015 - MARCH 2016</t>
    </r>
  </si>
  <si>
    <t>HIGH FLOW NASAL CANNULA THERAPY</t>
  </si>
  <si>
    <t>Total admissions</t>
  </si>
  <si>
    <t>High flow admissions</t>
  </si>
  <si>
    <t>2015/16</t>
  </si>
  <si>
    <t xml:space="preserve">Median </t>
  </si>
  <si>
    <t>Minimum</t>
  </si>
  <si>
    <t xml:space="preserve">Maximum </t>
  </si>
  <si>
    <r>
      <t>T</t>
    </r>
    <r>
      <rPr>
        <sz val="14"/>
        <color indexed="9"/>
        <rFont val="Calibri Light"/>
        <family val="2"/>
      </rPr>
      <t>ABLE 1 ADMISSIONS BY AGE AND SEX, 2013 - 2015</t>
    </r>
  </si>
  <si>
    <r>
      <t>F</t>
    </r>
    <r>
      <rPr>
        <sz val="14"/>
        <color indexed="9"/>
        <rFont val="Calibri Light"/>
        <family val="2"/>
      </rPr>
      <t>IGURE 1 ADMISSIONS BY AGE AND SEX, 2013 - 2015</t>
    </r>
  </si>
  <si>
    <r>
      <t>T</t>
    </r>
    <r>
      <rPr>
        <sz val="14"/>
        <color indexed="9"/>
        <rFont val="Calibri Light"/>
        <family val="2"/>
      </rPr>
      <t>ABLE 2 ADMISSIONS BY AGE (&lt;1 YEAR) AND SEX, 2013 - 2015</t>
    </r>
  </si>
  <si>
    <r>
      <t>F</t>
    </r>
    <r>
      <rPr>
        <sz val="14"/>
        <color indexed="9"/>
        <rFont val="Calibri Light"/>
        <family val="2"/>
      </rPr>
      <t>IGURE 2 ADMISSIONS BY AGE (&lt;1 YEAR) AND SEX, 2013 - 2015</t>
    </r>
  </si>
  <si>
    <r>
      <t>T</t>
    </r>
    <r>
      <rPr>
        <sz val="14"/>
        <color indexed="9"/>
        <rFont val="Calibri Light"/>
        <family val="2"/>
      </rPr>
      <t>ABLE 3 ADMISSIONS BY AGE, BY HEALTH ORGANISATION, 2013 - 2015</t>
    </r>
  </si>
  <si>
    <r>
      <t>T</t>
    </r>
    <r>
      <rPr>
        <sz val="14"/>
        <color indexed="9"/>
        <rFont val="Calibri Light"/>
        <family val="2"/>
      </rPr>
      <t>ABLE 4 ADMISSIONS BY AGE (&lt;1) BY HEALTH ORGANISATION,  2013 - 2015</t>
    </r>
  </si>
  <si>
    <r>
      <t>T</t>
    </r>
    <r>
      <rPr>
        <sz val="14"/>
        <color indexed="9"/>
        <rFont val="Calibri Light"/>
        <family val="2"/>
      </rPr>
      <t>ABLE 5 ADMISSIONS BY AGE (16+) BY HEALTH ORGANISATION, 2013 - 2015</t>
    </r>
  </si>
  <si>
    <r>
      <t>F</t>
    </r>
    <r>
      <rPr>
        <sz val="14"/>
        <color indexed="9"/>
        <rFont val="Calibri Light"/>
        <family val="2"/>
      </rPr>
      <t>IGURE 6 ADMISSIONS BY MONTH AND AGE, 2013 - 2015</t>
    </r>
  </si>
  <si>
    <r>
      <t>T</t>
    </r>
    <r>
      <rPr>
        <sz val="14"/>
        <color indexed="9"/>
        <rFont val="Calibri Light"/>
        <family val="2"/>
      </rPr>
      <t>ABLE 6 ADMISSIONS BY MONTH AND AGE, 2013 - 2015</t>
    </r>
  </si>
  <si>
    <r>
      <t>F</t>
    </r>
    <r>
      <rPr>
        <sz val="14"/>
        <color indexed="9"/>
        <rFont val="Calibri Light"/>
        <family val="2"/>
      </rPr>
      <t>IGURE 7 ADMISSIONS BY MONTH AND PRIMARY DIAGNOSTIC GROUP, 2013 - 2015</t>
    </r>
  </si>
  <si>
    <r>
      <t>T</t>
    </r>
    <r>
      <rPr>
        <sz val="14"/>
        <color indexed="9"/>
        <rFont val="Calibri Light"/>
        <family val="2"/>
      </rPr>
      <t>ABLE 7 ADMISSIONS BY MONTH AND PRIMARY DIAGNOSTIC GROUP, 2013 - 2015</t>
    </r>
  </si>
  <si>
    <r>
      <t>F</t>
    </r>
    <r>
      <rPr>
        <sz val="14"/>
        <color indexed="9"/>
        <rFont val="Calibri Light"/>
        <family val="2"/>
      </rPr>
      <t>IGURE 8 RESPIRATORY ADMISSIONS BY MONTH AND AGE,  2013  - 2015</t>
    </r>
  </si>
  <si>
    <r>
      <t>T</t>
    </r>
    <r>
      <rPr>
        <sz val="14"/>
        <color indexed="9"/>
        <rFont val="Calibri Light"/>
        <family val="2"/>
      </rPr>
      <t>ABLE 8 RESPIRATORY ADMISSIONS BY MONTH AND AGE, 2013  - 2015</t>
    </r>
  </si>
  <si>
    <r>
      <t>T</t>
    </r>
    <r>
      <rPr>
        <sz val="14"/>
        <color indexed="9"/>
        <rFont val="Calibri Light"/>
        <family val="2"/>
      </rPr>
      <t>ABLE 9 ADMISSIONS BY MONTH, BY HEALTH ORGANISATION, 2013 - 2015</t>
    </r>
  </si>
  <si>
    <r>
      <t>T</t>
    </r>
    <r>
      <rPr>
        <sz val="14"/>
        <color indexed="9"/>
        <rFont val="Calibri Light"/>
        <family val="2"/>
      </rPr>
      <t>ABLE 11 ADMISSIONS BY PREDICTED MORTALITY RISK GROUP, BY HEALTH ORGANISATION, 2013 - 2015</t>
    </r>
  </si>
  <si>
    <r>
      <t>F</t>
    </r>
    <r>
      <rPr>
        <sz val="14"/>
        <color indexed="9"/>
        <rFont val="Calibri Light"/>
        <family val="2"/>
      </rPr>
      <t>IGURE 12 ADMISSIONS BY ADMISSION TYPE AND AGE, 2013 - 2015</t>
    </r>
  </si>
  <si>
    <r>
      <t>T</t>
    </r>
    <r>
      <rPr>
        <sz val="14"/>
        <color indexed="9"/>
        <rFont val="Calibri Light"/>
        <family val="2"/>
      </rPr>
      <t>ABLE 12 ADMISSIONS BY ADMISSION TYPE AND AGE, 2013 - 2015</t>
    </r>
  </si>
  <si>
    <r>
      <t>T</t>
    </r>
    <r>
      <rPr>
        <sz val="14"/>
        <color indexed="9"/>
        <rFont val="Calibri Light"/>
        <family val="2"/>
      </rPr>
      <t>ABLE 13 ADMISSIONS BY ADMISSION TYPE, BY HEALTH ORGANISATION, 2013 - 2015</t>
    </r>
  </si>
  <si>
    <r>
      <t>F</t>
    </r>
    <r>
      <rPr>
        <sz val="14"/>
        <color indexed="9"/>
        <rFont val="Calibri Light"/>
        <family val="2"/>
      </rPr>
      <t>IGURE 13 ADMISSIONS BY ADMISSION TYPE, BY HEALTH ORGANISATION, 2013 - 2015</t>
    </r>
  </si>
  <si>
    <r>
      <t>F</t>
    </r>
    <r>
      <rPr>
        <sz val="14"/>
        <color indexed="9"/>
        <rFont val="Calibri Light"/>
        <family val="2"/>
      </rPr>
      <t>IGURE 14 ADMISSIONS BY SOURCE OF ADMISSION (ADMISSION TYPE UNPLANNED - OTHER), BY HEALTH ORGANISATION, 2013 - 2015</t>
    </r>
  </si>
  <si>
    <r>
      <t>T</t>
    </r>
    <r>
      <rPr>
        <sz val="14"/>
        <color indexed="9"/>
        <rFont val="Calibri Light"/>
        <family val="2"/>
      </rPr>
      <t>ABLE 14 ADMISSIONS BY SOURCE OF ADMISSION (ADMISSION TYPE UNPLANNED - OTHER), BY HEALTH ORGANISATION, 2013 - 2015</t>
    </r>
  </si>
  <si>
    <r>
      <t>T</t>
    </r>
    <r>
      <rPr>
        <sz val="14"/>
        <color indexed="9"/>
        <rFont val="Calibri Light"/>
        <family val="2"/>
      </rPr>
      <t>ABLE 15 ADMISSIONS BY CARE AREA ADMITTED FROM (ADMISSION TYPE UNPLANNED -OTHER; ADMITTED FROM HOSPITAL), BY HEALTH ORGANISATION, 2013 - 2015</t>
    </r>
  </si>
  <si>
    <r>
      <t>F</t>
    </r>
    <r>
      <rPr>
        <sz val="14"/>
        <color indexed="9"/>
        <rFont val="Calibri Light"/>
        <family val="2"/>
      </rPr>
      <t>IGURE 15 ADMISSIONS BY CARE AREA ADMITTED FROM (ADMISSION TYPE UNPLANNED -OTHER; ADMITTED FROM HOSPITAL), BY HEALTH ORGANISATION, 2013 - 2015</t>
    </r>
  </si>
  <si>
    <r>
      <t>T</t>
    </r>
    <r>
      <rPr>
        <sz val="14"/>
        <color indexed="9"/>
        <rFont val="Calibri Light"/>
        <family val="2"/>
      </rPr>
      <t>ABLE 16 ADMISSIONS BY PRIMARY DIAGNOSTIC GROUP AND AGE, 2013 - 2015</t>
    </r>
  </si>
  <si>
    <r>
      <t>F</t>
    </r>
    <r>
      <rPr>
        <sz val="14"/>
        <color indexed="9"/>
        <rFont val="Calibri Light"/>
        <family val="2"/>
      </rPr>
      <t>IGURE 16 ADMISSIONS BY PRIMARY DIAGNOSTIC GROUP, 2013 - 2015</t>
    </r>
  </si>
  <si>
    <r>
      <t>T</t>
    </r>
    <r>
      <rPr>
        <sz val="14"/>
        <color indexed="9"/>
        <rFont val="Calibri Light"/>
        <family val="2"/>
      </rPr>
      <t>ABLE 17 ADMISSIONS BY PRIMARY DIAGNOSTIC GROUP AND AGE (16+ YEARS), 2013 - 2015</t>
    </r>
  </si>
  <si>
    <r>
      <t>F</t>
    </r>
    <r>
      <rPr>
        <sz val="14"/>
        <color indexed="9"/>
        <rFont val="Calibri Light"/>
        <family val="2"/>
      </rPr>
      <t>IGURE 17 ADMISSIONS BY PRIMARY DIAGNOSTIC GROUP AND AGE (16+ YEARS), 2013 - 2015</t>
    </r>
  </si>
  <si>
    <r>
      <t>T</t>
    </r>
    <r>
      <rPr>
        <sz val="14"/>
        <color indexed="9"/>
        <rFont val="Calibri Light"/>
        <family val="2"/>
      </rPr>
      <t>ABLE 18 ADMISSIONS BY PRIMARY DIAGNOSTIC GROUP BY HEALTH ORGANISATION, 2013 - 2015</t>
    </r>
  </si>
  <si>
    <r>
      <t>T</t>
    </r>
    <r>
      <rPr>
        <sz val="14"/>
        <color indexed="9"/>
        <rFont val="Calibri Light"/>
        <family val="2"/>
      </rPr>
      <t>ABLE 19 ADMISSIONS BY PRIMARY DIAGNOSTIC GROUP (PLANNED - FOLLOWING SURGERY), BY HEALTH ORGANISATION, 2013 - 2015</t>
    </r>
  </si>
  <si>
    <r>
      <t>T</t>
    </r>
    <r>
      <rPr>
        <sz val="14"/>
        <color indexed="9"/>
        <rFont val="Calibri Light"/>
        <family val="2"/>
      </rPr>
      <t>ABLE 20 ADMISSIONS BY PRIMARY DIAGNOSTIC GROUP (UNPLANNED - FOLLOWING SURGERY), BY HEALTH ORGANISATION, 2013 - 2015</t>
    </r>
  </si>
  <si>
    <r>
      <t>T</t>
    </r>
    <r>
      <rPr>
        <sz val="14"/>
        <color indexed="9"/>
        <rFont val="Calibri Light"/>
        <family val="2"/>
      </rPr>
      <t>ABLE 21 ADMISSIONS BY PRIMARY DIAGNOSTIC GROUP (PLANNED - OTHER), BY HEALTH ORGANISATION, 2013 - 2015</t>
    </r>
  </si>
  <si>
    <r>
      <t>T</t>
    </r>
    <r>
      <rPr>
        <sz val="14"/>
        <color indexed="9"/>
        <rFont val="Calibri Light"/>
        <family val="2"/>
      </rPr>
      <t>ABLE 22 ADMISSIONS BY PRIMARY DIAGNOSTIC GROUP (UNPLANNED - OTHER), BY HEALTH ORGANISATION, 2013 - 2015</t>
    </r>
  </si>
  <si>
    <r>
      <t>F</t>
    </r>
    <r>
      <rPr>
        <sz val="14"/>
        <color indexed="9"/>
        <rFont val="Calibri Light"/>
        <family val="2"/>
      </rPr>
      <t>IGURE 26 RETRIEVALS BY TEAM TYPE, 2013 - 2015</t>
    </r>
  </si>
  <si>
    <r>
      <t>T</t>
    </r>
    <r>
      <rPr>
        <sz val="14"/>
        <color indexed="9"/>
        <rFont val="Calibri Light"/>
        <family val="2"/>
      </rPr>
      <t>ABLE 26 RETRIEVALS BY TEAM TYPE AND AGE, 2013 - 2015</t>
    </r>
  </si>
  <si>
    <r>
      <t>T</t>
    </r>
    <r>
      <rPr>
        <sz val="14"/>
        <color indexed="9"/>
        <rFont val="Calibri Light"/>
        <family val="2"/>
      </rPr>
      <t>ABLE 27 NON - SPECIALIST TEAM RETRIEVALS BY DIAGNOSTIC GROUP AND AGE, 2013 - 2015</t>
    </r>
  </si>
  <si>
    <r>
      <t>F</t>
    </r>
    <r>
      <rPr>
        <sz val="14"/>
        <color indexed="9"/>
        <rFont val="Calibri Light"/>
        <family val="2"/>
      </rPr>
      <t>IGURE 27 NON - SPECIALIST TEAM RETRIEVALS BY DIAGNOSTIC GROUP, 2013 - 2015</t>
    </r>
  </si>
  <si>
    <r>
      <t>T</t>
    </r>
    <r>
      <rPr>
        <sz val="14"/>
        <color indexed="9"/>
        <rFont val="Calibri Light"/>
        <family val="2"/>
      </rPr>
      <t>ABLE 27(a) SPECIALIST TEAM RETRIEVALS BY DIAGNOSTIC GROUP AND AGE, 2013 - 2015</t>
    </r>
  </si>
  <si>
    <r>
      <t>F</t>
    </r>
    <r>
      <rPr>
        <sz val="14"/>
        <color indexed="9"/>
        <rFont val="Calibri Light"/>
        <family val="2"/>
      </rPr>
      <t>IGURE 27(a) SPECIALIST TEAM RETRIEVALS BY DIAGNOSTIC GROUP, 2013 - 2015</t>
    </r>
  </si>
  <si>
    <r>
      <t>F</t>
    </r>
    <r>
      <rPr>
        <sz val="14"/>
        <color indexed="9"/>
        <rFont val="Calibri Light"/>
        <family val="2"/>
      </rPr>
      <t>IGURE 28 RETRIEVALS BY RETRIEVAL TYPE BY HEALTH ORGANISATION, 2013 - 2015</t>
    </r>
  </si>
  <si>
    <r>
      <t>T</t>
    </r>
    <r>
      <rPr>
        <sz val="14"/>
        <color indexed="9"/>
        <rFont val="Calibri Light"/>
        <family val="2"/>
      </rPr>
      <t>ABLE 28 RETRIEVALS BY RETRIEVAL TYPE BY HEALTH ORGANISATION, 2013 - 2015</t>
    </r>
  </si>
  <si>
    <r>
      <t>T</t>
    </r>
    <r>
      <rPr>
        <sz val="14"/>
        <color indexed="9"/>
        <rFont val="Calibri Light"/>
        <family val="2"/>
      </rPr>
      <t>ABLE 29 INTERVENTIONS RECEIVED BY HEALTH ORGANISATIONS, 2013 - 2015</t>
    </r>
  </si>
  <si>
    <r>
      <t>T</t>
    </r>
    <r>
      <rPr>
        <sz val="14"/>
        <color indexed="9"/>
        <rFont val="Calibri Light"/>
        <family val="2"/>
      </rPr>
      <t>ABLE 30 ADMISSIONS BY VENTILATION STATUS AND AGE, 2013 - 2015</t>
    </r>
  </si>
  <si>
    <r>
      <t>T</t>
    </r>
    <r>
      <rPr>
        <sz val="14"/>
        <color indexed="9"/>
        <rFont val="Calibri Light"/>
        <family val="2"/>
      </rPr>
      <t>ABLE 31 ADMISSIONS BY VENTILATION STATUS BY HEALTH ORGANISATION, 2013 - 2015</t>
    </r>
  </si>
  <si>
    <r>
      <rPr>
        <b/>
        <sz val="14"/>
        <color indexed="9"/>
        <rFont val="Calibri Light"/>
        <family val="2"/>
      </rPr>
      <t>F</t>
    </r>
    <r>
      <rPr>
        <sz val="14"/>
        <color indexed="9"/>
        <rFont val="Calibri Light"/>
        <family val="2"/>
      </rPr>
      <t>IGURE 31a PERCENTAGE OF CHILDREN RECEIVING INVASIVE VENTILATION BY NATION OR ENGLISH NHSCR IN THE UNITED KINGDOM AND THE REPUBLIC OF IRELAND, 2013 - 2015</t>
    </r>
  </si>
  <si>
    <r>
      <rPr>
        <b/>
        <sz val="14"/>
        <color indexed="9"/>
        <rFont val="Calibri Light"/>
        <family val="2"/>
      </rPr>
      <t>F</t>
    </r>
    <r>
      <rPr>
        <sz val="14"/>
        <color indexed="9"/>
        <rFont val="Calibri Light"/>
        <family val="2"/>
      </rPr>
      <t>IGURE 31b PERCENTAGE OF CHILDREN RECEIVING INVASIVE VENTILATION BY CCG/HB/COUNTY IN THE UNITED KINGDOM AND THE REPUBLIC OF IRELAND, 2013 - 2015</t>
    </r>
  </si>
  <si>
    <r>
      <t>F</t>
    </r>
    <r>
      <rPr>
        <sz val="14"/>
        <color indexed="9"/>
        <rFont val="Calibri Light"/>
        <family val="2"/>
      </rPr>
      <t>IGURE 32 BED DAYS BY AGE AND SEX, 2013 - 2015</t>
    </r>
  </si>
  <si>
    <r>
      <t>T</t>
    </r>
    <r>
      <rPr>
        <sz val="14"/>
        <color indexed="9"/>
        <rFont val="Calibri Light"/>
        <family val="2"/>
      </rPr>
      <t>ABLE 32 BED DAYS BY AGE AND SEX, 2013 - 2015</t>
    </r>
  </si>
  <si>
    <r>
      <t>T</t>
    </r>
    <r>
      <rPr>
        <sz val="14"/>
        <color indexed="9"/>
        <rFont val="Calibri Light"/>
        <family val="2"/>
      </rPr>
      <t>ABLE 33 BED DAYS BY AGE, BY HEALTH ORGANISATION, 2013 - 2015</t>
    </r>
  </si>
  <si>
    <r>
      <rPr>
        <b/>
        <sz val="14"/>
        <color indexed="9"/>
        <rFont val="Calibri Light"/>
        <family val="2"/>
      </rPr>
      <t>F</t>
    </r>
    <r>
      <rPr>
        <sz val="14"/>
        <color indexed="9"/>
        <rFont val="Calibri Light"/>
        <family val="2"/>
      </rPr>
      <t>IGURE 34 BED CENSUS BY MONTH, ALL ADMISSIONS, 2013 - 2015</t>
    </r>
  </si>
  <si>
    <r>
      <rPr>
        <b/>
        <sz val="14"/>
        <color indexed="9"/>
        <rFont val="Calibri Light"/>
        <family val="2"/>
      </rPr>
      <t>T</t>
    </r>
    <r>
      <rPr>
        <sz val="14"/>
        <color indexed="9"/>
        <rFont val="Calibri Light"/>
        <family val="2"/>
      </rPr>
      <t>ABLE 34 BED CENSUS BY MONTH, ALL ADMISSIONS, 2013 - 2015</t>
    </r>
  </si>
  <si>
    <r>
      <rPr>
        <b/>
        <sz val="14"/>
        <color indexed="9"/>
        <rFont val="Calibri Light"/>
        <family val="2"/>
      </rPr>
      <t>T</t>
    </r>
    <r>
      <rPr>
        <sz val="14"/>
        <color indexed="9"/>
        <rFont val="Calibri Light"/>
        <family val="2"/>
      </rPr>
      <t>ABLE 35 BED CENSUS BY HEALTH ORGANISATION, ALL ADMISSIONS, 2013 - 2015</t>
    </r>
  </si>
  <si>
    <r>
      <rPr>
        <b/>
        <sz val="14"/>
        <color indexed="9"/>
        <rFont val="Calibri Light"/>
        <family val="2"/>
      </rPr>
      <t>F</t>
    </r>
    <r>
      <rPr>
        <sz val="14"/>
        <color indexed="9"/>
        <rFont val="Calibri Light"/>
        <family val="2"/>
      </rPr>
      <t>IGURE 35a BED CENSUS BY HEALTH ORGANISATION, ALL ADMISSIONS, 2013</t>
    </r>
  </si>
  <si>
    <r>
      <rPr>
        <b/>
        <sz val="14"/>
        <color indexed="9"/>
        <rFont val="Calibri Light"/>
        <family val="2"/>
      </rPr>
      <t>F</t>
    </r>
    <r>
      <rPr>
        <sz val="14"/>
        <color indexed="9"/>
        <rFont val="Calibri Light"/>
        <family val="2"/>
      </rPr>
      <t>IGURE 35c BED CENSUS BY HEALTH ORGANISATION, ALL ADMISSIONS, 2015</t>
    </r>
  </si>
  <si>
    <r>
      <rPr>
        <b/>
        <sz val="14"/>
        <color indexed="9"/>
        <rFont val="Calibri Light"/>
        <family val="2"/>
      </rPr>
      <t>T</t>
    </r>
    <r>
      <rPr>
        <sz val="14"/>
        <color indexed="9"/>
        <rFont val="Calibri Light"/>
        <family val="2"/>
      </rPr>
      <t>ABLE 36 BED ACTIVITY BY MONTH, ALL ADMISSIONS, 2013 - 2015</t>
    </r>
  </si>
  <si>
    <r>
      <rPr>
        <b/>
        <sz val="14"/>
        <color indexed="9"/>
        <rFont val="Calibri Light"/>
        <family val="2"/>
      </rPr>
      <t>F</t>
    </r>
    <r>
      <rPr>
        <sz val="14"/>
        <color indexed="9"/>
        <rFont val="Calibri Light"/>
        <family val="2"/>
      </rPr>
      <t>IGURE 36 BED ACTIVITY BY MONTH, ALL ADMISSIONS, 2013 - 2015</t>
    </r>
  </si>
  <si>
    <r>
      <rPr>
        <b/>
        <sz val="14"/>
        <color indexed="9"/>
        <rFont val="Calibri Light"/>
        <family val="2"/>
      </rPr>
      <t>T</t>
    </r>
    <r>
      <rPr>
        <sz val="14"/>
        <color indexed="9"/>
        <rFont val="Calibri Light"/>
        <family val="2"/>
      </rPr>
      <t>ABLE 37 BED ACTIVITY BY HEALTH ORGANISATION, ALL ADMISSIONS, 2013 - 2015</t>
    </r>
  </si>
  <si>
    <r>
      <rPr>
        <b/>
        <sz val="14"/>
        <color indexed="9"/>
        <rFont val="Calibri Light"/>
        <family val="2"/>
      </rPr>
      <t>F</t>
    </r>
    <r>
      <rPr>
        <sz val="14"/>
        <color indexed="9"/>
        <rFont val="Calibri Light"/>
        <family val="2"/>
      </rPr>
      <t>IGURE 37c BED ACTIVITY BY HEALTH ORGANISATION, ALL ADMISSIONS, 2015</t>
    </r>
  </si>
  <si>
    <r>
      <rPr>
        <b/>
        <sz val="14"/>
        <color indexed="9"/>
        <rFont val="Calibri Light"/>
        <family val="2"/>
      </rPr>
      <t>F</t>
    </r>
    <r>
      <rPr>
        <sz val="14"/>
        <color indexed="9"/>
        <rFont val="Calibri Light"/>
        <family val="2"/>
      </rPr>
      <t>IGURE 37b BED ACTIVITY BY HEALTH ORGANISATION, ALL ADMISSIONS, 2014</t>
    </r>
  </si>
  <si>
    <r>
      <rPr>
        <b/>
        <sz val="14"/>
        <color indexed="9"/>
        <rFont val="Calibri Light"/>
        <family val="2"/>
      </rPr>
      <t>F</t>
    </r>
    <r>
      <rPr>
        <sz val="14"/>
        <color indexed="9"/>
        <rFont val="Calibri Light"/>
        <family val="2"/>
      </rPr>
      <t>IGURE 37a BED ACTIVITY BY HEALTH ORGANISATION, ALL ADMISSIONS, 2013</t>
    </r>
  </si>
  <si>
    <r>
      <t>T</t>
    </r>
    <r>
      <rPr>
        <sz val="14"/>
        <color indexed="9"/>
        <rFont val="Calibri Light"/>
        <family val="2"/>
      </rPr>
      <t>ABLE 38 LENGTH OF STAY BY AGE, BY HEALTH ORGANISATION, 2013 - 2015</t>
    </r>
  </si>
  <si>
    <r>
      <t>T</t>
    </r>
    <r>
      <rPr>
        <sz val="14"/>
        <color indexed="9"/>
        <rFont val="Calibri Light"/>
        <family val="2"/>
      </rPr>
      <t>ABLE 39 LENGTH OF STAY BY PRIMARY DIAGNOSTIC GROUP BY HEALTH ORGANISATION, 2013 - 2015</t>
    </r>
  </si>
  <si>
    <r>
      <t>T</t>
    </r>
    <r>
      <rPr>
        <sz val="14"/>
        <color indexed="9"/>
        <rFont val="Calibri Light"/>
        <family val="2"/>
      </rPr>
      <t>ABLE 40 ADMISSIONS BY LENGTH OF STAY BY HEALTH ORGANISATION, 2013 - 2015</t>
    </r>
  </si>
  <si>
    <r>
      <t>T</t>
    </r>
    <r>
      <rPr>
        <sz val="14"/>
        <color indexed="9"/>
        <rFont val="Calibri Light"/>
        <family val="2"/>
      </rPr>
      <t>ABLE 41 ADMISSIONS BY UNIT DISCHARGE STATUS AND AGE, 2013 - 2015</t>
    </r>
  </si>
  <si>
    <r>
      <t>T</t>
    </r>
    <r>
      <rPr>
        <sz val="14"/>
        <color indexed="9"/>
        <rFont val="Calibri Light"/>
        <family val="2"/>
      </rPr>
      <t>ABLE 42 ADMISSIONS BY UNIT DISCHARGE STATUS AND AGE (&lt;1 YEARS), 2013 - 2015</t>
    </r>
  </si>
  <si>
    <r>
      <t>T</t>
    </r>
    <r>
      <rPr>
        <sz val="14"/>
        <color indexed="9"/>
        <rFont val="Calibri Light"/>
        <family val="2"/>
      </rPr>
      <t>ABLE 43 ADMISSIONS BY UNIT DISCHARGE STATUS AND SEX, 2013 - 2015</t>
    </r>
  </si>
  <si>
    <r>
      <t>T</t>
    </r>
    <r>
      <rPr>
        <sz val="14"/>
        <color indexed="9"/>
        <rFont val="Calibri Light"/>
        <family val="2"/>
      </rPr>
      <t>ABLE 44 ADMISSIONS BY UNIT DISCHARGE STATUS AND SEX (&lt;1 YEAR), 2013 - 2015</t>
    </r>
  </si>
  <si>
    <r>
      <t>T</t>
    </r>
    <r>
      <rPr>
        <sz val="14"/>
        <color indexed="9"/>
        <rFont val="Calibri Light"/>
        <family val="2"/>
      </rPr>
      <t>ABLE 45 ADMISSIONS BY UNIT DISCHARGE STATUS, BY HEALTH ORGANISATION, 2013 - 2015</t>
    </r>
  </si>
  <si>
    <r>
      <t>T</t>
    </r>
    <r>
      <rPr>
        <sz val="14"/>
        <color indexed="9"/>
        <rFont val="Calibri Light"/>
        <family val="2"/>
      </rPr>
      <t>ABLE 46 ADMISSIONS BY UNIT DISCHARGE DESTINATION AND AGE, 2013 - 2015</t>
    </r>
  </si>
  <si>
    <r>
      <t>T</t>
    </r>
    <r>
      <rPr>
        <sz val="14"/>
        <color indexed="9"/>
        <rFont val="Calibri Light"/>
        <family val="2"/>
      </rPr>
      <t>ABLE 46a VENTILATOR FREE DAYS, BY PIM2r GROUP, BY HEALTH ORGANISATION, 2013 - 2015</t>
    </r>
  </si>
  <si>
    <r>
      <rPr>
        <b/>
        <sz val="14"/>
        <color indexed="9"/>
        <rFont val="Calibri Light"/>
        <family val="2"/>
      </rPr>
      <t>T</t>
    </r>
    <r>
      <rPr>
        <sz val="14"/>
        <color indexed="9"/>
        <rFont val="Calibri Light"/>
        <family val="2"/>
      </rPr>
      <t>ABLE 46b EMERGENCY READMISSIONS WITHIN 48 HOURS OF DISCHARGE BY ADMISSION TYPE, BY HEALTH ORGANISATION, 2013 - 2015</t>
    </r>
  </si>
  <si>
    <r>
      <rPr>
        <b/>
        <sz val="14"/>
        <color indexed="9"/>
        <rFont val="Calibri Light"/>
        <family val="2"/>
      </rPr>
      <t>F</t>
    </r>
    <r>
      <rPr>
        <sz val="14"/>
        <color indexed="9"/>
        <rFont val="Calibri Light"/>
        <family val="2"/>
      </rPr>
      <t>IGURE 46c RELATIVE RATES OF EMERGENCY READMISSION WITHIN 48 HOURS OF DISCHARGE, 2013 - 2015</t>
    </r>
  </si>
  <si>
    <r>
      <t>T</t>
    </r>
    <r>
      <rPr>
        <sz val="14"/>
        <color indexed="9"/>
        <rFont val="Calibri Light"/>
        <family val="2"/>
      </rPr>
      <t>ABLE 47 STANDARDISED MORTALITY RATIOS BY HEALTH ORGANISATION, 2013</t>
    </r>
  </si>
  <si>
    <r>
      <t>F</t>
    </r>
    <r>
      <rPr>
        <sz val="14"/>
        <color indexed="9"/>
        <rFont val="Calibri Light"/>
        <family val="2"/>
      </rPr>
      <t xml:space="preserve">IGURE 47a PICU STANDARDISED MORTALITY RATIOS BY HEALTH ORGANISATION, WITH 99.9% CONTROL LIMITS, 2013: UNADJUSTED </t>
    </r>
  </si>
  <si>
    <r>
      <t>F</t>
    </r>
    <r>
      <rPr>
        <sz val="14"/>
        <color indexed="9"/>
        <rFont val="Calibri Light"/>
        <family val="2"/>
      </rPr>
      <t xml:space="preserve">IGURE 47b PICU STANDARDISED MORTALITY RATIOS BY HEALTH ORGANISATION, WITH 99.9% CONTROL LIMITS, 2013: PIM2r ADJUSTED </t>
    </r>
  </si>
  <si>
    <r>
      <t>F</t>
    </r>
    <r>
      <rPr>
        <sz val="14"/>
        <color indexed="9"/>
        <rFont val="Calibri Light"/>
        <family val="2"/>
      </rPr>
      <t xml:space="preserve">IGURE 48b PICU STANDARDISED MORTALITY RATIOS BY HEALTH ORGANISATION, WITH 99.9% CONTROL LIMITS, 2014: PIM2r ADJUSTED </t>
    </r>
  </si>
  <si>
    <r>
      <t>F</t>
    </r>
    <r>
      <rPr>
        <sz val="14"/>
        <color indexed="9"/>
        <rFont val="Calibri Light"/>
        <family val="2"/>
      </rPr>
      <t xml:space="preserve">IGURE 48a PICU STANDARDISED MORTALITY RATIOS BY HEALTH ORGANISATION, WITH 99.9% CONTROL LIMITS, 2014: UNADJUSTED </t>
    </r>
  </si>
  <si>
    <r>
      <t>T</t>
    </r>
    <r>
      <rPr>
        <sz val="14"/>
        <color indexed="9"/>
        <rFont val="Calibri Light"/>
        <family val="2"/>
      </rPr>
      <t>ABLE 48 STANDARDISED MORTALITY RATIOS BY HEALTH ORGANISATION, 2014</t>
    </r>
  </si>
  <si>
    <r>
      <t>F</t>
    </r>
    <r>
      <rPr>
        <sz val="14"/>
        <color indexed="9"/>
        <rFont val="Calibri Light"/>
        <family val="2"/>
      </rPr>
      <t xml:space="preserve">IGURE 49b PICU STANDARDISED MORTALITY RATIOS BY HEALTH ORGANISATION, WITH 99.9% CONTROL LIMITS, 2015: PIM2r ADJUSTED </t>
    </r>
  </si>
  <si>
    <r>
      <t>F</t>
    </r>
    <r>
      <rPr>
        <sz val="14"/>
        <color indexed="9"/>
        <rFont val="Calibri Light"/>
        <family val="2"/>
      </rPr>
      <t xml:space="preserve">IGURE 49a PICU STANDARDISED MORTALITY RATIOS BY HEALTH ORGANISATION, WITH 99.9% CONTROL LIMITS, 2015: UNADJUSTED </t>
    </r>
  </si>
  <si>
    <r>
      <t>T</t>
    </r>
    <r>
      <rPr>
        <sz val="14"/>
        <color indexed="9"/>
        <rFont val="Calibri Light"/>
        <family val="2"/>
      </rPr>
      <t>ABLE 49 STANDARDISED MORTALITY RATIOS BY HEALTH ORGANISATION, 2015</t>
    </r>
  </si>
  <si>
    <r>
      <t>F</t>
    </r>
    <r>
      <rPr>
        <sz val="14"/>
        <color indexed="9"/>
        <rFont val="Calibri Light"/>
        <family val="2"/>
      </rPr>
      <t xml:space="preserve">IGURE 50a PICU STANDARDISED MORTALITY RATIOS BY HEALTH ORGANISATION, WITH 99.9% CONTROL LIMITS, 2013-2015: UNADJUSTED </t>
    </r>
  </si>
  <si>
    <r>
      <t>F</t>
    </r>
    <r>
      <rPr>
        <sz val="14"/>
        <color indexed="9"/>
        <rFont val="Calibri Light"/>
        <family val="2"/>
      </rPr>
      <t xml:space="preserve">IGURE 50b PICU STANDARDISED MORTALITY RATIOS BY HEALTH ORGANISATION, WITH 99.9% CONTROL LIMITS, 2013-2015: PIM2r ADJUSTED </t>
    </r>
  </si>
  <si>
    <t>Unplanned extubations</t>
  </si>
  <si>
    <t>Intubated days</t>
  </si>
  <si>
    <t>Unplanned extubations per 100 intubated days</t>
  </si>
  <si>
    <r>
      <rPr>
        <b/>
        <sz val="14"/>
        <color theme="4" tint="-0.249977111117893"/>
        <rFont val="Calibri Light"/>
        <family val="2"/>
      </rPr>
      <t>T</t>
    </r>
    <r>
      <rPr>
        <sz val="14"/>
        <color theme="4" tint="-0.249977111117893"/>
        <rFont val="Calibri Light"/>
        <family val="2"/>
      </rPr>
      <t>able 46d UNPLANNED EXTUBATION RATES FOR ALL ADMISSIONS BY HEALTH ORGANISATION, 2015</t>
    </r>
  </si>
  <si>
    <r>
      <rPr>
        <b/>
        <sz val="14"/>
        <color theme="4" tint="-0.249977111117893"/>
        <rFont val="Calibri Light"/>
        <family val="2"/>
      </rPr>
      <t>F</t>
    </r>
    <r>
      <rPr>
        <sz val="14"/>
        <color theme="4" tint="-0.249977111117893"/>
        <rFont val="Calibri Light"/>
        <family val="2"/>
      </rPr>
      <t>IGURE 46d RELATIVE RATES OF UNPLANNED EXTUBATION FOR ALL ADMISSIONS BY HEALTH ORGANISATION, 2015</t>
    </r>
  </si>
  <si>
    <t>mid-14 estimates; adjustments have been made to match PICANet age groups.</t>
  </si>
  <si>
    <r>
      <t>T</t>
    </r>
    <r>
      <rPr>
        <sz val="14"/>
        <color indexed="9"/>
        <rFont val="Calibri Light"/>
        <family val="2"/>
      </rPr>
      <t>ABLE 51 CHILDREN BY FOLLOW-UP STATUS AND AGE, 2013 - 2015</t>
    </r>
  </si>
  <si>
    <r>
      <t>T</t>
    </r>
    <r>
      <rPr>
        <sz val="14"/>
        <color indexed="9"/>
        <rFont val="Calibri Light"/>
        <family val="2"/>
      </rPr>
      <t>ABLE 52 CHILDREN BY FOLLOW-UP STATUS AND AGE (&lt;1 YEAR), 2013 - 2015</t>
    </r>
  </si>
  <si>
    <r>
      <t>T</t>
    </r>
    <r>
      <rPr>
        <sz val="14"/>
        <color indexed="9"/>
        <rFont val="Calibri Light"/>
        <family val="2"/>
      </rPr>
      <t>ABLE 53 CHILDREN BY FOLLOW-UP STATUS AND SEX, 2013 - 2015</t>
    </r>
  </si>
  <si>
    <r>
      <t>T</t>
    </r>
    <r>
      <rPr>
        <sz val="14"/>
        <color indexed="9"/>
        <rFont val="Calibri Light"/>
        <family val="2"/>
      </rPr>
      <t>ABLE 54 CHILDREN BY FOLLOW-UP STATUS AND SEX (AGE &lt;1 YEAR), 2013 - 2015</t>
    </r>
  </si>
  <si>
    <r>
      <t>T</t>
    </r>
    <r>
      <rPr>
        <sz val="14"/>
        <color indexed="9"/>
        <rFont val="Calibri Light"/>
        <family val="2"/>
      </rPr>
      <t>ABLE 55 CHILDREN BY FOLLOW-UP STATUS, BY HEALTH ORGANISATION OF LAST ADMISSION, 2013 - 2015</t>
    </r>
  </si>
  <si>
    <r>
      <t>T</t>
    </r>
    <r>
      <rPr>
        <sz val="14"/>
        <color indexed="9"/>
        <rFont val="Calibri Light"/>
        <family val="2"/>
      </rPr>
      <t>ABLE 56 RE-ADMISSIONS BY HEALTH ORGANISATION AND SOURCE OF PREVIOUS ADMISSION, 2013 - 2015</t>
    </r>
  </si>
  <si>
    <r>
      <t>T</t>
    </r>
    <r>
      <rPr>
        <sz val="14"/>
        <color indexed="9"/>
        <rFont val="Calibri Light"/>
        <family val="2"/>
      </rPr>
      <t>ABLE 57 NUMBER OF ADMISSIONS OF INDIVIDUAL CHILDREN BY HEALTH ORGANISATION OF FIRST ADMISSION, 2013 - 2015</t>
    </r>
  </si>
  <si>
    <r>
      <t>T</t>
    </r>
    <r>
      <rPr>
        <sz val="14"/>
        <color indexed="9"/>
        <rFont val="Calibri Light"/>
        <family val="2"/>
      </rPr>
      <t>ABLE 58 NUMBER OF INDIVIDUAL CHILDREN BY HEALTH ORGANISATION AND DIAGNOSTIC GROUP OF FIRST ADMISSION, 2013 - 2015</t>
    </r>
  </si>
  <si>
    <r>
      <t>T</t>
    </r>
    <r>
      <rPr>
        <sz val="14"/>
        <color indexed="9"/>
        <rFont val="Calibri Light"/>
        <family val="2"/>
      </rPr>
      <t>ABLE 59 INDIVIDUAL CHILD ADMISSIONS BY DIAGNOSTIC GROUP AND READMISSION STATUS, 2013 - 2015</t>
    </r>
  </si>
  <si>
    <r>
      <rPr>
        <b/>
        <sz val="14"/>
        <color indexed="9"/>
        <rFont val="Calibri Light"/>
        <family val="2"/>
      </rPr>
      <t>T</t>
    </r>
    <r>
      <rPr>
        <sz val="14"/>
        <color indexed="9"/>
        <rFont val="Calibri Light"/>
        <family val="2"/>
      </rPr>
      <t>ABLE 60 AGE SPECIFIC PREVALENCE (PER 100,000 PER YEAR) FOR ADMISSIONS TO PAEDIATRIC INTENSIVE CARE IN THE UK, 2013 - 2015</t>
    </r>
  </si>
  <si>
    <r>
      <rPr>
        <b/>
        <sz val="14"/>
        <color indexed="9"/>
        <rFont val="Calibri Light"/>
        <family val="2"/>
      </rPr>
      <t>T</t>
    </r>
    <r>
      <rPr>
        <sz val="14"/>
        <color indexed="9"/>
        <rFont val="Calibri Light"/>
        <family val="2"/>
      </rPr>
      <t>ABLE 61 AGE-SEX SPECIFIC PREVALENCE (PER 100,000 PER YEAR) FOR ADMISSIONS TO PAEDIATRIC INTENSIVE CARE BY NATION/NHS COMMISSIONING REGION (NHSCR) IN THE UK, 2013 - 2015</t>
    </r>
  </si>
  <si>
    <t>2015 (95% CI)</t>
  </si>
  <si>
    <t>2013 - 2015 (95% CI)</t>
  </si>
  <si>
    <r>
      <rPr>
        <b/>
        <sz val="14"/>
        <color indexed="9"/>
        <rFont val="Calibri Light"/>
        <family val="2"/>
      </rPr>
      <t>F</t>
    </r>
    <r>
      <rPr>
        <sz val="14"/>
        <color indexed="9"/>
        <rFont val="Calibri Light"/>
        <family val="2"/>
      </rPr>
      <t>IGURE 61a AGE-SEX STANDARDISED PREVALENCE (PER 100,000 PER YEAR) FOR ADMISSIONS TO PAEDIATRIC INTENSIVE CARE BY NATION/NHS COMMISSIONING REGION (NHSCR) UNITED KINGDOM AND REPUBLIC OF IRELAND, 2013 - 2015</t>
    </r>
  </si>
  <si>
    <r>
      <rPr>
        <b/>
        <sz val="14"/>
        <color indexed="9"/>
        <rFont val="Calibri Light"/>
        <family val="2"/>
      </rPr>
      <t>F</t>
    </r>
    <r>
      <rPr>
        <sz val="14"/>
        <color indexed="9"/>
        <rFont val="Calibri Light"/>
        <family val="2"/>
      </rPr>
      <t>IGURE 61b AGE-SEX STANDARDISED PREVALENCE (PER 100,000 PER YEAR) FOR ADMISSIONS TO PAEDIATRIC INTENSIVE CARE BY CCG/HB/COUNTY IN THE UNITED KINGDOM AND REPUBLIC OF IRELAND, 2013 - 2015</t>
    </r>
  </si>
  <si>
    <r>
      <rPr>
        <b/>
        <sz val="14"/>
        <color indexed="9"/>
        <rFont val="Calibri Light"/>
        <family val="2"/>
      </rPr>
      <t>F</t>
    </r>
    <r>
      <rPr>
        <sz val="14"/>
        <color indexed="9"/>
        <rFont val="Calibri Light"/>
        <family val="2"/>
      </rPr>
      <t>IGURE 61c PREVALENCE IN UK (PER 100,000 PER YEAR) 2013 - 2015, WITH 95% CONFIDENCE INTERVALS</t>
    </r>
  </si>
  <si>
    <r>
      <rPr>
        <b/>
        <sz val="14"/>
        <color indexed="9"/>
        <rFont val="Calibri Light"/>
        <family val="2"/>
      </rPr>
      <t>T</t>
    </r>
    <r>
      <rPr>
        <sz val="14"/>
        <color indexed="9"/>
        <rFont val="Calibri Light"/>
        <family val="2"/>
      </rPr>
      <t>ABLE 62 ADMISSION OF CHILDREN TO AICUs BY AGE AND SEX, ENGLAND, 2013 - 2015</t>
    </r>
  </si>
  <si>
    <r>
      <rPr>
        <b/>
        <sz val="14"/>
        <color indexed="9"/>
        <rFont val="Calibri Light"/>
        <family val="2"/>
      </rPr>
      <t>T</t>
    </r>
    <r>
      <rPr>
        <sz val="14"/>
        <color indexed="9"/>
        <rFont val="Calibri Light"/>
        <family val="2"/>
      </rPr>
      <t>ABLE 63 ADMISSION OF CHILDREN TO AICUs BY AGE AND MONTH OF ADMISSION, ENGLAND, 2013 - 2015</t>
    </r>
  </si>
  <si>
    <r>
      <rPr>
        <b/>
        <sz val="14"/>
        <color indexed="9"/>
        <rFont val="Calibri Light"/>
        <family val="2"/>
      </rPr>
      <t>T</t>
    </r>
    <r>
      <rPr>
        <sz val="14"/>
        <color indexed="9"/>
        <rFont val="Calibri Light"/>
        <family val="2"/>
      </rPr>
      <t>ABLE 64 ADMISSION OF CHILDREN TO AICUs BY AGE AND DIAGNOSTIC GROUP, ENGLAND, 2013 - 2015</t>
    </r>
  </si>
  <si>
    <r>
      <rPr>
        <b/>
        <sz val="14"/>
        <color indexed="9"/>
        <rFont val="Calibri Light"/>
        <family val="2"/>
      </rPr>
      <t>T</t>
    </r>
    <r>
      <rPr>
        <sz val="14"/>
        <color indexed="9"/>
        <rFont val="Calibri Light"/>
        <family val="2"/>
      </rPr>
      <t>ABLE 65 MORTALITY OF CHILDREN ADMITTED TO AICUs BY AGE AND DIAGNOSTIC GROUP, ENGLAND, 2013 - 2015</t>
    </r>
  </si>
  <si>
    <r>
      <rPr>
        <b/>
        <sz val="14"/>
        <color indexed="9"/>
        <rFont val="Calibri Light"/>
        <family val="2"/>
      </rPr>
      <t>T</t>
    </r>
    <r>
      <rPr>
        <sz val="14"/>
        <color indexed="9"/>
        <rFont val="Calibri Light"/>
        <family val="2"/>
      </rPr>
      <t>ABLE 66 DISCHARGE DESTINATION FOR CHILDREN ADMITTED TO AICUs, ENGLAND, 2013 - 2015</t>
    </r>
  </si>
  <si>
    <r>
      <rPr>
        <b/>
        <sz val="14"/>
        <color indexed="9"/>
        <rFont val="Calibri Light"/>
        <family val="2"/>
      </rPr>
      <t>T</t>
    </r>
    <r>
      <rPr>
        <sz val="14"/>
        <color indexed="9"/>
        <rFont val="Calibri Light"/>
        <family val="2"/>
      </rPr>
      <t>ABLE 67 LENGTH OF STAY FOR SURVIVING CHILDREN ADMITTED TO AICUs, ENGLAND, 2013 - 2015</t>
    </r>
  </si>
  <si>
    <r>
      <rPr>
        <b/>
        <sz val="14"/>
        <color indexed="9"/>
        <rFont val="Calibri Light"/>
        <family val="2"/>
      </rPr>
      <t>T</t>
    </r>
    <r>
      <rPr>
        <sz val="14"/>
        <color indexed="9"/>
        <rFont val="Calibri Light"/>
        <family val="2"/>
      </rPr>
      <t>ABLE PCCMDS 3: NUMBER OF ACTIVITIES PER DAY, 2013 - 2015</t>
    </r>
  </si>
  <si>
    <r>
      <rPr>
        <b/>
        <sz val="14"/>
        <color indexed="9"/>
        <rFont val="Calibri Light"/>
        <family val="2"/>
      </rPr>
      <t>F</t>
    </r>
    <r>
      <rPr>
        <sz val="14"/>
        <color indexed="9"/>
        <rFont val="Calibri Light"/>
        <family val="2"/>
      </rPr>
      <t>IGURE PCCMDS 1: ACTIVITY BY HEALTH ORGANISATION 2013 - 2015</t>
    </r>
  </si>
  <si>
    <r>
      <rPr>
        <b/>
        <sz val="14"/>
        <color indexed="9"/>
        <rFont val="Calibri Light"/>
        <family val="2"/>
      </rPr>
      <t>F</t>
    </r>
    <r>
      <rPr>
        <sz val="14"/>
        <color indexed="9"/>
        <rFont val="Calibri Light"/>
        <family val="2"/>
      </rPr>
      <t>IGURE PCCMDS 4: PREDICTED AND OBSERVED DEATH RATES BY INITIAL HRG, 2013 - 2015</t>
    </r>
  </si>
  <si>
    <r>
      <t>T</t>
    </r>
    <r>
      <rPr>
        <sz val="14"/>
        <color indexed="9"/>
        <rFont val="Calibri Light"/>
        <family val="2"/>
      </rPr>
      <t>ABLE DQ6 DATA COMPLETENESS BY ITEM, 2013 - 2015</t>
    </r>
  </si>
  <si>
    <r>
      <t>T</t>
    </r>
    <r>
      <rPr>
        <sz val="14"/>
        <color indexed="9"/>
        <rFont val="Calibri Light"/>
        <family val="2"/>
      </rPr>
      <t>ABLE DQ7 DATA COMPLETENESS BY YEAR AND MONTH, 2013 - 2015</t>
    </r>
  </si>
  <si>
    <r>
      <t>T</t>
    </r>
    <r>
      <rPr>
        <sz val="14"/>
        <color indexed="9"/>
        <rFont val="Calibri Light"/>
        <family val="2"/>
      </rPr>
      <t>ABLE DQ8 DATA COMPLETENESS BY ORGANISATION, 2013 - 2015</t>
    </r>
  </si>
  <si>
    <r>
      <t>T</t>
    </r>
    <r>
      <rPr>
        <sz val="14"/>
        <color indexed="9"/>
        <rFont val="Calibri Light"/>
        <family val="2"/>
      </rPr>
      <t>ABLE DQ9 COMPLETENESS FOR NHS/CHI/H+C NUMBER BY ORGANISATION, 2013 - 2015</t>
    </r>
  </si>
  <si>
    <r>
      <t>T</t>
    </r>
    <r>
      <rPr>
        <sz val="14"/>
        <color indexed="9"/>
        <rFont val="Calibri Light"/>
        <family val="2"/>
      </rPr>
      <t>ABLE DQ10 COMPLETENESS FOR 30 DAY FOLLOW - UP BY ORGANISATION, 2013 - 2015</t>
    </r>
  </si>
  <si>
    <r>
      <t>T</t>
    </r>
    <r>
      <rPr>
        <sz val="14"/>
        <color indexed="9"/>
        <rFont val="Calibri Light"/>
        <family val="2"/>
      </rPr>
      <t>ABLE DQ11 - SUBMISSION WITHIN 3 MONTHS OF DISCHARGE, BY ORGANISATION, 2015</t>
    </r>
  </si>
  <si>
    <t>(58.6)</t>
  </si>
  <si>
    <t>(41.3)</t>
  </si>
  <si>
    <t>(0.0)</t>
  </si>
  <si>
    <t>(45.8)</t>
  </si>
  <si>
    <t>(41.4)</t>
  </si>
  <si>
    <t>(11.2)</t>
  </si>
  <si>
    <t>(55.9)</t>
  </si>
  <si>
    <t>(44.1)</t>
  </si>
  <si>
    <t>(6.5)</t>
  </si>
  <si>
    <t>(57.1)</t>
  </si>
  <si>
    <t>(42.9)</t>
  </si>
  <si>
    <t>(0.1)</t>
  </si>
  <si>
    <t>(5.3)</t>
  </si>
  <si>
    <t>(55.1)</t>
  </si>
  <si>
    <t>(44.9)</t>
  </si>
  <si>
    <t>(4.2)</t>
  </si>
  <si>
    <t>(57.0)</t>
  </si>
  <si>
    <t>(43.0)</t>
  </si>
  <si>
    <t>(3.3)</t>
  </si>
  <si>
    <t>(2.8)</t>
  </si>
  <si>
    <t>(2.3)</t>
  </si>
  <si>
    <t>(55.6)</t>
  </si>
  <si>
    <t>(44.4)</t>
  </si>
  <si>
    <t>(2.1)</t>
  </si>
  <si>
    <t>(57.9)</t>
  </si>
  <si>
    <t>(42.1)</t>
  </si>
  <si>
    <t>(2.0)</t>
  </si>
  <si>
    <t>(54.8)</t>
  </si>
  <si>
    <t>(45.2)</t>
  </si>
  <si>
    <t>(48.7)</t>
  </si>
  <si>
    <t>(51.3)</t>
  </si>
  <si>
    <t>(2.2)</t>
  </si>
  <si>
    <t>(48.2)</t>
  </si>
  <si>
    <t>(51.8)</t>
  </si>
  <si>
    <t>(2.6)</t>
  </si>
  <si>
    <t>(50.0)</t>
  </si>
  <si>
    <t>(2.9)</t>
  </si>
  <si>
    <t>(51.4)</t>
  </si>
  <si>
    <t>(48.6)</t>
  </si>
  <si>
    <t>(60.0)</t>
  </si>
  <si>
    <t>(40.0)</t>
  </si>
  <si>
    <t>(100.0)</t>
  </si>
  <si>
    <t>(58.9)</t>
  </si>
  <si>
    <t>(41.0)</t>
  </si>
  <si>
    <t>(32.9)</t>
  </si>
  <si>
    <t>(60.2)</t>
  </si>
  <si>
    <t>(39.8)</t>
  </si>
  <si>
    <t>(13.8)</t>
  </si>
  <si>
    <t>(41.1)</t>
  </si>
  <si>
    <t>(9.4)</t>
  </si>
  <si>
    <t>(57.2)</t>
  </si>
  <si>
    <t>(42.8)</t>
  </si>
  <si>
    <t>(8.2)</t>
  </si>
  <si>
    <t>(60.1)</t>
  </si>
  <si>
    <t>(39.9)</t>
  </si>
  <si>
    <t>(7.2)</t>
  </si>
  <si>
    <t>(5.8)</t>
  </si>
  <si>
    <t>(58.4)</t>
  </si>
  <si>
    <t>(41.6)</t>
  </si>
  <si>
    <t>(4.3)</t>
  </si>
  <si>
    <t>(58.0)</t>
  </si>
  <si>
    <t>(42.0)</t>
  </si>
  <si>
    <t>(3.7)</t>
  </si>
  <si>
    <t>(57.8)</t>
  </si>
  <si>
    <t>(42.2)</t>
  </si>
  <si>
    <t>(3.2)</t>
  </si>
  <si>
    <t>(56.6)</t>
  </si>
  <si>
    <t>(43.4)</t>
  </si>
  <si>
    <t>(56.9)</t>
  </si>
  <si>
    <t>(43.1)</t>
  </si>
  <si>
    <t>(3.0)</t>
  </si>
  <si>
    <t>(34.5)</t>
  </si>
  <si>
    <t>(31.9)</t>
  </si>
  <si>
    <t>(16.2)</t>
  </si>
  <si>
    <t>(17.5)</t>
  </si>
  <si>
    <t>(31.8)</t>
  </si>
  <si>
    <t>(41.2)</t>
  </si>
  <si>
    <t>(18.0)</t>
  </si>
  <si>
    <t>(9.0)</t>
  </si>
  <si>
    <t>(1.2)</t>
  </si>
  <si>
    <t>(45.0)</t>
  </si>
  <si>
    <t>(26.3)</t>
  </si>
  <si>
    <t>(15.6)</t>
  </si>
  <si>
    <t>(13.0)</t>
  </si>
  <si>
    <t>(1.3)</t>
  </si>
  <si>
    <t>(33.1)</t>
  </si>
  <si>
    <t>(35.4)</t>
  </si>
  <si>
    <t>(18.6)</t>
  </si>
  <si>
    <t>(12.9)</t>
  </si>
  <si>
    <t>(55.7)</t>
  </si>
  <si>
    <t>(22.3)</t>
  </si>
  <si>
    <t>(10.8)</t>
  </si>
  <si>
    <t>(4.8)</t>
  </si>
  <si>
    <t>(59.4)</t>
  </si>
  <si>
    <t>(25.1)</t>
  </si>
  <si>
    <t>(9.1)</t>
  </si>
  <si>
    <t>(4.0)</t>
  </si>
  <si>
    <t>(55.2)</t>
  </si>
  <si>
    <t>(22.5)</t>
  </si>
  <si>
    <t>(11.3)</t>
  </si>
  <si>
    <t>(11.0)</t>
  </si>
  <si>
    <t>(6.1)</t>
  </si>
  <si>
    <t>(5.0)</t>
  </si>
  <si>
    <t>(20.0)</t>
  </si>
  <si>
    <t>(35.0)</t>
  </si>
  <si>
    <t>(30.0)</t>
  </si>
  <si>
    <t>(34.2)</t>
  </si>
  <si>
    <t>(18.3)</t>
  </si>
  <si>
    <t>(29.8)</t>
  </si>
  <si>
    <t>(15.1)</t>
  </si>
  <si>
    <t>(11.9)</t>
  </si>
  <si>
    <t>(4.4)</t>
  </si>
  <si>
    <t>(46.2)</t>
  </si>
  <si>
    <t>(27.5)</t>
  </si>
  <si>
    <t>(12.5)</t>
  </si>
  <si>
    <t>(2.7)</t>
  </si>
  <si>
    <t>(59.2)</t>
  </si>
  <si>
    <t>(22.1)</t>
  </si>
  <si>
    <t>(1.6)</t>
  </si>
  <si>
    <t>(45.6)</t>
  </si>
  <si>
    <t>(28.3)</t>
  </si>
  <si>
    <t>(13.7)</t>
  </si>
  <si>
    <t>(12.4)</t>
  </si>
  <si>
    <t>(1.5)</t>
  </si>
  <si>
    <t>(33.6)</t>
  </si>
  <si>
    <t>(28.7)</t>
  </si>
  <si>
    <t>(14.9)</t>
  </si>
  <si>
    <t>(22.8)</t>
  </si>
  <si>
    <t>(1.7)</t>
  </si>
  <si>
    <t>(32.2)</t>
  </si>
  <si>
    <t>(34.7)</t>
  </si>
  <si>
    <t>(16.7)</t>
  </si>
  <si>
    <t>(16.3)</t>
  </si>
  <si>
    <t>(3.9)</t>
  </si>
  <si>
    <t>(57.4)</t>
  </si>
  <si>
    <t>(26.0)</t>
  </si>
  <si>
    <t>(10.4)</t>
  </si>
  <si>
    <t>(6.2)</t>
  </si>
  <si>
    <t>(60.5)</t>
  </si>
  <si>
    <t>(21.7)</t>
  </si>
  <si>
    <t>(10.1)</t>
  </si>
  <si>
    <t>(7.8)</t>
  </si>
  <si>
    <t>(5.4)</t>
  </si>
  <si>
    <t>(28.4)</t>
  </si>
  <si>
    <t>(16.1)</t>
  </si>
  <si>
    <t>(14.3)</t>
  </si>
  <si>
    <t>(2.5)</t>
  </si>
  <si>
    <t>(54.2)</t>
  </si>
  <si>
    <t>(23.3)</t>
  </si>
  <si>
    <t>(11.7)</t>
  </si>
  <si>
    <t>(12.2)</t>
  </si>
  <si>
    <t>(22.0)</t>
  </si>
  <si>
    <t>(0.6)</t>
  </si>
  <si>
    <t>(33.8)</t>
  </si>
  <si>
    <t>(16.0)</t>
  </si>
  <si>
    <t>(38.5)</t>
  </si>
  <si>
    <t>(37.3)</t>
  </si>
  <si>
    <t>(9.3)</t>
  </si>
  <si>
    <t>(52.5)</t>
  </si>
  <si>
    <t>(24.0)</t>
  </si>
  <si>
    <t>(14.1)</t>
  </si>
  <si>
    <t>(54.5)</t>
  </si>
  <si>
    <t>(24.6)</t>
  </si>
  <si>
    <t>(8.9)</t>
  </si>
  <si>
    <t>(51.0)</t>
  </si>
  <si>
    <t>(8.1)</t>
  </si>
  <si>
    <t>(25.8)</t>
  </si>
  <si>
    <t>(23.2)</t>
  </si>
  <si>
    <t>(15.0)</t>
  </si>
  <si>
    <t>(36.0)</t>
  </si>
  <si>
    <t>(33.0)</t>
  </si>
  <si>
    <t>(33.2)</t>
  </si>
  <si>
    <t>(17.2)</t>
  </si>
  <si>
    <t>(16.6)</t>
  </si>
  <si>
    <t>(1.8)</t>
  </si>
  <si>
    <t>(39.6)</t>
  </si>
  <si>
    <t>(35.6)</t>
  </si>
  <si>
    <t>(9.8)</t>
  </si>
  <si>
    <t>(15.9)</t>
  </si>
  <si>
    <t>(24.4)</t>
  </si>
  <si>
    <t>(48.5)</t>
  </si>
  <si>
    <t>(11.5)</t>
  </si>
  <si>
    <t>(31.1)</t>
  </si>
  <si>
    <t>(19.9)</t>
  </si>
  <si>
    <t>(14.4)</t>
  </si>
  <si>
    <t>(2.4)</t>
  </si>
  <si>
    <t>(47.4)</t>
  </si>
  <si>
    <t>(15.8)</t>
  </si>
  <si>
    <t>(10.5)</t>
  </si>
  <si>
    <t>(0.2)</t>
  </si>
  <si>
    <t>(46.3)</t>
  </si>
  <si>
    <t>(27.7)</t>
  </si>
  <si>
    <t>(30.4)</t>
  </si>
  <si>
    <t>(19.3)</t>
  </si>
  <si>
    <t>(20.2)</t>
  </si>
  <si>
    <t>(44.2)</t>
  </si>
  <si>
    <t>(36.6)</t>
  </si>
  <si>
    <t>(12.1)</t>
  </si>
  <si>
    <t>(38.0)</t>
  </si>
  <si>
    <t>(15.5)</t>
  </si>
  <si>
    <t>(16.5)</t>
  </si>
  <si>
    <t>(35.7)</t>
  </si>
  <si>
    <t>(28.2)</t>
  </si>
  <si>
    <t>(20.8)</t>
  </si>
  <si>
    <t>(15.3)</t>
  </si>
  <si>
    <t>(3.8)</t>
  </si>
  <si>
    <t>(53.5)</t>
  </si>
  <si>
    <t>(21.3)</t>
  </si>
  <si>
    <t>(4.7)</t>
  </si>
  <si>
    <t>(52.7)</t>
  </si>
  <si>
    <t>(26.9)</t>
  </si>
  <si>
    <t>(52.3)</t>
  </si>
  <si>
    <t>(26.4)</t>
  </si>
  <si>
    <t>(11.1)</t>
  </si>
  <si>
    <t>(10.2)</t>
  </si>
  <si>
    <t>(6.4)</t>
  </si>
  <si>
    <t>(8.3)</t>
  </si>
  <si>
    <t>(33.3)</t>
  </si>
  <si>
    <t>(41.7)</t>
  </si>
  <si>
    <t>(20.5)</t>
  </si>
  <si>
    <t>(18.2)</t>
  </si>
  <si>
    <t>(50.4)</t>
  </si>
  <si>
    <t>(23.4)</t>
  </si>
  <si>
    <t>(15.2)</t>
  </si>
  <si>
    <t>(44.8)</t>
  </si>
  <si>
    <t>(27.4)</t>
  </si>
  <si>
    <t>(5.6)</t>
  </si>
  <si>
    <t>(40.8)</t>
  </si>
  <si>
    <t>(16.8)</t>
  </si>
  <si>
    <t>(31.2)</t>
  </si>
  <si>
    <t>(29.0)</t>
  </si>
  <si>
    <t>(38.1)</t>
  </si>
  <si>
    <t>(17.7)</t>
  </si>
  <si>
    <t>(64.5)</t>
  </si>
  <si>
    <t>(21.2)</t>
  </si>
  <si>
    <t>(6.9)</t>
  </si>
  <si>
    <t>(7.5)</t>
  </si>
  <si>
    <t>(3.5)</t>
  </si>
  <si>
    <t>(59.3)</t>
  </si>
  <si>
    <t>(10.9)</t>
  </si>
  <si>
    <t>(8.6)</t>
  </si>
  <si>
    <t>(5.1)</t>
  </si>
  <si>
    <t>(43.5)</t>
  </si>
  <si>
    <t>(27.9)</t>
  </si>
  <si>
    <t>(12.0)</t>
  </si>
  <si>
    <t>(55.5)</t>
  </si>
  <si>
    <t>(22.4)</t>
  </si>
  <si>
    <t>(4.5)</t>
  </si>
  <si>
    <t>(34.1)</t>
  </si>
  <si>
    <t>(0.7)</t>
  </si>
  <si>
    <t>(32.4)</t>
  </si>
  <si>
    <t>(37.8)</t>
  </si>
  <si>
    <t>(29.5)</t>
  </si>
  <si>
    <t>(14.5)</t>
  </si>
  <si>
    <t>(47.7)</t>
  </si>
  <si>
    <t>(25.9)</t>
  </si>
  <si>
    <t>(10.6)</t>
  </si>
  <si>
    <t>(6.8)</t>
  </si>
  <si>
    <t>(49.7)</t>
  </si>
  <si>
    <t>(15.7)</t>
  </si>
  <si>
    <t>(8.7)</t>
  </si>
  <si>
    <t>(25.7)</t>
  </si>
  <si>
    <t>(10.7)</t>
  </si>
  <si>
    <t>(4.1)</t>
  </si>
  <si>
    <t>(35.1)</t>
  </si>
  <si>
    <t>(21.9)</t>
  </si>
  <si>
    <t>(1.9)</t>
  </si>
  <si>
    <t>(16.9)</t>
  </si>
  <si>
    <t>(38.4)</t>
  </si>
  <si>
    <t>(32.5)</t>
  </si>
  <si>
    <t>(18.1)</t>
  </si>
  <si>
    <t>(26.2)</t>
  </si>
  <si>
    <t>(19.5)</t>
  </si>
  <si>
    <t>(62.3)</t>
  </si>
  <si>
    <t>(8.5)</t>
  </si>
  <si>
    <t>(5.2)</t>
  </si>
  <si>
    <t>(46.7)</t>
  </si>
  <si>
    <t>(25.2)</t>
  </si>
  <si>
    <t>(11.6)</t>
  </si>
  <si>
    <t>(30.9)</t>
  </si>
  <si>
    <t>(20.9)</t>
  </si>
  <si>
    <t>(27.6)</t>
  </si>
  <si>
    <t>(28.5)</t>
  </si>
  <si>
    <t>(46.1)</t>
  </si>
  <si>
    <t>(26.7)</t>
  </si>
  <si>
    <t>(14.7)</t>
  </si>
  <si>
    <t>(29.6)</t>
  </si>
  <si>
    <t>(31.5)</t>
  </si>
  <si>
    <t>(18.4)</t>
  </si>
  <si>
    <t>(3.1)</t>
  </si>
  <si>
    <t>(34.3)</t>
  </si>
  <si>
    <t>(20.6)</t>
  </si>
  <si>
    <t>(33.4)</t>
  </si>
  <si>
    <t>(54.1)</t>
  </si>
  <si>
    <t>(24.8)</t>
  </si>
  <si>
    <t>(46.9)</t>
  </si>
  <si>
    <t>(29.3)</t>
  </si>
  <si>
    <t>(13.2)</t>
  </si>
  <si>
    <t>(6.0)</t>
  </si>
  <si>
    <t>(27.3)</t>
  </si>
  <si>
    <t>(45.5)</t>
  </si>
  <si>
    <t>(28.9)</t>
  </si>
  <si>
    <t>(21.4)</t>
  </si>
  <si>
    <t>(20.1)</t>
  </si>
  <si>
    <t>(49.9)</t>
  </si>
  <si>
    <t>(17.4)</t>
  </si>
  <si>
    <t>(48.1)</t>
  </si>
  <si>
    <t>(25.0)</t>
  </si>
  <si>
    <t>(14.6)</t>
  </si>
  <si>
    <t>(44.0)</t>
  </si>
  <si>
    <t>(14.2)</t>
  </si>
  <si>
    <t>(30.7)</t>
  </si>
  <si>
    <t>(31.3)</t>
  </si>
  <si>
    <t>(21.5)</t>
  </si>
  <si>
    <t>(3.4)</t>
  </si>
  <si>
    <t>(28.8)</t>
  </si>
  <si>
    <t>(37.9)</t>
  </si>
  <si>
    <t>(61.2)</t>
  </si>
  <si>
    <t>(10.3)</t>
  </si>
  <si>
    <t>(60.9)</t>
  </si>
  <si>
    <t>(48.3)</t>
  </si>
  <si>
    <t>(27.0)</t>
  </si>
  <si>
    <t>(13.6)</t>
  </si>
  <si>
    <t>(37.4)</t>
  </si>
  <si>
    <t>(23.6)</t>
  </si>
  <si>
    <t>(15.4)</t>
  </si>
  <si>
    <t>(31.0)</t>
  </si>
  <si>
    <t>(18.5)</t>
  </si>
  <si>
    <t>(38.2)</t>
  </si>
  <si>
    <t>(9.5)</t>
  </si>
  <si>
    <t>(49.2)</t>
  </si>
  <si>
    <t>(24.2)</t>
  </si>
  <si>
    <t>(6.7)</t>
  </si>
  <si>
    <t>(48.0)</t>
  </si>
  <si>
    <t>(7.3)</t>
  </si>
  <si>
    <t>(34.9)</t>
  </si>
  <si>
    <t>(34.0)</t>
  </si>
  <si>
    <t>(42.3)</t>
  </si>
  <si>
    <t>(17.0)</t>
  </si>
  <si>
    <t>(10.0)</t>
  </si>
  <si>
    <t>(41.9)</t>
  </si>
  <si>
    <t>(19.0)</t>
  </si>
  <si>
    <t>(12.7)</t>
  </si>
  <si>
    <t>(8.8)</t>
  </si>
  <si>
    <t>(47.6)</t>
  </si>
  <si>
    <t>(19.6)</t>
  </si>
  <si>
    <t>(1.0)</t>
  </si>
  <si>
    <t>(23.5)</t>
  </si>
  <si>
    <t>(26.5)</t>
  </si>
  <si>
    <t>(0.3)</t>
  </si>
  <si>
    <t>(45.1)</t>
  </si>
  <si>
    <t>(12.6)</t>
  </si>
  <si>
    <t>(27.1)</t>
  </si>
  <si>
    <t>2013</t>
  </si>
  <si>
    <t>2014</t>
  </si>
  <si>
    <t>2015</t>
  </si>
  <si>
    <t>(17.3)</t>
  </si>
  <si>
    <t>(37.2)</t>
  </si>
  <si>
    <t>(25.6)</t>
  </si>
  <si>
    <t>(0.8)</t>
  </si>
  <si>
    <t>(25.4)</t>
  </si>
  <si>
    <t>(24.9)</t>
  </si>
  <si>
    <t>(35.8)</t>
  </si>
  <si>
    <t>(22.2)</t>
  </si>
  <si>
    <t>(34.6)</t>
  </si>
  <si>
    <t>(20.4)</t>
  </si>
  <si>
    <t>(39.4)</t>
  </si>
  <si>
    <t>(25.5)</t>
  </si>
  <si>
    <t>(24.7)</t>
  </si>
  <si>
    <t>(38.9)</t>
  </si>
  <si>
    <t>(20.7)</t>
  </si>
  <si>
    <t>(24.3)</t>
  </si>
  <si>
    <t>(23.0)</t>
  </si>
  <si>
    <t>(43.2)</t>
  </si>
  <si>
    <t>(20.3)</t>
  </si>
  <si>
    <t>(39.7)</t>
  </si>
  <si>
    <t>(7.0)</t>
  </si>
  <si>
    <t>(24.5)</t>
  </si>
  <si>
    <t>(21.6)</t>
  </si>
  <si>
    <t>(18.9)</t>
  </si>
  <si>
    <t>(30.2)</t>
  </si>
  <si>
    <t>(26.6)</t>
  </si>
  <si>
    <t>(23.1)</t>
  </si>
  <si>
    <t>(36.1)</t>
  </si>
  <si>
    <t>(1.4)</t>
  </si>
  <si>
    <t>(40.4)</t>
  </si>
  <si>
    <t>(7.4)</t>
  </si>
  <si>
    <t>(24.1)</t>
  </si>
  <si>
    <t>(17.8)</t>
  </si>
  <si>
    <t>(30.8)</t>
  </si>
  <si>
    <t>(29.1)</t>
  </si>
  <si>
    <t>(21.0)</t>
  </si>
  <si>
    <t>(26.1)</t>
  </si>
  <si>
    <t>(32.6)</t>
  </si>
  <si>
    <t>(40.5)</t>
  </si>
  <si>
    <t>(6.3)</t>
  </si>
  <si>
    <t>(23.7)</t>
  </si>
  <si>
    <t>(14.0)</t>
  </si>
  <si>
    <t>(26.8)</t>
  </si>
  <si>
    <t>(42.7)</t>
  </si>
  <si>
    <t>(22.7)</t>
  </si>
  <si>
    <t>(21.1)</t>
  </si>
  <si>
    <t>(23.9)</t>
  </si>
  <si>
    <t>(30.5)</t>
  </si>
  <si>
    <t>(5.5)</t>
  </si>
  <si>
    <t>(28.1)</t>
  </si>
  <si>
    <t>(4.6)</t>
  </si>
  <si>
    <t>(36.5)</t>
  </si>
  <si>
    <t>(19.8)</t>
  </si>
  <si>
    <t>(22.6)</t>
  </si>
  <si>
    <t>(29.4)</t>
  </si>
  <si>
    <t>(22.9)</t>
  </si>
  <si>
    <t>(35.3)</t>
  </si>
  <si>
    <t>(25.3)</t>
  </si>
  <si>
    <t>(19.4)</t>
  </si>
  <si>
    <t>(19.2)</t>
  </si>
  <si>
    <t>(30.3)</t>
  </si>
  <si>
    <t>(42.6)</t>
  </si>
  <si>
    <t>(19.7)</t>
  </si>
  <si>
    <t>(21.8)</t>
  </si>
  <si>
    <t>(6.6)</t>
  </si>
  <si>
    <t>(17.1)</t>
  </si>
  <si>
    <t>(0.5)</t>
  </si>
  <si>
    <t>(17.9)</t>
  </si>
  <si>
    <t>(18.8)</t>
  </si>
  <si>
    <t>(18.7)</t>
  </si>
  <si>
    <t>(13.1)</t>
  </si>
  <si>
    <t>(43.6)</t>
  </si>
  <si>
    <t>(29.2)</t>
  </si>
  <si>
    <t>(33.9)</t>
  </si>
  <si>
    <t>(28.0)</t>
  </si>
  <si>
    <t>(44.7)</t>
  </si>
  <si>
    <t>(27.8)</t>
  </si>
  <si>
    <t>(34.4)</t>
  </si>
  <si>
    <t>(35.9)</t>
  </si>
  <si>
    <t>(17.6)</t>
  </si>
  <si>
    <t>(28.6)</t>
  </si>
  <si>
    <t>(45.4)</t>
  </si>
  <si>
    <t>(39.0)</t>
  </si>
  <si>
    <t>(35.5)</t>
  </si>
  <si>
    <t>(19.1)</t>
  </si>
  <si>
    <t>(29.9)</t>
  </si>
  <si>
    <t>(23.8)</t>
  </si>
  <si>
    <t>(36.4)</t>
  </si>
  <si>
    <t>(37.0)</t>
  </si>
  <si>
    <t>(27.2)</t>
  </si>
  <si>
    <t>(13.4)</t>
  </si>
  <si>
    <t>(38.3)</t>
  </si>
  <si>
    <t>(56.3)</t>
  </si>
  <si>
    <t>(31.7)</t>
  </si>
  <si>
    <t>(64.0)</t>
  </si>
  <si>
    <t>(83.3)</t>
  </si>
  <si>
    <t>(0.4)</t>
  </si>
  <si>
    <t>(69.2)</t>
  </si>
  <si>
    <t>(66.7)</t>
  </si>
  <si>
    <t>(73.7)</t>
  </si>
  <si>
    <t>(3.6)</t>
  </si>
  <si>
    <t>(65.5)</t>
  </si>
  <si>
    <t>(72.7)</t>
  </si>
  <si>
    <t>(57.7)</t>
  </si>
  <si>
    <t>(7.7)</t>
  </si>
  <si>
    <t>(76.5)</t>
  </si>
  <si>
    <t>(52.4)</t>
  </si>
  <si>
    <t>(58.8)</t>
  </si>
  <si>
    <t>(46.5)</t>
  </si>
  <si>
    <t>(71.4)</t>
  </si>
  <si>
    <t>(53.3)</t>
  </si>
  <si>
    <t>(56.5)</t>
  </si>
  <si>
    <t>(42.5)</t>
  </si>
  <si>
    <t>(75.0)</t>
  </si>
  <si>
    <t>(68.4)</t>
  </si>
  <si>
    <t>(31.6)</t>
  </si>
  <si>
    <t>(63.6)</t>
  </si>
  <si>
    <t>(37.5)</t>
  </si>
  <si>
    <t>(62.5)</t>
  </si>
  <si>
    <t>(64.7)</t>
  </si>
  <si>
    <t>(43.8)</t>
  </si>
  <si>
    <t>(87.5)</t>
  </si>
  <si>
    <t>(45.9)</t>
  </si>
  <si>
    <t>(81.8)</t>
  </si>
  <si>
    <t>(77.8)</t>
  </si>
  <si>
    <t>(51.9)</t>
  </si>
  <si>
    <t>(40.7)</t>
  </si>
  <si>
    <t>(39.5)</t>
  </si>
  <si>
    <t>(73.3)</t>
  </si>
  <si>
    <t>(0.9)</t>
  </si>
  <si>
    <t>(52.9)</t>
  </si>
  <si>
    <t>(47.1)</t>
  </si>
  <si>
    <t>(56.0)</t>
  </si>
  <si>
    <t>(9.2)</t>
  </si>
  <si>
    <t>(64.3)</t>
  </si>
  <si>
    <t>(61.5)</t>
  </si>
  <si>
    <t>(86.4)</t>
  </si>
  <si>
    <t>(73.1)</t>
  </si>
  <si>
    <t>(79.2)</t>
  </si>
  <si>
    <t>(68.8)</t>
  </si>
  <si>
    <t>(60.7)</t>
  </si>
  <si>
    <t>(1.1)</t>
  </si>
  <si>
    <t>(40.1)</t>
  </si>
  <si>
    <t>(13.5)</t>
  </si>
  <si>
    <t>(8.4)</t>
  </si>
  <si>
    <t>(8.0)</t>
  </si>
  <si>
    <t>(43.3)</t>
  </si>
  <si>
    <t>(47.2)</t>
  </si>
  <si>
    <t>(51.6)</t>
  </si>
  <si>
    <t>(45.3)</t>
  </si>
  <si>
    <t>(46.0)</t>
  </si>
  <si>
    <t>(44.3)</t>
  </si>
  <si>
    <t>(14.8)</t>
  </si>
  <si>
    <t>(45.7)</t>
  </si>
  <si>
    <t>(42.4)</t>
  </si>
  <si>
    <t>(7.1)</t>
  </si>
  <si>
    <t>(47.5)</t>
  </si>
  <si>
    <t>(55.3)</t>
  </si>
  <si>
    <t>(47.3)</t>
  </si>
  <si>
    <t>(41.8)</t>
  </si>
  <si>
    <t>(16.4)</t>
  </si>
  <si>
    <t>(7.9)</t>
  </si>
  <si>
    <t>(55.0)</t>
  </si>
  <si>
    <t>(11.4)</t>
  </si>
  <si>
    <t>(4.9)</t>
  </si>
  <si>
    <t>(5.9)</t>
  </si>
  <si>
    <t>(33.7)</t>
  </si>
  <si>
    <t>(9.6)</t>
  </si>
  <si>
    <t>(5.7)</t>
  </si>
  <si>
    <t>(30.1)</t>
  </si>
  <si>
    <t>(30.6)</t>
  </si>
  <si>
    <t>(29.7)</t>
  </si>
  <si>
    <t>(31.4)</t>
  </si>
  <si>
    <t>(12.8)</t>
  </si>
  <si>
    <t>(7.6)</t>
  </si>
  <si>
    <t>(48.9)</t>
  </si>
  <si>
    <t>(9.7)</t>
  </si>
  <si>
    <t>(32.0)</t>
  </si>
  <si>
    <t>(11.8)</t>
  </si>
  <si>
    <t>(37.7)</t>
  </si>
  <si>
    <t>(51.1)</t>
  </si>
  <si>
    <t>(50.7)</t>
  </si>
  <si>
    <t>(44.5)</t>
  </si>
  <si>
    <t>(37.1)</t>
  </si>
  <si>
    <t>(41.5)</t>
  </si>
  <si>
    <t>(53.2)</t>
  </si>
  <si>
    <t>(69.3)</t>
  </si>
  <si>
    <t>(50.9)</t>
  </si>
  <si>
    <t>(49.8)</t>
  </si>
  <si>
    <t>(43.7)</t>
  </si>
  <si>
    <t>(40.3)</t>
  </si>
  <si>
    <t>(32.1)</t>
  </si>
  <si>
    <t>(53.8)</t>
  </si>
  <si>
    <t>(53.6)</t>
  </si>
  <si>
    <t>(13.9)</t>
  </si>
  <si>
    <t>(39.1)</t>
  </si>
  <si>
    <t>(12.3)</t>
  </si>
  <si>
    <t>(62.1)</t>
  </si>
  <si>
    <t>(65.4)</t>
  </si>
  <si>
    <t>(9.9)</t>
  </si>
  <si>
    <t>(65.7)</t>
  </si>
  <si>
    <t>(57.5)</t>
  </si>
  <si>
    <t>(47.0)</t>
  </si>
  <si>
    <t>(50.2)</t>
  </si>
  <si>
    <t>(46.8)</t>
  </si>
  <si>
    <t>(40.2)</t>
  </si>
  <si>
    <t>(55.4)</t>
  </si>
  <si>
    <t>(49.6)</t>
  </si>
  <si>
    <t>(47.8)</t>
  </si>
  <si>
    <t>(57.6)</t>
  </si>
  <si>
    <t>(56.7)</t>
  </si>
  <si>
    <t>(64.9)</t>
  </si>
  <si>
    <t>(75.1)</t>
  </si>
  <si>
    <t>(48.8)</t>
  </si>
  <si>
    <t>(39.2)</t>
  </si>
  <si>
    <t>(53.0)</t>
  </si>
  <si>
    <t>(49.1)</t>
  </si>
  <si>
    <t>(49.5)</t>
  </si>
  <si>
    <t>(43.9)</t>
  </si>
  <si>
    <t>(50.5)</t>
  </si>
  <si>
    <t>(49.4)</t>
  </si>
  <si>
    <t>(57.3)</t>
  </si>
  <si>
    <t>(36.8)</t>
  </si>
  <si>
    <t>(13.3)</t>
  </si>
  <si>
    <t>(70.4)</t>
  </si>
  <si>
    <t>(36.9)</t>
  </si>
  <si>
    <t>(37.6)</t>
  </si>
  <si>
    <t>(54.3)</t>
  </si>
  <si>
    <t>(34.8)</t>
  </si>
  <si>
    <t>(36.2)</t>
  </si>
  <si>
    <t>(70.9)</t>
  </si>
  <si>
    <t>(44.6)</t>
  </si>
  <si>
    <t>(62.8)</t>
  </si>
  <si>
    <t>(91.8)</t>
  </si>
  <si>
    <t>(78.2)</t>
  </si>
  <si>
    <t>(60.4)</t>
  </si>
  <si>
    <t>(66.1)</t>
  </si>
  <si>
    <t>(95.0)</t>
  </si>
  <si>
    <t>(63.4)</t>
  </si>
  <si>
    <t>(86.0)</t>
  </si>
  <si>
    <t>(69.6)</t>
  </si>
  <si>
    <t>(61.7)</t>
  </si>
  <si>
    <t>(56.2)</t>
  </si>
  <si>
    <t>(76.8)</t>
  </si>
  <si>
    <t>(58.5)</t>
  </si>
  <si>
    <t>(87.8)</t>
  </si>
  <si>
    <t>(62.4)</t>
  </si>
  <si>
    <t>(50.8)</t>
  </si>
  <si>
    <t>(53.4)</t>
  </si>
  <si>
    <t>(80.6)</t>
  </si>
  <si>
    <t>(67.2)</t>
  </si>
  <si>
    <t>(53.9)</t>
  </si>
  <si>
    <t>(93.2)</t>
  </si>
  <si>
    <t>(65.0)</t>
  </si>
  <si>
    <t>(59.0)</t>
  </si>
  <si>
    <t>(50.3)</t>
  </si>
  <si>
    <t>(81.9)</t>
  </si>
  <si>
    <t>(62.6)</t>
  </si>
  <si>
    <t>(54.7)</t>
  </si>
  <si>
    <t>(59.8)</t>
  </si>
  <si>
    <t>(68.0)</t>
  </si>
  <si>
    <t>(90.8)</t>
  </si>
  <si>
    <t>(58.1)</t>
  </si>
  <si>
    <t>(61.3)</t>
  </si>
  <si>
    <t>(38.6)</t>
  </si>
  <si>
    <t>(70.1)</t>
  </si>
  <si>
    <t>(67.6)</t>
  </si>
  <si>
    <t>(65.6)</t>
  </si>
  <si>
    <t>(66.2)</t>
  </si>
  <si>
    <t>(51.5)</t>
  </si>
  <si>
    <t>(39.3)</t>
  </si>
  <si>
    <t>(84.2)</t>
  </si>
  <si>
    <t>(52.6)</t>
  </si>
  <si>
    <t>(75.7)</t>
  </si>
  <si>
    <t>(58.7)</t>
  </si>
  <si>
    <t>(83.7)</t>
  </si>
  <si>
    <t>(35.2)</t>
  </si>
  <si>
    <t>(59.9)</t>
  </si>
  <si>
    <t>(85.5)</t>
  </si>
  <si>
    <t>(58.2)</t>
  </si>
  <si>
    <t>(79.1)</t>
  </si>
  <si>
    <t>(50.1)</t>
  </si>
  <si>
    <t>(49.0)</t>
  </si>
  <si>
    <t>(95.6)</t>
  </si>
  <si>
    <t>(76.4)</t>
  </si>
  <si>
    <t>(61.6)</t>
  </si>
  <si>
    <t>(54.4)</t>
  </si>
  <si>
    <t>(70.2)</t>
  </si>
  <si>
    <t>(69.7)</t>
  </si>
  <si>
    <t>(70.8)</t>
  </si>
  <si>
    <t>(78.7)</t>
  </si>
  <si>
    <t>(75.4)</t>
  </si>
  <si>
    <t>(67.4)</t>
  </si>
  <si>
    <t>(62.7)</t>
  </si>
  <si>
    <t>(48.4)</t>
  </si>
  <si>
    <t>(66.3)</t>
  </si>
  <si>
    <t>(66.9)</t>
  </si>
  <si>
    <t>(80.5)</t>
  </si>
  <si>
    <t>(92.9)</t>
  </si>
  <si>
    <t>(49.3)</t>
  </si>
  <si>
    <t>(98.0)</t>
  </si>
  <si>
    <t>(68.5)</t>
  </si>
  <si>
    <t>(38.7)</t>
  </si>
  <si>
    <t>(56.1)</t>
  </si>
  <si>
    <t>(72.3)</t>
  </si>
  <si>
    <t>(66.0)</t>
  </si>
  <si>
    <t>(33.5)</t>
  </si>
  <si>
    <t>(69.5)</t>
  </si>
  <si>
    <t>(87.3)</t>
  </si>
  <si>
    <t>(80.3)</t>
  </si>
  <si>
    <t>(71.3)</t>
  </si>
  <si>
    <t>(81.1)</t>
  </si>
  <si>
    <t>(83.8)</t>
  </si>
  <si>
    <t>(54.6)</t>
  </si>
  <si>
    <t>(73.4)</t>
  </si>
  <si>
    <t>(58.3)</t>
  </si>
  <si>
    <t>(67.1)</t>
  </si>
  <si>
    <t>(83.5)</t>
  </si>
  <si>
    <t>(77.1)</t>
  </si>
  <si>
    <t>(68.7)</t>
  </si>
  <si>
    <t>(55.8)</t>
  </si>
  <si>
    <t>(69.9)</t>
  </si>
  <si>
    <t>(59.7)</t>
  </si>
  <si>
    <t>(63.8)</t>
  </si>
  <si>
    <t>(40.9)</t>
  </si>
  <si>
    <t>(67.8)</t>
  </si>
  <si>
    <t>(88.2)</t>
  </si>
  <si>
    <t>(76.1)</t>
  </si>
  <si>
    <t>(54.0)</t>
  </si>
  <si>
    <t>(51.7)</t>
  </si>
  <si>
    <t>(36.3)</t>
  </si>
  <si>
    <t>(47.9)</t>
  </si>
  <si>
    <t>(78.6)</t>
  </si>
  <si>
    <t>(74.9)</t>
  </si>
  <si>
    <t>(32.7)</t>
  </si>
  <si>
    <t>(63.9)</t>
  </si>
  <si>
    <t>(51.2)</t>
  </si>
  <si>
    <t>(54.9)</t>
  </si>
  <si>
    <t>(82.4)</t>
  </si>
  <si>
    <t>(84.3)</t>
  </si>
  <si>
    <t>(81.3)</t>
  </si>
  <si>
    <t>(63.3)</t>
  </si>
  <si>
    <t>(80.0)</t>
  </si>
  <si>
    <t>(78.0)</t>
  </si>
  <si>
    <t>(85.3)</t>
  </si>
  <si>
    <t>(86.2)</t>
  </si>
  <si>
    <t>(32.8)</t>
  </si>
  <si>
    <t>(71.7)</t>
  </si>
  <si>
    <t>(85.4)</t>
  </si>
  <si>
    <t>(78.4)</t>
  </si>
  <si>
    <t>(56.8)</t>
  </si>
  <si>
    <t>(52.0)</t>
  </si>
  <si>
    <t>(36.7)</t>
  </si>
  <si>
    <t>(86.7)</t>
  </si>
  <si>
    <t>(95.7)</t>
  </si>
  <si>
    <t>(76.6)</t>
  </si>
  <si>
    <t>(79.5)</t>
  </si>
  <si>
    <t>(95.2)</t>
  </si>
  <si>
    <t>(91.0)</t>
  </si>
  <si>
    <t>(82.2)</t>
  </si>
  <si>
    <t>(63.5)</t>
  </si>
  <si>
    <t>(79.8)</t>
  </si>
  <si>
    <t>(92.5)</t>
  </si>
  <si>
    <t>(73.9)</t>
  </si>
  <si>
    <t>(38.8)</t>
  </si>
  <si>
    <t>(76.3)</t>
  </si>
  <si>
    <t>(93.6)</t>
  </si>
  <si>
    <t>(85.2)</t>
  </si>
  <si>
    <t>(91.5)</t>
  </si>
  <si>
    <t>(74.5)</t>
  </si>
  <si>
    <t>(65.8)</t>
  </si>
  <si>
    <t>(93.8)</t>
  </si>
  <si>
    <t>(80.9)</t>
  </si>
  <si>
    <t>(70.6)</t>
  </si>
  <si>
    <t>(92.2)</t>
  </si>
  <si>
    <t>(66.5)</t>
  </si>
  <si>
    <t>(84.6)</t>
  </si>
  <si>
    <t>(92.6)</t>
  </si>
  <si>
    <t>(90.4)</t>
  </si>
  <si>
    <t>(73.8)</t>
  </si>
  <si>
    <t>(74.3)</t>
  </si>
  <si>
    <t>(85.7)</t>
  </si>
  <si>
    <t>(82.6)</t>
  </si>
  <si>
    <t>(52.8)</t>
  </si>
  <si>
    <t>(70.0)</t>
  </si>
  <si>
    <t>(84.1)</t>
  </si>
  <si>
    <t>(65.9)</t>
  </si>
  <si>
    <t>(91.7)</t>
  </si>
  <si>
    <t>(82.0)</t>
  </si>
  <si>
    <t>(81.0)</t>
  </si>
  <si>
    <t>(52.1)</t>
  </si>
  <si>
    <t>(65.2)</t>
  </si>
  <si>
    <t>(93.9)</t>
  </si>
  <si>
    <t>(59.1)</t>
  </si>
  <si>
    <t>(82.7)</t>
  </si>
  <si>
    <t>(60.6)</t>
  </si>
  <si>
    <t>(77.4)</t>
  </si>
  <si>
    <t>(63.0)</t>
  </si>
  <si>
    <t>(46.6)</t>
  </si>
  <si>
    <t>(53.7)</t>
  </si>
  <si>
    <t>(40.6)</t>
  </si>
  <si>
    <t>(77.3)</t>
  </si>
  <si>
    <t>(66.4)</t>
  </si>
  <si>
    <t>(63.7)</t>
  </si>
  <si>
    <t>(78.8)</t>
  </si>
  <si>
    <t>(64.6)</t>
  </si>
  <si>
    <t>(61.0)</t>
  </si>
  <si>
    <t>(93.7)</t>
  </si>
  <si>
    <t>(74.0)</t>
  </si>
  <si>
    <t>(95.8)</t>
  </si>
  <si>
    <t>(82.1)</t>
  </si>
  <si>
    <t>(74.7)</t>
  </si>
  <si>
    <t>(87.4)</t>
  </si>
  <si>
    <t>(97.7)</t>
  </si>
  <si>
    <t>(67.9)</t>
  </si>
  <si>
    <t>(96.0)</t>
  </si>
  <si>
    <t>(92.3)</t>
  </si>
  <si>
    <t>(70.7)</t>
  </si>
  <si>
    <t>(80.4)</t>
  </si>
  <si>
    <t>(71.1)</t>
  </si>
  <si>
    <t>(83.2)</t>
  </si>
  <si>
    <t>(68.3)</t>
  </si>
  <si>
    <t>(67.7)</t>
  </si>
  <si>
    <t>(77.5)</t>
  </si>
  <si>
    <t>(91.4)</t>
  </si>
  <si>
    <t>(98.4)</t>
  </si>
  <si>
    <t>(95.4)</t>
  </si>
  <si>
    <t>(96.7)</t>
  </si>
  <si>
    <t>(67.5)</t>
  </si>
  <si>
    <t>(88.9)</t>
  </si>
  <si>
    <t>(90.6)</t>
  </si>
  <si>
    <t>(94.2)</t>
  </si>
  <si>
    <t>(97.3)</t>
  </si>
  <si>
    <t>(99.0)</t>
  </si>
  <si>
    <t>(76.2)</t>
  </si>
  <si>
    <t>(95.9)</t>
  </si>
  <si>
    <t>(78.9)</t>
  </si>
  <si>
    <t>(92.1)</t>
  </si>
  <si>
    <t>(93.0)</t>
  </si>
  <si>
    <t>(83.6)</t>
  </si>
  <si>
    <t>(97.0)</t>
  </si>
  <si>
    <t>(85.9)</t>
  </si>
  <si>
    <t>(68.2)</t>
  </si>
  <si>
    <t>(85.8)</t>
  </si>
  <si>
    <t>(85.6)</t>
  </si>
  <si>
    <t>(90.0)</t>
  </si>
  <si>
    <t>(79.7)</t>
  </si>
  <si>
    <t>(89.0)</t>
  </si>
  <si>
    <t>(78.5)</t>
  </si>
  <si>
    <t>(72.0)</t>
  </si>
  <si>
    <t>(78.3)</t>
  </si>
  <si>
    <t>(32.3)</t>
  </si>
  <si>
    <t>(79.9)</t>
  </si>
  <si>
    <t>(46.4)</t>
  </si>
  <si>
    <t>(71.0)</t>
  </si>
  <si>
    <t>(81.5)</t>
  </si>
  <si>
    <t>(87.2)</t>
  </si>
  <si>
    <t>(74.6)</t>
  </si>
  <si>
    <t>(81.2)</t>
  </si>
  <si>
    <t>(64.1)</t>
  </si>
  <si>
    <t>(61.4)</t>
  </si>
  <si>
    <t>(87.9)</t>
  </si>
  <si>
    <t>(90.9)</t>
  </si>
  <si>
    <t>(86.6)</t>
  </si>
  <si>
    <t>(71.6)</t>
  </si>
  <si>
    <t>(85.0)</t>
  </si>
  <si>
    <t>(80.7)</t>
  </si>
  <si>
    <t>(75.2)</t>
  </si>
  <si>
    <t>(59.6)</t>
  </si>
  <si>
    <t>(66.6)</t>
  </si>
  <si>
    <t>(65.3)</t>
  </si>
  <si>
    <t>(72.8)</t>
  </si>
  <si>
    <t>(62.9)</t>
  </si>
  <si>
    <t>(77.7)</t>
  </si>
  <si>
    <t>(74.2)</t>
  </si>
  <si>
    <t>(85.1)</t>
  </si>
  <si>
    <t>(81.6)</t>
  </si>
  <si>
    <t>(64.8)</t>
  </si>
  <si>
    <t>(56.4)</t>
  </si>
  <si>
    <t>(71.9)</t>
  </si>
  <si>
    <t>(74.1)</t>
  </si>
  <si>
    <t>(69.1)</t>
  </si>
  <si>
    <t>(68.1)</t>
  </si>
  <si>
    <t>(61.9)</t>
  </si>
  <si>
    <t>(63.2)</t>
  </si>
  <si>
    <t>(74.4)</t>
  </si>
  <si>
    <t>1.1-5.2</t>
  </si>
  <si>
    <t>0.8-3.4</t>
  </si>
  <si>
    <t>0.8-3.6</t>
  </si>
  <si>
    <t>0.7-2.9</t>
  </si>
  <si>
    <t>1.9-4.3</t>
  </si>
  <si>
    <t>1.0-3.5</t>
  </si>
  <si>
    <t>1.0-3.1</t>
  </si>
  <si>
    <t>1.2-3.8</t>
  </si>
  <si>
    <t>1.9-5.5</t>
  </si>
  <si>
    <t>0.8-4.4</t>
  </si>
  <si>
    <t>0.9-2.1</t>
  </si>
  <si>
    <t>0.9-3.9</t>
  </si>
  <si>
    <t>1.6-5.6</t>
  </si>
  <si>
    <t>1.0-5.9</t>
  </si>
  <si>
    <t>1.1-5.5</t>
  </si>
  <si>
    <t>0.9-5.9</t>
  </si>
  <si>
    <t>1.9-7.2</t>
  </si>
  <si>
    <t>1.6-7.6</t>
  </si>
  <si>
    <t>1.9-7.0</t>
  </si>
  <si>
    <t>1.7-6.5</t>
  </si>
  <si>
    <t>2.1-8.7</t>
  </si>
  <si>
    <t>1.0-4.7</t>
  </si>
  <si>
    <t>0.7-3.8</t>
  </si>
  <si>
    <t>1.7-5.0</t>
  </si>
  <si>
    <t>1.0-3.4</t>
  </si>
  <si>
    <t>0.8-3.5</t>
  </si>
  <si>
    <t>0.8-2.9</t>
  </si>
  <si>
    <t>0.3-0.3</t>
  </si>
  <si>
    <t>0.2-1.0</t>
  </si>
  <si>
    <t>0.3-1.1</t>
  </si>
  <si>
    <t>0.2-2.6</t>
  </si>
  <si>
    <t>1.7-7.0</t>
  </si>
  <si>
    <t>1.0-5.4</t>
  </si>
  <si>
    <t>1.0-5.2</t>
  </si>
  <si>
    <t>1.4-6.2</t>
  </si>
  <si>
    <t>0.9-3.8</t>
  </si>
  <si>
    <t>0.8-2.8</t>
  </si>
  <si>
    <t>1.7-8.9</t>
  </si>
  <si>
    <t>0.7-4.6</t>
  </si>
  <si>
    <t>0.7-2.6</t>
  </si>
  <si>
    <t>0.7-2.2</t>
  </si>
  <si>
    <t>2.0-10.8</t>
  </si>
  <si>
    <t>1.0-6.9</t>
  </si>
  <si>
    <t>1.0-9.8</t>
  </si>
  <si>
    <t>0.8-6.1</t>
  </si>
  <si>
    <t>1.7-5.6</t>
  </si>
  <si>
    <t>0.8-3.7</t>
  </si>
  <si>
    <t>1.3-7.3</t>
  </si>
  <si>
    <t>0.8-2.4</t>
  </si>
  <si>
    <t>1.0-6.2</t>
  </si>
  <si>
    <t>0.9-3.3</t>
  </si>
  <si>
    <t>1.0-3.0</t>
  </si>
  <si>
    <t>1.0-2.8</t>
  </si>
  <si>
    <t>1.7-8.0</t>
  </si>
  <si>
    <t>1.5-5.6</t>
  </si>
  <si>
    <t>1.1-3.9</t>
  </si>
  <si>
    <t>1.6-6.7</t>
  </si>
  <si>
    <t>0.7-4.3</t>
  </si>
  <si>
    <t>0.9-4.1</t>
  </si>
  <si>
    <t>1.4-5.6</t>
  </si>
  <si>
    <t>0.7-5.6</t>
  </si>
  <si>
    <t>0.7-3.1</t>
  </si>
  <si>
    <t>1.0-3.8</t>
  </si>
  <si>
    <t>0.8-4.1</t>
  </si>
  <si>
    <t>0.8-3.3</t>
  </si>
  <si>
    <t>0.7-2.7</t>
  </si>
  <si>
    <t>1.7-6.1</t>
  </si>
  <si>
    <t>1.3-4.6</t>
  </si>
  <si>
    <t>1.0-7.1</t>
  </si>
  <si>
    <t>1.1-5.7</t>
  </si>
  <si>
    <t>0.9-4.8</t>
  </si>
  <si>
    <t>0.8-3.0</t>
  </si>
  <si>
    <t>3.0-8.0</t>
  </si>
  <si>
    <t>1.8-6.5</t>
  </si>
  <si>
    <t>0.9-6.8</t>
  </si>
  <si>
    <t>0.9-8.5</t>
  </si>
  <si>
    <t>1.5-7.0</t>
  </si>
  <si>
    <t>0.9-5.4</t>
  </si>
  <si>
    <t>0.9-3.4</t>
  </si>
  <si>
    <t>0.8-4.9</t>
  </si>
  <si>
    <t>1.9-7.7</t>
  </si>
  <si>
    <t>1.3-5.9</t>
  </si>
  <si>
    <t>1.1-4.0</t>
  </si>
  <si>
    <t>1.2-6.2</t>
  </si>
  <si>
    <t>0.9-7.0</t>
  </si>
  <si>
    <t>0.3-2.8</t>
  </si>
  <si>
    <t>0.2-1.9</t>
  </si>
  <si>
    <t>0.1-2.7</t>
  </si>
  <si>
    <t>1.5-6.3</t>
  </si>
  <si>
    <t>0.9-5.6</t>
  </si>
  <si>
    <t>0.8-1.8</t>
  </si>
  <si>
    <t>1.1-5.0</t>
  </si>
  <si>
    <t>0.8-3.9</t>
  </si>
  <si>
    <t>0.8-3.1</t>
  </si>
  <si>
    <t>0.8-2.0</t>
  </si>
  <si>
    <t>0.8-2.7</t>
  </si>
  <si>
    <t>0.7-1.9</t>
  </si>
  <si>
    <t>0.7-3.6</t>
  </si>
  <si>
    <t>1.0-7.0</t>
  </si>
  <si>
    <t>0.9-2.9</t>
  </si>
  <si>
    <t>2.0-8.4</t>
  </si>
  <si>
    <t>1.0-4.1</t>
  </si>
  <si>
    <t>0.9-3.0</t>
  </si>
  <si>
    <t>0.9-4.3</t>
  </si>
  <si>
    <t>1.0-2.9</t>
  </si>
  <si>
    <t>1.0-10.2</t>
  </si>
  <si>
    <t>0.2-4.0</t>
  </si>
  <si>
    <t>0.3-2.1</t>
  </si>
  <si>
    <t>0.4-2.0</t>
  </si>
  <si>
    <t>0.9-25.9</t>
  </si>
  <si>
    <t>2.7-13.1</t>
  </si>
  <si>
    <t>3.8-29.8</t>
  </si>
  <si>
    <t>1.3-6.2</t>
  </si>
  <si>
    <t>0.9-5.2</t>
  </si>
  <si>
    <t>2.0-4.5</t>
  </si>
  <si>
    <t>1.1-3.3</t>
  </si>
  <si>
    <t>1.1-2.6</t>
  </si>
  <si>
    <t>0.9-2.0</t>
  </si>
  <si>
    <t>1.5-5.3</t>
  </si>
  <si>
    <t>0.8-4.7</t>
  </si>
  <si>
    <t>1.2-7.8</t>
  </si>
  <si>
    <t>1.3-7.0</t>
  </si>
  <si>
    <t>1.3-4.8</t>
  </si>
  <si>
    <t>2.1-9.4</t>
  </si>
  <si>
    <t>1.3-6.7</t>
  </si>
  <si>
    <t>1.2-5.2</t>
  </si>
  <si>
    <t>1.3-7.2</t>
  </si>
  <si>
    <t>2.5-9.7</t>
  </si>
  <si>
    <t>1.1-4.9</t>
  </si>
  <si>
    <t>1.0-3.9</t>
  </si>
  <si>
    <t>1.0-6.7</t>
  </si>
  <si>
    <t>1.8-5.8</t>
  </si>
  <si>
    <t>0.9-2.5</t>
  </si>
  <si>
    <t>0.1-0.1</t>
  </si>
  <si>
    <t>0.2-1.4</t>
  </si>
  <si>
    <t>0.2-0.7</t>
  </si>
  <si>
    <t>0.5-1.8</t>
  </si>
  <si>
    <t>1.6-6.2</t>
  </si>
  <si>
    <t>0.9-3.1</t>
  </si>
  <si>
    <t>1.1-5.1</t>
  </si>
  <si>
    <t>0.9-4.9</t>
  </si>
  <si>
    <t>1.6-7.1</t>
  </si>
  <si>
    <t>1.0-4.2</t>
  </si>
  <si>
    <t>0.9-3.7</t>
  </si>
  <si>
    <t>2.0-10.5</t>
  </si>
  <si>
    <t>1.2-13.2</t>
  </si>
  <si>
    <t>1.1-8.6</t>
  </si>
  <si>
    <t>1.0-18.6</t>
  </si>
  <si>
    <t>2.1-5.1</t>
  </si>
  <si>
    <t>1.0-4.8</t>
  </si>
  <si>
    <t>0.9-4.4</t>
  </si>
  <si>
    <t>1.3-6.0</t>
  </si>
  <si>
    <t>1.5-6.5</t>
  </si>
  <si>
    <t>1.9-8.6</t>
  </si>
  <si>
    <t>1.3-5.8</t>
  </si>
  <si>
    <t>1.1-3.2</t>
  </si>
  <si>
    <t>1.4-6.6</t>
  </si>
  <si>
    <t>0.9-4.5</t>
  </si>
  <si>
    <t>1.1-6.5</t>
  </si>
  <si>
    <t>0.7-4.0</t>
  </si>
  <si>
    <t>0.8-3.8</t>
  </si>
  <si>
    <t>0.9-2.8</t>
  </si>
  <si>
    <t>2.3-5.6</t>
  </si>
  <si>
    <t>1.5-4.0</t>
  </si>
  <si>
    <t>1.6-2.7</t>
  </si>
  <si>
    <t>1.4-5.7</t>
  </si>
  <si>
    <t>1.0-6.4</t>
  </si>
  <si>
    <t>3.3-9.4</t>
  </si>
  <si>
    <t>1.0-5.0</t>
  </si>
  <si>
    <t>1.0-7.6</t>
  </si>
  <si>
    <t>0.9-6.0</t>
  </si>
  <si>
    <t>1.4-7.7</t>
  </si>
  <si>
    <t>0.9-5.1</t>
  </si>
  <si>
    <t>0.9-5.3</t>
  </si>
  <si>
    <t>2.2-9.0</t>
  </si>
  <si>
    <t>1.1-4.7</t>
  </si>
  <si>
    <t>1.2-5.5</t>
  </si>
  <si>
    <t>0.8-6.8</t>
  </si>
  <si>
    <t>0.2-2.7</t>
  </si>
  <si>
    <t>0.1-2.2</t>
  </si>
  <si>
    <t>2.2-7.7</t>
  </si>
  <si>
    <t>0.8-2.3</t>
  </si>
  <si>
    <t>1.1-5.3</t>
  </si>
  <si>
    <t>0.8-2.1</t>
  </si>
  <si>
    <t>0.7-2.8</t>
  </si>
  <si>
    <t>1.3-9.1</t>
  </si>
  <si>
    <t>1.0-4.9</t>
  </si>
  <si>
    <t>0.9-4.7</t>
  </si>
  <si>
    <t>0.9-2.7</t>
  </si>
  <si>
    <t>2.0-8.0</t>
  </si>
  <si>
    <t>1.6-7.5</t>
  </si>
  <si>
    <t>0.9-10.1</t>
  </si>
  <si>
    <t>0.3-4.1</t>
  </si>
  <si>
    <t>0.5-3.0</t>
  </si>
  <si>
    <t>2.6-9.7</t>
  </si>
  <si>
    <t>0.9-11.6</t>
  </si>
  <si>
    <t>1.1-3.7</t>
  </si>
  <si>
    <t>1.5-7.5</t>
  </si>
  <si>
    <t>0.9-4.6</t>
  </si>
  <si>
    <t>1.0-6.3</t>
  </si>
  <si>
    <t>0.7-5.2</t>
  </si>
  <si>
    <t>0.7-3.9</t>
  </si>
  <si>
    <t>1.9-7.4</t>
  </si>
  <si>
    <t>1.1-6.4</t>
  </si>
  <si>
    <t>1.7-8.6</t>
  </si>
  <si>
    <t>1.2-6.9</t>
  </si>
  <si>
    <t>1.7-7.5</t>
  </si>
  <si>
    <t>1.5-5.8</t>
  </si>
  <si>
    <t>2.2-8.1</t>
  </si>
  <si>
    <t>1.9-6.3</t>
  </si>
  <si>
    <t>1.0-4.6</t>
  </si>
  <si>
    <t>0.8-3.2</t>
  </si>
  <si>
    <t>0.1-0.4</t>
  </si>
  <si>
    <t>0.7-1.5</t>
  </si>
  <si>
    <t>0.6-1.3</t>
  </si>
  <si>
    <t>0.5-2.5</t>
  </si>
  <si>
    <t>1.5-6.1</t>
  </si>
  <si>
    <t>1.0-5.5</t>
  </si>
  <si>
    <t>1.0-4.3</t>
  </si>
  <si>
    <t>1.1-5.6</t>
  </si>
  <si>
    <t>1.3-8.0</t>
  </si>
  <si>
    <t>0.8-4.3</t>
  </si>
  <si>
    <t>0.9-3.5</t>
  </si>
  <si>
    <t>2.0-10.9</t>
  </si>
  <si>
    <t>2.0-9.0</t>
  </si>
  <si>
    <t>1.0-12.9</t>
  </si>
  <si>
    <t>0.9-8.3</t>
  </si>
  <si>
    <t>1.8-6.8</t>
  </si>
  <si>
    <t>1.2-4.3</t>
  </si>
  <si>
    <t>1.3-6.6</t>
  </si>
  <si>
    <t>0.7-3.0</t>
  </si>
  <si>
    <t>0.7-2.4</t>
  </si>
  <si>
    <t>2.0-7.3</t>
  </si>
  <si>
    <t>1.9-8.1</t>
  </si>
  <si>
    <t>1.0-4.0</t>
  </si>
  <si>
    <t>1.0-2.1</t>
  </si>
  <si>
    <t>1.0-4.5</t>
  </si>
  <si>
    <t>1.0-5.7</t>
  </si>
  <si>
    <t>1.6-5.1</t>
  </si>
  <si>
    <t>0.8-4.0</t>
  </si>
  <si>
    <t>2.6-10.2</t>
  </si>
  <si>
    <t>1.1-6.3</t>
  </si>
  <si>
    <t>4.0-9.7</t>
  </si>
  <si>
    <t>1.1-7.0</t>
  </si>
  <si>
    <t>1.2-7.5</t>
  </si>
  <si>
    <t>0.8-8.2</t>
  </si>
  <si>
    <t>1.7-7.8</t>
  </si>
  <si>
    <t>0.9-5.0</t>
  </si>
  <si>
    <t>0.8-6.5</t>
  </si>
  <si>
    <t>2.2-7.9</t>
  </si>
  <si>
    <t>1.1-4.6</t>
  </si>
  <si>
    <t>1.1-4.8</t>
  </si>
  <si>
    <t>1.0-6.5</t>
  </si>
  <si>
    <t>0.3-2.2</t>
  </si>
  <si>
    <t>0.1-2.1</t>
  </si>
  <si>
    <t>2.0-6.1</t>
  </si>
  <si>
    <t>0.8-5.7</t>
  </si>
  <si>
    <t>0.9-6.7</t>
  </si>
  <si>
    <t>1.4-4.6</t>
  </si>
  <si>
    <t>0.9-7.5</t>
  </si>
  <si>
    <t>0.8-2.6</t>
  </si>
  <si>
    <t>1.4-6.8</t>
  </si>
  <si>
    <t>2.0-9.1</t>
  </si>
  <si>
    <t>1.4-6.9</t>
  </si>
  <si>
    <t>0.5-4.8</t>
  </si>
  <si>
    <t>0.3-3.8</t>
  </si>
  <si>
    <t>0.6-2.9</t>
  </si>
  <si>
    <t>1.3-14.9</t>
  </si>
  <si>
    <t>1.0-10.1</t>
  </si>
  <si>
    <t>1.4-7.0</t>
  </si>
  <si>
    <t>0.7-2.5</t>
  </si>
  <si>
    <t>1.1-5.4</t>
  </si>
  <si>
    <t>1.6-6.9</t>
  </si>
  <si>
    <t>0.8-1.0</t>
  </si>
  <si>
    <t>0.8-1.7</t>
  </si>
  <si>
    <t>0-0</t>
  </si>
  <si>
    <t>1.4-1.4</t>
  </si>
  <si>
    <t>1.9-16.7</t>
  </si>
  <si>
    <t>0.9-3.2</t>
  </si>
  <si>
    <t>2.0-4.8</t>
  </si>
  <si>
    <t>1.9-5.7</t>
  </si>
  <si>
    <t>20.0-140.0</t>
  </si>
  <si>
    <t>0.7-39.7</t>
  </si>
  <si>
    <t>0.4-4.6</t>
  </si>
  <si>
    <t>1.3-3.6</t>
  </si>
  <si>
    <t>3.6-15.1</t>
  </si>
  <si>
    <t>0.2-0.2</t>
  </si>
  <si>
    <t>0.3-0.9</t>
  </si>
  <si>
    <t>0.4-4.1</t>
  </si>
  <si>
    <t>1.9-5.3</t>
  </si>
  <si>
    <t>0.8-1.2</t>
  </si>
  <si>
    <t>0.7-1.8</t>
  </si>
  <si>
    <t>1.2-6.5</t>
  </si>
  <si>
    <t>0.6-1.9</t>
  </si>
  <si>
    <t>1.1-11.7</t>
  </si>
  <si>
    <t>0.8-9.4</t>
  </si>
  <si>
    <t>1.2-6.8</t>
  </si>
  <si>
    <t>1.8-7.0</t>
  </si>
  <si>
    <t>1.9-2.0</t>
  </si>
  <si>
    <t>1.1-2.8</t>
  </si>
  <si>
    <t>1.9-8.4</t>
  </si>
  <si>
    <t>0.8-4.5</t>
  </si>
  <si>
    <t>1.2-3.9</t>
  </si>
  <si>
    <t>2.3-4.0</t>
  </si>
  <si>
    <t>1.7-9.2</t>
  </si>
  <si>
    <t>1.3-6.4</t>
  </si>
  <si>
    <t>1.1-9.2</t>
  </si>
  <si>
    <t>1.9-8.2</t>
  </si>
  <si>
    <t>1.0-8.6</t>
  </si>
  <si>
    <t>1.0-2.3</t>
  </si>
  <si>
    <t>1.3-5.7</t>
  </si>
  <si>
    <t>1.0-6.1</t>
  </si>
  <si>
    <t>2.9-9.8</t>
  </si>
  <si>
    <t>1.3-5.6</t>
  </si>
  <si>
    <t>1.2-5.9</t>
  </si>
  <si>
    <t>3.3-3.3</t>
  </si>
  <si>
    <t>3.8-11.1</t>
  </si>
  <si>
    <t>1.3-6.8</t>
  </si>
  <si>
    <t>1.1-7.2</t>
  </si>
  <si>
    <t>0.9-11.4</t>
  </si>
  <si>
    <t>1.2-7.1</t>
  </si>
  <si>
    <t>0.7-5.8</t>
  </si>
  <si>
    <t>2.0-11.2</t>
  </si>
  <si>
    <t>0.9-6.1</t>
  </si>
  <si>
    <t>1.6-6.0</t>
  </si>
  <si>
    <t>1.3-1.3</t>
  </si>
  <si>
    <t>0.7-1.0</t>
  </si>
  <si>
    <t>0.9-1.9</t>
  </si>
  <si>
    <t>1.9-6.6</t>
  </si>
  <si>
    <t>0.7-3.3</t>
  </si>
  <si>
    <t>2.0-2.0</t>
  </si>
  <si>
    <t>0.7-0.7</t>
  </si>
  <si>
    <t>0.3-0.7</t>
  </si>
  <si>
    <t>0.8-1.1</t>
  </si>
  <si>
    <t>0.2-1.7</t>
  </si>
  <si>
    <t>0.2-1.1</t>
  </si>
  <si>
    <t>0.7-4.1</t>
  </si>
  <si>
    <t>0.6-2.1</t>
  </si>
  <si>
    <t>1.5-10.3</t>
  </si>
  <si>
    <t>1.1-6.8</t>
  </si>
  <si>
    <t>0.9-2.6</t>
  </si>
  <si>
    <t>0.9-3.6</t>
  </si>
  <si>
    <t>1.1-7.6</t>
  </si>
  <si>
    <t>1.7-11.2</t>
  </si>
  <si>
    <t>2.1-6.2</t>
  </si>
  <si>
    <t>1.0-117.8</t>
  </si>
  <si>
    <t>0.8-2.5</t>
  </si>
  <si>
    <t>2.1-7.6</t>
  </si>
  <si>
    <t>1.3-3.2</t>
  </si>
  <si>
    <t>1.3-7.1</t>
  </si>
  <si>
    <t>1.8-8.3</t>
  </si>
  <si>
    <t>0.8-7.9</t>
  </si>
  <si>
    <t>2.6-7.8</t>
  </si>
  <si>
    <t>2.1-17.2</t>
  </si>
  <si>
    <t>0.7-2.3</t>
  </si>
  <si>
    <t>2.0-8.8</t>
  </si>
  <si>
    <t>2.8-3.3</t>
  </si>
  <si>
    <t>0.9-12.1</t>
  </si>
  <si>
    <t>1.7-10.3</t>
  </si>
  <si>
    <t>2.1-13.6</t>
  </si>
  <si>
    <t>4.8-28.0</t>
  </si>
  <si>
    <t>1.1-34.9</t>
  </si>
  <si>
    <t>0.2-2.9</t>
  </si>
  <si>
    <t>1.6-4.8</t>
  </si>
  <si>
    <t>0.8-4.8</t>
  </si>
  <si>
    <t>1.0-1.0</t>
  </si>
  <si>
    <t>0.7-6.0</t>
  </si>
  <si>
    <t>0.2-3.7</t>
  </si>
  <si>
    <t>1.7-6.0</t>
  </si>
  <si>
    <t>6.8-27.1</t>
  </si>
  <si>
    <t>0.7-1.1</t>
  </si>
  <si>
    <t>0.8-2.2</t>
  </si>
  <si>
    <t>0.1-2.6</t>
  </si>
  <si>
    <t>2.0-6.2</t>
  </si>
  <si>
    <t>1.0-1.8</t>
  </si>
  <si>
    <t>0.4-3.9</t>
  </si>
  <si>
    <t>0.8-5.4</t>
  </si>
  <si>
    <t>1.3-5.5</t>
  </si>
  <si>
    <t>0.2-5.1</t>
  </si>
  <si>
    <t>0.6-2.5</t>
  </si>
  <si>
    <t>0.9-6.3</t>
  </si>
  <si>
    <t>1.5-4.7</t>
  </si>
  <si>
    <t>1.3-3.8</t>
  </si>
  <si>
    <t>1.5-7.2</t>
  </si>
  <si>
    <t>3.0-3.0</t>
  </si>
  <si>
    <t>1.3-6.9</t>
  </si>
  <si>
    <t>1.7-1.7</t>
  </si>
  <si>
    <t>0.8-7.2</t>
  </si>
  <si>
    <t>2.1-4.2</t>
  </si>
  <si>
    <t>2.8-7.1</t>
  </si>
  <si>
    <t>1.0-2.2</t>
  </si>
  <si>
    <t>1.3-9.8</t>
  </si>
  <si>
    <t>1.4-11.7</t>
  </si>
  <si>
    <t>3.0-7.4</t>
  </si>
  <si>
    <t>1.7-5.7</t>
  </si>
  <si>
    <t>1.9-8.7</t>
  </si>
  <si>
    <t>0.6-4.3</t>
  </si>
  <si>
    <t>0.7-4.9</t>
  </si>
  <si>
    <t>1.0-3.7</t>
  </si>
  <si>
    <t>1.9-5.9</t>
  </si>
  <si>
    <t>0.8-5.1</t>
  </si>
  <si>
    <t>0.7-3.7</t>
  </si>
  <si>
    <t>1.2-5.6</t>
  </si>
  <si>
    <t>6.1-6.1</t>
  </si>
  <si>
    <t>1.0-6.0</t>
  </si>
  <si>
    <t>0.5-2.6</t>
  </si>
  <si>
    <t>3.1-3.1</t>
  </si>
  <si>
    <t>0.3-5.4</t>
  </si>
  <si>
    <t>0.6-3.4</t>
  </si>
  <si>
    <t>0.1-1.1</t>
  </si>
  <si>
    <t>1.2-5.3</t>
  </si>
  <si>
    <t>0.1-14.1</t>
  </si>
  <si>
    <t>1.6-5.9</t>
  </si>
  <si>
    <t>0.6-2.8</t>
  </si>
  <si>
    <t>2.5-6.9</t>
  </si>
  <si>
    <t>1.7-3.0</t>
  </si>
  <si>
    <t>118.0-118.0</t>
  </si>
  <si>
    <t>0.3-5.8</t>
  </si>
  <si>
    <t>12.6-12.6</t>
  </si>
  <si>
    <t>0.7-6.7</t>
  </si>
  <si>
    <t>2.2-2.2</t>
  </si>
  <si>
    <t>1.8-2.1</t>
  </si>
  <si>
    <t>1.1-7.9</t>
  </si>
  <si>
    <t>0.9-8.8</t>
  </si>
  <si>
    <t>0.7-2.0</t>
  </si>
  <si>
    <t>3.1-5.3</t>
  </si>
  <si>
    <t>1.4-7.4</t>
  </si>
  <si>
    <t>3.8-10.1</t>
  </si>
  <si>
    <t>0.9-1.0</t>
  </si>
  <si>
    <t>1.6-4.6</t>
  </si>
  <si>
    <t>0.6-3.0</t>
  </si>
  <si>
    <t>2.8-9.4</t>
  </si>
  <si>
    <t>1.9-9.0</t>
  </si>
  <si>
    <t>0.9-5.5</t>
  </si>
  <si>
    <t>1.7-8.2</t>
  </si>
  <si>
    <t>0.9-8.4</t>
  </si>
  <si>
    <t>2.1-7.8</t>
  </si>
  <si>
    <t>6.2-10.5</t>
  </si>
  <si>
    <t>0.9-22.9</t>
  </si>
  <si>
    <t>1.7-5.8</t>
  </si>
  <si>
    <t>1.6-4.3</t>
  </si>
  <si>
    <t>1.8-6.3</t>
  </si>
  <si>
    <t>9.0-12.9</t>
  </si>
  <si>
    <t>0.9-4.2</t>
  </si>
  <si>
    <t>1.2-4.9</t>
  </si>
  <si>
    <t>1.2-6.4</t>
  </si>
  <si>
    <t>2.7-9.0</t>
  </si>
  <si>
    <t>0.6-9.5</t>
  </si>
  <si>
    <t>0.7-11.2</t>
  </si>
  <si>
    <t>1.0-8.0</t>
  </si>
  <si>
    <t>0.9-11.3</t>
  </si>
  <si>
    <t>0.4-2.7</t>
  </si>
  <si>
    <t>0.5-2.1</t>
  </si>
  <si>
    <t>0.8-8.8</t>
  </si>
  <si>
    <t>0.0-0.4</t>
  </si>
  <si>
    <t>2.4-5.6</t>
  </si>
  <si>
    <t>0.6-6.2</t>
  </si>
  <si>
    <t>1.5-3.8</t>
  </si>
  <si>
    <t>1.6-8.1</t>
  </si>
  <si>
    <t>1.3-5.0</t>
  </si>
  <si>
    <t>0.6-5.3</t>
  </si>
  <si>
    <t>0.6-2.4</t>
  </si>
  <si>
    <t>1.9-1.9</t>
  </si>
  <si>
    <t>0.7-1.6</t>
  </si>
  <si>
    <t>0.5-1.3</t>
  </si>
  <si>
    <t>0.5-5.6</t>
  </si>
  <si>
    <t>0.7-0.9</t>
  </si>
  <si>
    <t>0.6-2.7</t>
  </si>
  <si>
    <t>1.6-5.5</t>
  </si>
  <si>
    <t>0.7-4.4</t>
  </si>
  <si>
    <t>2.1-13.2</t>
  </si>
  <si>
    <t>1.8-8.0</t>
  </si>
  <si>
    <t>1.1-35.3</t>
  </si>
  <si>
    <t>1.8-7.9</t>
  </si>
  <si>
    <t>7.8-7.8</t>
  </si>
  <si>
    <t>2.2-23.4</t>
  </si>
  <si>
    <t>1.0-5.3</t>
  </si>
  <si>
    <t>1.2-6.0</t>
  </si>
  <si>
    <t>0.9-12.0</t>
  </si>
  <si>
    <t>0.8-1.9</t>
  </si>
  <si>
    <t>2.4-8.2</t>
  </si>
  <si>
    <t>1.2-5.1</t>
  </si>
  <si>
    <t>1.1-5.9</t>
  </si>
  <si>
    <t>1.0-9.1</t>
  </si>
  <si>
    <t>1.0-2.0</t>
  </si>
  <si>
    <t>0.6-1.8</t>
  </si>
  <si>
    <t>1.7-8.5</t>
  </si>
  <si>
    <t>0.4-3.4</t>
  </si>
  <si>
    <t>0.1-15.8</t>
  </si>
  <si>
    <t>0.3-4.9</t>
  </si>
  <si>
    <t>2.1-15.7</t>
  </si>
  <si>
    <t>0.0-1.9</t>
  </si>
  <si>
    <t>1.5-79.1</t>
  </si>
  <si>
    <t>1.6-3.0</t>
  </si>
  <si>
    <t>0.6-5.2</t>
  </si>
  <si>
    <t>0.7-1.2</t>
  </si>
  <si>
    <t>0.7-1.7</t>
  </si>
  <si>
    <t>745.8-745.8</t>
  </si>
  <si>
    <t>1.4-1.9</t>
  </si>
  <si>
    <t>0.6-7.8</t>
  </si>
  <si>
    <t>2.2-7.8</t>
  </si>
  <si>
    <t>1.9-13.2</t>
  </si>
  <si>
    <t>1.8-11.4</t>
  </si>
  <si>
    <t>1.8-6.0</t>
  </si>
  <si>
    <t>2.7-25.9</t>
  </si>
  <si>
    <t>2.0-2.2</t>
  </si>
  <si>
    <t>19.1-19.1</t>
  </si>
  <si>
    <t>(96.2)</t>
  </si>
  <si>
    <t>(95.5)</t>
  </si>
  <si>
    <t>(96.8)</t>
  </si>
  <si>
    <t>(99.2)</t>
  </si>
  <si>
    <t>(93.5)</t>
  </si>
  <si>
    <t>(97.6)</t>
  </si>
  <si>
    <t>(96.4)</t>
  </si>
  <si>
    <t>(97.2)</t>
  </si>
  <si>
    <t>(98.7)</t>
  </si>
  <si>
    <t>(98.1)</t>
  </si>
  <si>
    <t>(97.4)</t>
  </si>
  <si>
    <t>(97.9)</t>
  </si>
  <si>
    <t>(94.6)</t>
  </si>
  <si>
    <t>(98.3)</t>
  </si>
  <si>
    <t>(82.3)</t>
  </si>
  <si>
    <t>(75.3)</t>
  </si>
  <si>
    <t>(75.5)</t>
  </si>
  <si>
    <t>(80.2)</t>
  </si>
  <si>
    <t>(69.8)</t>
  </si>
  <si>
    <t>(80.8)</t>
  </si>
  <si>
    <t>(67.0)</t>
  </si>
  <si>
    <t>(75.9)</t>
  </si>
  <si>
    <t>(72.5)</t>
  </si>
  <si>
    <t>(72.4)</t>
  </si>
  <si>
    <t>(84.8)</t>
  </si>
  <si>
    <t>(84.9)</t>
  </si>
  <si>
    <t>(65.1)</t>
  </si>
  <si>
    <t>(83.4)</t>
  </si>
  <si>
    <t>(84.0)</t>
  </si>
  <si>
    <t>(89.2)</t>
  </si>
  <si>
    <t>(88.6)</t>
  </si>
  <si>
    <t>(83.9)</t>
  </si>
  <si>
    <t>(89.1)</t>
  </si>
  <si>
    <t>(71.8)</t>
  </si>
  <si>
    <t>(87.6)</t>
  </si>
  <si>
    <t>(79.6)</t>
  </si>
  <si>
    <t>(97.8)</t>
  </si>
  <si>
    <t>(94.3)</t>
  </si>
  <si>
    <t>(94.0)</t>
  </si>
  <si>
    <t>(97.5)</t>
  </si>
  <si>
    <t>(94.8)</t>
  </si>
  <si>
    <t>(96.1)</t>
  </si>
  <si>
    <t>(96.9)</t>
  </si>
  <si>
    <t>(94.1)</t>
  </si>
  <si>
    <t>(91.9)</t>
  </si>
  <si>
    <t>(94.7)</t>
  </si>
  <si>
    <t>(96.6)</t>
  </si>
  <si>
    <t>(97.1)</t>
  </si>
  <si>
    <t>(95.3)</t>
  </si>
  <si>
    <t>(94.9)</t>
  </si>
  <si>
    <t>(94.5)</t>
  </si>
  <si>
    <t>(98.5)</t>
  </si>
  <si>
    <t>Suicide / self harm</t>
  </si>
  <si>
    <t>1-6</t>
  </si>
  <si>
    <t>1-3</t>
  </si>
  <si>
    <t>1-5</t>
  </si>
  <si>
    <t>1-121</t>
  </si>
  <si>
    <t>1-39</t>
  </si>
  <si>
    <t>1-13</t>
  </si>
  <si>
    <t>During the validation visit the numbers of admissions per month, recorded in the PICU admission record, are counted independently to identify any differences between this record and the number of admissions recorded on the PICANet database. The unit are asked to scrutinise differences identified to ensure that all admissions to the PICU are submitted to PICANet.</t>
  </si>
  <si>
    <t xml:space="preserve">Many of the differences identified at the visit had been resolved when reviewed in May 2016; with additional cases submitted and/or duplicate admission events deleted from PICANet Web, ensuring completeness of data collection for all admissions to PICU.  </t>
  </si>
  <si>
    <t>Number recorded on PICANet Web for  period at visit date</t>
  </si>
  <si>
    <t xml:space="preserve">Number recorded on PICANet Web - May 2016 for visit date period </t>
  </si>
  <si>
    <t xml:space="preserve"> Difference between visit  count and PICANet Web May 2016</t>
  </si>
  <si>
    <t xml:space="preserve">PICANetwas unable to underatake an independent count of the unit admission book due to the transfer patients between PICU and HDU. </t>
  </si>
  <si>
    <t xml:space="preserve">PICANet was unable to undertake an independent count to confirm that all paediatric intensive care admission events to the unit were recorded on PICANet Web. The unit has a practice of discharging patients to theatre and readmitting to allow collection of post-surgical PIM values; leading to the recording of duplicate admission events in the unit admission book for a single PICANet admission event. </t>
  </si>
  <si>
    <t xml:space="preserve">PICANet was unable to undertake an independent count of the unit admission book, children who are transferred from a PIC to a high dependency bed will be entered twice in the admission book. </t>
  </si>
  <si>
    <t>Note: Organisation M was visited twice in reporting period but the admission count is reported once in above table.</t>
  </si>
  <si>
    <r>
      <rPr>
        <b/>
        <sz val="14"/>
        <color rgb="FF365F91"/>
        <rFont val="Calibri Light"/>
        <family val="2"/>
      </rPr>
      <t>T</t>
    </r>
    <r>
      <rPr>
        <sz val="14"/>
        <color rgb="FF365F91"/>
        <rFont val="Calibri Light"/>
        <family val="2"/>
      </rPr>
      <t>ABLE DQ5: DIFFERENCES IN ADMISSION COUNT BETWEEN THE UNIT'S ADMISSION BOOK AND NUMBER SUBMITTED TO PICANet</t>
    </r>
  </si>
  <si>
    <t>293-315</t>
  </si>
  <si>
    <t>299-314.5</t>
  </si>
  <si>
    <t>294-317</t>
  </si>
  <si>
    <t>300-328</t>
  </si>
  <si>
    <t>284-312</t>
  </si>
  <si>
    <t>294-314</t>
  </si>
  <si>
    <t>281-298</t>
  </si>
  <si>
    <t>258-281</t>
  </si>
  <si>
    <t>272-295</t>
  </si>
  <si>
    <t>288-309</t>
  </si>
  <si>
    <t>311-344</t>
  </si>
  <si>
    <t>342-365</t>
  </si>
  <si>
    <t>332-349</t>
  </si>
  <si>
    <t>324.5-342</t>
  </si>
  <si>
    <t>313-332</t>
  </si>
  <si>
    <t>308-334</t>
  </si>
  <si>
    <t>315-335</t>
  </si>
  <si>
    <t>310-330</t>
  </si>
  <si>
    <t>295-317</t>
  </si>
  <si>
    <t>270-289</t>
  </si>
  <si>
    <t>296-305</t>
  </si>
  <si>
    <t>309-323</t>
  </si>
  <si>
    <t>320-353</t>
  </si>
  <si>
    <t>354-374</t>
  </si>
  <si>
    <t>326-345</t>
  </si>
  <si>
    <t>315-334.5</t>
  </si>
  <si>
    <t>317-342</t>
  </si>
  <si>
    <t>312-336</t>
  </si>
  <si>
    <t>299-326</t>
  </si>
  <si>
    <t>304-323</t>
  </si>
  <si>
    <t>296-313</t>
  </si>
  <si>
    <t>270-291</t>
  </si>
  <si>
    <t>285-316</t>
  </si>
  <si>
    <t>318-330</t>
  </si>
  <si>
    <t>334-364</t>
  </si>
  <si>
    <t>344-379</t>
  </si>
  <si>
    <t>6-9</t>
  </si>
  <si>
    <t>2-4</t>
  </si>
  <si>
    <t>11-13</t>
  </si>
  <si>
    <t>15-18</t>
  </si>
  <si>
    <t>14-17</t>
  </si>
  <si>
    <t>9-12</t>
  </si>
  <si>
    <t>10-14</t>
  </si>
  <si>
    <t>7-10</t>
  </si>
  <si>
    <t>7-9</t>
  </si>
  <si>
    <t>3-6</t>
  </si>
  <si>
    <t>8-11</t>
  </si>
  <si>
    <t>12-14</t>
  </si>
  <si>
    <t>14-18</t>
  </si>
  <si>
    <t>4-7</t>
  </si>
  <si>
    <t>9-11</t>
  </si>
  <si>
    <t>5-8</t>
  </si>
  <si>
    <t>23-26</t>
  </si>
  <si>
    <t>11-14</t>
  </si>
  <si>
    <t>18-21</t>
  </si>
  <si>
    <t>5-6</t>
  </si>
  <si>
    <t>0-1</t>
  </si>
  <si>
    <t>8-10</t>
  </si>
  <si>
    <t>2-5</t>
  </si>
  <si>
    <t>13-15</t>
  </si>
  <si>
    <t>13-17</t>
  </si>
  <si>
    <t>4-6</t>
  </si>
  <si>
    <t>7-11</t>
  </si>
  <si>
    <t>15-19</t>
  </si>
  <si>
    <t>2-3</t>
  </si>
  <si>
    <t>5-7</t>
  </si>
  <si>
    <t>24-27</t>
  </si>
  <si>
    <t>12-15</t>
  </si>
  <si>
    <t>4-5</t>
  </si>
  <si>
    <t>19-21</t>
  </si>
  <si>
    <t>10-13</t>
  </si>
  <si>
    <t>13-16</t>
  </si>
  <si>
    <t>10-12</t>
  </si>
  <si>
    <t>26-28</t>
  </si>
  <si>
    <t>3-7</t>
  </si>
  <si>
    <t>3-4</t>
  </si>
  <si>
    <t>342-379</t>
  </si>
  <si>
    <t>349-375</t>
  </si>
  <si>
    <t>345-386</t>
  </si>
  <si>
    <t>343-391</t>
  </si>
  <si>
    <t>340-372</t>
  </si>
  <si>
    <t>340-378</t>
  </si>
  <si>
    <t>329-357</t>
  </si>
  <si>
    <t>304-333</t>
  </si>
  <si>
    <t>326-355</t>
  </si>
  <si>
    <t>342-375</t>
  </si>
  <si>
    <t>371-411</t>
  </si>
  <si>
    <t>396-442</t>
  </si>
  <si>
    <t>383-416</t>
  </si>
  <si>
    <t>376-412.5</t>
  </si>
  <si>
    <t>363-396</t>
  </si>
  <si>
    <t>355-397</t>
  </si>
  <si>
    <t>353-392</t>
  </si>
  <si>
    <t>356-390</t>
  </si>
  <si>
    <t>340-380</t>
  </si>
  <si>
    <t>311-346</t>
  </si>
  <si>
    <t>339-363</t>
  </si>
  <si>
    <t>357-387</t>
  </si>
  <si>
    <t>380-413</t>
  </si>
  <si>
    <t>410-447</t>
  </si>
  <si>
    <t>381-402</t>
  </si>
  <si>
    <t>366-399</t>
  </si>
  <si>
    <t>370-406</t>
  </si>
  <si>
    <t>363-399</t>
  </si>
  <si>
    <t>345-389</t>
  </si>
  <si>
    <t>350-383</t>
  </si>
  <si>
    <t>338-373</t>
  </si>
  <si>
    <t>310-347</t>
  </si>
  <si>
    <t>337-373</t>
  </si>
  <si>
    <t>364-396</t>
  </si>
  <si>
    <t>391-432</t>
  </si>
  <si>
    <t>402-448</t>
  </si>
  <si>
    <t>16-19</t>
  </si>
  <si>
    <t>17-21</t>
  </si>
  <si>
    <t>12-16</t>
  </si>
  <si>
    <t>5-9</t>
  </si>
  <si>
    <t>26-29</t>
  </si>
  <si>
    <t>13-19</t>
  </si>
  <si>
    <t>6-8</t>
  </si>
  <si>
    <t>2-6</t>
  </si>
  <si>
    <t>15-17</t>
  </si>
  <si>
    <t>20-23</t>
  </si>
  <si>
    <t>8-12</t>
  </si>
  <si>
    <t>9-10</t>
  </si>
  <si>
    <t>9-13</t>
  </si>
  <si>
    <t>18-22</t>
  </si>
  <si>
    <t>27-31</t>
  </si>
  <si>
    <t>16-22</t>
  </si>
  <si>
    <t>21-24</t>
  </si>
  <si>
    <t>16-20</t>
  </si>
  <si>
    <t>29-32</t>
  </si>
  <si>
    <t>4-8</t>
  </si>
  <si>
    <t>16-21</t>
  </si>
  <si>
    <t>19-22</t>
  </si>
  <si>
    <t>&lt;0.001</t>
  </si>
  <si>
    <t>Pim2r(2016)</t>
  </si>
  <si>
    <t>se</t>
  </si>
  <si>
    <t>(27-28)</t>
  </si>
  <si>
    <t>(24-28)</t>
  </si>
  <si>
    <t>(20-26)</t>
  </si>
  <si>
    <t>(0-20)</t>
  </si>
  <si>
    <t>(0-0)</t>
  </si>
  <si>
    <t>(25-28)</t>
  </si>
  <si>
    <t>(28-28)</t>
  </si>
  <si>
    <t>(0-28)</t>
  </si>
  <si>
    <t/>
  </si>
  <si>
    <t>(23-27)</t>
  </si>
  <si>
    <t>(21-26)</t>
  </si>
  <si>
    <t>(0-23)</t>
  </si>
  <si>
    <t>(0-27)</t>
  </si>
  <si>
    <t>(26-28)</t>
  </si>
  <si>
    <t>(22-28)</t>
  </si>
  <si>
    <t>(17-26)</t>
  </si>
  <si>
    <t>(24-27)</t>
  </si>
  <si>
    <t>(17-25)</t>
  </si>
  <si>
    <t>(25-27)</t>
  </si>
  <si>
    <t>(22-26)</t>
  </si>
  <si>
    <t>(15-26)</t>
  </si>
  <si>
    <t>(7-23)</t>
  </si>
  <si>
    <t>(0-16)</t>
  </si>
  <si>
    <t>(22-27)</t>
  </si>
  <si>
    <t>(23-26)</t>
  </si>
  <si>
    <t>(0-26)</t>
  </si>
  <si>
    <t>(26-27)</t>
  </si>
  <si>
    <t>(0-22)</t>
  </si>
  <si>
    <t>(7-26)</t>
  </si>
  <si>
    <t>(0-25)</t>
  </si>
  <si>
    <t>(14-26)</t>
  </si>
  <si>
    <t>(0-24)</t>
  </si>
  <si>
    <t>(0-17)</t>
  </si>
  <si>
    <t>(21-27)</t>
  </si>
  <si>
    <t>(16-26)</t>
  </si>
  <si>
    <t>(13-17)</t>
  </si>
  <si>
    <t>(23-28)</t>
  </si>
  <si>
    <t>(21-25)</t>
  </si>
  <si>
    <t>(20-27)</t>
  </si>
  <si>
    <t>(19-24)</t>
  </si>
  <si>
    <t>(25-25)</t>
  </si>
  <si>
    <t>(19-25)</t>
  </si>
  <si>
    <t>(13-26)</t>
  </si>
  <si>
    <t>(15-25)</t>
  </si>
  <si>
    <t>(0-12)</t>
  </si>
  <si>
    <t>(18-18)</t>
  </si>
  <si>
    <t>(18-27)</t>
  </si>
  <si>
    <t>(19-26)</t>
  </si>
  <si>
    <t>(0-19)</t>
  </si>
  <si>
    <t>(0-21)</t>
  </si>
  <si>
    <t>(13-25)</t>
  </si>
  <si>
    <t>(9-26)</t>
  </si>
  <si>
    <t>(12-27)</t>
  </si>
  <si>
    <t>(21-28)</t>
  </si>
  <si>
    <t>(0-4)</t>
  </si>
  <si>
    <t>(12-26)</t>
  </si>
  <si>
    <t>(19-28)</t>
  </si>
  <si>
    <t>(6-19)</t>
  </si>
  <si>
    <t>(18-26)</t>
  </si>
  <si>
    <t>(17-22)</t>
  </si>
  <si>
    <t>(0-11)</t>
  </si>
  <si>
    <t>(27-27)</t>
  </si>
  <si>
    <t>(7-25)</t>
  </si>
  <si>
    <t>(5-24)</t>
  </si>
  <si>
    <t>(14-24)</t>
  </si>
  <si>
    <t>(6-25)</t>
  </si>
  <si>
    <t>(26-26)</t>
  </si>
  <si>
    <t>(3-25)</t>
  </si>
  <si>
    <t>(0-15)</t>
  </si>
  <si>
    <t>(24-25)</t>
  </si>
  <si>
    <t>(1-25)</t>
  </si>
  <si>
    <t>(19-27)</t>
  </si>
  <si>
    <t>(6-26)</t>
  </si>
  <si>
    <t>(10-27)</t>
  </si>
  <si>
    <t>(18-25)</t>
  </si>
  <si>
    <t>(16-25)</t>
  </si>
  <si>
    <t>(4-23)</t>
  </si>
  <si>
    <t>(19-23)</t>
  </si>
  <si>
    <t>(16-27)</t>
  </si>
  <si>
    <t>(5-13)</t>
  </si>
  <si>
    <t>(11-26)</t>
  </si>
  <si>
    <t>(0-18)</t>
  </si>
  <si>
    <t>(13-28)</t>
  </si>
  <si>
    <t>(21-24)</t>
  </si>
  <si>
    <t>(20-28)</t>
  </si>
  <si>
    <t>(5-26)</t>
  </si>
  <si>
    <t>(15-24)</t>
  </si>
  <si>
    <t>(4-19)</t>
  </si>
  <si>
    <t>(17-24)</t>
  </si>
  <si>
    <t>(14-25)</t>
  </si>
  <si>
    <t>(0-10)</t>
  </si>
  <si>
    <t>(0-6)</t>
  </si>
  <si>
    <t>(13-24)</t>
  </si>
  <si>
    <t>(0-14)</t>
  </si>
  <si>
    <t>(15-28)</t>
  </si>
  <si>
    <t>(23 - 28)</t>
  </si>
  <si>
    <t>(99.9)</t>
  </si>
  <si>
    <t>(99.7)</t>
  </si>
  <si>
    <t>(99.8)</t>
  </si>
  <si>
    <t>(99.4)</t>
  </si>
  <si>
    <t>(89.6)</t>
  </si>
  <si>
    <t>(99.1)</t>
  </si>
  <si>
    <t>(92.8)</t>
  </si>
  <si>
    <t>(99.6)</t>
  </si>
  <si>
    <t>(95.1)</t>
  </si>
  <si>
    <t>(99.3)</t>
  </si>
  <si>
    <t>(87.0)</t>
  </si>
  <si>
    <t>(62.2)</t>
  </si>
  <si>
    <t>(98.2)</t>
  </si>
  <si>
    <t>(99.5)</t>
  </si>
  <si>
    <t>(93.1)</t>
  </si>
  <si>
    <t>(98.9)</t>
  </si>
  <si>
    <t>(98.6)</t>
  </si>
  <si>
    <t>(96.5)</t>
  </si>
  <si>
    <t>(98.8)</t>
  </si>
  <si>
    <t>(88.1)</t>
  </si>
  <si>
    <t>(88.3)</t>
  </si>
  <si>
    <t>(91.3)</t>
  </si>
  <si>
    <t>(79.3)</t>
  </si>
  <si>
    <r>
      <rPr>
        <b/>
        <sz val="14"/>
        <color indexed="9"/>
        <rFont val="Calibri Light"/>
        <family val="2"/>
      </rPr>
      <t>F</t>
    </r>
    <r>
      <rPr>
        <sz val="14"/>
        <color indexed="9"/>
        <rFont val="Calibri Light"/>
        <family val="2"/>
      </rPr>
      <t>IGURE 35b BED CENSUS BY HEALTH ORGANISATION, ALL ADMISSIONS, 2014</t>
    </r>
  </si>
  <si>
    <t>Exceptions for the data presented - 1) for any child transported by the Children’s Acute Transfer Service (CATS) into a PICU at GOSH, Royal Brompton or St Mary’s Hospital the event has been recorded as other specialist PIC team. 2) Since mid-2014 onwards units have transferred to using a new version of the admissions form where transport organisation has been collected differently, the newly collected data were classified as follows (value used in the report given in brackets): PICU (Own team) Centralised transport service (Other specialist PIC team) Transport team from neonates (Other specialist non-PIC team) Other specialist team (Other specialist non-PIC team) Other non-specialist team (Non-specialist team) Unknown (Unknown).</t>
  </si>
  <si>
    <t xml:space="preserve">Tables 29 – 31 present summary data relating to interventions carried out on PICU. Most of the interventions described are available in all PICUs, although a few specialist interventions (such as extra corporeal membrane oxygenation (ECMO) or left ventricular assist device to support cardiac function (LVAD)) are only available in a PICU where invasive cardiac procedures are routinely performed. Note that Table 30 contains aggregated data for 2013 - 2015. </t>
  </si>
  <si>
    <t>PICU mortality data are described in terms of unit discharge status by age and sex for England, Wales and Scotland combined, and by health organisation in tables 41 – 45 and also using unadjusted and risk-adjusted standardized mortality ratios (SMRs). Table 46 describes the discharge destination of children discharged alive from PICU. Unadjusted SMRs are calculated by dividing the observed number of deaths in each organisation by the expected number of deaths, based on the national data. In addition, risk-adjusted SMRs are calculated by dividing the observed number of deaths in each organisation by the expected number of deaths predicted by a newly recalibrated version of PIM2 re-calculated for this reporting period (2013-2015) (denoted PIM2r and described in the summary report).</t>
  </si>
  <si>
    <t>Unadjusted and risk-adjusted SMRs are presented by organisation and year for 2013, 2014, 2015 and combined years in tables 47 – 49. PICU mortality funnel plots for the same periods are presented in figures 47a – 50b to provide a visual means of comparing unadjusted and adjusted SMRs between organisations, without imposing the ranking observed in league tables. Tables 49-50 are calculated without the limitation of admissions aged 0-15 years.</t>
  </si>
  <si>
    <t>Figure 46c shows relative re-admission rates per organisation, where the rate over three years is divided by the overall rate (1.7%), in a manner similar to the unadjusted mortality in Figure 50a. No attempt is made to standardise for factors which may affect the rate. This data and results should be considered experimental.</t>
  </si>
  <si>
    <t>Children were allocated to a Nation/ English Commissioning Region (NHSCR) using their residential address at admission. Addresses were validated using AFD Postcode Plus address validation software (5) to obtain a correct postcode. Using the National Statistics Postcode Directory (6) postcodes were then linked to relevant Health Geography.</t>
  </si>
  <si>
    <t>1) Population Estimates for England and Wales, Mid-2014: https://www.ons.gov.uk/peoplepopulationandcommunity/populationandmigration/populationestimates/datasets/populationestimatesforukenglandandwalesscotlandandnorthernireland</t>
  </si>
  <si>
    <t xml:space="preserve">"The Casemix Service. HRG4 2013/14 Reference Costs Payment Grouper. </t>
  </si>
  <si>
    <t>UNIT VALIDATION VISITS - 2013/14 - 2015/16</t>
  </si>
  <si>
    <t>TABLE DQ5 shows the differences in the admission count between the units’ admission book and the number of admission events submitted to PICANet. Units are asked to review any differences identified by this process and ensure that all admission events are submitted to PICANet web.</t>
  </si>
  <si>
    <t>For an item to be valid it must pass a suitable validation check (e.g. postcode that exists or NHS number that passes the modulus 11 check).</t>
  </si>
  <si>
    <t>An exception can be given to any validation rule to indicate that the data will not pass the validation check. An exception could indicate that the value is correct even if it is outside of the expected range. Exceptions are usually granted to individual records, for example if the data item is not available and will not become available e.g. no blood gas was recorded in the first hour, however they are sometimes granted to units if they do not collect a particular non-compulsory data item.</t>
  </si>
  <si>
    <t>Between April 2015 and March 2016 sixteen PICUs received validation visits by a PICANet observer. At the time of the validation visit all units had been migrated to PICANet Web.</t>
  </si>
  <si>
    <t xml:space="preserve">At each visit the units are asked to provide 10 sets of case notes for consecutive admissions, before a specified date three months prior to the visit. Ideally 100% of the records should be available and Table DQ1 shows that this was achieved in almost all units. </t>
  </si>
  <si>
    <t xml:space="preserve">The validation visits enable an assessment of data accuracy to be carried out and assists with the detection of systematic errors. </t>
  </si>
  <si>
    <t xml:space="preserve">FIGURE DQ3 shows the number of discrepancies found by category and reveals that errors were most notable in physiology variables associated with the Paediatric Index of Mortality (PIM) with over 45% of admission events reviewed having at least one error in this category. </t>
  </si>
  <si>
    <t>T003</t>
  </si>
  <si>
    <t>T002</t>
  </si>
  <si>
    <t>T001</t>
  </si>
  <si>
    <t>T004</t>
  </si>
  <si>
    <t>T005</t>
  </si>
  <si>
    <t>T016</t>
  </si>
  <si>
    <t>T022</t>
  </si>
  <si>
    <t>T024</t>
  </si>
  <si>
    <t>T026</t>
  </si>
  <si>
    <t>T008</t>
  </si>
  <si>
    <t>T010</t>
  </si>
  <si>
    <t>Published in the UK by the Paediatric Intensive Care Audit Network (PICANet). This work is copyright.</t>
  </si>
  <si>
    <t xml:space="preserve">Apart from any use as permitted under the Copyright, Designs and Patents Act 1988, no part may </t>
  </si>
  <si>
    <t xml:space="preserve"> - 'Infection' excludes any respiratory or gastrointestinal infection but does include meningitis</t>
  </si>
  <si>
    <t xml:space="preserve"> - 'Neurological disorders' include neurovascular complications</t>
  </si>
  <si>
    <t xml:space="preserve"> - 'Oncology' includes neuro-oncology (brain tumours)</t>
  </si>
  <si>
    <t xml:space="preserve"> - 'Other' includes those diagnoses not covered by the other 12 groups. </t>
  </si>
  <si>
    <t>Table 10 gives numbers of admissions by Clinical Commissioning Group (CCG) /NHS Commissioning Region (NHSCR). These were obtained by linking the validated home address of children admitted to PICU, to CCG/NHSCR via the National Statistics Postcode Directory (NSPD) (http://www.statistics.gov.uk/geography/nspd.asp).These tables present column percentages. Of the total number of admissions 87.8% had addresses which were validated. The remaining 12.2% included Irish addresses (7.4%), foreign addresses (3.0%) and missing addresses (1.7%). Figure 10 shows the Health Geography of England, with 4 NHS Commisioning Regions (NHSCRs) and more than 200 Clinical Commissioning Groups (CCGs) (not shown), which replaced the old structure of SHAs and PCTs in April 2013, the health geography of the other nations remain unchanged.  Children in the Republic of Ireland were identified by a text search of address fields. Note that numbers of admissions from Ireland are separate to other non-UK addresses, although some Irish admissions may be classed as missing due to the anonymisation process for personal data. For the Republic of Ireland,  the only available geographical breakdown is by county region.</t>
  </si>
  <si>
    <t>An admission that is planned, following surgery, is one that the unit is aware of before the surgery begins, or one that could have been delayed for 24 hours without risk (e.g. spinal surgery).</t>
  </si>
  <si>
    <t>An admission that is unplanned, following surgery, is one that the unit was not aware of before surgery began. The admission could not have been delayed without risk (e.g. bleeding tonsillectomy).</t>
  </si>
  <si>
    <t>A planned admission, is an other admission is any other planned admission that is not an emergency (e.g. liver biopsy).</t>
  </si>
  <si>
    <t>An unplanned is an other admission is one that the unit was not expecting and is therefore an emergency admission (e.g. status epilepticus).</t>
  </si>
  <si>
    <t>Data is collected on whether or not a child was retrieved / transferred into the PICU. We have used the following definitions:</t>
  </si>
  <si>
    <t>•  'Non-specialist team' identifies that a non-PIC, non-specialist team transported the child to your unit (e.g. ward staff).</t>
  </si>
  <si>
    <t xml:space="preserve">In Figures 31a – 31b maps, show the percentage of children receiving invasive ventilation by Nation or English Commissioning Region (NHSCR) and by Clinical Commissioning Groups (CCGs)/Health Boards (HB)/County for 2013 - 2015. The proportion of children invasively ventilated has been used as a very rough proxy for level of care. </t>
  </si>
  <si>
    <t>The number of bed days, bed census, bed activity and length of stay data are summarised by median and interquartile range (IQR). Median daily bed census figures and daily bed activity are plotted using a box and whisker graph by month and year, and by health organisation. This type of graph indicates the median by a line within the coloured box, the ends of which give the IQR. The lines ('whiskers') indicate values beyond the IQRs, although extreme outside values are not plotted.</t>
  </si>
  <si>
    <t>Tables 32-37: Some children who are being cared for at home are not necessarily immediately discharged from PICU, instead a bed is kept open until discharge, this may be true for a very small amount of the bed days recorded.</t>
  </si>
  <si>
    <r>
      <t>The SMRs are plotted on the y-axis against the number of admissions on the x-axis. Higher mortality rates are represented by points plotted above the line of unity, with those appearing outside the upper control limit indicating an unusual excess mortality. Lower mortality rates are represented by points plotted below the line of unity and those falling below the lower control limit indicate unusually low mortality. In order to satisfy the condition, that if the overall distribution of the mortality ratios is random, there exists an approximately 5% chance of a unit falling outside the control limits, then the upper and lower control limits constructed at an individual unit level must represent 99.9% confidence intervals around a mortality ratio of one by number of admissions</t>
    </r>
    <r>
      <rPr>
        <vertAlign val="superscript"/>
        <sz val="11"/>
        <rFont val="Calibri Light"/>
        <family val="2"/>
      </rPr>
      <t xml:space="preserve">2    </t>
    </r>
    <r>
      <rPr>
        <sz val="11"/>
        <rFont val="Calibri Light"/>
        <family val="2"/>
      </rPr>
      <t xml:space="preserve"> instead of 95% confidence intervals. This is analogous to increasing the confidence interval (or significance level) when correcting for multiple comparisons in data containing numerous groups. This means that the funnel plots are drawn in such a way that there is an approximately 5% chance of a unit falling outside the control limits if the distribution of SMRs is random.</t>
    </r>
  </si>
  <si>
    <t xml:space="preserve">In Figure 50c, risk-adjusted SMRs by Nation or English NHS Commissioning Region (NHSCR) have been produced by allocating children to the area in which they were living, based on their address at admission. These ratios have then been expressed as a percentage and mapped to illustrate the range of variability in SMRs between NHSCRs. It should be noted that these ratios have not been subject to any spatial smoothing and confidence intervals are relatively wide in areas of low population. For this reason, Scotland, Wales and Ireland have been mapped at the countrywide level. </t>
  </si>
  <si>
    <t>We report here the number and percentage of children re-admitted to PICU within two days of discharge as emergencies to the same unit, broken down by initial admission type. Table 46b, and Tables 47-59, rely, to varying extents, upon identification of children across admissions. Please note that identification of children is not always clear.</t>
  </si>
  <si>
    <t xml:space="preserve">Figure 46d shows unplanned extubation rates per 100 intubated days in 2015 in a similar way to the unadjusted mortality and the emergency re-admission figures. The rates per organisation are divided by the overall rate (0.4%). </t>
  </si>
  <si>
    <t>PICANet records data on outcome 30 days after discharge. This is widely seen in the NHS as an important indicator of outcome. Recording is, however, far from complete.  In reporting this data we have concluded that it is logical to analyse the data per child rather than per admission. A child admitted 4 times within a month who dies on the last admission could correctly be entered as having 30 day death on the first 3 occasions and death on the last, although they have only died once.  Reporting by child avoids this problem.  In Tables 51-55 results are presented per child: children dying in PICU, and those discharged to normal residence are excluded, in accordance with the definitions of the follow-up field. In 2013 it was decided to ask organisations to collect this information for children who are discharged home and they are included here.</t>
  </si>
  <si>
    <t xml:space="preserve">Table 56 summarises admissions by the source of their previous admission (same, other health organisation or single admission only). </t>
  </si>
  <si>
    <t>Table 58 shows the number of children admitted by diagnostic group.</t>
  </si>
  <si>
    <t xml:space="preserve">Age and sex specific prevalence for admission to PICUs in the United Kingdom has been calculated with 95% Poisson confidence intervals, using 2014 mid-year population estimates produced by the Office for National Statistics and Scottish, Welsh and Northern Ireland sources (1-3). Welsh Local Authority populations were aggregated to Health Boards (Table 60).  Age-sex standardised prevalence for the childhood population (less than 16 years) by Nation/English Commissioning Region (NHSCR) has been calculated (Table 61). This is mapped in Figure 61a. </t>
  </si>
  <si>
    <t>Data on children (under 16 years) treated in adult intensive care units (AICUs), including age in months, sex, date of admission and discharge, outcome, discharge location and admission diagnosis, were provided by the Intensive Care National Audit &amp; Research Centre (ICNARC), to whom we are very grateful. Signed consent was obtained from the unit director of each AICU. The data is from hospitals who have agreed to the release of data to PICANet and have reported admissions of children only. This report gives information on children admitted to units in England, but 9 units in Wales and 5 in Northern Ireland have also agreed to the supply of data. One unit in England submits data to PICANet as well as ICNARC and is excluded here. In previous annual reports data from the South West Audit of Critically Ill Children (SWACIC) were combined but only data from ICNARC was included this year, as data were not available from SWACIC for 2013 or 2014. To make the data comparable across all years only ICNARC data are presented in this years report.</t>
  </si>
  <si>
    <t>The purpose of the PCCMDS is to provide the basis for payment by results (PbR) through the establishment of healthcare resource groups (HRGs). They were specified to take into account differing levels of activity in PICU. Since the previous annual report a new HRG group has been defined (Enhanced Care) making eight in total:</t>
  </si>
  <si>
    <t>The data received by PICANet have been grouped into these HRGs, by PICU. This data is summarised in figure PCCMDS 1. We report results for identified PICUs. There is still wide variation in the level of intensive care activity delivered in different units. Some of this variation may reflect differences in practice between cardiac and non-cardiac PICUs that make like-for-like comparisons less clear.</t>
  </si>
  <si>
    <t>This report on data quality comprises of 2 parts: a report on the validation visits carried out by two members of the PICANet team to PICUs, where data entered on PICANet records is compared with that in notes of a sample of patients, and a central report on the completeness of the information held on the PICANet server.</t>
  </si>
  <si>
    <t>TABLE DQ2 and FIGURE DQ2 show the number of discrepancies per set of admission notes reviewed over the reported years. In 2015/16 the total number of discrepancies found was 237, on reviewing 159 admission events records and the mean per admission event reviewed is 1.49 (range 0-14). 67% (107) of admission events reviewed had one or more discrepancies found.</t>
  </si>
  <si>
    <t>FIGURE DQ4 reveals that 36% (85) of the total differences found related to the variables base excess, blood gas, pupil reaction and systolic blood pressure; data items used to calculate PIM. Many of these discrepancies are due to earlier values being found erroneous on review of transport documentation or results being recorded from an incorrect blood gas sample. PIM records the first value measured and recorded within the period, from the time of first contact with a paediatric intensive care doctor to one hour after admission to PICU. Differences relating to pupil reaction 10.6% (25) may be due to a failure to record the results of this assessment during the specified time period; in these cases the PICANet observer is unable to confirm the finding. A discrepancy in the recording of the number of days of ventilation was found in 14.7% (37) of the admission records reviewed; due to the incorrect recording of high flow nasal cannula therapy as non-invasive ventilation.</t>
  </si>
  <si>
    <r>
      <t>In mid 2014, high flow nasal cannula therapy was added to the daily interventions section of the admission form, recording maximum daily flow in l/min. By the 1</t>
    </r>
    <r>
      <rPr>
        <vertAlign val="superscript"/>
        <sz val="11"/>
        <rFont val="Calibri Light"/>
        <family val="2"/>
      </rPr>
      <t>st</t>
    </r>
    <r>
      <rPr>
        <sz val="11"/>
        <rFont val="Calibri Light"/>
        <family val="2"/>
      </rPr>
      <t xml:space="preserve"> January 2015 all of the units had started collecting the new dataset. Table 31a presents high flow nasal cannula therapy by organisation for 2015 only.  </t>
    </r>
  </si>
  <si>
    <t>For the Republic of Ireland 2011 census population estimates are used (4). Prevalences are included in the maps but not the tables. More detailed results will be presented in a separate report produced for the Republic of Ireland.</t>
  </si>
  <si>
    <t xml:space="preserve">Calculation of prevalence uses populations obtained from the Office of National Statistics and Regional Offices. </t>
  </si>
  <si>
    <t>2013-2015 (95% CI)</t>
  </si>
  <si>
    <t>~</t>
  </si>
  <si>
    <t>Organisation E2 recorded 9 WTE bank band 6 nurses supporting the establishment.</t>
  </si>
  <si>
    <t>Organisation G is a 10 bedded AICU with 2 designated PIC beds</t>
  </si>
  <si>
    <t xml:space="preserve">Organisation Y is a 17 bedded unit with PIC, HD and Neonatal beds </t>
  </si>
  <si>
    <t xml:space="preserve">Organisation ZE &amp; ZF -  core nursing staff establishment is supplemented by bank and agency staff  </t>
  </si>
  <si>
    <t xml:space="preserve">Under the Agenda for Change established in 2004, NHS pay scales are by bands rather than grades. Four units continue to apply grades; </t>
  </si>
  <si>
    <t>for the purpose of this report grades A-C were mapped to bands 2-4, grades D-E to band 5, grade F to band 6, grade G to band 7 and grades H-I to band 8.</t>
  </si>
  <si>
    <t>In PICS standard L3-202 (Dec 2015) states the following consultant staff should be available:</t>
  </si>
  <si>
    <t>DCC PA = Direct Clinical Care Programmed Activites</t>
  </si>
  <si>
    <t>*valid paediatric resuscitation training includes Hospital Life Support Training or equivalent</t>
  </si>
  <si>
    <t>Organisation X1 did not provide additional data for additional qualification &amp; training for bands 5 6 &amp; 7 in 2013.</t>
  </si>
  <si>
    <t>Organisation G did not provide additional data for additional qualification &amp; training for bands 5 6 &amp; 7 in 2014</t>
  </si>
  <si>
    <t>Organisation L did not provide Number of band 5 with PIC qual. In 2014</t>
  </si>
  <si>
    <t>Organisation ZF- provided data for the first time in 2013</t>
  </si>
  <si>
    <t>(100.00</t>
  </si>
  <si>
    <t>Data was returned from all units and is presented here for units with APP's in employment and/or training during the 3 years presented</t>
  </si>
  <si>
    <t>Organisations H, I and K2 recorded ANP's in 2015 and none in 2013 or 2014</t>
  </si>
  <si>
    <t>Organisation H - 2 qualified ANP's work 4 shifts on medical rota</t>
  </si>
  <si>
    <t>Organisation P - 20% of w.t.e. is attributed to research and development</t>
  </si>
  <si>
    <r>
      <rPr>
        <b/>
        <sz val="14"/>
        <color theme="4" tint="-0.24994659260841701"/>
        <rFont val="Calibri Light"/>
        <family val="2"/>
      </rPr>
      <t>F</t>
    </r>
    <r>
      <rPr>
        <sz val="14"/>
        <color theme="4" tint="-0.24994659260841701"/>
        <rFont val="Calibri Light"/>
        <family val="2"/>
      </rPr>
      <t>IGURE S9 THE NUMBER OF NURSES PROVIDING CARE BY PATIENT DEPENDENCY LEVELS AT SPECIFIED TIMES, NOV 2015</t>
    </r>
  </si>
  <si>
    <r>
      <rPr>
        <b/>
        <sz val="14"/>
        <color theme="4" tint="-0.24994659260841701"/>
        <rFont val="Calibri Light"/>
        <family val="2"/>
      </rPr>
      <t>F</t>
    </r>
    <r>
      <rPr>
        <sz val="14"/>
        <color theme="4" tint="-0.24994659260841701"/>
        <rFont val="Calibri Light"/>
        <family val="2"/>
      </rPr>
      <t>IGURE S9a: LOG A - MIDDAY ON WEDNESDAY 18th NOVEMBER 2015</t>
    </r>
  </si>
  <si>
    <r>
      <rPr>
        <b/>
        <sz val="14"/>
        <color theme="4" tint="-0.24994659260841701"/>
        <rFont val="Calibri Light"/>
        <family val="2"/>
      </rPr>
      <t>F</t>
    </r>
    <r>
      <rPr>
        <sz val="14"/>
        <color theme="4" tint="-0.24994659260841701"/>
        <rFont val="Calibri Light"/>
        <family val="2"/>
      </rPr>
      <t>IGURE S9b: LOG B - MIDNIGHT ON WEDNESDAY 18th NOVEMBER 2015</t>
    </r>
  </si>
  <si>
    <r>
      <rPr>
        <b/>
        <sz val="14"/>
        <color theme="4" tint="-0.24994659260841701"/>
        <rFont val="Calibri Light"/>
        <family val="2"/>
      </rPr>
      <t>F</t>
    </r>
    <r>
      <rPr>
        <sz val="14"/>
        <color theme="4" tint="-0.24994659260841701"/>
        <rFont val="Calibri Light"/>
        <family val="2"/>
      </rPr>
      <t>IGURE S9c: LOG C - MIDDAY ON SUNDAY 22nd NOVEMBER 2015</t>
    </r>
  </si>
  <si>
    <r>
      <rPr>
        <b/>
        <sz val="14"/>
        <color theme="4" tint="-0.24994659260841701"/>
        <rFont val="Calibri Light"/>
        <family val="2"/>
      </rPr>
      <t>F</t>
    </r>
    <r>
      <rPr>
        <sz val="14"/>
        <color theme="4" tint="-0.24994659260841701"/>
        <rFont val="Calibri Light"/>
        <family val="2"/>
      </rPr>
      <t>IGURE S9d: LOG D - MIDNIGHT ON SUNDAY 22nd NOVEMBER 2015</t>
    </r>
  </si>
  <si>
    <t>Organisation Y - nursing establishment also provides care for 3 additional NIC beds</t>
  </si>
  <si>
    <r>
      <rPr>
        <b/>
        <sz val="14"/>
        <color theme="4" tint="-0.24994659260841701"/>
        <rFont val="Calibri Light"/>
        <family val="2"/>
      </rPr>
      <t>F</t>
    </r>
    <r>
      <rPr>
        <sz val="14"/>
        <color theme="4" tint="-0.24994659260841701"/>
        <rFont val="Calibri Light"/>
        <family val="2"/>
      </rPr>
      <t>IGURE S10 CONSULTANT AVAILABILITY AT SPECIFIED TIMES, NOV 2015</t>
    </r>
  </si>
  <si>
    <r>
      <rPr>
        <b/>
        <sz val="14"/>
        <color rgb="FF365F91"/>
        <rFont val="Calibri Light"/>
        <family val="2"/>
      </rPr>
      <t>F</t>
    </r>
    <r>
      <rPr>
        <sz val="14"/>
        <color rgb="FF365F91"/>
        <rFont val="Calibri Light"/>
        <family val="2"/>
      </rPr>
      <t>IGURE S10a: LOG A - MIDDAY ON WEDNESDAY 18th NOVEMBER 2015</t>
    </r>
  </si>
  <si>
    <r>
      <rPr>
        <b/>
        <sz val="14"/>
        <color rgb="FF365F91"/>
        <rFont val="Calibri Light"/>
        <family val="2"/>
      </rPr>
      <t>F</t>
    </r>
    <r>
      <rPr>
        <sz val="14"/>
        <color rgb="FF365F91"/>
        <rFont val="Calibri Light"/>
        <family val="2"/>
      </rPr>
      <t>IGURE S10b: LOG B - MIDNIGHT ON WEDNESDAY 18th NOVEMBER 2015</t>
    </r>
  </si>
  <si>
    <r>
      <rPr>
        <b/>
        <sz val="14"/>
        <color rgb="FF365F91"/>
        <rFont val="Calibri Light"/>
        <family val="2"/>
      </rPr>
      <t>F</t>
    </r>
    <r>
      <rPr>
        <sz val="14"/>
        <color rgb="FF365F91"/>
        <rFont val="Calibri Light"/>
        <family val="2"/>
      </rPr>
      <t>IGURE S10c: LOG C - MIDDAY ON SUNDAY 22nd NOVEMBER 2015</t>
    </r>
  </si>
  <si>
    <r>
      <rPr>
        <b/>
        <sz val="14"/>
        <color rgb="FF365F91"/>
        <rFont val="Calibri Light"/>
        <family val="2"/>
      </rPr>
      <t>F</t>
    </r>
    <r>
      <rPr>
        <sz val="14"/>
        <color rgb="FF365F91"/>
        <rFont val="Calibri Light"/>
        <family val="2"/>
      </rPr>
      <t>IGURE S10d: LOG D - MIDNIGHT ON SUNDAY 22nd NOVEMBER 2015</t>
    </r>
  </si>
  <si>
    <r>
      <rPr>
        <b/>
        <sz val="14"/>
        <color theme="4" tint="-0.24994659260841701"/>
        <rFont val="Calibri Light"/>
        <family val="2"/>
      </rPr>
      <t>F</t>
    </r>
    <r>
      <rPr>
        <sz val="14"/>
        <color theme="4" tint="-0.24994659260841701"/>
        <rFont val="Calibri Light"/>
        <family val="2"/>
      </rPr>
      <t>IGURE S11 NUMBER OF MEDICAL TRAINEES OR EQUIVALENT ON DUTY AT MIDDAY ON A WEEKDAY, NOV 2015</t>
    </r>
  </si>
  <si>
    <t>The figure shows the actual number of medical trainees on duty at midday on Wednesday 18th November and the recommended number required to meet PICS Standard 158; where one medical trainee or equivalent grade doctor should not normally be allocated more than five patients during normal working hours. The number of beds is the total number of beds within the organisation for which PICANet receives admission event data.</t>
  </si>
  <si>
    <r>
      <rPr>
        <b/>
        <sz val="14"/>
        <color rgb="FF365F91"/>
        <rFont val="Calibri Light"/>
        <family val="2"/>
      </rPr>
      <t>F</t>
    </r>
    <r>
      <rPr>
        <sz val="14"/>
        <color rgb="FF365F91"/>
        <rFont val="Calibri Light"/>
        <family val="2"/>
      </rPr>
      <t>IGURE S11a: LOG A - MIDDAY ON WEDNESDAY 18th NOVEMBER 2015</t>
    </r>
  </si>
  <si>
    <r>
      <rPr>
        <b/>
        <sz val="14"/>
        <color theme="4" tint="-0.24994659260841701"/>
        <rFont val="Calibri Light"/>
        <family val="2"/>
      </rPr>
      <t>F</t>
    </r>
    <r>
      <rPr>
        <sz val="14"/>
        <color theme="4" tint="-0.24994659260841701"/>
        <rFont val="Calibri Light"/>
        <family val="2"/>
      </rPr>
      <t>IGURE S12 NUMBER OF ST4 OR ABOVE GRADE DOCTORS ON DUTY OUTSIDE NORMAL WORKING HOURS, NOV 2015</t>
    </r>
  </si>
  <si>
    <t>The three figures below show the number of ST4 or above grade doctors (excluding consultant staff) on duty at midnight on Wednesday 18th November and at midday and midnight on Sunday 22nd November; and the recommended number required in order to meet Standard 159. The number of beds is the total number of beds within the organisation for which PICANet receives admission event data.</t>
  </si>
  <si>
    <r>
      <rPr>
        <b/>
        <sz val="14"/>
        <color theme="4" tint="-0.24994659260841701"/>
        <rFont val="Calibri Light"/>
        <family val="2"/>
      </rPr>
      <t>F</t>
    </r>
    <r>
      <rPr>
        <sz val="14"/>
        <color theme="4" tint="-0.24994659260841701"/>
        <rFont val="Calibri Light"/>
        <family val="2"/>
      </rPr>
      <t>IGURE S12b: LOG B - MIDNIGHT WEDNESDAY 18th NOVEMBER 2015</t>
    </r>
  </si>
  <si>
    <r>
      <rPr>
        <b/>
        <sz val="14"/>
        <color theme="4" tint="-0.24994659260841701"/>
        <rFont val="Calibri Light"/>
        <family val="2"/>
      </rPr>
      <t>F</t>
    </r>
    <r>
      <rPr>
        <sz val="14"/>
        <color theme="4" tint="-0.24994659260841701"/>
        <rFont val="Calibri Light"/>
        <family val="2"/>
      </rPr>
      <t>IGURE S12c: LOG C - MIDDAY SUNDAY 22nd NOVEMBER 2015</t>
    </r>
  </si>
  <si>
    <r>
      <rPr>
        <b/>
        <sz val="14"/>
        <color theme="4" tint="-0.24994659260841701"/>
        <rFont val="Calibri Light"/>
        <family val="2"/>
      </rPr>
      <t>F</t>
    </r>
    <r>
      <rPr>
        <sz val="14"/>
        <color theme="4" tint="-0.24994659260841701"/>
        <rFont val="Calibri Light"/>
        <family val="2"/>
      </rPr>
      <t>IGURE S12d: LOG D - MIDNIGHT SUNDAY 22nd NOVEMBER 2015</t>
    </r>
  </si>
  <si>
    <r>
      <rPr>
        <b/>
        <sz val="14"/>
        <color theme="4" tint="-0.24994659260841701"/>
        <rFont val="Calibri Light"/>
        <family val="2"/>
      </rPr>
      <t>F</t>
    </r>
    <r>
      <rPr>
        <sz val="14"/>
        <color theme="4" tint="-0.24994659260841701"/>
        <rFont val="Calibri Light"/>
        <family val="2"/>
      </rPr>
      <t>IGURE S13a: LOG A - MIDDAY WEDNESDAY 18th NOVEMBER 2015</t>
    </r>
  </si>
  <si>
    <r>
      <rPr>
        <b/>
        <sz val="14"/>
        <color theme="4" tint="-0.24994659260841701"/>
        <rFont val="Calibri Light"/>
        <family val="2"/>
      </rPr>
      <t>F</t>
    </r>
    <r>
      <rPr>
        <sz val="14"/>
        <color theme="4" tint="-0.24994659260841701"/>
        <rFont val="Calibri Light"/>
        <family val="2"/>
      </rPr>
      <t>IGURE S13b: LOG B - MIDNIGHT WEDNESDAY 18th NOVEMBER 2015</t>
    </r>
  </si>
  <si>
    <r>
      <rPr>
        <b/>
        <sz val="14"/>
        <color theme="4" tint="-0.24994659260841701"/>
        <rFont val="Calibri Light"/>
        <family val="2"/>
      </rPr>
      <t>F</t>
    </r>
    <r>
      <rPr>
        <sz val="14"/>
        <color theme="4" tint="-0.24994659260841701"/>
        <rFont val="Calibri Light"/>
        <family val="2"/>
      </rPr>
      <t>IGURE S13c: LOG C - MIDDAY SUNDAY 22nd NOVEMBER 2015</t>
    </r>
  </si>
  <si>
    <r>
      <rPr>
        <b/>
        <sz val="14"/>
        <color theme="4" tint="-0.24994659260841701"/>
        <rFont val="Calibri Light"/>
        <family val="2"/>
      </rPr>
      <t>F</t>
    </r>
    <r>
      <rPr>
        <sz val="14"/>
        <color theme="4" tint="-0.24994659260841701"/>
        <rFont val="Calibri Light"/>
        <family val="2"/>
      </rPr>
      <t xml:space="preserve">IGURE S13d: LOG D - MIDNIGHT SUNDAY 22nd NOVEMBER 2015 </t>
    </r>
  </si>
  <si>
    <t>The table below shows the availabilty of other specified staff and services providing support to the critically ill child and family  during admission to paediatric intensive care.  The information collected  facilitates monitoring of  PICS Standards 144, 169 and 170 detailed below.</t>
  </si>
  <si>
    <t>Organisation X1 has additional family support provided by cardiac liaison nurses</t>
  </si>
  <si>
    <t>Organisation ZE &amp; ZF are private providers with additional support from embassy staff</t>
  </si>
  <si>
    <t>(100.0</t>
  </si>
  <si>
    <r>
      <t>F</t>
    </r>
    <r>
      <rPr>
        <sz val="14"/>
        <color indexed="9"/>
        <rFont val="Calibri Light"/>
        <family val="2"/>
      </rPr>
      <t>IGURE DQ9 COMPLETENESS FOR NHS/CHI/H+C NUMBER BY HEALTH ORGANISATION, 2013 - 2015</t>
    </r>
  </si>
  <si>
    <r>
      <t>F</t>
    </r>
    <r>
      <rPr>
        <sz val="14"/>
        <color indexed="9"/>
        <rFont val="Calibri Light"/>
        <family val="2"/>
      </rPr>
      <t>IGURE DQ10 COMPLETENESS FOR 30 DAY FOLLOW - UP BY HEALTH ORGANISATION, 2013 - 2015</t>
    </r>
  </si>
  <si>
    <r>
      <rPr>
        <b/>
        <sz val="14"/>
        <color theme="4" tint="-0.24994659260841701"/>
        <rFont val="Calibri Light"/>
        <family val="2"/>
      </rPr>
      <t>S</t>
    </r>
    <r>
      <rPr>
        <sz val="14"/>
        <color theme="4" tint="-0.24994659260841701"/>
        <rFont val="Calibri Light"/>
        <family val="2"/>
      </rPr>
      <t>TAFFING DATA</t>
    </r>
  </si>
  <si>
    <t>PICANet has a remit to monitor and analyse staffing levels within PICUs, and to audit the appropriate Standards of the Paediatric Intensive Care Society (PICS). Staffing data was collected in November 2015 and where appropriate data is compared to that obtained in 2013 and 2014, reporting on three consecutive years.</t>
  </si>
  <si>
    <t>The questionnaires were sent to the lead doctor and senior nurse in each PICU. Information was collected on numbers of nursing staff and medical staff employed on units during a specified week in November 2015. Details were recorded at four specific ‘snapshot’ time periods (a weekday and a weekend at noon and midnight). Information was also collected about other professionals working on PICU. The number of beds is based on the figures returned by the units on the staffing forms.</t>
  </si>
  <si>
    <t>Table S7 shows the proportion of WTE qualified nurses by band in the same organisations in 2013, 2014 and 2015.</t>
  </si>
  <si>
    <t xml:space="preserve">Figures S9 – S13 show the results of the analysis of the ‘snapshot’ Occupancy/Nursing and Medical Logs. Details of nursing and medical staffing and skill mix; and occupancy and illness severity were collected by actual counts on the unit at midday and midnight on Wednesday 18th and Sunday 22nd November 2015.  </t>
  </si>
  <si>
    <r>
      <rPr>
        <b/>
        <sz val="14"/>
        <color rgb="FF365F91"/>
        <rFont val="Calibri Light"/>
        <family val="2"/>
      </rPr>
      <t>T</t>
    </r>
    <r>
      <rPr>
        <sz val="14"/>
        <color rgb="FF365F91"/>
        <rFont val="Calibri Light"/>
        <family val="2"/>
      </rPr>
      <t>ABLE S1 NUMBER OF NURSING STAFF IN POST (WTE) BY BAND &amp; ORGANISATION, 2013-2015</t>
    </r>
  </si>
  <si>
    <r>
      <rPr>
        <b/>
        <sz val="14"/>
        <color rgb="FF365F91"/>
        <rFont val="Calibri Light"/>
        <family val="2"/>
      </rPr>
      <t>T</t>
    </r>
    <r>
      <rPr>
        <sz val="14"/>
        <color rgb="FF365F91"/>
        <rFont val="Calibri Light"/>
        <family val="2"/>
      </rPr>
      <t>ABLE S7 TOTAL NUMBER OF QUALIFIED NURSES IN POST &amp; PROPORTION BY QUALIFICATION &amp; TRAINING, 2013-2015</t>
    </r>
  </si>
  <si>
    <r>
      <rPr>
        <b/>
        <sz val="14"/>
        <color rgb="FF365F91"/>
        <rFont val="Calibri Light"/>
        <family val="2"/>
      </rPr>
      <t>F</t>
    </r>
    <r>
      <rPr>
        <sz val="14"/>
        <color rgb="FF365F91"/>
        <rFont val="Calibri Light"/>
        <family val="2"/>
      </rPr>
      <t>IGURE S7 TOTAL NUMBER OF WHOLE TIME EQUIVALENT QUALIFIED NURSES IN POST, 2013-2015</t>
    </r>
  </si>
  <si>
    <r>
      <rPr>
        <b/>
        <sz val="14"/>
        <color rgb="FF365F91"/>
        <rFont val="Calibri Light"/>
        <family val="2"/>
      </rPr>
      <t>T</t>
    </r>
    <r>
      <rPr>
        <sz val="14"/>
        <color rgb="FF365F91"/>
        <rFont val="Calibri Light"/>
        <family val="2"/>
      </rPr>
      <t>ABLE S8 NUMBERS OF ADVANCED PRACTICE PRACTITIONERS (APP) IN POST BY BAND &amp; ORGANISATION, NOV 2013-2015</t>
    </r>
  </si>
  <si>
    <r>
      <rPr>
        <b/>
        <sz val="14"/>
        <color rgb="FF365F91"/>
        <rFont val="Calibri Light"/>
        <family val="2"/>
      </rPr>
      <t>T</t>
    </r>
    <r>
      <rPr>
        <sz val="14"/>
        <color rgb="FF365F91"/>
        <rFont val="Calibri Light"/>
        <family val="2"/>
      </rPr>
      <t>ABLE S14 AVAILABILITY OF OTHER SPECIFIED STAFF &amp; SUPPORT SERVICES, NOV 2015</t>
    </r>
  </si>
  <si>
    <t xml:space="preserve">  </t>
  </si>
  <si>
    <t>Patient Transported</t>
  </si>
  <si>
    <t>Patient Not Transported</t>
  </si>
  <si>
    <t>Not transported - condition improved</t>
  </si>
  <si>
    <t>Not transported - condition deteriorated</t>
  </si>
  <si>
    <t>Not transported - other reason</t>
  </si>
  <si>
    <t>Patient died before transport team arrived</t>
  </si>
  <si>
    <t>Patient died while transport team present</t>
  </si>
  <si>
    <t>Patient died during transit</t>
  </si>
  <si>
    <r>
      <rPr>
        <b/>
        <sz val="14"/>
        <color rgb="FF365F91"/>
        <rFont val="Calibri Light"/>
        <family val="2"/>
      </rPr>
      <t>T</t>
    </r>
    <r>
      <rPr>
        <sz val="14"/>
        <color rgb="FF365F91"/>
        <rFont val="Calibri Light"/>
        <family val="2"/>
      </rPr>
      <t>ABLE T1 TRANSPORTS BY YEAR, TRANSPORT ORGANISATION &amp; OUTCOME, 2013 - 2015</t>
    </r>
  </si>
  <si>
    <r>
      <rPr>
        <b/>
        <sz val="14"/>
        <color theme="4" tint="-0.249977111117893"/>
        <rFont val="Calibri Light"/>
        <family val="2"/>
      </rPr>
      <t>T</t>
    </r>
    <r>
      <rPr>
        <sz val="14"/>
        <color theme="4" tint="-0.249977111117893"/>
        <rFont val="Calibri Light"/>
        <family val="2"/>
      </rPr>
      <t>ABLE R1, REFERRALS FOR TRANSPORT BY TRANSPORT ORGANISATION AND OUTCOME 2015</t>
    </r>
  </si>
  <si>
    <t>Referrals</t>
  </si>
  <si>
    <t>Refused - no transport team available</t>
  </si>
  <si>
    <t>Refused - time critical transfer</t>
  </si>
  <si>
    <t>Refused - out of scope of care</t>
  </si>
  <si>
    <t>Transport not requested</t>
  </si>
  <si>
    <t>T017</t>
  </si>
  <si>
    <t>61 - 180</t>
  </si>
  <si>
    <t>Not Recorded</t>
  </si>
  <si>
    <t>NON-ELECTIVE TRANSPORTS TO PICU interventions</t>
  </si>
  <si>
    <t>Total Transports</t>
  </si>
  <si>
    <t>Total non-elective</t>
  </si>
  <si>
    <t>Central Venous Access</t>
  </si>
  <si>
    <t>Arterial Access</t>
  </si>
  <si>
    <t>Inotropes</t>
  </si>
  <si>
    <t>1-5%</t>
  </si>
  <si>
    <t>5-15%</t>
  </si>
  <si>
    <t>15-30%</t>
  </si>
  <si>
    <t>Nurse practitioner</t>
  </si>
  <si>
    <t>Theatre / Recovery</t>
  </si>
  <si>
    <t>Incidents</t>
  </si>
  <si>
    <t>None</t>
  </si>
  <si>
    <t>Accidental extubation</t>
  </si>
  <si>
    <t>IV access loss</t>
  </si>
  <si>
    <t>Cardiac arrest</t>
  </si>
  <si>
    <t>Ventilator failure</t>
  </si>
  <si>
    <t>Medical gas supply loss</t>
  </si>
  <si>
    <t>Equipment failure</t>
  </si>
  <si>
    <t>Vehicle accident or breakdown</t>
  </si>
  <si>
    <t>*Please note the category of 'Other' includes: Incidents during Transit for- Chest Drain, Delayed Connection, Desaturation, Emergancy Diversion, Hypotension, Inotrope Loss, Intubation Transit, Journey Abandoned, Medication Administrative Error, Oxygen Saturation Loss, replacement Vehicle, Team diverted and Other reason.</t>
  </si>
  <si>
    <t>Accepted for PICU admission</t>
  </si>
  <si>
    <t>Not Accepted for PICU admission</t>
  </si>
  <si>
    <t>Refused – no staffed bed available</t>
  </si>
  <si>
    <t>Refused – out of scope of care</t>
  </si>
  <si>
    <t>PICU Admission not requested</t>
  </si>
  <si>
    <t>Unspecified</t>
  </si>
  <si>
    <t>The Channel Islands have been excluded from this map as they had zero deaths.</t>
  </si>
  <si>
    <t xml:space="preserve">A brief description of the data contained in the tables and figures is given before each section.
All data is downloadable for use by individuals and organisations but please acknowledge the source of this data as indicated at the bottom of the key to organisations at the beginning of this report.
The PICANet dataset is dynamic and updated regularly. This means that overall admission figures have changed for 2013 and 2014 since the publication of the last national report. The data in this report are those supplied to PICANet up to 6th June 2016 when the dataset was frozen, after review of the completeness of the data initially submitted. 
In mid-2014 some updates were made to the PICANet data collection forms; to make the collection of transport team type more comparable, to allow collection of variables relevant for PIM3 and to include two new daily data items (unplanned extubations and high flow oxygen), data are presented using the data format of the previous form and where transformation of variables has occurred this is mentioned in the footnotes.
DATASET DEFINITIONS FOR THIS REPORT
1) This report covers the three year period January 2013 - December 2015.
2) There are now 33 participating organisations (located in England, Wales, Scotland, Northern Ireland and The Republic of Ireland), 32 of whom collected data for the entire reporting period. The Portland Hospital for Women and Children, a non-NHS PICU, started submitting data in October 2013. Brighton ceased to function as a PICU as of the end of 2014, therfore  data has not been collected beyond this point. Throughout these tables the term Health Organisation refers to governing bodies such as Health Boards, NHS Trusts or non-NHS providers.
3) Health Organisations are identified in this report, with agreement from all their Chief Executives.
4) A key enabling identification of each Health Organisation can be found at the beginning of the report.
5) The main focus of this report are admissions aged 0-15 years of which there were a total of 59,691 over the three year period. In addition there were 1,450 admissions aged 16 years and above.
6) Unless stated otherwise, the proportions in tables throughout the report are row percentages, except in the total column where they are column percentages.
7) The term unknown includes cases where the unit have specifically recorded not known and also cases where a required value has been left blank.
</t>
  </si>
  <si>
    <t>Contains National Statistics data © Crown copyright and database right 2016 Contains Ordnance Survey data © Crown copyright and database right 2015</t>
  </si>
  <si>
    <t>We also present two tables of outcomes: Ventilator free days (VFD) (46a) and emergency readmissions within 48 hours of discharge (46b). The former was developed as an outcome measure, which is particularly sensitive to respiratory function (3). VFD is defined as the number of days free of invasive ventilation in the first four weeks after admission if the child survives, zero days if they die within that period. Therefore it re[resents a combination of ventilation and mortality. No account is taken of re-admission during that period, or of non-invasive ventilation. Recording of 30-day post discharge mortality is incomplete (see Tables 51-55) so some deaths will have been missed and the VFD inflated. Results are presented by mortality risk, as displayed in Table 11, and overall.</t>
  </si>
  <si>
    <t>Source: Intensive Care National Audit Research Centre (ICNARC)</t>
  </si>
  <si>
    <t>Number of Staff in post</t>
  </si>
  <si>
    <t>Combined total DCC Pas of funded staff in post</t>
  </si>
  <si>
    <t>Non-PICM consultants</t>
  </si>
  <si>
    <t>Associate Specialists/ Staff Grade</t>
  </si>
  <si>
    <r>
      <rPr>
        <b/>
        <sz val="14"/>
        <color theme="4" tint="-0.249977111117893"/>
        <rFont val="Calibri Light"/>
        <family val="2"/>
      </rPr>
      <t>F</t>
    </r>
    <r>
      <rPr>
        <sz val="14"/>
        <color theme="4" tint="-0.249977111117893"/>
        <rFont val="Calibri Light"/>
        <family val="2"/>
      </rPr>
      <t>IGURE S13 LEVELS OF CARE, NUMBER OF NURSES AND MEDICAL STAFF AT SPECIFIED TIMES, NOV 2015</t>
    </r>
  </si>
  <si>
    <t>FIGURE T2 NON-ELECTIVE TRANSPORTS BY YEAR, TRANSPORT ORGANISATION &amp; MOBILISATION TIME (MINUTES), 2013 - 2015</t>
  </si>
  <si>
    <r>
      <rPr>
        <b/>
        <sz val="16"/>
        <color rgb="FF365F91"/>
        <rFont val="Calibri Light"/>
        <family val="2"/>
      </rPr>
      <t>F</t>
    </r>
    <r>
      <rPr>
        <sz val="16"/>
        <color rgb="FF365F91"/>
        <rFont val="Calibri Light"/>
        <family val="2"/>
      </rPr>
      <t>IGURE T3 NON-ELECTIVE TRANSPORTS BY YEAR, TRANSPORT ORGANISATION &amp; TIME TO BEDSIDE (MINUTES), 2013 - 2015</t>
    </r>
  </si>
  <si>
    <r>
      <rPr>
        <b/>
        <sz val="16"/>
        <color rgb="FF365F91"/>
        <rFont val="Calibri Light"/>
        <family val="2"/>
      </rPr>
      <t>F</t>
    </r>
    <r>
      <rPr>
        <sz val="16"/>
        <color rgb="FF365F91"/>
        <rFont val="Calibri Light"/>
        <family val="2"/>
      </rPr>
      <t>IGURE T4 NON-ELECTIVE TRANSPORTS BY YEAR, TRANSPORT ORGANISATION &amp; PATIENT JOURNEY DURATION (MINUTES), 2013 - 2015</t>
    </r>
  </si>
  <si>
    <r>
      <rPr>
        <b/>
        <sz val="14"/>
        <color indexed="9"/>
        <rFont val="Calibri Light"/>
        <family val="2"/>
      </rPr>
      <t>F</t>
    </r>
    <r>
      <rPr>
        <sz val="14"/>
        <color indexed="9"/>
        <rFont val="Calibri Light"/>
        <family val="2"/>
      </rPr>
      <t>IGURE 46b EMERGENCY READMISSIONS WITHIN 48 HOURS OF DISCHARGE BY ADMISSION TYPE, BY HEALTH ORGANISATION, 2013 - 2015</t>
    </r>
  </si>
  <si>
    <t>Tables 32 – 33 present data on total bed days delivered by age and sex overall and by age and health organisation. The total number of bed days delivered is calculated as the sum of children receiving intensive care in a PICU each day. Tables 34-37 cover all admissions including those above the age of 16 years. Tables 34 – 35 and their associated figures present summary data by year and month and by health organisation and year on a bed census: the number of children present in a PICU bed at 10 minutes past midnight. Tables 36 – 37 present data we describe as bed activity by month and by health organisation, where a bed is counted as occupied if a child was present on a unit for any part of a day. This inevitably results in higher figures than the bed census data as a bed may have more than one child occupying it in any one day. Tables 38 – 39 present summary data on length of stay by health organisation and age group and health organisation and diagnostic group. Table 40 groups the number of admissions by length of stay by health organisation,calculated in to categories ranging fromless that one hour to over 1 week, specified to the minute. Children admitted prior to the report period, but discharged during it, are counted from 00:00 on 1 January 2013 until their discharge (or until 24:00 on 31 December 2015 if not discharged). Children admitted during the report period but discharged in 2016 (or who are still on the PICU) are counted from their admission date until 24:00 on 31 December 2015.</t>
  </si>
  <si>
    <r>
      <rPr>
        <b/>
        <sz val="14"/>
        <color rgb="FF365F91"/>
        <rFont val="Calibri Light"/>
        <family val="2"/>
      </rPr>
      <t>I</t>
    </r>
    <r>
      <rPr>
        <sz val="14"/>
        <color rgb="FF365F91"/>
        <rFont val="Calibri Light"/>
        <family val="2"/>
      </rPr>
      <t>NDEX</t>
    </r>
  </si>
  <si>
    <t>PICS Standards relating to transport:</t>
  </si>
  <si>
    <t>118. The Retrieval Service should have written guidelines covering arrangements for transfer of parents. Wherever possible and appropriate, parents should be given the option to accompany their child during the transfer. Where this is not possible or appropriate, other arrangements should be made to transfer parents.</t>
  </si>
  <si>
    <t>122. The retrieval service should audit and monitor requests for retrieval to which it is not able to respond.</t>
  </si>
  <si>
    <t>123. The retrieval team should arrive at the referring unit within three hours of the decision to retrieve the child.</t>
  </si>
  <si>
    <t xml:space="preserve">124. Wherever possible, a child should undergo one retrieval journey only. </t>
  </si>
  <si>
    <t>This means that the data presented in previous annual reports is not comparable and should therefore be considered separately. The data should still be seen as preliminary as refinement and validation of data collection including changes to the data collection form, clarification of the procedures for referral and transport event entry and the initiation of validation visits to CTS organisations in 2014 are continuing. Further work is required to reduce the inclusion of duplicate events and also increase coverage so all referral and transport events for children requiring PIC transport and/or transfer from the original admitting hospital to PICU are recorded by PICANet.</t>
  </si>
  <si>
    <t>Every referral, transport or admission, even for the same child, is treated as a separate event. Events are associated with either the organisation conducting the transport or the admitting unit where appropriate (this may not be the same organisation that submitted the data to PICANet).</t>
  </si>
  <si>
    <t>During the period of the transport data presented in this report there has been a considerable change in the organisation of PIC transport.  Previously many PICU units ran their own transport team but towards the end of the data many organisations have formed independent transport organisations, we have tried to reflect this situation in the grouping of data in the referral and transport tables.</t>
  </si>
  <si>
    <t>The PIC transport services report referral and transport data for retrievals/transfers to the PICU. PICS Acute Transport Group have confirmed that from January 1st 2015 the centralised PIC transport services will be responsible for submitting the referral outcome on behalf of the PICU including data for refusals due to no staffed bed or out of scope care. All centralised PIC transport services now submit data to PICANet. The individual PICU is required to record a referral event when directly receiving a call from the original admitting hospital and to record a transport event for all patients retrieved/transferred from the original admitting hospital by a non-PIC specialist team. The validation process has shown that the recording of such referral and transport events by some PICUs is incomplete.</t>
  </si>
  <si>
    <t>The data presented only includes referral and transport events on children where it was agreed that a PIC transport service and/or a PIC bed was required. Referrals for advice/consultation and other referrals where a PIC transport team and/or a PIC bed was not required, or transports that did not require intensive care to be delivered during the transport, are not included in the numbers below. Data on all referral and transport events recorded on PICANet Web are included - the data presented may be an overestimate in some cases due to duplicate records e.g. the CTS and PICU  may have recorded a referral record for the same event and this has not yet been fully resolved. In other cases only partial reporting occurred from some organisations especially in earlier years. Organisation ZA did not record referral and transport event data between October 2014 and December 2014.</t>
  </si>
  <si>
    <t>The referral dataset records grade of referring staff, ventilation status and outcome for referral event.</t>
  </si>
  <si>
    <t>The transport dataset records mode and outcome of transport, critical incidents on the journey, and times for every stage of the process. For table T1 data are presented for all journeys, other transport tables restrict the data to non-elective admissions only.</t>
  </si>
  <si>
    <t>Table R1 shows the number of referral events entered by transport organisation; the majority were for successful (88.2%). Additional work may be required to improve the accuracy of reporting.</t>
  </si>
  <si>
    <t>Table R2 shows the number of referral events entered by admitting organisation again the majority were successful (79.1%).  Additional work may be required to improve the accuracy of reporting.</t>
  </si>
  <si>
    <t>This table presents the number of complete records submitted to PICANet within 3 months of patient discharge to show compliance with PICS Standard 181: ‘The unit should be submitting the required dataset to PICANet within three months of discharge’. Figures are presented for 2015 reporting the submission of admission events recorded after the migration of the unit to PICANet Web. This provides benchmark figures to examine whether completion rates improve over time. It only contains admissions which began after the organisation began using the PICANet Web system.</t>
  </si>
  <si>
    <r>
      <t>T</t>
    </r>
    <r>
      <rPr>
        <sz val="14"/>
        <color indexed="9"/>
        <rFont val="Calibri Light"/>
        <family val="2"/>
      </rPr>
      <t>ABLE 10 ADMISSIONS BY COUNTRY / NHS COMMISSIONING REGION (NHSCR) AND YEAR, 2013 - 2015</t>
    </r>
  </si>
  <si>
    <t>Accepted for Transport</t>
  </si>
  <si>
    <t>Not Accepted for Transport</t>
  </si>
  <si>
    <r>
      <rPr>
        <b/>
        <sz val="14"/>
        <color rgb="FF365F91"/>
        <rFont val="Calibri Light"/>
        <family val="2"/>
      </rPr>
      <t>D</t>
    </r>
    <r>
      <rPr>
        <sz val="14"/>
        <color rgb="FF365F91"/>
        <rFont val="Calibri Light"/>
        <family val="2"/>
      </rPr>
      <t>AILY ACTIVITY DATA (THE PAEDIATRIC CRITICAL CARE MINIMUM DATASET)</t>
    </r>
  </si>
  <si>
    <t xml:space="preserve">. </t>
  </si>
  <si>
    <t>Unable to Group are mostly those with combinations of activities no longer regarded as high dependency, as well as some where problems arise in aspects of the grouper other than activity e.g. Diagnosis</t>
  </si>
  <si>
    <t>.</t>
  </si>
  <si>
    <t xml:space="preserve">   </t>
  </si>
  <si>
    <t xml:space="preserve">    </t>
  </si>
  <si>
    <t xml:space="preserve">      </t>
  </si>
  <si>
    <t xml:space="preserve">       </t>
  </si>
  <si>
    <r>
      <t>R</t>
    </r>
    <r>
      <rPr>
        <sz val="14"/>
        <color rgb="FF365F91"/>
        <rFont val="Calibri Light"/>
        <family val="2"/>
      </rPr>
      <t>ETRIEVAL &amp; TRANSPORT DATA</t>
    </r>
  </si>
  <si>
    <t xml:space="preserve">     </t>
  </si>
  <si>
    <t xml:space="preserve">         </t>
  </si>
  <si>
    <r>
      <rPr>
        <b/>
        <sz val="14"/>
        <color rgb="FF365F91"/>
        <rFont val="Calibri Light"/>
        <family val="2"/>
      </rPr>
      <t>B</t>
    </r>
    <r>
      <rPr>
        <sz val="14"/>
        <color rgb="FF365F91"/>
        <rFont val="Calibri Light"/>
        <family val="2"/>
      </rPr>
      <t>ED ACTIVITY AND LENGTH OF STAY</t>
    </r>
  </si>
  <si>
    <t>TABLE 1 ADMISSIONS BY AGE AND SEX, 2013 - 2015</t>
  </si>
  <si>
    <t>TABLE 2 ADMISSIONS BY AGE (&lt;1 YEAR) AND SEX, 2013 - 2015</t>
  </si>
  <si>
    <t>TABLE 3 ADMISSIONS BY AGE, BY HEALTH ORGANISATION, 2013 - 2015</t>
  </si>
  <si>
    <t>FIGURE 2 ADMISSIONS BY AGE (&lt;1 YEAR) AND SEX, 2013 - 2015</t>
  </si>
  <si>
    <t>TABLE 4 ADMISSIONS BY AGE (&lt;1) BY HEALTH ORGANISATION,  2013 - 2015</t>
  </si>
  <si>
    <t>TABLE 5 ADMISSIONS BY AGE (16+) BY HEALTH ORGANISATION, 2013 - 2015</t>
  </si>
  <si>
    <t>TABLE 6 ADMISSIONS BY MONTH AND AGE, 2013-2015</t>
  </si>
  <si>
    <t>FIGURE 6 ADMISSIONS BY MONTH AND AGE, 2013 - 2015</t>
  </si>
  <si>
    <t>TABLE 7 ADMISSIONS BY MONTH AND PRIMARY DIAGNOSTIC GROUP, 2013- 2015</t>
  </si>
  <si>
    <t>FIGURE 7 ADMISSIONS BY MONTH AND PRIMARY DIAGNOSTIC GROUP, 2013 - 2015</t>
  </si>
  <si>
    <t>TABLE 8 RESPIRATORY ADMISSIONS BY MONTH AND AGE,  2013 - 2015</t>
  </si>
  <si>
    <t>FIGURE 8 RESPIRATORY ADMISSIONS BY MONTH AND AGE,  2013- 2015</t>
  </si>
  <si>
    <t>TABLE 9 ADMISSIONS BY MONTH, BY HEALTH ORGANISATION, 2013 - 2015</t>
  </si>
  <si>
    <t>TABLE 10 ADMISSIONS BY COUNTRY / NHS COMMISSIONING REGION (NHSCR) AND YEAR,  2013 - 2015</t>
  </si>
  <si>
    <t>TABLE 11 ADMISSIONS BY PREDICTED MORTALITY RISK GROUP, BY HEALTH ORGANISATION, 2013 - 2015</t>
  </si>
  <si>
    <t>TABLE 12 ADMISSIONS BY ADMISSION TYPE AND AGE, 2013 - 2015</t>
  </si>
  <si>
    <t>FIGURE 12 ADMISSIONS BY ADMISSION TYPE AND AGE, 2013 - 2015</t>
  </si>
  <si>
    <t>TABLE 13 ADMISSIONS BY ADMISSION TYPE, BY HEALTH ORGANISATION, 2013 - 2015</t>
  </si>
  <si>
    <t>FIGURE 13 ADMISSIONS BY ADMISSION TYPE, BY HEALTH ORGANISATION, 2013 - 2015</t>
  </si>
  <si>
    <t>TABLE 14 ADMISSIONS BY SOURCE OF ADMISSION (ADMISSION TYPE UNPLANNED - OTHER), BY HEALTH ORGANISATION, 2013 - 2015</t>
  </si>
  <si>
    <t>FIGURE 14 ADMISSIONS BY SOURCE OF ADMISSION (ADMISSION TYPE UNPLANNED - OTHER), BY HEALTH ORGANISATION, 2013 - 2015</t>
  </si>
  <si>
    <t>TABLE 15 ADMISSIONS BY CARE AREA ADMITTED FROM (ADMISSION TYPE UNPLANNED-OTHER; ADMITTED FROM HOSPITAL), BY HEALTH ORGANISATION, 2013 - 2015</t>
  </si>
  <si>
    <t>FIGURE 15 ADMISSIONS BY CARE AREA ADMITTED FROM (ADMISSION TYPE UNPLANNED -OTHER; ADMITTED FROM HOSPITAL), BY HEALTH ORGANISATION, 2013 - 2015</t>
  </si>
  <si>
    <t>TABLE 16 ADMISSIONS BY PRIMARY DIAGNOSTIC GROUP AND AGE, 2013 - 2015</t>
  </si>
  <si>
    <t>FIGURE 16 ADMISSIONS BY PRIMARY DIAGNOSTIC GROUP, 2013 - 2015</t>
  </si>
  <si>
    <t>TABLE 17 ADMISSIONS BY PRIMARY DIAGNOSTIC GROUP AND AGE (16+), 2013 - 2015</t>
  </si>
  <si>
    <t>FIGURE 17 ADMISSIONS BY PRIMARY DIAGNOSTIC GROUP AND AGE (16+), 2013 - 2015</t>
  </si>
  <si>
    <t>TABLE 18 ADMISSIONS BY PRIMARY DIAGNOSTIC GROUP BY HEALTH ORGANISATION, 2013 - 2015</t>
  </si>
  <si>
    <t>TABLE 19 ADMISSIONS BY PRIMARY DIAGNOSTIC GROUP (PLANNED - FOLLOWING SURGERY), BY HEALTH ORGANISATION, 2013 - 2015</t>
  </si>
  <si>
    <t>TABLE 20 ADMISSIONS BY PRIMARY DIAGNOSTIC GROUP (UNPLANNED - FOLLOWING SURGERY), BY HEALTH ORGANISATION, 2013-2015</t>
  </si>
  <si>
    <t>TABLE 21 ADMISSIONS BY PRIMARY DIAGNOSTIC GROUP (PLANNED - OTHER), BY HEALTH ORGANISATION, 2013-2015</t>
  </si>
  <si>
    <t>TABLE 22 ADMISSIONS BY PRIMARY DIAGNOSTIC GROUP (UNPLANNED - OTHER), BY HEALTH ORGANISATION, 2013-2015</t>
  </si>
  <si>
    <r>
      <t>I</t>
    </r>
    <r>
      <rPr>
        <sz val="14"/>
        <color rgb="FF365F91"/>
        <rFont val="Calibri Light"/>
        <family val="2"/>
      </rPr>
      <t>NDEX TO RETRIEVAL &amp; TRANSPORT DATA</t>
    </r>
  </si>
  <si>
    <r>
      <t>I</t>
    </r>
    <r>
      <rPr>
        <sz val="14"/>
        <color rgb="FF365F91"/>
        <rFont val="Calibri Light"/>
        <family val="2"/>
      </rPr>
      <t>NDEX TO INTERVENTION DATA</t>
    </r>
  </si>
  <si>
    <t>FIGURE 35a BED CENSUS BY HEALTH ORGANISATION, 2013</t>
  </si>
  <si>
    <t>FIGURE 35b BED CENSUS BY HEALTH ORGANISATION, 2014</t>
  </si>
  <si>
    <t>FIGURE 35c BED CENSUS BY HEALTH ORGANISATION, 2015</t>
  </si>
  <si>
    <t>FIGURE 37a BED ACTIVITY BY HEALTH ORGANISATION, 2013</t>
  </si>
  <si>
    <t>FIGURE 37b BED ACTIVITY BY HEALTH ORGANISATION, 2014</t>
  </si>
  <si>
    <t>FIGURE 37c BED ACTIVITY BY HEALTH ORGANISATION, 2015</t>
  </si>
  <si>
    <t>Table 46d UNPLANNED EXTUBATION RATES FOR ALL ADMISSIONS BY HEALTH ORGANISATION, 2015</t>
  </si>
  <si>
    <r>
      <rPr>
        <b/>
        <sz val="14"/>
        <color rgb="FF365F91"/>
        <rFont val="Calibri Light"/>
        <family val="2"/>
      </rPr>
      <t>I</t>
    </r>
    <r>
      <rPr>
        <sz val="14"/>
        <color rgb="FF365F91"/>
        <rFont val="Calibri Light"/>
        <family val="2"/>
      </rPr>
      <t>NDEX TO OUTCOME DATA</t>
    </r>
  </si>
  <si>
    <t>TABLE 47 STANDARDISED MORTALITY RATIOS BY HEALTH ORGANISATION, 2013</t>
  </si>
  <si>
    <t>FIGURE 47b PICU STANDARDISED MORTALITY RATIOS BY HEALTH ORGANISATION, 2013 PIM2r ADJUSTED</t>
  </si>
  <si>
    <t>TABLE 48 STANDARDISED MORTALITY RATIOS BY HEALTH ORGANISATION, 2014</t>
  </si>
  <si>
    <t>FIGURE 47a PICU STANDARDISED MORTALITY RATIOS BY HEALTH ORGANISATION, 2013 UNADJUSTED</t>
  </si>
  <si>
    <t>FIGURE 48a PICU STANDARDISED MORTALITY RATIOS BY HEALTH ORGANISATION, 2014 UNADJUSTED</t>
  </si>
  <si>
    <t>FIGURE 48b PICU STANDARDISED MORTALITY RATIOS BY HEALTH ORGANISATION, 2014 PIM2r ADJUSTED</t>
  </si>
  <si>
    <t>TABLE 49 STANDARDISED MORTALITY RATIOS BY HEALTH ORGANISATION, 2015</t>
  </si>
  <si>
    <t>FIGURE 49a PICU STANDARDISED MORTALITY RATIOS BY HEALTH ORGANISATION, 2015 UNADJUSTED</t>
  </si>
  <si>
    <t>FIGURE 49b PICU STANDARDISED MORTALITY RATIOS BY HEALTH ORGANISATION, 2015 PIM2r ADJUSTED</t>
  </si>
  <si>
    <r>
      <rPr>
        <b/>
        <sz val="14"/>
        <color rgb="FF365F91"/>
        <rFont val="Calibri Light"/>
        <family val="2"/>
      </rPr>
      <t>I</t>
    </r>
    <r>
      <rPr>
        <sz val="14"/>
        <color rgb="FF365F91"/>
        <rFont val="Calibri Light"/>
        <family val="2"/>
      </rPr>
      <t>NDEX TO SMR TABLES</t>
    </r>
  </si>
  <si>
    <r>
      <rPr>
        <b/>
        <sz val="14"/>
        <color rgb="FF365F91"/>
        <rFont val="Calibri Light"/>
        <family val="2"/>
      </rPr>
      <t>I</t>
    </r>
    <r>
      <rPr>
        <sz val="14"/>
        <color rgb="FF365F91"/>
        <rFont val="Calibri Light"/>
        <family val="2"/>
      </rPr>
      <t>NDEX TO 30 DAY FOLLOW-UP</t>
    </r>
  </si>
  <si>
    <r>
      <rPr>
        <b/>
        <sz val="14"/>
        <color rgb="FF365F91"/>
        <rFont val="Calibri Light"/>
        <family val="2"/>
      </rPr>
      <t>I</t>
    </r>
    <r>
      <rPr>
        <sz val="14"/>
        <color rgb="FF365F91"/>
        <rFont val="Calibri Light"/>
        <family val="2"/>
      </rPr>
      <t>NDEX TO PREVALENCE FOR ADMISSION</t>
    </r>
  </si>
  <si>
    <r>
      <t>I</t>
    </r>
    <r>
      <rPr>
        <sz val="14"/>
        <color rgb="FF365F91"/>
        <rFont val="Calibri Light"/>
        <family val="2"/>
      </rPr>
      <t>NDEX TO CHILDREN RECEIVING CARE IN ADULT INTENSIVE CARE UNITS (AICUs)</t>
    </r>
  </si>
  <si>
    <r>
      <rPr>
        <b/>
        <sz val="14"/>
        <color rgb="FF365F91"/>
        <rFont val="Calibri Light"/>
        <family val="2"/>
      </rPr>
      <t>I</t>
    </r>
    <r>
      <rPr>
        <sz val="14"/>
        <color rgb="FF365F91"/>
        <rFont val="Calibri Light"/>
        <family val="2"/>
      </rPr>
      <t>NDEX TO PCCMDS DATA</t>
    </r>
  </si>
  <si>
    <t>TABLE DQ1 NUMBER OF DISCREPANCIES FOR ADMISSION NOTES REVIEWED  APRIL 2015 - MARCH 2016</t>
  </si>
  <si>
    <t>TABLE DQ6 DATA COMPLETENESS BY ITEM, 2013 - 2015</t>
  </si>
  <si>
    <t>TABLE DQ7 DATA COMPLETENESS BY YEAR AND MONTH, 2013 - 2015</t>
  </si>
  <si>
    <t>TABLE DQ8 DATA COMPLETENESS BY HEALTH ORGANISATION, 2013 - 2015</t>
  </si>
  <si>
    <t>TABLE DQ9 COMPLETENESS FOR NHS NUMBER BY HEALTH ORGANISATION, 2013 - 2015</t>
  </si>
  <si>
    <t>FIGURE DQ9 COMPLETENESS FOR NHS NUMBER BY HEALTH ORGANISATION, 2013 - 2015</t>
  </si>
  <si>
    <t>TABLE DQ10 COMPLETENESS FOR 30 DAY FOLLOW - UP BY HEALTH ORGANISATION, 2013 - 2015</t>
  </si>
  <si>
    <t>FIGURE DQ10 COMPLETENESS FOR 30 DAY FOLLOW - UP  BY HEALTH ORGANISATION, 2013 - 2015</t>
  </si>
  <si>
    <t>TABLE DQ11 - SUBMISSION WITHIN 3 MONTHS OF DISCHARGE, BY ORGANISATION, 2015</t>
  </si>
  <si>
    <t>TABLE R1, REFERRALS FOR TRANSPORT BY TRANSPORT ORGANISATION AND OUTCOME 2015</t>
  </si>
  <si>
    <t>TABLE R2, REFERRALS FOR PICU ADMISSION BY PICU AND OUTCOME 2015</t>
  </si>
  <si>
    <t>TABLE T1 TRANSPORTS BY YEAR, TRANSPORT ORGANISATION &amp; OUTCOME, 2013 - 2015</t>
  </si>
  <si>
    <t>TABLE T2 TRANSPORTS BY YEAR, TRANSPORT ORGANISATION &amp; MOBILISATION TIME (MINUTES), 2013 - 2015</t>
  </si>
  <si>
    <t>TABLE T3 TRANSPORTS BY YEAR, TRANSPORT ORGANISATION &amp; TIME TO BEDSIDE (MINUTES), 2013 - 2015</t>
  </si>
  <si>
    <t>FIGURE T3 NON-ELECTIVE TRANSPORTS BY YEAR, TRANSPORT ORGANISATION &amp; TIME TO BEDSIDE (MINUTES), 2013 - 2015</t>
  </si>
  <si>
    <t>FIGURE T4 NON-ELECTIVE TRANSPORTS BY YEAR, TRANSPORT ORGANISATION &amp; PATIENT JOURNEY DURATION (MINUTES), 2013 - 2015</t>
  </si>
  <si>
    <t>TABLE T5 TRANSPORTS BY YEAR, TRANSPORT ORGANISATION &amp; INTERVENTIONS, 2013 - 2015</t>
  </si>
  <si>
    <t>TABLE T7 NON - ELECTIVE TRANSPORTS, GRADE OF CLINICAL TEAM LEADER OF TRANSPORT TEAM BY HEALTH ORGANISATION, 2013 - 2015</t>
  </si>
  <si>
    <t>TABLE T8 NON - ELECTIVE TRANSPORT BY COLLECTION AREA BY HEALTH ORGANISATION, 2013 - 2015</t>
  </si>
  <si>
    <t>TABLE T9 NON - ELECTIVE TRANSPORTS, PARENT PRESENT DURING TRANSPORT BY TRANSPORT ORGANISATION, 2013 - 2015</t>
  </si>
  <si>
    <r>
      <rPr>
        <b/>
        <sz val="14"/>
        <color rgb="FF365F91"/>
        <rFont val="Calibri Light"/>
        <family val="2"/>
      </rPr>
      <t>I</t>
    </r>
    <r>
      <rPr>
        <sz val="14"/>
        <color rgb="FF365F91"/>
        <rFont val="Calibri Light"/>
        <family val="2"/>
      </rPr>
      <t>NDEX TO REFERRAL &amp; TRANSPORT</t>
    </r>
  </si>
  <si>
    <t>FIGURE S4 A NUMBER OF JUNIOR &amp; MIDDLE GRADE MEDICAL STAFF BY POSITION (WTE) BY ORGANISATION, NOV 2015</t>
  </si>
  <si>
    <t>FIGURE S4 B COMBINED TOTAL DCC PAs OF FUNDED STAFF IN POST FOR CONSULTANT PAEDIATRIC INTENSIVISTS (ICU), BY ORGANISATION, NOV 2015</t>
  </si>
  <si>
    <t>TABLE S5 PROPORTION OF NURSING STAFF WITH VALID RESUSCITATION TRAINING BY BAND &amp; ORGANISATION, NOVEMBER 2014</t>
  </si>
  <si>
    <r>
      <rPr>
        <b/>
        <sz val="14"/>
        <color rgb="FF365F91"/>
        <rFont val="Calibri Light"/>
        <family val="2"/>
      </rPr>
      <t>I</t>
    </r>
    <r>
      <rPr>
        <sz val="14"/>
        <color rgb="FF365F91"/>
        <rFont val="Calibri Light"/>
        <family val="2"/>
      </rPr>
      <t>NDEX TO STAFFING DATA</t>
    </r>
  </si>
  <si>
    <t>FIGURE S9 THE NUMBER OF NURSES PROVIDING CARE BY PATIENT DEPENDENCY LEVELS AT SPECIFIED TIMES, NOV 2015</t>
  </si>
  <si>
    <t>FIGURE S9a: LOG A - MIDDAY ON WEDNESDAY 18th NOVEMBER 2015</t>
  </si>
  <si>
    <t>FIGURE S9b: LOG B - MIDNIGHT ON WEDNESDAY 18th NOVEMBER 2015</t>
  </si>
  <si>
    <t>FIGURE S9c: LOG C - MIDDAY ON SUNDAY 22nd NOVEMBER 2015</t>
  </si>
  <si>
    <t>FIGURE S9d: LOG D - MIDNIGHT ON SUNDAY 22nd NOVEMBER 2015</t>
  </si>
  <si>
    <t>FIGURE S10 CONSULTANT AVAILABILITY AT SPECIFIED TIMES, NOV 2015</t>
  </si>
  <si>
    <t>FIGURE S10a: LOG A - MIDDAY ON WEDNESDAY 18th NOVEMBER 2015</t>
  </si>
  <si>
    <t>FIGURE S10b: LOG B - MIDNIGHT ON WEDNESDAY 18th NOVEMBER 2015</t>
  </si>
  <si>
    <t>FIGURE S10c: LOG C - MIDDAY ON SUNDAY 22nd NOVEMBER 2015</t>
  </si>
  <si>
    <t>FIGURE S10d: LOG D - MIDNIGHT ON SUNDAY 22nd NOVEMBER 2015</t>
  </si>
  <si>
    <t>FIGURE S11 NUMBER OF MEDICAL TRAINEES OR EQUIVALENT ON DUTY AT MIDDAY ON A WEEKDAY, NOV 2015</t>
  </si>
  <si>
    <t>FIGURE S11a: LOG A - MIDDAY ON WEDNESDAY 18th NOVEMBER 2015</t>
  </si>
  <si>
    <t>FIGURE S12 NUMBER OF ST4 OR ABOVE GRADE DOCTORS ON DUTY OUTSIDE NORMAL WORKING HOURS, NOV 2015</t>
  </si>
  <si>
    <t>FIGURE S12b: LOG B - MIDNIGHT WEDNESDAY 18th NOVEMBER 2015</t>
  </si>
  <si>
    <t>FIGURE S12c: LOG C - MIDDAY SUNDAY 22nd NOVEMBER 2015</t>
  </si>
  <si>
    <t>FIGURE S12d: LOG D - MIDNIGHT SUNDAY 22nd NOVEMBER 2015</t>
  </si>
  <si>
    <t>FIGURE S13 LEVELS OF CARE, NUMBER OF NURSES AND MEDICAL STAFF AT SPECIFIED TIMES, NOV 2015</t>
  </si>
  <si>
    <t>FIGURE S13a: LOG A - MIDDAY WEDNESDAY 18th NOVEMBER 2015</t>
  </si>
  <si>
    <t>FIGURE S13b: LOG B - MIDNIGHT WEDNESDAY 18th NOVEMBER 2015</t>
  </si>
  <si>
    <t>FIGURE S13c: LOG C - MIDDAY SUNDAY 22nd NOVEMBER 2015</t>
  </si>
  <si>
    <t xml:space="preserve">FIGURE S13d: LOG D - MIDNIGHT SUNDAY 22nd NOVEMBER 2015 </t>
  </si>
  <si>
    <t>TABLE S14 AVAILABILITY OF OTHER SPECIFIED STAFF &amp; SUPPORT SERVICES, NOV 2015</t>
  </si>
  <si>
    <r>
      <rPr>
        <b/>
        <sz val="14"/>
        <color theme="4" tint="-0.249977111117893"/>
        <rFont val="Calibri Light"/>
        <family val="2"/>
      </rPr>
      <t>T</t>
    </r>
    <r>
      <rPr>
        <sz val="14"/>
        <color theme="4" tint="-0.249977111117893"/>
        <rFont val="Calibri Light"/>
        <family val="2"/>
      </rPr>
      <t>ABLE 31a ADMISSIONS BY HIGH FLOW NASAL CANNULA THERAPY BY ORGANISATION, 2015</t>
    </r>
  </si>
  <si>
    <t>TABLE 31a ADMISSIONS BY HIGH FLOW NASAL CANNULA THERAPY BY ORGANISATION, 2015</t>
  </si>
  <si>
    <t>Not Discharged</t>
  </si>
  <si>
    <r>
      <rPr>
        <b/>
        <sz val="14"/>
        <color rgb="FF365F91"/>
        <rFont val="Calibri Light"/>
        <family val="2"/>
      </rPr>
      <t>3</t>
    </r>
    <r>
      <rPr>
        <sz val="14"/>
        <color rgb="FF365F91"/>
        <rFont val="Calibri Light"/>
        <family val="2"/>
      </rPr>
      <t>0 DAY FOLLOW-UP</t>
    </r>
  </si>
  <si>
    <r>
      <t>D</t>
    </r>
    <r>
      <rPr>
        <sz val="14"/>
        <color rgb="FF365F91"/>
        <rFont val="Calibri Light"/>
        <family val="2"/>
      </rPr>
      <t>ATA ON INDIVIDUAL CHILDREN</t>
    </r>
  </si>
  <si>
    <r>
      <t>P</t>
    </r>
    <r>
      <rPr>
        <sz val="14"/>
        <color rgb="FF365F91"/>
        <rFont val="Calibri Light"/>
        <family val="2"/>
      </rPr>
      <t>REVALENCE FOR ADMISSION</t>
    </r>
  </si>
  <si>
    <r>
      <rPr>
        <b/>
        <sz val="14"/>
        <color rgb="FF365F91"/>
        <rFont val="Calibri Light"/>
        <family val="2"/>
      </rPr>
      <t>C</t>
    </r>
    <r>
      <rPr>
        <sz val="14"/>
        <color rgb="FF365F91"/>
        <rFont val="Calibri Light"/>
        <family val="2"/>
      </rPr>
      <t>HILDREN IN ADULT INTENSIVE CARE UNITS</t>
    </r>
  </si>
  <si>
    <t>In all other chapters of this report, except the one on 30 day follow-up, PICU activity is presented for episodes of care or admissions. This chapter describes activity related to 43,853 individual patients representing the 59,696 admissions (0 - 15 years plus those with unknown age) during 2013 - 2015. Please note however, that identification of children is not always clear.</t>
  </si>
  <si>
    <t>PICANet have received daily activity data on over 350,000 patient days from 33 organisations in 2013 - 2015. This data covers patients of all paediatric age categories.</t>
  </si>
  <si>
    <t xml:space="preserve">                 XB09Z - Enhanced Care</t>
  </si>
  <si>
    <r>
      <rPr>
        <b/>
        <sz val="14"/>
        <color rgb="FF365F91"/>
        <rFont val="Calibri Light"/>
        <family val="2"/>
      </rPr>
      <t>D</t>
    </r>
    <r>
      <rPr>
        <sz val="14"/>
        <color rgb="FF365F91"/>
        <rFont val="Calibri Light"/>
        <family val="2"/>
      </rPr>
      <t>ATA QUALITY REPORT 2013 - 2015</t>
    </r>
  </si>
  <si>
    <r>
      <rPr>
        <sz val="11"/>
        <color rgb="FF365F91"/>
        <rFont val="Calibri Light"/>
        <family val="2"/>
      </rPr>
      <t>TABLE DQ6</t>
    </r>
    <r>
      <rPr>
        <sz val="11"/>
        <rFont val="Calibri Light"/>
        <family val="2"/>
      </rPr>
      <t xml:space="preserve"> shows a very high level of valid recording for almost all fields.</t>
    </r>
  </si>
  <si>
    <r>
      <rPr>
        <sz val="11"/>
        <color rgb="FF365F91"/>
        <rFont val="Calibri Light"/>
        <family val="2"/>
      </rPr>
      <t>TABLE DQ7</t>
    </r>
    <r>
      <rPr>
        <sz val="11"/>
        <rFont val="Calibri Light"/>
        <family val="2"/>
      </rPr>
      <t xml:space="preserve"> shows that this remains constant over time.</t>
    </r>
  </si>
  <si>
    <r>
      <rPr>
        <sz val="11"/>
        <color rgb="FF365F91"/>
        <rFont val="Calibri Light"/>
        <family val="2"/>
      </rPr>
      <t>TABLE DQ8</t>
    </r>
    <r>
      <rPr>
        <sz val="11"/>
        <rFont val="Calibri Light"/>
        <family val="2"/>
      </rPr>
      <t xml:space="preserve"> shows the data completeness by organisation for the three year reporting period.</t>
    </r>
  </si>
  <si>
    <r>
      <rPr>
        <sz val="11"/>
        <color rgb="FF365F91"/>
        <rFont val="Calibri Light"/>
        <family val="2"/>
      </rPr>
      <t>FIGURE DQ9</t>
    </r>
    <r>
      <rPr>
        <sz val="11"/>
        <rFont val="Calibri Light"/>
        <family val="2"/>
      </rPr>
      <t xml:space="preserve"> shows the percentage of all non-valid NHS number submissions for each health organisation.</t>
    </r>
  </si>
  <si>
    <r>
      <rPr>
        <sz val="11"/>
        <color rgb="FF365F91"/>
        <rFont val="Calibri Light"/>
        <family val="2"/>
      </rPr>
      <t>TABLE DQ10</t>
    </r>
    <r>
      <rPr>
        <sz val="11"/>
        <rFont val="Calibri Light"/>
        <family val="2"/>
      </rPr>
      <t xml:space="preserve"> shows the recording of 30 day follow–up by health organisation. In 2014 the report was altered to separate 'not known' from other valid values to give a truer picture of data collection in this field.</t>
    </r>
  </si>
  <si>
    <r>
      <rPr>
        <sz val="11"/>
        <color rgb="FF365F91"/>
        <rFont val="Calibri Light"/>
        <family val="2"/>
      </rPr>
      <t>FIGURE DQ10</t>
    </r>
    <r>
      <rPr>
        <sz val="11"/>
        <rFont val="Calibri Light"/>
        <family val="2"/>
      </rPr>
      <t xml:space="preserve"> shows the percentage of all 'not known', invalid and exceptions associated with the 30 day follow-up field.</t>
    </r>
  </si>
  <si>
    <r>
      <rPr>
        <i/>
        <sz val="11"/>
        <rFont val="Calibri Light"/>
        <family val="2"/>
      </rPr>
      <t>Not known</t>
    </r>
    <r>
      <rPr>
        <sz val="11"/>
        <rFont val="Calibri Light"/>
        <family val="2"/>
      </rPr>
      <t xml:space="preserve"> - Organisation indicates the data item is not known.</t>
    </r>
  </si>
  <si>
    <r>
      <rPr>
        <b/>
        <sz val="14"/>
        <color theme="4" tint="-0.249977111117893"/>
        <rFont val="Calibri Light"/>
        <family val="2"/>
      </rPr>
      <t>F</t>
    </r>
    <r>
      <rPr>
        <sz val="14"/>
        <color theme="4" tint="-0.249977111117893"/>
        <rFont val="Calibri Light"/>
        <family val="2"/>
      </rPr>
      <t>IGURE DQ1 DISCREPANCIES FOR ADMISSION NOTES REVIEWED 2013/14 - 2015/16</t>
    </r>
  </si>
  <si>
    <t>FIGURE DQ1 DISCREPANCIES FOR ADMISSION NOTES REVIEWED 2013/14 - 2015/16</t>
  </si>
  <si>
    <r>
      <rPr>
        <b/>
        <sz val="14"/>
        <color theme="4" tint="-0.249977111117893"/>
        <rFont val="Calibri Light"/>
        <family val="2"/>
      </rPr>
      <t>T</t>
    </r>
    <r>
      <rPr>
        <sz val="14"/>
        <color theme="4" tint="-0.249977111117893"/>
        <rFont val="Calibri Light"/>
        <family val="2"/>
      </rPr>
      <t>ABLE DQ2 FREQUENCY OF NUMBER OF DISCREPANCIES FOUND PER CASE 2013/14 - 2015/16</t>
    </r>
  </si>
  <si>
    <r>
      <rPr>
        <b/>
        <sz val="14"/>
        <color theme="4" tint="-0.249977111117893"/>
        <rFont val="Calibri Light"/>
        <family val="2"/>
      </rPr>
      <t>F</t>
    </r>
    <r>
      <rPr>
        <sz val="14"/>
        <color theme="4" tint="-0.249977111117893"/>
        <rFont val="Calibri Light"/>
        <family val="2"/>
      </rPr>
      <t>IGURE DQ2 FREQUENCY OF NUMBER OF DISCREPANCIES FOUND PER CASE 2013/14 - 2015/16</t>
    </r>
  </si>
  <si>
    <t>TABLE AND FIGURE DQ2 FREQUENCY OF NUMBER OF DISCREPANCIES FOUND PER CASE 2013/14 - 2015/16</t>
  </si>
  <si>
    <r>
      <rPr>
        <b/>
        <sz val="14"/>
        <color rgb="FF365F91"/>
        <rFont val="Calibri Light"/>
        <family val="2"/>
      </rPr>
      <t>R</t>
    </r>
    <r>
      <rPr>
        <sz val="14"/>
        <color rgb="FF365F91"/>
        <rFont val="Calibri Light"/>
        <family val="2"/>
      </rPr>
      <t>EFERRAL &amp; TRANSPORT 2013 - 2015</t>
    </r>
  </si>
  <si>
    <t>Table T4 shows patient journey time in minutes (time from departing collection unit to arrival at destination unit). For non-elective journeys to PICU 189 (1.4%) had a patient journey time of longer than 3 hours.</t>
  </si>
  <si>
    <t>Table T5 shows interventions which took place prior to arrival of transport team and once the team were in attendance. The majority of patients (70.1%) received an airway related intervention, approximately a fifth (21.3%) required arterial line access and 15.8% had central venous access prior to transport team arrival.</t>
  </si>
  <si>
    <t>Table T6 shows completed transports by PIM2r score of the patient; the majority of patients had a PIM score in the 1-&lt;5% category (54%).</t>
  </si>
  <si>
    <t>Table T7 shows the grade of the clinical team lead accompanying the child on the transport, the majority of children (78%) were transported where the team leader was a Consultant or ST4-8 grade staff member.</t>
  </si>
  <si>
    <t>Table T8 shows the area from which the patient was collected, the largest proportion were from A&amp;E (28.1%) with significant amounts from the ward (18.2%), Theatre and recovery (18.3%) and NICU (11%).</t>
  </si>
  <si>
    <t>Table T9 shows whether a parent or guardian for the child was present on the journey, for 66% of patients transported a parent was present.</t>
  </si>
  <si>
    <t>Table T10 shows critical incidents that occurred.</t>
  </si>
  <si>
    <t>TABLE T10 NON ELECTIVE TRANSPORTS, CRITICAL INCIDENTS BY TRANSPORT ORGANISATION, 2013 - 2015</t>
  </si>
  <si>
    <r>
      <rPr>
        <b/>
        <sz val="14"/>
        <color rgb="FF365F91"/>
        <rFont val="Calibri Light"/>
        <family val="2"/>
      </rPr>
      <t>T</t>
    </r>
    <r>
      <rPr>
        <sz val="14"/>
        <color rgb="FF365F91"/>
        <rFont val="Calibri Light"/>
        <family val="2"/>
      </rPr>
      <t>ABLE T6 NON - ELECTIVE TRANSPORTS TO PICU BY PIM2r 2016 GROUP, 2013 - 2015</t>
    </r>
  </si>
  <si>
    <t>TABLE T6,  NON - ELECTIVE TRANSPORTS TO PICU BY PIM2r 2016 GROUP, 2013 - 2015</t>
  </si>
  <si>
    <r>
      <rPr>
        <b/>
        <sz val="11"/>
        <rFont val="Calibri Light"/>
        <family val="2"/>
      </rPr>
      <t>‘Normal working hours’</t>
    </r>
    <r>
      <rPr>
        <sz val="11"/>
        <rFont val="Calibri Light"/>
        <family val="2"/>
      </rPr>
      <t>: At least one consultant for up to 12 beds for children needing Level 3 critical care and for each subsequent 12 beds.</t>
    </r>
  </si>
  <si>
    <r>
      <t>Outside ‘normal working hours’</t>
    </r>
    <r>
      <rPr>
        <sz val="11"/>
        <color theme="1"/>
        <rFont val="Calibri Light"/>
        <family val="2"/>
      </rPr>
      <t>: At least one consultant for up to 20 critical care beds and for each subsequent 20 beds. All consultants should have regular day-time commitments on the unit.</t>
    </r>
  </si>
  <si>
    <r>
      <rPr>
        <b/>
        <sz val="14"/>
        <color rgb="FF365F91"/>
        <rFont val="Calibri Light"/>
        <family val="2"/>
      </rPr>
      <t>D</t>
    </r>
    <r>
      <rPr>
        <sz val="14"/>
        <color rgb="FF365F91"/>
        <rFont val="Calibri Light"/>
        <family val="2"/>
      </rPr>
      <t>ESCRIPTION OF TABLES AND FIGURES</t>
    </r>
  </si>
  <si>
    <t>A brief description of the data contained in the tables and figures is given before each section.</t>
  </si>
  <si>
    <t>All data is downloadable for use by individuals and organisations but please acknowledge the source of this data as indicated at the bottom of the key to organisations at the beginning of this report.</t>
  </si>
  <si>
    <t>DATASET DEFINITIONS FOR THIS REPORT</t>
  </si>
  <si>
    <t>1) This report covers the three year period January 2013 - December 2015.</t>
  </si>
  <si>
    <t>3) Health Organisations are identified in this report, with agreement from all their Chief Executives.</t>
  </si>
  <si>
    <t>4) A key enabling identification of each Health Organisation can be found at the beginning of the report.</t>
  </si>
  <si>
    <t>5) The main focus of this report are admissions aged 0-15 years of which there were a total of 59,691 over the three year period. In addition there were 1,450 admissions aged 16 years and above.</t>
  </si>
  <si>
    <t>6) Unless stated otherwise, the proportions in tables throughout the report are row percentages, except in the total column where they are column percentages.</t>
  </si>
  <si>
    <t>7) The term unknown includes cases where the unit have specifically recorded not known and also cases where a required value has been left blank.</t>
  </si>
  <si>
    <r>
      <t>Table 11 gives numbers of admissions by predicted mortality risk group by organisation. The expected probability of mortality was estimated using a recalibrated Paediatric Index of Mortality 2r (PIM2r (2016)).</t>
    </r>
    <r>
      <rPr>
        <sz val="11"/>
        <color rgb="FFFF0000"/>
        <rFont val="Calibri Light"/>
        <family val="2"/>
      </rPr>
      <t xml:space="preserve"> </t>
    </r>
    <r>
      <rPr>
        <sz val="11"/>
        <rFont val="Calibri Light"/>
        <family val="2"/>
      </rPr>
      <t>The categorization into &lt;1%, 1-&lt;5%, 5%-&lt;15%, 15-&lt;30% and 30% plus expected probability of mortality reflects those used by the Australian and New Zealand Intensive Care Society (ANZPICS)(2) for comparability.</t>
    </r>
  </si>
  <si>
    <r>
      <rPr>
        <b/>
        <sz val="14"/>
        <color rgb="FF365F91"/>
        <rFont val="Calibri Light"/>
        <family val="2"/>
      </rPr>
      <t>A</t>
    </r>
    <r>
      <rPr>
        <sz val="14"/>
        <color rgb="FF365F91"/>
        <rFont val="Calibri Light"/>
        <family val="2"/>
      </rPr>
      <t>DMISSION DATA</t>
    </r>
  </si>
  <si>
    <r>
      <t xml:space="preserve">2) Australian and New Zealand Intensive Care Society. Report of the Australian and New Zealand Paediatric Intensive Care Registry 2007. ISBN: 1 876980 69 9 [Online] [Accessed 19/06/2009] Available from the World Wide Web at </t>
    </r>
    <r>
      <rPr>
        <sz val="11"/>
        <color rgb="FF365F91"/>
        <rFont val="Calibri Light"/>
        <family val="2"/>
      </rPr>
      <t>http://www.anzics.com.au/uploads/2007ANZPICRAnnualReport.pdf</t>
    </r>
  </si>
  <si>
    <r>
      <t>F</t>
    </r>
    <r>
      <rPr>
        <sz val="11"/>
        <color indexed="9"/>
        <rFont val="Calibri Light"/>
        <family val="2"/>
      </rPr>
      <t>IGURE 1 ADMISSIONS BY AGE AND SEX, 2013 - 2015</t>
    </r>
  </si>
  <si>
    <t>Children with unknown age are excluded from this table</t>
  </si>
  <si>
    <r>
      <t>•  '</t>
    </r>
    <r>
      <rPr>
        <i/>
        <sz val="11"/>
        <rFont val="Calibri Light"/>
        <family val="2"/>
      </rPr>
      <t>Other specialist</t>
    </r>
    <r>
      <rPr>
        <sz val="11"/>
        <rFont val="Calibri Light"/>
        <family val="2"/>
      </rPr>
      <t xml:space="preserve">' PIC team identifies that </t>
    </r>
    <r>
      <rPr>
        <b/>
        <sz val="11"/>
        <rFont val="Calibri Light"/>
        <family val="2"/>
      </rPr>
      <t>another specialist PIC transport  team</t>
    </r>
    <r>
      <rPr>
        <sz val="11"/>
        <rFont val="Calibri Light"/>
        <family val="2"/>
      </rPr>
      <t xml:space="preserve"> transferred the child to your unit.</t>
    </r>
  </si>
  <si>
    <r>
      <t xml:space="preserve">•  </t>
    </r>
    <r>
      <rPr>
        <i/>
        <sz val="11"/>
        <rFont val="Calibri Light"/>
        <family val="2"/>
      </rPr>
      <t>'Specialist non-PIC team'</t>
    </r>
    <r>
      <rPr>
        <sz val="11"/>
        <rFont val="Calibri Light"/>
        <family val="2"/>
      </rPr>
      <t xml:space="preserve"> identifies that another transport team, </t>
    </r>
    <r>
      <rPr>
        <b/>
        <sz val="11"/>
        <rFont val="Calibri Light"/>
        <family val="2"/>
      </rPr>
      <t>not a specialist PIC transport team</t>
    </r>
    <r>
      <rPr>
        <sz val="11"/>
        <rFont val="Calibri Light"/>
        <family val="2"/>
      </rPr>
      <t xml:space="preserve">  (e.g. A&amp;E, theatres or neonatal team), transported the child to your unit.</t>
    </r>
  </si>
  <si>
    <t>TABLE 26 RETRIEVALS BY TEAM TYPE AND AGE, 2013 - 2015</t>
  </si>
  <si>
    <t>FIGURE 26 RETRIEVALS BY TEAM TYPE, 2013 - 2015</t>
  </si>
  <si>
    <t>TABLE 27 NON - SPECIALIST TEAM RETRIEVALS BY DIAGNOSTIC GROUP AND AGE, 2013 - 2015</t>
  </si>
  <si>
    <t>FIGURE 27 NON - SPECIALIST TEAM RETRIEVALS BY DIAGNOSTIC GROUP, 2013 - 2015</t>
  </si>
  <si>
    <t>TABLE 27(a) SPECIALIST TEAM RETRIEVALS BY DIAGNOSTIC GROUP AND AGE, 2013 - 2015</t>
  </si>
  <si>
    <t>FIGURE 27(a) SPECIALIST TEAM RETRIEVALS BY DIAGNOSTIC GROUP AND AGE, 2013 - 2015</t>
  </si>
  <si>
    <t>TABLE 28 RETRIEVALS BY RETRIEVAL TYPE BY HEALTH ORGANISATION, 2013 - 2015</t>
  </si>
  <si>
    <t>FIGURE 28 RETRIEVALS BY RETRIEVAL TYPE BY HEALTH ORGANISATION, 2013 - 2015</t>
  </si>
  <si>
    <r>
      <t>I</t>
    </r>
    <r>
      <rPr>
        <sz val="14"/>
        <color rgb="FF365F91"/>
        <rFont val="Calibri Light"/>
        <family val="2"/>
      </rPr>
      <t>NTERVENTION DATA</t>
    </r>
  </si>
  <si>
    <t>TABLE 29 INTERVENTIONS RECEIVED BY HEALTH ORGANISATIONS, 2013 - 2015</t>
  </si>
  <si>
    <t>TABLE 30 ADMISSIONS BY VENTILATION STATUS AND AGE, 2013 - 2015</t>
  </si>
  <si>
    <t>TABLE 31 ADMISSIONS BY VENTILATION STATUS BY HEALTH ORGANISATION, 2013 - 2015</t>
  </si>
  <si>
    <t>FIGURE 31a PERCENTAGE OF CHILDREN RECEIVING INVASIVE VENTILATION BY NATION OR ENGLISH NHSCR IN THE UNITED KINGDOM AND THE REPUBLIC OF IRELAND, 2013 - 2015</t>
  </si>
  <si>
    <t>FIGURE 31b PERCENTAGE OF CHILDREN RECEIVING INVASIVE VENTILATION BY CCG/HB/COUNTY IN THE UNITED KINGDOM AND THE REPUBLIC OF IRELAND, 2013 - 2015</t>
  </si>
  <si>
    <t>TABLE 32 BED DAYS BY AGE AND SEX, 2013 - 2015</t>
  </si>
  <si>
    <t>FIGURE 32 BED DAYS BY AGE AND SEX, 2013 - 2015</t>
  </si>
  <si>
    <t>TABLE 33 BED DAYS BY AGE, BY HEALTH ORGANISATION, 2013 - 2015</t>
  </si>
  <si>
    <t>TABLE 34 BED CENSUS BY MONTH, 2013 - 2015</t>
  </si>
  <si>
    <t>FIGURE 34 BED CENSUS BY MONTH, 2013 - 2015</t>
  </si>
  <si>
    <t>TABLE 35 BED CENSUS BY HEALTH ORGANISATION, 2013 - 2015</t>
  </si>
  <si>
    <t>TABLE 36 BED ACTIVITY BY MONTH, 2013 - 2015</t>
  </si>
  <si>
    <t>FIGURE 36 BED ACTIVITY BY MONTH, 2013 - 2015</t>
  </si>
  <si>
    <t>TABLE 37 BED ACTIVITY BY HEALTH ORGANISATION, 2013 - 2015</t>
  </si>
  <si>
    <t>TABLE 38 LENGTH OF STAY (IN DAYS) BY AGE, BY HEALTH ORGANISATION, 2013 - 2015</t>
  </si>
  <si>
    <t>TABLE 39 LENGTH OF STAY (IN DAYS) BY PRIMARY DIAGNOSTIC GROUP BY HEALTH ORGANISATION, 2013 - 2015</t>
  </si>
  <si>
    <t>TABLE 40 ADMISSIONS BY LENGTH OF STAY BY HEALTH ORGANISATION, 2013 - 2015</t>
  </si>
  <si>
    <r>
      <rPr>
        <b/>
        <sz val="14"/>
        <color rgb="FF365F91"/>
        <rFont val="Calibri Light"/>
        <family val="2"/>
      </rPr>
      <t>O</t>
    </r>
    <r>
      <rPr>
        <sz val="14"/>
        <color rgb="FF365F91"/>
        <rFont val="Calibri Light"/>
        <family val="2"/>
      </rPr>
      <t>UTCOME DATA</t>
    </r>
  </si>
  <si>
    <t>TABLE 41 ADMISSIONS BY UNIT DISCHARGE STATUS AND AGE, 2013 - 2015</t>
  </si>
  <si>
    <t>TABLE 42 ADMISSIONS BY UNIT DISCHARGE STATUS AND AGE (&lt;1),  2013 - 2015</t>
  </si>
  <si>
    <t>TABLE 43 ADMISSIONS BY UNIT DISCHARGE STATUS AND SEX,  2013 - 2015</t>
  </si>
  <si>
    <t>TABLE 44 ADMISSIONS BY UNIT DISCHARGE STATUS AND SEX (&lt;1),  2013 - 2015</t>
  </si>
  <si>
    <t>TABLE 45 ADMISSIONS BY UNIT DISCHARGE STATUS, BY HEALTH ORGANISATION,  2013 - 2015</t>
  </si>
  <si>
    <t>TABLE 46 ADMISSIONS BY UNIT DISCHARGE DESTINATION AND AGE,  2013 - 2015</t>
  </si>
  <si>
    <t>TABLE 46a VENTILATOR FREE DAYS, BY PIM2r GROUP, BY HEALTH ORGANISATION,  2013 - 2015</t>
  </si>
  <si>
    <t>TABLE 46b EMERGENCY READMISSIONS WITHIN 48 HOURS OF DISCHARGE BY ADMISSION TYPE, BY HEALTH ORGANISATION,  2013 - 2015</t>
  </si>
  <si>
    <t>FIGURE 46b EMERGENCY READMISSIONS WITHIN 48 HOURS OF DISCHARGE BY ADMISSION TYPE, BY HEALTH ORGANISATION,  2013 - 2015</t>
  </si>
  <si>
    <t>FIGURE 46c RELATIVE RATES OF EMERGENCY READMISSION WITHIN 48 HOURS OF DISCHARGE,  2013 - 2015</t>
  </si>
  <si>
    <r>
      <t>SMR categories are based on quartiles and so will change in each annual report</t>
    </r>
    <r>
      <rPr>
        <b/>
        <sz val="8"/>
        <rFont val="Calibri Light"/>
        <family val="2"/>
      </rPr>
      <t>.</t>
    </r>
  </si>
  <si>
    <t>TABLE 60 AGE SPECIFIC PREVALENCE (PER 100,000 PER YEAR) FOR ADMISSION TO PAEDIATRIC INTENSIVE CARE IN THE UK, 2013 - 2015</t>
  </si>
  <si>
    <t>TABLE 61 AGE-SEX SPECIFIC PREVALENCE (PER 100,000 PER YEAR) FOR ADMISSIONS TO PAEDIATRIC INTENSIVE CARE BY NATION/NHS COMMISSIONING REGION (NHSCR) IN THE UK, 2013 - 2015</t>
  </si>
  <si>
    <t>FIGURE 61a AGE-SEX STANDARDISED PREVALENCE (PER 100,000 PER YEAR) FOR ADMISSIONS TO PAEDIATRIC INTENSIVE CARE BY NATION/NHS COMMISSIONING REGION (NHSCR) IN THE UNITED KINGDOM AND REPUBLIC OF IRELAND, 2013 - 2015</t>
  </si>
  <si>
    <t>FIGURE 61b AGE-SEX STANDARDISED PREVALENCE (PER 100,000 PER YEAR) FOR ADMISSIONS TO PAEDIATRIC INTENSIVE CARE BY CCG/HB/COUNTY IN THE UNITED KINGDOM AND REPUBLIC OF IRELAND, 2013 - 2015</t>
  </si>
  <si>
    <t>TABLE 56 RE-ADMISSIONS BY HEALTH ORGANISATION AND SOURCE OF PREVIOUS ADMISSION, 2013 - 2015</t>
  </si>
  <si>
    <t>TABLE 57 NUMBER OF ADMISSIONS OF INDIVIDUAL CHILDREN BY HEALTH ORGANISATION OF FIRST ADMISSION, 2013 - 2015</t>
  </si>
  <si>
    <t>TABLE 58 NUMBER OF INDIVIDUAL CHILDREN BY HEALTH ORGANISATION AND DIAGNOSTIC GROUP OF FIRST ADMISSION, 2013 - 2015</t>
  </si>
  <si>
    <t>TABLE 59 INDIVIDUAL CHILD ADMISSIONS BY DIAGNOSTIC GROUP AND READMISSION STATUS, 2013 - 2015</t>
  </si>
  <si>
    <t>TABLE 51 CHILDREN BY FOLLOW-UP STATUS AND AGE, 2013 - 2015</t>
  </si>
  <si>
    <t>TABLE 52 CHILDREN BY FOLLOW-UP STATUS AND AGE (&lt;1 YEAR), 2013 - 2015</t>
  </si>
  <si>
    <t>TABLE 53 CHILDREN BY FOLLOW-UP STATUS AND SEX, 2013 - 2015</t>
  </si>
  <si>
    <t>TABLE 54 CHILDREN BY FOLLOW-UP STATUS AND SEX (AGE &lt;1 YEAR), 2013 - 2015</t>
  </si>
  <si>
    <t>TABLE 55 CHILDREN BY FOLLOW-UP STATUS, BY HEALTH ORGANISATION OF LAST ADMISSION, 2013 - 2015</t>
  </si>
  <si>
    <r>
      <t>T</t>
    </r>
    <r>
      <rPr>
        <sz val="14"/>
        <color indexed="9"/>
        <rFont val="Calibri Light"/>
        <family val="2"/>
      </rPr>
      <t>ABLE 50 STANDARDISED MORTALITY RATIOS BY HEALTH ORGANISATION, 2013 - 2015</t>
    </r>
  </si>
  <si>
    <t>TABLE 50 STANDARDISED MORTALITY RATIOS BY HEALTH ORGANISATION, 2013 - 2015</t>
  </si>
  <si>
    <t>FIGURE 50a PICU STANDARDISED MORTALITY RATIOS BY HEALTH ORGANISATION, 2013 - 2015 UNADJUSTED</t>
  </si>
  <si>
    <t>FIGURE 50b PICU STANDARDISED MORTALITY RATIOS BY HEALTH ORGANISATION, 2013 - 2015 PIM2r ADJUSTED</t>
  </si>
  <si>
    <t>FIGURE 50c STANDARDISED MORTALITY RATIOS BY NATION OR ENGLISH COMMISSIONING REGION (NHSCR) IN THE UNITED KINGDOM AND REPUBLIC OF IRELAND, 2013 - 2015</t>
  </si>
  <si>
    <r>
      <t>F</t>
    </r>
    <r>
      <rPr>
        <sz val="14"/>
        <color indexed="9"/>
        <rFont val="Calibri Light"/>
        <family val="2"/>
      </rPr>
      <t xml:space="preserve">IGURE 50c STANDARDISED MORTALITY RATIOS BY NATION OR ENGLISH COMMISSIONING REGION (NHSCR) IN THE UNITED KINGDOM AND REPUBLIC OF IRELAND, 2013 - 2015 </t>
    </r>
  </si>
  <si>
    <t>FIGURE 61c PREVALENCE (PER 100,000 PER YEAR) 2013 - 2015, WITH CONFIDENCE INTERVALS</t>
  </si>
  <si>
    <t>TABLE 62 ADMISSION OF CHILDREN TO AICUs BY AGE AND SEX, ENGLAND, 2013 - 2015</t>
  </si>
  <si>
    <t>TABLE 63 ADMISSION OF CHILDREN TO AICUs BY AGE AND MONTH OF ADMISSION, ENGLAND, 2013 - 2015</t>
  </si>
  <si>
    <t>TABLE 64 ADMISSION OF CHILDREN TO AICUs BY AGE AND DIAGNOSTIC GROUP, ENGLAND, 2013 - 2015</t>
  </si>
  <si>
    <t>TABLE 65 MORTALITY OF CHILDREN ADMITTED TO AICUs BY AGE AND DIAGNOSTIC GROUP, ENGLAND, 2013 - 2015</t>
  </si>
  <si>
    <t>TABLE 66 DISCHARGE DESTINATION FOR CHILDREN ADMITTED TO AICUs, ENGLAND, 2013 - 2015</t>
  </si>
  <si>
    <t>TABLE 67 LENGTH OF STAY FOR SURVIVING CHILDREN ADMITTED TO AICUs, ENGLAND, 2013 - 2015</t>
  </si>
  <si>
    <t>FIGURE PCCMDS 1: ACTIVITY BY HEALTH ORGANISATION 2013 - 2015</t>
  </si>
  <si>
    <t>TABLE PCCMDS 3: NUMBER OF ACTIVITIES PER DAY, 2013 - 2015</t>
  </si>
  <si>
    <t>FIGURE PCCMDS 4: PREDICTED AND OBSERVED DEATH RATES BY INITIAL HRG, 2013 - 2015</t>
  </si>
  <si>
    <r>
      <rPr>
        <b/>
        <sz val="14"/>
        <color rgb="FF365F91"/>
        <rFont val="Calibri Light"/>
        <family val="2"/>
      </rPr>
      <t>I</t>
    </r>
    <r>
      <rPr>
        <sz val="14"/>
        <color rgb="FF365F91"/>
        <rFont val="Calibri Light"/>
        <family val="2"/>
      </rPr>
      <t>NDEX TO DATA QUALITY</t>
    </r>
  </si>
  <si>
    <t>TABLE S1 NUMBER OF NURSING STAFF IN POST (WTE) BY BAND &amp; ORGANISATION, 2013 - 2015</t>
  </si>
  <si>
    <t>TABLE AND FIGURE S7 TOTAL NUMBER OF QUALIFIED NURSES IN POST &amp; PROPORTION BY QUALIFICATION &amp; TRAINING, 2013 - 2015</t>
  </si>
  <si>
    <t>TABLE S8 NUMBERS OF ADVANCED PRACTICE PRACTITIONERS (APP) IN POST BY BAND &amp; ORGANISATION, NOV 2013 - 2015</t>
  </si>
  <si>
    <r>
      <t>•  '</t>
    </r>
    <r>
      <rPr>
        <i/>
        <sz val="11"/>
        <rFont val="Calibri Light"/>
        <family val="2"/>
      </rPr>
      <t>Own team</t>
    </r>
    <r>
      <rPr>
        <sz val="11"/>
        <rFont val="Calibri Light"/>
        <family val="2"/>
      </rPr>
      <t xml:space="preserve">' identifies that </t>
    </r>
    <r>
      <rPr>
        <b/>
        <sz val="11"/>
        <rFont val="Calibri Light"/>
        <family val="2"/>
      </rPr>
      <t>your own transport team or the specialist paediatric intensive care (PIC) transport team,</t>
    </r>
    <r>
      <rPr>
        <b/>
        <sz val="11"/>
        <color rgb="FFFF0000"/>
        <rFont val="Calibri Light"/>
        <family val="2"/>
      </rPr>
      <t xml:space="preserve"> </t>
    </r>
    <r>
      <rPr>
        <b/>
        <sz val="11"/>
        <rFont val="Calibri Light"/>
        <family val="2"/>
      </rPr>
      <t>to which your unit are contracted, have collected the child from the referring hospital.</t>
    </r>
  </si>
  <si>
    <t xml:space="preserve">The columns "Accepted for Transport", "Not Accepted for Transport" and "Unknown" give the totall number of referrals </t>
  </si>
  <si>
    <t>The columns "Accepted for PICU admission", "Not Accepted for PICU admission" and "Unspecified" give the total number of referrals</t>
  </si>
  <si>
    <r>
      <t>I</t>
    </r>
    <r>
      <rPr>
        <sz val="14"/>
        <color rgb="FF365F91"/>
        <rFont val="Calibri Light"/>
        <family val="2"/>
      </rPr>
      <t>NDEX TO DATA ON INDIVIDUAL CHILDREN</t>
    </r>
  </si>
  <si>
    <r>
      <rPr>
        <b/>
        <sz val="14"/>
        <color rgb="FF365F91"/>
        <rFont val="Calibri Light"/>
        <family val="2"/>
      </rPr>
      <t>T</t>
    </r>
    <r>
      <rPr>
        <sz val="14"/>
        <color rgb="FF365F91"/>
        <rFont val="Calibri Light"/>
        <family val="2"/>
      </rPr>
      <t>ABLE R2, REFERRALS FOR PICU ADMISSION BY PICU AND OUTCOME 2015</t>
    </r>
  </si>
  <si>
    <r>
      <rPr>
        <b/>
        <sz val="14"/>
        <color rgb="FF365F91"/>
        <rFont val="Calibri Light"/>
        <family val="2"/>
      </rPr>
      <t>T</t>
    </r>
    <r>
      <rPr>
        <sz val="14"/>
        <color rgb="FF365F91"/>
        <rFont val="Calibri Light"/>
        <family val="2"/>
      </rPr>
      <t>ABLE T5 TRANSPORTS BY YEAR, TRANSPORT ORGANISATION &amp; INTERVENTIONS, 2013 - 2015</t>
    </r>
  </si>
  <si>
    <r>
      <rPr>
        <b/>
        <sz val="14"/>
        <color rgb="FF365F91"/>
        <rFont val="Calibri Light"/>
        <family val="2"/>
      </rPr>
      <t>T</t>
    </r>
    <r>
      <rPr>
        <sz val="14"/>
        <color rgb="FF365F91"/>
        <rFont val="Calibri Light"/>
        <family val="2"/>
      </rPr>
      <t>ABLE T2 TRANSPORTS BY YEAR, TRANSPORT ORGANISATION &amp; MOBILISATION TIME (MINUTES), 2013 - 2015</t>
    </r>
  </si>
  <si>
    <r>
      <rPr>
        <b/>
        <sz val="14"/>
        <color rgb="FF365F91"/>
        <rFont val="Calibri Light"/>
        <family val="2"/>
      </rPr>
      <t>T</t>
    </r>
    <r>
      <rPr>
        <sz val="14"/>
        <color rgb="FF365F91"/>
        <rFont val="Calibri Light"/>
        <family val="2"/>
      </rPr>
      <t>ABLE T3 TRANSPORTS BY YEAR, TRANSPORT ORGANISATION &amp; TIME TO BEDSIDE (MINUTES), 2013 - 2015</t>
    </r>
  </si>
  <si>
    <r>
      <rPr>
        <b/>
        <sz val="14"/>
        <color rgb="FF365F91"/>
        <rFont val="Calibri Light"/>
        <family val="2"/>
      </rPr>
      <t>T</t>
    </r>
    <r>
      <rPr>
        <sz val="14"/>
        <color rgb="FF365F91"/>
        <rFont val="Calibri Light"/>
        <family val="2"/>
      </rPr>
      <t>ABLE T7 NON - ELECTIVE TRANSPORTS, GRADE OF CLINICAL TEAM LEADER OF TRANSPORT TEAM BY HEALTH ORGANISATION, 2013 - 2015</t>
    </r>
  </si>
  <si>
    <r>
      <rPr>
        <b/>
        <sz val="14"/>
        <color rgb="FF365F91"/>
        <rFont val="Calibri Light"/>
        <family val="2"/>
      </rPr>
      <t>T</t>
    </r>
    <r>
      <rPr>
        <sz val="14"/>
        <color rgb="FF365F91"/>
        <rFont val="Calibri Light"/>
        <family val="2"/>
      </rPr>
      <t>ABLE T8 NON - ELECTIVE TRANSPORT BY COLLECTION AREA BY HEALTH ORGANISATION, 2013 - 2015</t>
    </r>
  </si>
  <si>
    <r>
      <rPr>
        <b/>
        <sz val="14"/>
        <color rgb="FF365F91"/>
        <rFont val="Calibri Light"/>
        <family val="2"/>
      </rPr>
      <t>T</t>
    </r>
    <r>
      <rPr>
        <sz val="14"/>
        <color rgb="FF365F91"/>
        <rFont val="Calibri Light"/>
        <family val="2"/>
      </rPr>
      <t>ABLE T9 NON - ELECTIVE TRANSPORTS, PARENT PRESENT DURING TRANSPORT BY TRANSPORT ORGANISATION, 2013 - 2015</t>
    </r>
  </si>
  <si>
    <r>
      <rPr>
        <b/>
        <sz val="14"/>
        <color rgb="FF365F91"/>
        <rFont val="Calibri Light"/>
        <family val="2"/>
      </rPr>
      <t>T</t>
    </r>
    <r>
      <rPr>
        <sz val="14"/>
        <color rgb="FF365F91"/>
        <rFont val="Calibri Light"/>
        <family val="2"/>
      </rPr>
      <t>ABLE T10 NON ELECTIVE TRANSPORTS, CRITICAL INCIDENTS BY TRANSPORT ORGANISATION, 2013 - 2015</t>
    </r>
  </si>
  <si>
    <t xml:space="preserve">Children that have not been discharged are not included in the counts of bed days delivered </t>
  </si>
  <si>
    <t>The data collected has been used to monitor the PIC Standards for the Care of Critically Ill Children (4th Edition); Version 2, June 2010 with the exception of the medical establishment data. In 2015 PICANet developed a new data collection tool for the medical establishment in order to to collect the number of  (DCC) programmed activities attributable to paediatric intensive care, to match the method used for consultant contracts in the United Kingdom and Northern Ireland. This data was applied to the Quality Standards for the Care of Critically Ill Children 5th Edition published in December 2015. Further information can be found in the 2016 Annual Summary report.</t>
  </si>
  <si>
    <t>Complete data was returned by 100% of all units participating in PICANet, (34 units in 28 NHS organisations, two from the Republic of Ireland  and two non-NHS providers).</t>
  </si>
  <si>
    <t>Table S1 presents the nursing staff establishment by organisation for three years 2013-2015.</t>
  </si>
  <si>
    <t xml:space="preserve">Tables S2-A &amp; S2-B present the medical staff establishment for trainees and consultants for 2015. </t>
  </si>
  <si>
    <t>Figure S4-A presents the number of junior and middle grade medical trainees by position (wte).</t>
  </si>
  <si>
    <t>Figure S4-B presents the combined total DCC PAs of Consultant paediatric Intensivists in post in Nov 2015.</t>
  </si>
  <si>
    <t>Tables S5 presents the proportion of nursing staff with valid life support training, monitoring Standards 167 and 162.</t>
  </si>
  <si>
    <t>Table S8 presents the numbers of advanced practice practitioners (APP). Data was returned from all organisations and is presented here for those with APPs in employment and/or training, 2013-2015.</t>
  </si>
  <si>
    <r>
      <t xml:space="preserve">For copies of the most recent data collection forms, please see </t>
    </r>
    <r>
      <rPr>
        <sz val="11"/>
        <rFont val="Calibri Light"/>
        <family val="2"/>
      </rPr>
      <t>Appendix M</t>
    </r>
    <r>
      <rPr>
        <sz val="11"/>
        <color theme="1"/>
        <rFont val="Calibri Light"/>
        <family val="2"/>
      </rPr>
      <t xml:space="preserve"> of the PICANet 2016 Annual Report Appendices.</t>
    </r>
  </si>
  <si>
    <t>Table T3 shows time to bedside in minutes (time from when accepted for transport to arrival of transport team at collection unit). For non-elective journeys to PICU 10,619 (80%) have an arrival time of less than 3 hours.</t>
  </si>
  <si>
    <t>Table T2 shows time to mobilisation in minutes (time from when accepted for transport to departure of transport team from base/previous journey), for non-elective journeys to PICU.  6,692 (50.4%) have a mobilisation time of less than 30 minutes.</t>
  </si>
  <si>
    <t xml:space="preserve">The PICANet dataset is dynamic and updated regularly. This means that overall admission figures have changed for 2013 and 2014 since the publication of the last national report. The data in this report are those supplied to PICANet up to 6th June 2016 when the dataset was frozen. </t>
  </si>
  <si>
    <t>In mid-2014, some updates were made to the PICANet data collection forms; to make the collection of transport team type more comparable, to allow collection of variables relevant for PIM3 and to include two new daily data items (unplanned extubations and high flow oxygen). Data are presented using the data format of the previous form and where transformation of variables has occurred this is mentioned in the footnotes.</t>
  </si>
  <si>
    <t>2) There are now 33 participating organisations (located in England, Wales, Scotland, Northern Ireland and The Republic of Ireland), 32 of whom collected data for the entire reporting period. The Portland Hospital for Women and Children, a non-NHS PICU, started submitting data in October 2013. Brighton ceased to function as a PICU at the end of 2014, therfore data has not been collected beyond this point. Throughout these tables the term Health Organisation refers to governing bodies such as Health Boards, NHS Trusts or non-NHS providers.</t>
  </si>
  <si>
    <t>TOTAL</t>
  </si>
  <si>
    <t>Organisation B -  is no longer designated as a PICU as of 2014</t>
  </si>
  <si>
    <t xml:space="preserve">Organisation E2 - recorded 13 wte bank band 6 nurses supporting the establishment in 2015 </t>
  </si>
  <si>
    <t>Organisation F - recorded 2 wte bank band 6 nurses supporting the establishment in 2015</t>
  </si>
  <si>
    <t>Organisation G -  is a 10 bedded unit AICU with 2 designated PIC beds</t>
  </si>
  <si>
    <t>Organisation X1 -  has additional ECMO specialists supporting PICU and AICU</t>
  </si>
  <si>
    <t>Organisation ZE &amp; ZF - core nursing establishment is supplemented by bank &amp; agency staff</t>
  </si>
  <si>
    <t>for the purpose of this report grades A-C were mapped to bands 2-4, grades D-E to band 5, grade F to band 6, grade G to band 7 and grades H-I to band 8</t>
  </si>
  <si>
    <t>TABLE S2-A NUMBERS OF MEDICAL TRAINEES (WTE) BY GRADE AND ORGANISATION, 2015</t>
  </si>
  <si>
    <t>Junior (FY1-2, ST 1-3)</t>
  </si>
  <si>
    <t>Middle Grade (ST 4-8)</t>
  </si>
  <si>
    <t xml:space="preserve">Organisation G - is a 10 bedded AICU with 2 designated PIC beds </t>
  </si>
  <si>
    <t>Organisation S - Trainees cover PIC, HD and general paediatrics</t>
  </si>
  <si>
    <t>Organisation T - has 3 physician assistants and 1 ODP</t>
  </si>
  <si>
    <t>TABLE S2-B NUMBERS OF CONSULTANT MEDICAL STAFF (DDC PAs) BY POSITION AND ORGANISATION, 2015</t>
  </si>
  <si>
    <t>Organisation S - Cons. Paediatricians cover PIC, HD and general paediatrics. Additional Cons. Anaethetists contribute to on call</t>
  </si>
  <si>
    <t>Organisation G - is a 10 bedded A ICU with 2 designated PIC beds, 9 DCC PAs allocated for Cons Paed intensivist support to PIC and HD</t>
  </si>
  <si>
    <t>Organisation X - 8 WTE Paediatric Consultant Intensivists work 1:5 across two sites in trust</t>
  </si>
  <si>
    <r>
      <rPr>
        <b/>
        <sz val="14"/>
        <color theme="4" tint="-0.249977111117893"/>
        <rFont val="Calibri Light"/>
        <family val="2"/>
      </rPr>
      <t>F</t>
    </r>
    <r>
      <rPr>
        <sz val="14"/>
        <color theme="4" tint="-0.249977111117893"/>
        <rFont val="Calibri Light"/>
        <family val="2"/>
      </rPr>
      <t>IGURE S3 NUMBER OF CLINICALLY QUALIFIED NURSING STAFF IN POST (WTE) PER BED, BY ORGANISATION, NOV 2013-2015</t>
    </r>
  </si>
  <si>
    <r>
      <rPr>
        <b/>
        <sz val="11"/>
        <color theme="4" tint="-0.249977111117893"/>
        <rFont val="Calibri Light"/>
        <family val="2"/>
      </rPr>
      <t>F</t>
    </r>
    <r>
      <rPr>
        <sz val="11"/>
        <color theme="4" tint="-0.249977111117893"/>
        <rFont val="Calibri Light"/>
        <family val="2"/>
      </rPr>
      <t>IGURE S3 NUMBER OF CLINICALLY QUALIFIED NURSING STAFF IN POST (WTE) PER BED, BY ORGANISATION, NOV 2013-2015</t>
    </r>
  </si>
  <si>
    <t>Organisation Q is a 19 bedded unit with PIC and HD beds; unit only submitted event data for PIC admissions in 2015, nursing establishment provides care for all beds</t>
  </si>
  <si>
    <t>Organisation G - is a 10 bedded ICU with 2 designated PIC beds</t>
  </si>
  <si>
    <r>
      <rPr>
        <b/>
        <sz val="14"/>
        <color theme="4" tint="-0.24994659260841701"/>
        <rFont val="Calibri Light"/>
        <family val="2"/>
      </rPr>
      <t>F</t>
    </r>
    <r>
      <rPr>
        <sz val="14"/>
        <color theme="4" tint="-0.24994659260841701"/>
        <rFont val="Calibri Light"/>
        <family val="2"/>
      </rPr>
      <t>IGURE S4-A NUMBER OF JUNIOR &amp; MIDDLE GRADE MEDICAL TRAINEES BY POSITION (WTE) BY ORGANISATION, NOV 2015</t>
    </r>
  </si>
  <si>
    <r>
      <rPr>
        <b/>
        <sz val="14"/>
        <color theme="4" tint="-0.24994659260841701"/>
        <rFont val="Calibri Light"/>
        <family val="2"/>
      </rPr>
      <t>F</t>
    </r>
    <r>
      <rPr>
        <sz val="14"/>
        <color theme="4" tint="-0.24994659260841701"/>
        <rFont val="Calibri Light"/>
        <family val="2"/>
      </rPr>
      <t>IGURE S4-B COMBINED TOTAL DCC PAs OF CONSULTANT PAEDIATRIC INTENSIVISTS IN POST, BY ORGANISATION, NOV 2015</t>
    </r>
  </si>
  <si>
    <t>Organisation S - not included in this figure - has 10 WTE consultant paediatricians and 4 WTE  consultant paediatric anaesthetists - 19 DCC PAs cover PIC beds.</t>
  </si>
  <si>
    <t>Organisations ZC, ZD, ZE and ZF - not included in this figure as consultant contracts calculated differently</t>
  </si>
  <si>
    <r>
      <t xml:space="preserve">Organisation G - is a 10 bedded ICU with 2 designated PIC beds - 9 DCC PAs cover </t>
    </r>
    <r>
      <rPr>
        <i/>
        <sz val="8"/>
        <color theme="1"/>
        <rFont val="Calibri Light"/>
        <family val="2"/>
      </rPr>
      <t>PIC and HD beds.</t>
    </r>
  </si>
  <si>
    <t>Valid paediatric resuscitation training includes Hospital Life Support Training or equivalent</t>
  </si>
  <si>
    <t>Organisation G is a 10 bedded AICU with 2 designated paediatric intensive care beds; the figures presented include 20% of the unit given nursing establishment.</t>
  </si>
  <si>
    <t>x1</t>
  </si>
  <si>
    <t>Organisation G is a 10 bedded AICU with 2 designated paediatric beds, no care was provided for paediatric patients at  the specified times therefore the unit are not included in Figures S9A-D above</t>
  </si>
  <si>
    <t>Organisation G -  is a 10 bedded AICU with 2 designated paediatric beds, no care was provided for paediatric patients at  the specified times therefore the unit are not included in Figures S10A-D above</t>
  </si>
  <si>
    <t>Organisations O &amp; X1 - has additional on call support from Consultant Cardiac Surgeons, Paediatric Cardiologists and ECMO Consultant</t>
  </si>
  <si>
    <t xml:space="preserve">Organisation W has an additional associate specialist / staff grade on duty at 12 noon Wed 18th November </t>
  </si>
  <si>
    <t>Organisation G is a 10 bedded AICU with 2 designated paediatric beds, no care was provided for paediatric patients at  the specified time therefore the unit is not included in this figure.</t>
  </si>
  <si>
    <t>Organisation G is a 10 bedded AICU with 2 designated paediatric beds, no care was provided for paediatric patients at  the specified times therefore the unit is not included in figures S12 Logs B-D.</t>
  </si>
  <si>
    <t xml:space="preserve">Organisation G is a 10 bedded AICU with 2 designated paediatric beds, no care was provided for paediatric patients at  the specified times </t>
  </si>
  <si>
    <t>Organisation Q - is a 19 bedded unit with PIC and HD beds; unit only submitted event data for PIC admissions in 2015, nursing establishment provides care for all beds.</t>
  </si>
  <si>
    <t>Standard 144. The following support services should be available: Interfaith and spiritual support, Social workers, Interpreters, Bereavement support, Patient advice and Advocacy Services, Psychological support for families and children, Psychological support for families and staff</t>
  </si>
  <si>
    <t>Discharge co-ordinator</t>
  </si>
  <si>
    <t>Organisation E1 - has support from ahospital wide specialist ventilation team</t>
  </si>
  <si>
    <t>Organisation M - has support from a hospital wide LTV specialist nurse</t>
  </si>
  <si>
    <r>
      <rPr>
        <b/>
        <sz val="14"/>
        <color rgb="FF365F91"/>
        <rFont val="Calibri Light"/>
        <family val="2"/>
      </rPr>
      <t>T</t>
    </r>
    <r>
      <rPr>
        <sz val="14"/>
        <color rgb="FF365F91"/>
        <rFont val="Calibri Light"/>
        <family val="2"/>
      </rPr>
      <t>ABLE S5 PROPORTION OF NURSING STAFF WITH VALID RESUSCITATION TRAINING BY BAND &amp; ORGANISATION, NOV 2015</t>
    </r>
  </si>
  <si>
    <r>
      <rPr>
        <b/>
        <sz val="14"/>
        <color rgb="FF365F91"/>
        <rFont val="Calibri Light"/>
        <family val="2"/>
      </rPr>
      <t>T</t>
    </r>
    <r>
      <rPr>
        <sz val="14"/>
        <color rgb="FF365F91"/>
        <rFont val="Calibri Light"/>
        <family val="2"/>
      </rPr>
      <t>ABLE T4 TRANSPORTS BY YEAR, TRANSPORT ORGANISATION &amp; PATIENT JOURNEY DURATION (MINUTES), 2013 - 2015</t>
    </r>
  </si>
  <si>
    <t>TABLE T4 TRANSPORTS BY YEAR, TRANSPORT ORGANISATION &amp; PATIENT JOURNEY DURATION (MINUTES), 2013 - 2015</t>
  </si>
  <si>
    <t>In 2011 PICANet extended its database to include information on referrals and transport. These data were presented for the 1st time in the 2014 Annual Report and linkage with admissions data was carried out, meaning only journeys with a PICU destination matched to an admission were included. Last year the data was presented unlinked, allowing the presentation of all recorded patient journeys undertaken including those where the destination was not a PICU.  This year we have again presented the data unlinked however the majority of transport tables focus on non-elective transports to PICU.</t>
  </si>
  <si>
    <t>Due to changes in the dataset in mid-2014 it is difficult to directly compare records recorded prior to the change with those recorded after.  For this reason this year the referral tables only display data from 2015. </t>
  </si>
  <si>
    <t>In the last report we calculated a single ‘referral outcome’ value from the admission outcome and transport outcome values recorded in the small number of records submitted after the changes to the dataset were implemented.</t>
  </si>
  <si>
    <t>Due to the same changes we now present two referral tables to reflect that there are now two outcome measures, outcome of the referral in relation to admission (accepted for admission or not) and outcome of the referral in relation to transport (accepted for transport or not).  Whereas previous reports have presented how data related to the organisation that submitted it to PICANet, we have changed this focus to the transport team or appropriate admitting PICU. </t>
  </si>
  <si>
    <r>
      <t>Unplanned extubations are presented in Table 46d and Figure 46d, for all admissions in 2015. They are presented as rates per 100 intubated days by organisation. Unplanned extubation was introduced in mid-2014, and by the 1</t>
    </r>
    <r>
      <rPr>
        <vertAlign val="superscript"/>
        <sz val="11"/>
        <rFont val="Calibri Light"/>
        <family val="2"/>
      </rPr>
      <t>st</t>
    </r>
    <r>
      <rPr>
        <sz val="11"/>
        <rFont val="Calibri Light"/>
        <family val="2"/>
      </rPr>
      <t xml:space="preserve"> January 2015 all units have started collection of the new dataset. </t>
    </r>
  </si>
  <si>
    <t>An intubated day was defined if invasive ventilation via endotracheal tube was performed on that day.</t>
  </si>
  <si>
    <t>FIGURE 46d RELATIVE RATES OF UNPLANNED EXTUBATION FOR ALL ADMISSIONS BY HEALTH ORGANISATION, 2015</t>
  </si>
  <si>
    <t>Table T1 shows the outcome of journeys by transport team. Of all journeys recorded 97.7% were successfully completed.  0.2% of all journeys were not completed as the patient’s condition improved. 0.4% were not completed for other reasons.  0.2% were not completed as the patient died before the transport team arrived and 0.6% died while the transport team was present.  Less than 0.1% of patients died during transport.</t>
  </si>
  <si>
    <r>
      <t>K</t>
    </r>
    <r>
      <rPr>
        <sz val="14"/>
        <color rgb="FF365F91"/>
        <rFont val="Calibri Light"/>
        <family val="2"/>
      </rPr>
      <t>EY</t>
    </r>
  </si>
  <si>
    <t>Cambridge, Addenbrooke's Hospital</t>
  </si>
  <si>
    <t>Brighton, Royal Alexandra Hospital*</t>
  </si>
  <si>
    <t>Cardiff, Noah’s Ark children’s Hospital for Wales</t>
  </si>
  <si>
    <t>Manchester, Royal Children's Hospital</t>
  </si>
  <si>
    <t>London, Great Ormond Street Hospital - PICU/NICU</t>
  </si>
  <si>
    <t>London, Great Ormond Street Hospital - CCCU</t>
  </si>
  <si>
    <t>London, Evelina Children’s Hospital</t>
  </si>
  <si>
    <t>Hull Royal Infirmary</t>
  </si>
  <si>
    <t>London, Kings College Hospital</t>
  </si>
  <si>
    <t>Leeds General Infirmary</t>
  </si>
  <si>
    <t>Newcastle, Great North Children’s Hospital</t>
  </si>
  <si>
    <t>Stoke on Trent, Royal Stoke University Hospital.</t>
  </si>
  <si>
    <t>Nottingham, Queen's Medical Centre</t>
  </si>
  <si>
    <t>Oxford, John Radcliffe Hospital</t>
  </si>
  <si>
    <t>London, Royal Brompton Hospital</t>
  </si>
  <si>
    <t>Liverpool, Alder Hey</t>
  </si>
  <si>
    <t>Sheffield Children's Hospital (PICU)</t>
  </si>
  <si>
    <t>Southampton Children’s Hospital</t>
  </si>
  <si>
    <t>Middlesbrough, James Cook Hospital</t>
  </si>
  <si>
    <t>London, St George's Hospital</t>
  </si>
  <si>
    <t>London, St Mary's Hospital</t>
  </si>
  <si>
    <t>Birmingham Children's Hospital</t>
  </si>
  <si>
    <t>Bristol, Royal Hospital for Children</t>
  </si>
  <si>
    <t>Edinburgh Royal Hospital for Sick Children</t>
  </si>
  <si>
    <t>London, The Royal London Hospital</t>
  </si>
  <si>
    <t>Glasgow Royal Hospital for Children</t>
  </si>
  <si>
    <t>Belfast, Royal Belfast Hospital for Sick Children</t>
  </si>
  <si>
    <t>Dublin, Our Lady's Children's Hospital Crumlin</t>
  </si>
  <si>
    <t>Dublin, Children's University Hospital Temple Street</t>
  </si>
  <si>
    <t>London, Harley Street Clinic</t>
  </si>
  <si>
    <t>London, The Portland Hospital</t>
  </si>
  <si>
    <t>NWTS: North West and North Wales P.T.S</t>
  </si>
  <si>
    <t>Embrace: Yorkshire &amp; Humber Infant &amp; Children’s Service</t>
  </si>
  <si>
    <t>CATS - Children's Acute Transport Service</t>
  </si>
  <si>
    <t>STRS - South Thames Retrieval Service</t>
  </si>
  <si>
    <t>KIDS Intensive Care &amp; Decision Support</t>
  </si>
  <si>
    <t>SCOTSTAR - Edinburgh team</t>
  </si>
  <si>
    <t>IPATS –Irish Paediatric Acute Transport Service</t>
  </si>
  <si>
    <t>WATCh -  Wales and West Acute Transport for Children</t>
  </si>
  <si>
    <t>NECTAR - North East Children's Transport and Retrieval</t>
  </si>
  <si>
    <t>SORT - Southampton, Oxford retrieval team</t>
  </si>
  <si>
    <t>NISTAR -Paediatric</t>
  </si>
  <si>
    <t>* Brighton is no longer designated as a PICU as of 2014 and so will not be included in future annual reports</t>
  </si>
  <si>
    <t>E-mail: picanet@leeds.ac.uk</t>
  </si>
  <si>
    <t>Paediatric Intensive Care Audit Network Annual Report 2013 - 2015 (published November 2016): Universities of Leeds and Leicester. </t>
  </si>
  <si>
    <t>3) Mid-Year Population Estimates 2014, Northern Ireland: http://www.nisra.gov.uk/demography/default.asp136.htm</t>
  </si>
  <si>
    <t>2) Mid-2014 Population Estimates Scotland: http://www.nrscotland.gov.uk/statistics-and-data/statistics/statistics-by-theme/population/population-estimates/mid-year-population-estimates/mid-2014/list-of-tables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</si>
</sst>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numFmt numFmtId="165" formatCode="\(0\);\(0\);\-"/>
    <numFmt numFmtId="166" formatCode="#,##0_ ;[Red]\-#,##0"/>
    <numFmt numFmtId="167" formatCode="\(0.0\)"/>
    <numFmt numFmtId="168" formatCode="#,##0_ ;[Red]\-#,##0\ "/>
    <numFmt numFmtId="169" formatCode="0.0000"/>
    <numFmt numFmtId="170" formatCode="0.0"/>
    <numFmt numFmtId="171" formatCode="General;\-0;"/>
    <numFmt numFmtId="172" formatCode="\(0\)"/>
    <numFmt numFmtId="173" formatCode="\(0.00\)"/>
    <numFmt numFmtId="174" formatCode="0.00000"/>
  </numFmts>
  <fonts count="143">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4"/>
      <color indexed="9"/>
      <name val="Calibri Light"/>
      <family val="2"/>
    </font>
    <font>
      <sz val="14"/>
      <color indexed="9"/>
      <name val="Calibri Light"/>
      <family val="2"/>
    </font>
    <font>
      <b/>
      <sz val="10"/>
      <color indexed="10"/>
      <name val="Calibri Light"/>
      <family val="2"/>
    </font>
    <font>
      <b/>
      <sz val="10"/>
      <color indexed="8"/>
      <name val="Calibri Light"/>
      <family val="2"/>
    </font>
    <font>
      <sz val="8"/>
      <color indexed="8"/>
      <name val="Calibri Light"/>
      <family val="2"/>
    </font>
    <font>
      <b/>
      <sz val="8"/>
      <color indexed="8"/>
      <name val="Calibri Light"/>
      <family val="2"/>
    </font>
    <font>
      <sz val="10"/>
      <color indexed="8"/>
      <name val="Calibri Light"/>
      <family val="2"/>
    </font>
    <font>
      <sz val="10"/>
      <color indexed="10"/>
      <name val="Calibri Light"/>
      <family val="2"/>
    </font>
    <font>
      <b/>
      <sz val="10"/>
      <color theme="1"/>
      <name val="Arial"/>
      <family val="2"/>
    </font>
    <font>
      <sz val="14"/>
      <color theme="4" tint="-0.249977111117893"/>
      <name val="Calibri Light"/>
      <family val="2"/>
    </font>
    <font>
      <b/>
      <sz val="14"/>
      <color indexed="9"/>
      <name val="Calibri Light"/>
      <family val="2"/>
    </font>
    <font>
      <sz val="11"/>
      <color theme="1"/>
      <name val="Calibri Light"/>
      <family val="2"/>
    </font>
    <font>
      <b/>
      <sz val="10"/>
      <color theme="0"/>
      <name val="Calibri Light"/>
      <family val="2"/>
    </font>
    <font>
      <sz val="10"/>
      <color theme="1"/>
      <name val="Calibri Light"/>
      <family val="2"/>
    </font>
    <font>
      <b/>
      <sz val="10"/>
      <color indexed="10"/>
      <name val="Calibri Light"/>
      <family val="2"/>
    </font>
    <font>
      <sz val="10"/>
      <color indexed="8"/>
      <name val="Calibri Light"/>
      <family val="2"/>
    </font>
    <font>
      <b/>
      <sz val="10"/>
      <color indexed="8"/>
      <name val="Calibri Light"/>
      <family val="2"/>
    </font>
    <font>
      <sz val="8"/>
      <color indexed="8"/>
      <name val="Calibri Light"/>
      <family val="2"/>
    </font>
    <font>
      <b/>
      <sz val="8"/>
      <color indexed="8"/>
      <name val="Calibri Light"/>
      <family val="2"/>
    </font>
    <font>
      <b/>
      <sz val="14"/>
      <color rgb="FF365F91"/>
      <name val="Calibri Light"/>
      <family val="2"/>
    </font>
    <font>
      <sz val="8"/>
      <color theme="1"/>
      <name val="Calibri Light"/>
      <family val="2"/>
    </font>
    <font>
      <sz val="10"/>
      <color theme="4" tint="-0.249977111117893"/>
      <name val="Arial"/>
      <family val="2"/>
    </font>
    <font>
      <sz val="11"/>
      <color theme="4" tint="-0.249977111117893"/>
      <name val="Calibri Light"/>
      <family val="2"/>
    </font>
    <font>
      <u/>
      <sz val="10"/>
      <color indexed="12"/>
      <name val="Arial"/>
      <family val="2"/>
    </font>
    <font>
      <sz val="10"/>
      <name val="Arial"/>
      <family val="2"/>
    </font>
    <font>
      <sz val="10"/>
      <name val="Calibri Light"/>
      <family val="2"/>
    </font>
    <font>
      <sz val="11"/>
      <name val="Calibri Light"/>
      <family val="2"/>
    </font>
    <font>
      <sz val="11"/>
      <name val="Calibri"/>
      <family val="2"/>
    </font>
    <font>
      <sz val="8"/>
      <name val="Calibri Light"/>
      <family val="2"/>
    </font>
    <font>
      <sz val="10"/>
      <color rgb="FF000000"/>
      <name val="Calibri Light"/>
      <family val="2"/>
    </font>
    <font>
      <sz val="11"/>
      <color theme="1"/>
      <name val="Arial"/>
      <family val="2"/>
    </font>
    <font>
      <u/>
      <sz val="10"/>
      <color theme="10"/>
      <name val="Arial"/>
      <family val="2"/>
    </font>
    <font>
      <sz val="11"/>
      <color theme="1"/>
      <name val="Calibri"/>
      <family val="2"/>
      <scheme val="minor"/>
    </font>
    <font>
      <sz val="11"/>
      <name val="Calibri"/>
      <family val="2"/>
    </font>
    <font>
      <sz val="10"/>
      <color rgb="FF000000"/>
      <name val="Arial"/>
      <family val="2"/>
    </font>
    <font>
      <b/>
      <sz val="14"/>
      <color theme="4" tint="-0.249977111117893"/>
      <name val="Calibri Light"/>
      <family val="2"/>
    </font>
    <font>
      <b/>
      <sz val="10"/>
      <name val="Calibri Light"/>
      <family val="2"/>
    </font>
    <font>
      <b/>
      <sz val="10"/>
      <name val="Arial"/>
      <family val="2"/>
    </font>
    <font>
      <b/>
      <sz val="10"/>
      <color rgb="FFFFFFFF"/>
      <name val="Calibri Light"/>
      <family val="2"/>
    </font>
    <font>
      <b/>
      <sz val="10"/>
      <color rgb="FF000000"/>
      <name val="Calibri Light"/>
      <family val="2"/>
    </font>
    <font>
      <sz val="8"/>
      <color rgb="FF000000"/>
      <name val="Calibri Light"/>
      <family val="2"/>
    </font>
    <font>
      <b/>
      <sz val="8"/>
      <color rgb="FF000000"/>
      <name val="Calibri Light"/>
      <family val="2"/>
    </font>
    <font>
      <sz val="8"/>
      <name val="Arial"/>
      <family val="2"/>
    </font>
    <font>
      <sz val="8"/>
      <color theme="1"/>
      <name val="Arial"/>
      <family val="2"/>
    </font>
    <font>
      <sz val="10"/>
      <color theme="0"/>
      <name val="Calibri Light"/>
      <family val="2"/>
    </font>
    <font>
      <b/>
      <sz val="8"/>
      <name val="Calibri Light"/>
      <family val="2"/>
    </font>
    <font>
      <b/>
      <sz val="10"/>
      <color theme="1"/>
      <name val="Calibri Light"/>
      <family val="2"/>
    </font>
    <font>
      <b/>
      <sz val="8"/>
      <color theme="1"/>
      <name val="Calibri Light"/>
      <family val="2"/>
    </font>
    <font>
      <sz val="10"/>
      <name val="Calibri"/>
      <family val="2"/>
      <scheme val="minor"/>
    </font>
    <font>
      <sz val="10"/>
      <color rgb="FFFFFFFF"/>
      <name val="Calibri Light"/>
      <family val="2"/>
    </font>
    <font>
      <sz val="10"/>
      <color theme="1"/>
      <name val="Courier New"/>
      <family val="3"/>
    </font>
    <font>
      <b/>
      <sz val="14"/>
      <color theme="1"/>
      <name val="Calibri Light"/>
      <family val="2"/>
    </font>
    <font>
      <b/>
      <sz val="8"/>
      <color theme="0"/>
      <name val="Calibri Light"/>
      <family val="2"/>
    </font>
    <font>
      <b/>
      <sz val="8"/>
      <color theme="4" tint="-0.249977111117893"/>
      <name val="Calibri Light"/>
      <family val="2"/>
    </font>
    <font>
      <sz val="8"/>
      <color theme="1"/>
      <name val="Calibri"/>
      <family val="2"/>
      <scheme val="minor"/>
    </font>
    <font>
      <sz val="12"/>
      <color theme="4" tint="-0.249977111117893"/>
      <name val="Calibri Light"/>
      <family val="2"/>
    </font>
    <font>
      <sz val="10"/>
      <color rgb="FFFF0000"/>
      <name val="Arial"/>
      <family val="2"/>
    </font>
    <font>
      <sz val="14"/>
      <color theme="4" tint="-0.24994659260841701"/>
      <name val="Calibri Light"/>
      <family val="2"/>
    </font>
    <font>
      <b/>
      <sz val="14"/>
      <color theme="4" tint="-0.24994659260841701"/>
      <name val="Calibri Light"/>
      <family val="2"/>
    </font>
    <font>
      <sz val="11"/>
      <color rgb="FFFF0000"/>
      <name val="Calibri Light"/>
      <family val="2"/>
    </font>
    <font>
      <sz val="14"/>
      <color theme="1"/>
      <name val="Calibri Light"/>
      <family val="2"/>
    </font>
    <font>
      <sz val="10"/>
      <color theme="1"/>
      <name val="Calibri"/>
      <family val="2"/>
      <scheme val="minor"/>
    </font>
    <font>
      <b/>
      <sz val="11"/>
      <color theme="1"/>
      <name val="Calibri"/>
      <family val="2"/>
      <scheme val="minor"/>
    </font>
    <font>
      <sz val="8"/>
      <name val="Calibri"/>
      <family val="2"/>
      <scheme val="minor"/>
    </font>
    <font>
      <sz val="9"/>
      <name val="Calibri"/>
      <family val="2"/>
      <scheme val="minor"/>
    </font>
    <font>
      <sz val="11"/>
      <name val="Calibri"/>
      <family val="2"/>
      <scheme val="minor"/>
    </font>
    <font>
      <sz val="11"/>
      <color rgb="FFFF0000"/>
      <name val="Calibri"/>
      <family val="2"/>
      <scheme val="minor"/>
    </font>
    <font>
      <sz val="10"/>
      <color rgb="FFFF0000"/>
      <name val="Calibri Light"/>
      <family val="2"/>
    </font>
    <font>
      <sz val="14"/>
      <color theme="4" tint="-0.49995422223578601"/>
      <name val="Calibri"/>
      <family val="2"/>
      <scheme val="minor"/>
    </font>
    <font>
      <sz val="12"/>
      <color theme="1"/>
      <name val="Calibri"/>
      <family val="2"/>
      <scheme val="minor"/>
    </font>
    <font>
      <b/>
      <sz val="14"/>
      <color theme="4" tint="-0.24994659260841701"/>
      <name val="Calibri"/>
      <family val="2"/>
      <scheme val="minor"/>
    </font>
    <font>
      <sz val="11"/>
      <color rgb="FF365F91"/>
      <name val="Calibri"/>
      <family val="2"/>
      <scheme val="minor"/>
    </font>
    <font>
      <sz val="14"/>
      <color rgb="FF365F91"/>
      <name val="Calibri Light"/>
      <family val="2"/>
    </font>
    <font>
      <b/>
      <sz val="11"/>
      <color rgb="FF376092"/>
      <name val="Calibri"/>
      <family val="2"/>
      <scheme val="minor"/>
    </font>
    <font>
      <b/>
      <sz val="11"/>
      <color rgb="FFFF0000"/>
      <name val="Calibri Light"/>
      <family val="2"/>
    </font>
    <font>
      <b/>
      <sz val="11"/>
      <color rgb="FF365F91"/>
      <name val="Calibri"/>
      <family val="2"/>
      <scheme val="minor"/>
    </font>
    <font>
      <b/>
      <sz val="11"/>
      <color theme="4" tint="-0.24994659260841701"/>
      <name val="Calibri"/>
      <family val="2"/>
      <scheme val="minor"/>
    </font>
    <font>
      <b/>
      <sz val="10"/>
      <color rgb="FFFFFFFF"/>
      <name val="Calibri"/>
      <family val="2"/>
      <scheme val="minor"/>
    </font>
    <font>
      <b/>
      <sz val="14"/>
      <color theme="4" tint="0.59996337778862885"/>
      <name val="Wingdings"/>
      <charset val="2"/>
    </font>
    <font>
      <b/>
      <sz val="14"/>
      <color rgb="FFB8CCE4"/>
      <name val="Wingdings"/>
      <charset val="2"/>
    </font>
    <font>
      <b/>
      <sz val="14"/>
      <color rgb="FF244061"/>
      <name val="Wingdings"/>
      <charset val="2"/>
    </font>
    <font>
      <b/>
      <sz val="14"/>
      <color rgb="FF244061"/>
      <name val="Calibri"/>
      <family val="2"/>
      <scheme val="minor"/>
    </font>
    <font>
      <b/>
      <sz val="12"/>
      <color rgb="FF95B3D7"/>
      <name val="Calibri"/>
      <family val="2"/>
      <scheme val="minor"/>
    </font>
    <font>
      <b/>
      <sz val="14"/>
      <color rgb="FF4F81BD"/>
      <name val="Calibri"/>
      <family val="2"/>
      <scheme val="minor"/>
    </font>
    <font>
      <b/>
      <sz val="14"/>
      <color theme="4" tint="-0.49995422223578601"/>
      <name val="Wingdings"/>
      <charset val="2"/>
    </font>
    <font>
      <b/>
      <sz val="14"/>
      <color rgb="FF4F81BD"/>
      <name val="Wingdings"/>
      <charset val="2"/>
    </font>
    <font>
      <b/>
      <sz val="14"/>
      <color theme="4"/>
      <name val="Wingdings"/>
      <charset val="2"/>
    </font>
    <font>
      <b/>
      <sz val="11"/>
      <color theme="4" tint="0.59996337778862885"/>
      <name val="Calibri"/>
      <family val="2"/>
      <scheme val="minor"/>
    </font>
    <font>
      <b/>
      <sz val="14"/>
      <color rgb="FFB8CCE4"/>
      <name val="Calibri"/>
      <family val="2"/>
      <scheme val="minor"/>
    </font>
    <font>
      <b/>
      <sz val="11"/>
      <color rgb="FF95B3D7"/>
      <name val="Calibri"/>
      <family val="2"/>
      <scheme val="minor"/>
    </font>
    <font>
      <b/>
      <sz val="10"/>
      <color theme="1"/>
      <name val="Calibri"/>
      <family val="2"/>
      <scheme val="minor"/>
    </font>
    <font>
      <sz val="8"/>
      <color rgb="FFFF0000"/>
      <name val="Calibri Light"/>
      <family val="2"/>
    </font>
    <font>
      <sz val="8"/>
      <color theme="0"/>
      <name val="Calibri"/>
      <family val="2"/>
      <scheme val="minor"/>
    </font>
    <font>
      <sz val="14"/>
      <color rgb="FFFF0000"/>
      <name val="Calibri Light"/>
      <family val="2"/>
    </font>
    <font>
      <b/>
      <sz val="14"/>
      <color rgb="FFFF0000"/>
      <name val="Calibri Light"/>
      <family val="2"/>
    </font>
    <font>
      <b/>
      <sz val="14"/>
      <color rgb="FFFF0000"/>
      <name val="Cambria"/>
      <family val="1"/>
      <scheme val="major"/>
    </font>
    <font>
      <sz val="11"/>
      <color rgb="FFFF0000"/>
      <name val="Arial"/>
      <family val="2"/>
    </font>
    <font>
      <sz val="8"/>
      <color rgb="FFFF0000"/>
      <name val="Calibri"/>
      <family val="2"/>
      <scheme val="minor"/>
    </font>
    <font>
      <sz val="14"/>
      <color rgb="FFFF0000"/>
      <name val="Calibri"/>
      <family val="2"/>
      <scheme val="minor"/>
    </font>
    <font>
      <sz val="8"/>
      <color rgb="FFFF0000"/>
      <name val="Calibri"/>
      <family val="2"/>
    </font>
    <font>
      <sz val="11"/>
      <color rgb="FF365F91"/>
      <name val="Calibri Light"/>
      <family val="2"/>
    </font>
    <font>
      <vertAlign val="superscript"/>
      <sz val="11"/>
      <name val="Calibri Light"/>
      <family val="2"/>
    </font>
    <font>
      <b/>
      <sz val="10"/>
      <color rgb="FFFF0000"/>
      <name val="Calibri Light"/>
      <family val="2"/>
    </font>
    <font>
      <sz val="8"/>
      <color rgb="FFFF0000"/>
      <name val="Arial"/>
      <family val="2"/>
    </font>
    <font>
      <sz val="10"/>
      <color rgb="FF365F91"/>
      <name val="Arial"/>
      <family val="2"/>
    </font>
    <font>
      <sz val="10"/>
      <color rgb="FF365F91"/>
      <name val="Calibri Light"/>
      <family val="2"/>
    </font>
    <font>
      <sz val="12"/>
      <color rgb="FF365F91"/>
      <name val="Calibri Light"/>
      <family val="2"/>
    </font>
    <font>
      <sz val="8"/>
      <color rgb="FF365F91"/>
      <name val="Calibri Light"/>
      <family val="2"/>
    </font>
    <font>
      <b/>
      <sz val="8"/>
      <name val="Arial"/>
      <family val="2"/>
    </font>
    <font>
      <b/>
      <sz val="8"/>
      <color theme="1"/>
      <name val="Arial"/>
      <family val="2"/>
    </font>
    <font>
      <i/>
      <sz val="11"/>
      <name val="Calibri Light"/>
      <family val="2"/>
    </font>
    <font>
      <i/>
      <sz val="11"/>
      <color theme="1"/>
      <name val="Calibri Light"/>
      <family val="2"/>
    </font>
    <font>
      <sz val="8"/>
      <name val="Calibri"/>
      <family val="2"/>
    </font>
    <font>
      <b/>
      <sz val="11"/>
      <name val="Calibri Light"/>
      <family val="2"/>
    </font>
    <font>
      <sz val="8"/>
      <color theme="1"/>
      <name val="Cambria"/>
      <family val="2"/>
      <scheme val="major"/>
    </font>
    <font>
      <sz val="16"/>
      <color rgb="FF365F91"/>
      <name val="Cambria"/>
      <family val="2"/>
      <scheme val="major"/>
    </font>
    <font>
      <b/>
      <sz val="16"/>
      <color rgb="FF365F91"/>
      <name val="Calibri Light"/>
      <family val="2"/>
    </font>
    <font>
      <sz val="16"/>
      <color rgb="FF365F91"/>
      <name val="Calibri Light"/>
      <family val="2"/>
    </font>
    <font>
      <sz val="10"/>
      <color theme="0"/>
      <name val="Arial"/>
      <family val="2"/>
    </font>
    <font>
      <b/>
      <sz val="8"/>
      <color theme="1"/>
      <name val="Calibri"/>
      <family val="2"/>
      <scheme val="minor"/>
    </font>
    <font>
      <b/>
      <sz val="11"/>
      <color theme="1"/>
      <name val="Calibri Light"/>
      <family val="2"/>
    </font>
    <font>
      <sz val="11"/>
      <name val="Arial"/>
      <family val="2"/>
    </font>
    <font>
      <b/>
      <sz val="8"/>
      <color theme="4" tint="-0.24994659260841701"/>
      <name val="Calibri Light"/>
      <family val="2"/>
    </font>
    <font>
      <sz val="10"/>
      <color theme="4" tint="-0.249977111117893"/>
      <name val="Calibri Light"/>
      <family val="2"/>
    </font>
    <font>
      <u/>
      <sz val="8"/>
      <color rgb="FF365F91"/>
      <name val="Calibri Light"/>
      <family val="2"/>
    </font>
    <font>
      <b/>
      <sz val="11"/>
      <color indexed="9"/>
      <name val="Calibri Light"/>
      <family val="2"/>
    </font>
    <font>
      <sz val="11"/>
      <color indexed="9"/>
      <name val="Calibri Light"/>
      <family val="2"/>
    </font>
    <font>
      <sz val="8"/>
      <color rgb="FF000000"/>
      <name val="Calibri Light"/>
      <family val="2"/>
    </font>
    <font>
      <b/>
      <sz val="8"/>
      <color rgb="FF000000"/>
      <name val="Calibri Light"/>
      <family val="2"/>
    </font>
    <font>
      <b/>
      <sz val="11"/>
      <color rgb="FF365F91"/>
      <name val="Calibri Light"/>
      <family val="2"/>
    </font>
    <font>
      <b/>
      <sz val="11"/>
      <color theme="4" tint="-0.249977111117893"/>
      <name val="Calibri Light"/>
      <family val="2"/>
    </font>
    <font>
      <i/>
      <sz val="8"/>
      <color theme="1"/>
      <name val="Calibri Light"/>
      <family val="2"/>
    </font>
    <font>
      <sz val="11"/>
      <color rgb="FF365F91"/>
      <name val="Arial"/>
      <family val="2"/>
    </font>
    <font>
      <sz val="10"/>
      <name val="Calibri"/>
      <family val="2"/>
    </font>
  </fonts>
  <fills count="18">
    <fill>
      <patternFill patternType="none"/>
    </fill>
    <fill>
      <patternFill patternType="gray125"/>
    </fill>
    <fill>
      <patternFill patternType="solid">
        <fgColor indexed="9"/>
        <bgColor indexed="0"/>
      </patternFill>
    </fill>
    <fill>
      <patternFill patternType="solid">
        <fgColor indexed="11"/>
        <bgColor indexed="0"/>
      </patternFill>
    </fill>
    <fill>
      <patternFill patternType="solid">
        <fgColor indexed="10"/>
        <bgColor indexed="0"/>
      </patternFill>
    </fill>
    <fill>
      <patternFill patternType="solid">
        <fgColor theme="4" tint="-0.249977111117893"/>
        <bgColor indexed="64"/>
      </patternFill>
    </fill>
    <fill>
      <patternFill patternType="solid">
        <fgColor theme="4" tint="0.79998168889431442"/>
        <bgColor indexed="64"/>
      </patternFill>
    </fill>
    <fill>
      <patternFill patternType="solid">
        <fgColor rgb="FF365F91"/>
        <bgColor rgb="FF000000"/>
      </patternFill>
    </fill>
    <fill>
      <patternFill patternType="solid">
        <fgColor rgb="FFDBE5F1"/>
        <bgColor rgb="FF000000"/>
      </patternFill>
    </fill>
    <fill>
      <patternFill patternType="solid">
        <fgColor theme="0"/>
        <bgColor indexed="64"/>
      </patternFill>
    </fill>
    <fill>
      <patternFill patternType="solid">
        <fgColor rgb="FF365F91"/>
        <bgColor indexed="64"/>
      </patternFill>
    </fill>
    <fill>
      <patternFill patternType="solid">
        <fgColor rgb="FFDBE5F1"/>
        <bgColor indexed="64"/>
      </patternFill>
    </fill>
    <fill>
      <patternFill patternType="solid">
        <fgColor theme="4" tint="-0.24994659260841701"/>
        <bgColor indexed="64"/>
      </patternFill>
    </fill>
    <fill>
      <patternFill patternType="solid">
        <fgColor theme="4" tint="0.79995117038483843"/>
        <bgColor indexed="64"/>
      </patternFill>
    </fill>
    <fill>
      <patternFill patternType="solid">
        <fgColor theme="0"/>
        <bgColor indexed="0"/>
      </patternFill>
    </fill>
    <fill>
      <patternFill patternType="solid">
        <fgColor theme="0"/>
        <bgColor rgb="FF000000"/>
      </patternFill>
    </fill>
    <fill>
      <patternFill patternType="solid">
        <fgColor theme="4" tint="0.79998168889431442"/>
        <bgColor rgb="FF000000"/>
      </patternFill>
    </fill>
    <fill>
      <patternFill patternType="solid">
        <fgColor rgb="FF365F91"/>
        <bgColor indexed="0"/>
      </patternFill>
    </fill>
  </fills>
  <borders count="89">
    <border>
      <left/>
      <right/>
      <top/>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thin">
        <color indexed="9"/>
      </bottom>
      <diagonal/>
    </border>
    <border>
      <left/>
      <right style="thin">
        <color indexed="9"/>
      </right>
      <top/>
      <bottom style="thin">
        <color indexed="9"/>
      </bottom>
      <diagonal/>
    </border>
    <border>
      <left style="thin">
        <color theme="4" tint="-0.249977111117893"/>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style="thin">
        <color theme="4" tint="-0.249977111117893"/>
      </top>
      <bottom/>
      <diagonal/>
    </border>
    <border>
      <left/>
      <right/>
      <top style="thin">
        <color theme="4" tint="-0.249977111117893"/>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style="thin">
        <color theme="4" tint="-0.249977111117893"/>
      </left>
      <right style="thin">
        <color theme="4" tint="-0.249977111117893"/>
      </right>
      <top/>
      <bottom style="thin">
        <color theme="4" tint="-0.249977111117893"/>
      </bottom>
      <diagonal/>
    </border>
    <border>
      <left style="thin">
        <color rgb="FF365F91"/>
      </left>
      <right style="thin">
        <color rgb="FF365F91"/>
      </right>
      <top style="thin">
        <color rgb="FF365F91"/>
      </top>
      <bottom style="thin">
        <color rgb="FF365F91"/>
      </bottom>
      <diagonal/>
    </border>
    <border>
      <left/>
      <right/>
      <top style="thin">
        <color rgb="FF365F91"/>
      </top>
      <bottom style="thin">
        <color rgb="FF365F91"/>
      </bottom>
      <diagonal/>
    </border>
    <border>
      <left/>
      <right style="thin">
        <color rgb="FF365F91"/>
      </right>
      <top style="thin">
        <color rgb="FF365F91"/>
      </top>
      <bottom style="thin">
        <color rgb="FF365F91"/>
      </bottom>
      <diagonal/>
    </border>
    <border>
      <left style="thin">
        <color rgb="FF365F91"/>
      </left>
      <right style="thin">
        <color rgb="FF365F91"/>
      </right>
      <top/>
      <bottom style="thin">
        <color rgb="FF365F91"/>
      </bottom>
      <diagonal/>
    </border>
    <border>
      <left style="thin">
        <color rgb="FF365F91"/>
      </left>
      <right/>
      <top style="thin">
        <color rgb="FF365F91"/>
      </top>
      <bottom style="thin">
        <color rgb="FF365F91"/>
      </bottom>
      <diagonal/>
    </border>
    <border>
      <left/>
      <right/>
      <top style="thin">
        <color rgb="FF365F91"/>
      </top>
      <bottom/>
      <diagonal/>
    </border>
    <border>
      <left/>
      <right/>
      <top/>
      <bottom style="thin">
        <color rgb="FF365F91"/>
      </bottom>
      <diagonal/>
    </border>
    <border>
      <left style="thin">
        <color rgb="FF365F91"/>
      </left>
      <right style="thin">
        <color rgb="FF365F91"/>
      </right>
      <top style="thin">
        <color theme="4" tint="-0.249977111117893"/>
      </top>
      <bottom style="thin">
        <color rgb="FF365F91"/>
      </bottom>
      <diagonal/>
    </border>
    <border>
      <left style="thin">
        <color rgb="FF365F91"/>
      </left>
      <right/>
      <top/>
      <bottom style="thin">
        <color rgb="FF365F91"/>
      </bottom>
      <diagonal/>
    </border>
    <border>
      <left style="thin">
        <color rgb="FF365F91"/>
      </left>
      <right/>
      <top style="thin">
        <color rgb="FF365F91"/>
      </top>
      <bottom/>
      <diagonal/>
    </border>
    <border>
      <left/>
      <right/>
      <top style="thin">
        <color theme="4" tint="-0.249977111117893"/>
      </top>
      <bottom style="thin">
        <color theme="4" tint="-0.249977111117893"/>
      </bottom>
      <diagonal/>
    </border>
    <border>
      <left style="thin">
        <color theme="4" tint="-0.249977111117893"/>
      </left>
      <right style="thin">
        <color theme="4" tint="-0.249977111117893"/>
      </right>
      <top/>
      <bottom/>
      <diagonal/>
    </border>
    <border>
      <left style="thin">
        <color theme="4" tint="-0.249977111117893"/>
      </left>
      <right/>
      <top style="thin">
        <color theme="4" tint="-0.249977111117893"/>
      </top>
      <bottom/>
      <diagonal/>
    </border>
    <border>
      <left/>
      <right style="thin">
        <color theme="4" tint="-0.249977111117893"/>
      </right>
      <top style="thin">
        <color theme="4" tint="-0.249977111117893"/>
      </top>
      <bottom/>
      <diagonal/>
    </border>
    <border>
      <left/>
      <right style="thin">
        <color rgb="FF365F91"/>
      </right>
      <top style="thin">
        <color rgb="FF365F91"/>
      </top>
      <bottom/>
      <diagonal/>
    </border>
    <border>
      <left style="thin">
        <color rgb="FF365F91"/>
      </left>
      <right/>
      <top/>
      <bottom/>
      <diagonal/>
    </border>
    <border>
      <left/>
      <right style="thin">
        <color rgb="FF365F91"/>
      </right>
      <top/>
      <bottom/>
      <diagonal/>
    </border>
    <border>
      <left/>
      <right style="thin">
        <color indexed="9"/>
      </right>
      <top style="thin">
        <color rgb="FF365F91"/>
      </top>
      <bottom style="thin">
        <color indexed="9"/>
      </bottom>
      <diagonal/>
    </border>
    <border>
      <left/>
      <right/>
      <top style="thin">
        <color rgb="FF365F91"/>
      </top>
      <bottom style="thin">
        <color indexed="9"/>
      </bottom>
      <diagonal/>
    </border>
    <border>
      <left style="thin">
        <color rgb="FF365F91"/>
      </left>
      <right/>
      <top style="thin">
        <color indexed="9"/>
      </top>
      <bottom style="thin">
        <color rgb="FF365F91"/>
      </bottom>
      <diagonal/>
    </border>
    <border>
      <left/>
      <right style="thin">
        <color rgb="FF365F91"/>
      </right>
      <top/>
      <bottom style="thin">
        <color rgb="FF365F91"/>
      </bottom>
      <diagonal/>
    </border>
    <border>
      <left style="thin">
        <color indexed="9"/>
      </left>
      <right/>
      <top/>
      <bottom style="thin">
        <color indexed="9"/>
      </bottom>
      <diagonal/>
    </border>
    <border>
      <left style="thin">
        <color rgb="FF365F91"/>
      </left>
      <right style="thin">
        <color rgb="FF365F91"/>
      </right>
      <top style="thin">
        <color rgb="FF365F91"/>
      </top>
      <bottom/>
      <diagonal/>
    </border>
    <border>
      <left style="thin">
        <color rgb="FF365F91"/>
      </left>
      <right style="thin">
        <color rgb="FF365F91"/>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top/>
      <bottom style="thin">
        <color theme="4" tint="-0.24994659260841701"/>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top/>
      <bottom/>
      <diagonal/>
    </border>
    <border>
      <left/>
      <right/>
      <top style="thin">
        <color theme="4" tint="-0.24994659260841701"/>
      </top>
      <bottom style="thin">
        <color theme="4" tint="-0.24994659260841701"/>
      </bottom>
      <diagonal/>
    </border>
    <border>
      <left/>
      <right style="thin">
        <color theme="4" tint="-0.24994659260841701"/>
      </right>
      <top/>
      <bottom style="thin">
        <color theme="4" tint="-0.24994659260841701"/>
      </bottom>
      <diagonal/>
    </border>
    <border>
      <left style="thin">
        <color theme="4"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77111117893"/>
      </top>
      <bottom style="thin">
        <color theme="4" tint="-0.24994659260841701"/>
      </bottom>
      <diagonal/>
    </border>
    <border>
      <left/>
      <right/>
      <top style="thin">
        <color theme="4" tint="-0.249977111117893"/>
      </top>
      <bottom style="thin">
        <color theme="4" tint="-0.24994659260841701"/>
      </bottom>
      <diagonal/>
    </border>
    <border>
      <left/>
      <right style="thin">
        <color theme="4" tint="-0.24994659260841701"/>
      </right>
      <top style="thin">
        <color theme="4" tint="-0.249977111117893"/>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77111117893"/>
      </bottom>
      <diagonal/>
    </border>
    <border>
      <left style="thin">
        <color theme="4" tint="-0.24994659260841701"/>
      </left>
      <right/>
      <top style="thin">
        <color theme="4" tint="-0.24994659260841701"/>
      </top>
      <bottom style="thin">
        <color theme="4" tint="-0.249977111117893"/>
      </bottom>
      <diagonal/>
    </border>
    <border>
      <left/>
      <right style="thin">
        <color theme="4" tint="-0.24994659260841701"/>
      </right>
      <top style="thin">
        <color theme="4" tint="-0.24994659260841701"/>
      </top>
      <bottom style="thin">
        <color theme="4" tint="-0.249977111117893"/>
      </bottom>
      <diagonal/>
    </border>
    <border>
      <left/>
      <right style="thin">
        <color theme="4" tint="-0.249977111117893"/>
      </right>
      <top/>
      <bottom style="thin">
        <color theme="4" tint="-0.24994659260841701"/>
      </bottom>
      <diagonal/>
    </border>
    <border>
      <left/>
      <right style="thin">
        <color theme="4" tint="-0.249977111117893"/>
      </right>
      <top/>
      <bottom style="thin">
        <color theme="4" tint="-0.249977111117893"/>
      </bottom>
      <diagonal/>
    </border>
    <border>
      <left style="thin">
        <color indexed="64"/>
      </left>
      <right style="thin">
        <color indexed="64"/>
      </right>
      <top style="thin">
        <color indexed="64"/>
      </top>
      <bottom style="thin">
        <color indexed="64"/>
      </bottom>
      <diagonal/>
    </border>
    <border>
      <left/>
      <right style="thin">
        <color theme="4" tint="-0.249977111117893"/>
      </right>
      <top style="thin">
        <color indexed="64"/>
      </top>
      <bottom/>
      <diagonal/>
    </border>
    <border>
      <left style="thin">
        <color theme="4" tint="-0.249977111117893"/>
      </left>
      <right/>
      <top style="thin">
        <color indexed="64"/>
      </top>
      <bottom/>
      <diagonal/>
    </border>
    <border>
      <left/>
      <right style="thin">
        <color indexed="64"/>
      </right>
      <top style="thin">
        <color indexed="64"/>
      </top>
      <bottom/>
      <diagonal/>
    </border>
    <border>
      <left style="medium">
        <color theme="0"/>
      </left>
      <right/>
      <top style="thin">
        <color theme="4" tint="-0.24994659260841701"/>
      </top>
      <bottom/>
      <diagonal/>
    </border>
    <border>
      <left style="medium">
        <color theme="0"/>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thin">
        <color theme="4" tint="-0.24994659260841701"/>
      </top>
      <bottom style="thin">
        <color theme="4" tint="-0.24994659260841701"/>
      </bottom>
      <diagonal/>
    </border>
    <border>
      <left style="thin">
        <color indexed="64"/>
      </left>
      <right style="thin">
        <color theme="4" tint="-0.249977111117893"/>
      </right>
      <top style="thin">
        <color indexed="64"/>
      </top>
      <bottom/>
      <diagonal/>
    </border>
    <border>
      <left style="thin">
        <color rgb="FF365F91"/>
      </left>
      <right style="thin">
        <color theme="4" tint="-0.249977111117893"/>
      </right>
      <top style="thin">
        <color rgb="FF365F91"/>
      </top>
      <bottom style="thin">
        <color rgb="FF365F91"/>
      </bottom>
      <diagonal/>
    </border>
    <border>
      <left style="thin">
        <color theme="4" tint="-0.249977111117893"/>
      </left>
      <right style="thin">
        <color theme="4" tint="-0.249977111117893"/>
      </right>
      <top style="thin">
        <color rgb="FF365F91"/>
      </top>
      <bottom style="thin">
        <color rgb="FF365F91"/>
      </bottom>
      <diagonal/>
    </border>
    <border>
      <left style="thin">
        <color theme="4" tint="-0.249977111117893"/>
      </left>
      <right style="thin">
        <color rgb="FF365F91"/>
      </right>
      <top style="thin">
        <color rgb="FF365F91"/>
      </top>
      <bottom style="thin">
        <color rgb="FF365F91"/>
      </bottom>
      <diagonal/>
    </border>
  </borders>
  <cellStyleXfs count="104">
    <xf numFmtId="0" fontId="0" fillId="0" borderId="0"/>
    <xf numFmtId="0" fontId="8" fillId="0" borderId="0"/>
    <xf numFmtId="0" fontId="32" fillId="0" borderId="0" applyNumberFormat="0" applyFill="0" applyBorder="0" applyAlignment="0" applyProtection="0">
      <alignment vertical="top"/>
      <protection locked="0"/>
    </xf>
    <xf numFmtId="0" fontId="33" fillId="0" borderId="0"/>
    <xf numFmtId="0" fontId="4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3" fillId="0" borderId="0"/>
    <xf numFmtId="0" fontId="33" fillId="0" borderId="0"/>
    <xf numFmtId="0" fontId="33" fillId="0" borderId="0"/>
    <xf numFmtId="0" fontId="41" fillId="0" borderId="0"/>
    <xf numFmtId="0" fontId="41" fillId="0" borderId="0"/>
    <xf numFmtId="0" fontId="41" fillId="0" borderId="0"/>
    <xf numFmtId="0" fontId="41" fillId="0" borderId="0"/>
    <xf numFmtId="0" fontId="8" fillId="0" borderId="0"/>
    <xf numFmtId="0" fontId="42" fillId="0" borderId="0"/>
    <xf numFmtId="0" fontId="36" fillId="0" borderId="0"/>
    <xf numFmtId="0" fontId="33" fillId="0" borderId="0"/>
    <xf numFmtId="0" fontId="33" fillId="0" borderId="0"/>
    <xf numFmtId="0" fontId="33" fillId="0" borderId="0"/>
    <xf numFmtId="0" fontId="3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xf numFmtId="0" fontId="33" fillId="0" borderId="0"/>
    <xf numFmtId="0" fontId="33" fillId="0" borderId="0"/>
    <xf numFmtId="0" fontId="33" fillId="0" borderId="0"/>
    <xf numFmtId="0" fontId="8" fillId="0" borderId="0"/>
    <xf numFmtId="0" fontId="8" fillId="0" borderId="0"/>
    <xf numFmtId="0" fontId="8" fillId="0" borderId="0"/>
    <xf numFmtId="0" fontId="41" fillId="0" borderId="0"/>
    <xf numFmtId="0" fontId="33" fillId="0" borderId="0"/>
    <xf numFmtId="0" fontId="4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8" fillId="0" borderId="0" applyFont="0" applyFill="0" applyBorder="0" applyAlignment="0" applyProtection="0"/>
    <xf numFmtId="0" fontId="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5" fillId="0" borderId="0"/>
    <xf numFmtId="0" fontId="33" fillId="0" borderId="0"/>
    <xf numFmtId="0" fontId="41" fillId="0" borderId="0"/>
    <xf numFmtId="9" fontId="5" fillId="0" borderId="0" applyFont="0" applyFill="0" applyBorder="0" applyAlignment="0" applyProtection="0"/>
    <xf numFmtId="0" fontId="4" fillId="0" borderId="0"/>
    <xf numFmtId="0" fontId="4" fillId="0" borderId="0"/>
    <xf numFmtId="0" fontId="4" fillId="0" borderId="0"/>
    <xf numFmtId="0" fontId="3" fillId="0" borderId="0"/>
    <xf numFmtId="0" fontId="2" fillId="0" borderId="0"/>
    <xf numFmtId="0" fontId="2" fillId="0" borderId="0"/>
  </cellStyleXfs>
  <cellXfs count="1903">
    <xf numFmtId="0" fontId="0" fillId="0" borderId="0" xfId="0"/>
    <xf numFmtId="0" fontId="0" fillId="0" borderId="0" xfId="0"/>
    <xf numFmtId="0" fontId="0" fillId="0" borderId="0" xfId="0"/>
    <xf numFmtId="0" fontId="11" fillId="2" borderId="1" xfId="0" applyFont="1" applyFill="1" applyBorder="1" applyAlignment="1" applyProtection="1">
      <alignment horizontal="center" vertical="top" wrapText="1" readingOrder="1"/>
      <protection locked="0"/>
    </xf>
    <xf numFmtId="0" fontId="11" fillId="2" borderId="1" xfId="0" applyFont="1" applyFill="1" applyBorder="1" applyAlignment="1" applyProtection="1">
      <alignment horizontal="center" vertical="top" wrapText="1" readingOrder="1"/>
      <protection locked="0"/>
    </xf>
    <xf numFmtId="0" fontId="12" fillId="3" borderId="1" xfId="0" applyFont="1" applyFill="1" applyBorder="1" applyAlignment="1" applyProtection="1">
      <alignment horizontal="center" vertical="top" wrapText="1" readingOrder="1"/>
      <protection locked="0"/>
    </xf>
    <xf numFmtId="0" fontId="13" fillId="0" borderId="5" xfId="0" applyFont="1" applyBorder="1" applyAlignment="1" applyProtection="1">
      <alignment horizontal="right" vertical="top" wrapText="1" readingOrder="1"/>
      <protection locked="0"/>
    </xf>
    <xf numFmtId="0" fontId="13" fillId="0" borderId="3" xfId="0" applyFont="1" applyBorder="1" applyAlignment="1" applyProtection="1">
      <alignment horizontal="right" vertical="top" wrapText="1" readingOrder="1"/>
      <protection locked="0"/>
    </xf>
    <xf numFmtId="0" fontId="14" fillId="3" borderId="5" xfId="0" applyFont="1" applyFill="1" applyBorder="1" applyAlignment="1" applyProtection="1">
      <alignment horizontal="right" vertical="top" wrapText="1" readingOrder="1"/>
      <protection locked="0"/>
    </xf>
    <xf numFmtId="0" fontId="15" fillId="3" borderId="1" xfId="0" applyFont="1" applyFill="1" applyBorder="1" applyAlignment="1" applyProtection="1">
      <alignment horizontal="center" vertical="top" wrapText="1" readingOrder="1"/>
      <protection locked="0"/>
    </xf>
    <xf numFmtId="0" fontId="11" fillId="2" borderId="6" xfId="0" applyFont="1" applyFill="1" applyBorder="1" applyAlignment="1" applyProtection="1">
      <alignment horizontal="center" wrapText="1" readingOrder="1"/>
      <protection locked="0"/>
    </xf>
    <xf numFmtId="0" fontId="11" fillId="2" borderId="7" xfId="0" applyFont="1" applyFill="1" applyBorder="1" applyAlignment="1" applyProtection="1">
      <alignment horizontal="center" vertical="top" wrapText="1" readingOrder="1"/>
      <protection locked="0"/>
    </xf>
    <xf numFmtId="0" fontId="11" fillId="2" borderId="9" xfId="0" applyFont="1" applyFill="1" applyBorder="1" applyAlignment="1" applyProtection="1">
      <alignment horizontal="center" wrapText="1" readingOrder="1"/>
      <protection locked="0"/>
    </xf>
    <xf numFmtId="0" fontId="11" fillId="2" borderId="0" xfId="0" applyFont="1" applyFill="1" applyAlignment="1" applyProtection="1">
      <alignment horizontal="center" vertical="top" wrapText="1" readingOrder="1"/>
      <protection locked="0"/>
    </xf>
    <xf numFmtId="0" fontId="16" fillId="2" borderId="1" xfId="0" applyFont="1" applyFill="1" applyBorder="1" applyAlignment="1" applyProtection="1">
      <alignment horizontal="center" vertical="top" wrapText="1" readingOrder="1"/>
      <protection locked="0"/>
    </xf>
    <xf numFmtId="0" fontId="18" fillId="0" borderId="0" xfId="1" applyFont="1"/>
    <xf numFmtId="0" fontId="8" fillId="0" borderId="0" xfId="1"/>
    <xf numFmtId="0" fontId="20" fillId="0" borderId="0" xfId="1" applyFont="1" applyAlignment="1">
      <alignment wrapText="1"/>
    </xf>
    <xf numFmtId="0" fontId="20" fillId="0" borderId="0" xfId="1" applyFont="1"/>
    <xf numFmtId="0" fontId="22" fillId="0" borderId="0" xfId="1" applyFont="1"/>
    <xf numFmtId="0" fontId="21" fillId="5" borderId="22" xfId="1" applyFont="1" applyFill="1" applyBorder="1"/>
    <xf numFmtId="0" fontId="21" fillId="5" borderId="22" xfId="1" applyFont="1" applyFill="1" applyBorder="1" applyAlignment="1"/>
    <xf numFmtId="0" fontId="22" fillId="0" borderId="22" xfId="1" applyFont="1" applyBorder="1"/>
    <xf numFmtId="0" fontId="23" fillId="2" borderId="1" xfId="0" applyFont="1" applyFill="1" applyBorder="1" applyAlignment="1" applyProtection="1">
      <alignment horizontal="center" vertical="top" wrapText="1" readingOrder="1"/>
      <protection locked="0"/>
    </xf>
    <xf numFmtId="0" fontId="25" fillId="3" borderId="1" xfId="0" applyFont="1" applyFill="1" applyBorder="1" applyAlignment="1" applyProtection="1">
      <alignment horizontal="center" vertical="top" wrapText="1" readingOrder="1"/>
      <protection locked="0"/>
    </xf>
    <xf numFmtId="0" fontId="24" fillId="3" borderId="1" xfId="0" applyFont="1" applyFill="1" applyBorder="1" applyAlignment="1" applyProtection="1">
      <alignment horizontal="center" vertical="top" wrapText="1" readingOrder="1"/>
      <protection locked="0"/>
    </xf>
    <xf numFmtId="0" fontId="29" fillId="0" borderId="0" xfId="1" applyFont="1"/>
    <xf numFmtId="0" fontId="8" fillId="0" borderId="0" xfId="1" applyFill="1"/>
    <xf numFmtId="0" fontId="31" fillId="0" borderId="0" xfId="1" applyFont="1"/>
    <xf numFmtId="0" fontId="8" fillId="0" borderId="0" xfId="1" applyAlignment="1">
      <alignment vertical="top" wrapText="1"/>
    </xf>
    <xf numFmtId="0" fontId="36" fillId="0" borderId="0" xfId="0" applyFont="1" applyAlignment="1">
      <alignment vertical="top" wrapText="1"/>
    </xf>
    <xf numFmtId="0" fontId="33" fillId="0" borderId="0" xfId="0" applyFont="1" applyAlignment="1">
      <alignment horizontal="right" vertical="top" wrapText="1"/>
    </xf>
    <xf numFmtId="0" fontId="34" fillId="0" borderId="0" xfId="3" applyFont="1"/>
    <xf numFmtId="0" fontId="33" fillId="0" borderId="0" xfId="3"/>
    <xf numFmtId="0" fontId="8" fillId="0" borderId="0" xfId="1" applyBorder="1"/>
    <xf numFmtId="0" fontId="18" fillId="0" borderId="0" xfId="1" applyFont="1" applyAlignment="1">
      <alignment horizontal="left"/>
    </xf>
    <xf numFmtId="0" fontId="21" fillId="5" borderId="22" xfId="1" applyFont="1" applyFill="1" applyBorder="1" applyAlignment="1">
      <alignment horizontal="center"/>
    </xf>
    <xf numFmtId="164" fontId="21" fillId="5" borderId="27" xfId="1" applyNumberFormat="1" applyFont="1" applyFill="1" applyBorder="1" applyAlignment="1">
      <alignment horizontal="center"/>
    </xf>
    <xf numFmtId="165" fontId="21" fillId="5" borderId="27" xfId="1" applyNumberFormat="1" applyFont="1" applyFill="1" applyBorder="1" applyAlignment="1">
      <alignment horizontal="center"/>
    </xf>
    <xf numFmtId="49" fontId="8" fillId="0" borderId="0" xfId="1" applyNumberFormat="1"/>
    <xf numFmtId="0" fontId="45" fillId="6" borderId="25" xfId="1" applyFont="1" applyFill="1" applyBorder="1" applyAlignment="1">
      <alignment horizontal="center"/>
    </xf>
    <xf numFmtId="164" fontId="22" fillId="0" borderId="29" xfId="1" applyNumberFormat="1" applyFont="1" applyBorder="1" applyAlignment="1">
      <alignment horizontal="center"/>
    </xf>
    <xf numFmtId="165" fontId="22" fillId="0" borderId="30" xfId="1" applyNumberFormat="1" applyFont="1" applyBorder="1" applyAlignment="1">
      <alignment horizontal="center"/>
    </xf>
    <xf numFmtId="0" fontId="34" fillId="6" borderId="22" xfId="1" applyFont="1" applyFill="1" applyBorder="1" applyAlignment="1">
      <alignment horizontal="center"/>
    </xf>
    <xf numFmtId="0" fontId="45" fillId="6" borderId="22" xfId="1" applyFont="1" applyFill="1" applyBorder="1" applyAlignment="1">
      <alignment horizontal="center"/>
    </xf>
    <xf numFmtId="164" fontId="22" fillId="0" borderId="29" xfId="1" applyNumberFormat="1" applyFont="1" applyBorder="1" applyAlignment="1">
      <alignment horizontal="right"/>
    </xf>
    <xf numFmtId="165" fontId="22" fillId="0" borderId="30" xfId="1" applyNumberFormat="1" applyFont="1" applyBorder="1" applyAlignment="1">
      <alignment horizontal="right"/>
    </xf>
    <xf numFmtId="0" fontId="8" fillId="0" borderId="0" xfId="1" applyAlignment="1">
      <alignment horizontal="center"/>
    </xf>
    <xf numFmtId="0" fontId="46" fillId="0" borderId="0" xfId="1" applyFont="1" applyAlignment="1">
      <alignment horizontal="center"/>
    </xf>
    <xf numFmtId="164" fontId="8" fillId="0" borderId="0" xfId="1" applyNumberFormat="1" applyAlignment="1">
      <alignment horizontal="center"/>
    </xf>
    <xf numFmtId="165" fontId="8" fillId="0" borderId="0" xfId="1" applyNumberFormat="1" applyAlignment="1">
      <alignment horizontal="center"/>
    </xf>
    <xf numFmtId="164" fontId="21" fillId="5" borderId="22" xfId="1" applyNumberFormat="1" applyFont="1" applyFill="1" applyBorder="1" applyAlignment="1">
      <alignment horizontal="center"/>
    </xf>
    <xf numFmtId="165" fontId="21" fillId="5" borderId="22" xfId="1" applyNumberFormat="1" applyFont="1" applyFill="1" applyBorder="1" applyAlignment="1">
      <alignment horizontal="center"/>
    </xf>
    <xf numFmtId="49" fontId="8" fillId="0" borderId="0" xfId="1" applyNumberFormat="1" applyBorder="1"/>
    <xf numFmtId="0" fontId="29" fillId="0" borderId="22" xfId="1" applyFont="1" applyFill="1" applyBorder="1" applyAlignment="1">
      <alignment horizontal="right"/>
    </xf>
    <xf numFmtId="0" fontId="37" fillId="0" borderId="0" xfId="1" applyFont="1" applyFill="1" applyBorder="1"/>
    <xf numFmtId="0" fontId="46" fillId="0" borderId="0" xfId="1" applyFont="1" applyBorder="1" applyAlignment="1">
      <alignment horizontal="left"/>
    </xf>
    <xf numFmtId="164" fontId="8" fillId="0" borderId="0" xfId="1" applyNumberFormat="1" applyBorder="1"/>
    <xf numFmtId="165" fontId="8" fillId="0" borderId="0" xfId="1" applyNumberFormat="1" applyBorder="1"/>
    <xf numFmtId="0" fontId="21" fillId="5" borderId="22" xfId="1" applyFont="1" applyFill="1" applyBorder="1" applyAlignment="1">
      <alignment horizontal="center" vertical="center" wrapText="1"/>
    </xf>
    <xf numFmtId="164" fontId="21" fillId="5" borderId="22" xfId="1" applyNumberFormat="1" applyFont="1" applyFill="1" applyBorder="1" applyAlignment="1">
      <alignment horizontal="center" vertical="center"/>
    </xf>
    <xf numFmtId="165" fontId="21" fillId="5" borderId="22" xfId="1" applyNumberFormat="1" applyFont="1" applyFill="1" applyBorder="1" applyAlignment="1">
      <alignment horizontal="center" vertical="center"/>
    </xf>
    <xf numFmtId="0" fontId="45" fillId="6" borderId="22" xfId="1" applyFont="1" applyFill="1" applyBorder="1" applyAlignment="1">
      <alignment horizontal="center" vertical="center"/>
    </xf>
    <xf numFmtId="0" fontId="34" fillId="6" borderId="22" xfId="1" applyFont="1" applyFill="1" applyBorder="1" applyAlignment="1">
      <alignment horizontal="center" vertical="center"/>
    </xf>
    <xf numFmtId="0" fontId="45" fillId="0" borderId="0" xfId="1" applyFont="1" applyAlignment="1">
      <alignment horizontal="center" vertical="center"/>
    </xf>
    <xf numFmtId="164" fontId="22" fillId="0" borderId="0" xfId="1" applyNumberFormat="1" applyFont="1" applyAlignment="1">
      <alignment horizontal="center" vertical="center"/>
    </xf>
    <xf numFmtId="165" fontId="22" fillId="0" borderId="0" xfId="1" applyNumberFormat="1" applyFont="1" applyAlignment="1">
      <alignment horizontal="center" vertical="center"/>
    </xf>
    <xf numFmtId="0" fontId="21" fillId="5" borderId="22" xfId="1" applyFont="1" applyFill="1" applyBorder="1" applyAlignment="1">
      <alignment horizontal="center" wrapText="1"/>
    </xf>
    <xf numFmtId="0" fontId="45" fillId="6" borderId="31" xfId="1" applyFont="1" applyFill="1" applyBorder="1" applyAlignment="1">
      <alignment horizontal="center" vertical="center"/>
    </xf>
    <xf numFmtId="0" fontId="29" fillId="0" borderId="22" xfId="1" applyFont="1" applyFill="1" applyBorder="1" applyAlignment="1">
      <alignment horizontal="right" vertical="center"/>
    </xf>
    <xf numFmtId="0" fontId="8" fillId="0" borderId="0" xfId="1" applyAlignment="1">
      <alignment horizontal="center" vertical="center"/>
    </xf>
    <xf numFmtId="0" fontId="47" fillId="7" borderId="32" xfId="1" applyFont="1" applyFill="1" applyBorder="1" applyAlignment="1" applyProtection="1">
      <alignment horizontal="center" vertical="top" wrapText="1" readingOrder="1"/>
      <protection locked="0"/>
    </xf>
    <xf numFmtId="49" fontId="47" fillId="7" borderId="32" xfId="1" applyNumberFormat="1" applyFont="1" applyFill="1" applyBorder="1" applyAlignment="1" applyProtection="1">
      <alignment horizontal="center" vertical="top" wrapText="1" readingOrder="1"/>
      <protection locked="0"/>
    </xf>
    <xf numFmtId="0" fontId="8" fillId="0" borderId="0" xfId="1" applyFill="1" applyBorder="1"/>
    <xf numFmtId="0" fontId="48" fillId="8" borderId="32" xfId="1" applyFont="1" applyFill="1" applyBorder="1" applyAlignment="1" applyProtection="1">
      <alignment horizontal="center" vertical="top" wrapText="1" readingOrder="1"/>
      <protection locked="0"/>
    </xf>
    <xf numFmtId="0" fontId="38" fillId="8" borderId="32" xfId="1" applyFont="1" applyFill="1" applyBorder="1" applyAlignment="1" applyProtection="1">
      <alignment horizontal="center" vertical="top" wrapText="1" readingOrder="1"/>
      <protection locked="0"/>
    </xf>
    <xf numFmtId="0" fontId="49" fillId="0" borderId="36" xfId="1" applyFont="1" applyBorder="1" applyAlignment="1" applyProtection="1">
      <alignment horizontal="right" vertical="top" wrapText="1" readingOrder="1"/>
      <protection locked="0"/>
    </xf>
    <xf numFmtId="0" fontId="48" fillId="8" borderId="39" xfId="1" applyFont="1" applyFill="1" applyBorder="1" applyAlignment="1" applyProtection="1">
      <alignment horizontal="center" vertical="top" wrapText="1" readingOrder="1"/>
      <protection locked="0"/>
    </xf>
    <xf numFmtId="0" fontId="18" fillId="0" borderId="0" xfId="1" applyFont="1" applyFill="1"/>
    <xf numFmtId="0" fontId="38" fillId="0" borderId="40" xfId="1" applyFont="1" applyBorder="1" applyAlignment="1" applyProtection="1">
      <alignment horizontal="center" vertical="top" wrapText="1" readingOrder="1"/>
      <protection locked="0"/>
    </xf>
    <xf numFmtId="0" fontId="33" fillId="0" borderId="0" xfId="1" applyFont="1" applyBorder="1" applyAlignment="1" applyProtection="1">
      <alignment vertical="top" wrapText="1" readingOrder="1"/>
      <protection locked="0"/>
    </xf>
    <xf numFmtId="0" fontId="33" fillId="0" borderId="38" xfId="1" applyFont="1" applyBorder="1" applyAlignment="1" applyProtection="1">
      <alignment vertical="top" wrapText="1" readingOrder="1"/>
      <protection locked="0"/>
    </xf>
    <xf numFmtId="0" fontId="49" fillId="0" borderId="33" xfId="1" applyFont="1" applyBorder="1" applyAlignment="1" applyProtection="1">
      <alignment horizontal="right" vertical="top" wrapText="1" readingOrder="1"/>
      <protection locked="0"/>
    </xf>
    <xf numFmtId="167" fontId="49" fillId="0" borderId="34" xfId="1" applyNumberFormat="1" applyFont="1" applyBorder="1" applyAlignment="1" applyProtection="1">
      <alignment horizontal="right" vertical="top" wrapText="1" readingOrder="1"/>
      <protection locked="0"/>
    </xf>
    <xf numFmtId="0" fontId="50" fillId="8" borderId="36" xfId="1" applyFont="1" applyFill="1" applyBorder="1" applyAlignment="1" applyProtection="1">
      <alignment horizontal="right" vertical="top" wrapText="1" readingOrder="1"/>
      <protection locked="0"/>
    </xf>
    <xf numFmtId="0" fontId="50" fillId="8" borderId="33" xfId="1" applyFont="1" applyFill="1" applyBorder="1" applyAlignment="1" applyProtection="1">
      <alignment horizontal="right" vertical="top" wrapText="1" readingOrder="1"/>
      <protection locked="0"/>
    </xf>
    <xf numFmtId="167" fontId="50" fillId="8" borderId="34" xfId="1" applyNumberFormat="1" applyFont="1" applyFill="1" applyBorder="1" applyAlignment="1" applyProtection="1">
      <alignment horizontal="right" vertical="top" wrapText="1" readingOrder="1"/>
      <protection locked="0"/>
    </xf>
    <xf numFmtId="0" fontId="49" fillId="0" borderId="40" xfId="1" applyFont="1" applyBorder="1" applyAlignment="1" applyProtection="1">
      <alignment horizontal="center" vertical="top" wrapText="1" readingOrder="1"/>
      <protection locked="0"/>
    </xf>
    <xf numFmtId="0" fontId="51" fillId="0" borderId="0" xfId="1" applyFont="1" applyBorder="1" applyAlignment="1" applyProtection="1">
      <alignment vertical="top" wrapText="1" readingOrder="1"/>
      <protection locked="0"/>
    </xf>
    <xf numFmtId="0" fontId="51" fillId="0" borderId="38" xfId="1" applyFont="1" applyBorder="1" applyAlignment="1" applyProtection="1">
      <alignment vertical="top" wrapText="1" readingOrder="1"/>
      <protection locked="0"/>
    </xf>
    <xf numFmtId="0" fontId="52" fillId="0" borderId="0" xfId="1" applyFont="1"/>
    <xf numFmtId="0" fontId="50" fillId="8" borderId="41" xfId="1" applyFont="1" applyFill="1" applyBorder="1" applyAlignment="1" applyProtection="1">
      <alignment horizontal="right" vertical="top" wrapText="1" readingOrder="1"/>
      <protection locked="0"/>
    </xf>
    <xf numFmtId="0" fontId="50" fillId="8" borderId="37" xfId="1" applyFont="1" applyFill="1" applyBorder="1" applyAlignment="1" applyProtection="1">
      <alignment horizontal="right" vertical="top" wrapText="1" readingOrder="1"/>
      <protection locked="0"/>
    </xf>
    <xf numFmtId="0" fontId="29" fillId="0" borderId="0" xfId="0" applyFont="1"/>
    <xf numFmtId="0" fontId="33" fillId="0" borderId="0" xfId="1" applyFont="1" applyFill="1" applyBorder="1" applyAlignment="1"/>
    <xf numFmtId="0" fontId="46" fillId="0" borderId="0" xfId="28" applyFont="1"/>
    <xf numFmtId="0" fontId="33" fillId="0" borderId="0" xfId="28" applyFont="1"/>
    <xf numFmtId="0" fontId="21" fillId="5" borderId="22" xfId="28" applyFont="1" applyFill="1" applyBorder="1" applyAlignment="1">
      <alignment horizontal="center" vertical="center"/>
    </xf>
    <xf numFmtId="168" fontId="53" fillId="5" borderId="22" xfId="28" applyNumberFormat="1" applyFont="1" applyFill="1" applyBorder="1" applyAlignment="1">
      <alignment horizontal="center" vertical="center"/>
    </xf>
    <xf numFmtId="2" fontId="21" fillId="5" borderId="22" xfId="28" applyNumberFormat="1" applyFont="1" applyFill="1" applyBorder="1" applyAlignment="1">
      <alignment horizontal="center" vertical="center"/>
    </xf>
    <xf numFmtId="0" fontId="45" fillId="6" borderId="22" xfId="28" applyFont="1" applyFill="1" applyBorder="1" applyAlignment="1">
      <alignment horizontal="center" vertical="center"/>
    </xf>
    <xf numFmtId="0" fontId="34" fillId="0" borderId="0" xfId="28" applyFont="1"/>
    <xf numFmtId="0" fontId="55" fillId="6" borderId="22" xfId="1" applyFont="1" applyFill="1" applyBorder="1" applyAlignment="1">
      <alignment horizontal="center"/>
    </xf>
    <xf numFmtId="0" fontId="29" fillId="0" borderId="22" xfId="1" applyFont="1" applyBorder="1" applyAlignment="1">
      <alignment horizontal="right"/>
    </xf>
    <xf numFmtId="0" fontId="55" fillId="6" borderId="22" xfId="1" applyFont="1" applyFill="1" applyBorder="1" applyAlignment="1">
      <alignment horizontal="center" vertical="center"/>
    </xf>
    <xf numFmtId="0" fontId="21" fillId="5" borderId="22" xfId="1" applyFont="1" applyFill="1" applyBorder="1" applyAlignment="1">
      <alignment horizontal="center" vertical="center"/>
    </xf>
    <xf numFmtId="0" fontId="29" fillId="0" borderId="22" xfId="1" applyFont="1" applyBorder="1"/>
    <xf numFmtId="0" fontId="22" fillId="0" borderId="0" xfId="1" applyFont="1" applyBorder="1"/>
    <xf numFmtId="0" fontId="51" fillId="0" borderId="0" xfId="0" applyFont="1"/>
    <xf numFmtId="0" fontId="33" fillId="0" borderId="0" xfId="1" applyFont="1" applyFill="1" applyBorder="1"/>
    <xf numFmtId="0" fontId="34" fillId="0" borderId="0" xfId="0" applyFont="1" applyFill="1" applyBorder="1"/>
    <xf numFmtId="0" fontId="33" fillId="0" borderId="0" xfId="0" applyFont="1" applyFill="1" applyBorder="1"/>
    <xf numFmtId="49" fontId="33" fillId="0" borderId="0" xfId="1" applyNumberFormat="1" applyFont="1" applyFill="1" applyBorder="1"/>
    <xf numFmtId="167" fontId="49" fillId="0" borderId="34" xfId="1" applyNumberFormat="1" applyFont="1" applyFill="1" applyBorder="1" applyAlignment="1" applyProtection="1">
      <alignment horizontal="right" vertical="top" wrapText="1" readingOrder="1"/>
      <protection locked="0"/>
    </xf>
    <xf numFmtId="166" fontId="50" fillId="8" borderId="36" xfId="1" applyNumberFormat="1" applyFont="1" applyFill="1" applyBorder="1" applyAlignment="1" applyProtection="1">
      <alignment horizontal="right" vertical="top" wrapText="1" readingOrder="1"/>
      <protection locked="0"/>
    </xf>
    <xf numFmtId="0" fontId="8" fillId="0" borderId="0" xfId="1" applyAlignment="1">
      <alignment wrapText="1"/>
    </xf>
    <xf numFmtId="0" fontId="46" fillId="0" borderId="0" xfId="28" applyFont="1" applyAlignment="1">
      <alignment horizontal="left"/>
    </xf>
    <xf numFmtId="0" fontId="21" fillId="5" borderId="22" xfId="28" applyFont="1" applyFill="1" applyBorder="1" applyAlignment="1">
      <alignment horizontal="left"/>
    </xf>
    <xf numFmtId="0" fontId="53" fillId="5" borderId="22" xfId="28" applyFont="1" applyFill="1" applyBorder="1"/>
    <xf numFmtId="0" fontId="21" fillId="5" borderId="22" xfId="28" applyFont="1" applyFill="1" applyBorder="1" applyAlignment="1">
      <alignment horizontal="center"/>
    </xf>
    <xf numFmtId="0" fontId="34" fillId="6" borderId="22" xfId="28" applyFont="1" applyFill="1" applyBorder="1" applyAlignment="1">
      <alignment horizontal="center"/>
    </xf>
    <xf numFmtId="0" fontId="37" fillId="0" borderId="22" xfId="28" applyFont="1" applyFill="1" applyBorder="1" applyAlignment="1">
      <alignment horizontal="right"/>
    </xf>
    <xf numFmtId="0" fontId="37" fillId="0" borderId="25" xfId="28" applyFont="1" applyFill="1" applyBorder="1" applyAlignment="1">
      <alignment horizontal="right"/>
    </xf>
    <xf numFmtId="0" fontId="37" fillId="0" borderId="42" xfId="28" applyFont="1" applyFill="1" applyBorder="1" applyAlignment="1">
      <alignment horizontal="right"/>
    </xf>
    <xf numFmtId="0" fontId="37" fillId="0" borderId="26" xfId="28" applyFont="1" applyFill="1" applyBorder="1" applyAlignment="1">
      <alignment horizontal="right"/>
    </xf>
    <xf numFmtId="0" fontId="54" fillId="6" borderId="25" xfId="28" applyFont="1" applyFill="1" applyBorder="1" applyAlignment="1">
      <alignment horizontal="right"/>
    </xf>
    <xf numFmtId="0" fontId="54" fillId="6" borderId="42" xfId="28" applyFont="1" applyFill="1" applyBorder="1" applyAlignment="1">
      <alignment horizontal="right"/>
    </xf>
    <xf numFmtId="0" fontId="54" fillId="6" borderId="26" xfId="28" applyFont="1" applyFill="1" applyBorder="1" applyAlignment="1">
      <alignment horizontal="right"/>
    </xf>
    <xf numFmtId="0" fontId="45" fillId="6" borderId="22" xfId="28" applyFont="1" applyFill="1" applyBorder="1" applyAlignment="1">
      <alignment horizontal="center"/>
    </xf>
    <xf numFmtId="0" fontId="34" fillId="0" borderId="0" xfId="28" applyFont="1" applyBorder="1"/>
    <xf numFmtId="0" fontId="46" fillId="0" borderId="0" xfId="28" applyFont="1" applyFill="1"/>
    <xf numFmtId="0" fontId="33" fillId="0" borderId="0" xfId="28" applyFont="1" applyFill="1"/>
    <xf numFmtId="0" fontId="21" fillId="5" borderId="27" xfId="28" applyFont="1" applyFill="1" applyBorder="1" applyAlignment="1">
      <alignment horizontal="center" vertical="center"/>
    </xf>
    <xf numFmtId="49" fontId="21" fillId="5" borderId="27" xfId="28" applyNumberFormat="1" applyFont="1" applyFill="1" applyBorder="1" applyAlignment="1">
      <alignment horizontal="center" vertical="center"/>
    </xf>
    <xf numFmtId="0" fontId="33" fillId="0" borderId="0" xfId="28" applyFont="1" applyBorder="1"/>
    <xf numFmtId="0" fontId="45" fillId="6" borderId="22" xfId="28" applyFont="1" applyFill="1" applyBorder="1" applyAlignment="1">
      <alignment horizontal="center" wrapText="1"/>
    </xf>
    <xf numFmtId="0" fontId="54" fillId="6" borderId="25" xfId="28" applyFont="1" applyFill="1" applyBorder="1"/>
    <xf numFmtId="0" fontId="54" fillId="6" borderId="42" xfId="28" applyFont="1" applyFill="1" applyBorder="1"/>
    <xf numFmtId="0" fontId="54" fillId="6" borderId="26" xfId="28" applyFont="1" applyFill="1" applyBorder="1"/>
    <xf numFmtId="0" fontId="34" fillId="0" borderId="0" xfId="28" applyFont="1" applyFill="1"/>
    <xf numFmtId="0" fontId="18" fillId="0" borderId="0" xfId="25" applyFont="1" applyAlignment="1">
      <alignment wrapText="1"/>
    </xf>
    <xf numFmtId="0" fontId="8" fillId="0" borderId="0" xfId="25"/>
    <xf numFmtId="0" fontId="45" fillId="0" borderId="0" xfId="28" applyFont="1" applyFill="1" applyAlignment="1">
      <alignment horizontal="left"/>
    </xf>
    <xf numFmtId="0" fontId="45" fillId="0" borderId="0" xfId="28" applyFont="1" applyAlignment="1">
      <alignment horizontal="left"/>
    </xf>
    <xf numFmtId="0" fontId="45" fillId="0" borderId="0" xfId="28" applyFont="1" applyAlignment="1">
      <alignment horizontal="right"/>
    </xf>
    <xf numFmtId="171" fontId="21" fillId="5" borderId="22" xfId="28" applyNumberFormat="1" applyFont="1" applyFill="1" applyBorder="1" applyAlignment="1">
      <alignment horizontal="center"/>
    </xf>
    <xf numFmtId="171" fontId="34" fillId="6" borderId="22" xfId="28" applyNumberFormat="1" applyFont="1" applyFill="1" applyBorder="1" applyAlignment="1">
      <alignment horizontal="center"/>
    </xf>
    <xf numFmtId="167" fontId="37" fillId="0" borderId="26" xfId="28" applyNumberFormat="1" applyFont="1" applyFill="1" applyBorder="1"/>
    <xf numFmtId="167" fontId="54" fillId="6" borderId="26" xfId="28" applyNumberFormat="1" applyFont="1" applyFill="1" applyBorder="1" applyAlignment="1">
      <alignment horizontal="right"/>
    </xf>
    <xf numFmtId="171" fontId="45" fillId="6" borderId="22" xfId="28" applyNumberFormat="1" applyFont="1" applyFill="1" applyBorder="1" applyAlignment="1">
      <alignment horizontal="center"/>
    </xf>
    <xf numFmtId="167" fontId="54" fillId="6" borderId="26" xfId="28" applyNumberFormat="1" applyFont="1" applyFill="1" applyBorder="1"/>
    <xf numFmtId="0" fontId="8" fillId="0" borderId="0" xfId="25" applyFill="1"/>
    <xf numFmtId="0" fontId="8" fillId="0" borderId="0" xfId="25" applyBorder="1"/>
    <xf numFmtId="172" fontId="34" fillId="0" borderId="0" xfId="28" applyNumberFormat="1" applyFont="1"/>
    <xf numFmtId="0" fontId="46" fillId="0" borderId="0" xfId="28" applyFont="1" applyAlignment="1"/>
    <xf numFmtId="0" fontId="46" fillId="0" borderId="0" xfId="28" applyFont="1" applyAlignment="1">
      <alignment horizontal="right"/>
    </xf>
    <xf numFmtId="0" fontId="21" fillId="5" borderId="22" xfId="28" applyFont="1" applyFill="1" applyBorder="1" applyAlignment="1"/>
    <xf numFmtId="0" fontId="37" fillId="0" borderId="25" xfId="28" applyFont="1" applyFill="1" applyBorder="1"/>
    <xf numFmtId="0" fontId="8" fillId="0" borderId="0" xfId="25" applyFill="1" applyBorder="1"/>
    <xf numFmtId="0" fontId="18" fillId="0" borderId="0" xfId="25" applyFont="1" applyAlignment="1">
      <alignment horizontal="center" wrapText="1"/>
    </xf>
    <xf numFmtId="0" fontId="21" fillId="5" borderId="22" xfId="25" applyFont="1" applyFill="1" applyBorder="1" applyAlignment="1">
      <alignment horizontal="center"/>
    </xf>
    <xf numFmtId="171" fontId="21" fillId="5" borderId="22" xfId="25" applyNumberFormat="1" applyFont="1" applyFill="1" applyBorder="1" applyAlignment="1">
      <alignment horizontal="center" wrapText="1"/>
    </xf>
    <xf numFmtId="171" fontId="21" fillId="5" borderId="22" xfId="25" applyNumberFormat="1" applyFont="1" applyFill="1" applyBorder="1" applyAlignment="1">
      <alignment horizontal="center"/>
    </xf>
    <xf numFmtId="168" fontId="21" fillId="5" borderId="22" xfId="25" applyNumberFormat="1" applyFont="1" applyFill="1" applyBorder="1" applyAlignment="1">
      <alignment horizontal="center"/>
    </xf>
    <xf numFmtId="171" fontId="45" fillId="6" borderId="22" xfId="25" applyNumberFormat="1" applyFont="1" applyFill="1" applyBorder="1" applyAlignment="1">
      <alignment horizontal="center"/>
    </xf>
    <xf numFmtId="0" fontId="33" fillId="0" borderId="0" xfId="25" applyFont="1" applyFill="1" applyBorder="1"/>
    <xf numFmtId="0" fontId="33" fillId="0" borderId="0" xfId="25" applyFont="1" applyFill="1"/>
    <xf numFmtId="0" fontId="22" fillId="6" borderId="22" xfId="25" applyFont="1" applyFill="1" applyBorder="1" applyAlignment="1">
      <alignment horizontal="center"/>
    </xf>
    <xf numFmtId="0" fontId="29" fillId="0" borderId="25" xfId="25" applyFont="1" applyBorder="1"/>
    <xf numFmtId="167" fontId="29" fillId="0" borderId="26" xfId="25" applyNumberFormat="1" applyFont="1" applyBorder="1"/>
    <xf numFmtId="167" fontId="56" fillId="6" borderId="26" xfId="25" applyNumberFormat="1" applyFont="1" applyFill="1" applyBorder="1"/>
    <xf numFmtId="49" fontId="8" fillId="0" borderId="0" xfId="25" applyNumberFormat="1"/>
    <xf numFmtId="0" fontId="55" fillId="6" borderId="22" xfId="25" applyFont="1" applyFill="1" applyBorder="1" applyAlignment="1">
      <alignment horizontal="center"/>
    </xf>
    <xf numFmtId="0" fontId="56" fillId="6" borderId="25" xfId="25" applyFont="1" applyFill="1" applyBorder="1"/>
    <xf numFmtId="171" fontId="55" fillId="6" borderId="22" xfId="25" applyNumberFormat="1" applyFont="1" applyFill="1" applyBorder="1" applyAlignment="1">
      <alignment horizontal="center"/>
    </xf>
    <xf numFmtId="49" fontId="8" fillId="0" borderId="0" xfId="25" applyNumberFormat="1" applyFill="1"/>
    <xf numFmtId="0" fontId="8" fillId="0" borderId="0" xfId="25" applyAlignment="1">
      <alignment horizontal="center"/>
    </xf>
    <xf numFmtId="9" fontId="8" fillId="0" borderId="0" xfId="25" applyNumberFormat="1"/>
    <xf numFmtId="172" fontId="8" fillId="0" borderId="0" xfId="25" applyNumberFormat="1"/>
    <xf numFmtId="49" fontId="33" fillId="0" borderId="0" xfId="25" applyNumberFormat="1" applyFont="1" applyFill="1"/>
    <xf numFmtId="167" fontId="29" fillId="0" borderId="45" xfId="25" applyNumberFormat="1" applyFont="1" applyBorder="1"/>
    <xf numFmtId="0" fontId="22" fillId="0" borderId="0" xfId="25" applyFont="1"/>
    <xf numFmtId="168" fontId="8" fillId="0" borderId="0" xfId="25" applyNumberFormat="1"/>
    <xf numFmtId="0" fontId="22" fillId="0" borderId="22" xfId="25" applyFont="1" applyBorder="1" applyAlignment="1">
      <alignment horizontal="center"/>
    </xf>
    <xf numFmtId="0" fontId="56" fillId="6" borderId="25" xfId="25" applyFont="1" applyFill="1" applyBorder="1" applyAlignment="1">
      <alignment horizontal="right"/>
    </xf>
    <xf numFmtId="167" fontId="56" fillId="6" borderId="26" xfId="25" applyNumberFormat="1" applyFont="1" applyFill="1" applyBorder="1" applyAlignment="1">
      <alignment horizontal="right"/>
    </xf>
    <xf numFmtId="0" fontId="21" fillId="5" borderId="22" xfId="25" applyFont="1" applyFill="1" applyBorder="1" applyAlignment="1">
      <alignment horizontal="center" wrapText="1"/>
    </xf>
    <xf numFmtId="0" fontId="29" fillId="0" borderId="22" xfId="25" applyFont="1" applyBorder="1" applyAlignment="1">
      <alignment horizontal="right"/>
    </xf>
    <xf numFmtId="49" fontId="29" fillId="0" borderId="22" xfId="25" applyNumberFormat="1" applyFont="1" applyBorder="1" applyAlignment="1">
      <alignment horizontal="right"/>
    </xf>
    <xf numFmtId="0" fontId="22" fillId="0" borderId="0" xfId="60" applyFont="1"/>
    <xf numFmtId="49" fontId="21" fillId="5" borderId="22" xfId="1" applyNumberFormat="1" applyFont="1" applyFill="1" applyBorder="1" applyAlignment="1">
      <alignment horizontal="center"/>
    </xf>
    <xf numFmtId="49" fontId="55" fillId="6" borderId="22" xfId="1" applyNumberFormat="1" applyFont="1" applyFill="1" applyBorder="1" applyAlignment="1">
      <alignment horizontal="center"/>
    </xf>
    <xf numFmtId="0" fontId="22" fillId="6" borderId="22" xfId="1" applyFont="1" applyFill="1" applyBorder="1" applyAlignment="1">
      <alignment horizontal="center"/>
    </xf>
    <xf numFmtId="167" fontId="29" fillId="0" borderId="22" xfId="1" applyNumberFormat="1" applyFont="1" applyFill="1" applyBorder="1"/>
    <xf numFmtId="49" fontId="22" fillId="6" borderId="22" xfId="1" applyNumberFormat="1" applyFont="1" applyFill="1" applyBorder="1" applyAlignment="1">
      <alignment horizontal="center"/>
    </xf>
    <xf numFmtId="0" fontId="55" fillId="6" borderId="22" xfId="1" applyFont="1" applyFill="1" applyBorder="1"/>
    <xf numFmtId="3" fontId="56" fillId="6" borderId="22" xfId="1" applyNumberFormat="1" applyFont="1" applyFill="1" applyBorder="1"/>
    <xf numFmtId="167" fontId="56" fillId="6" borderId="22" xfId="1" applyNumberFormat="1" applyFont="1" applyFill="1" applyBorder="1"/>
    <xf numFmtId="49" fontId="21" fillId="5" borderId="22" xfId="1" applyNumberFormat="1" applyFont="1" applyFill="1" applyBorder="1" applyAlignment="1">
      <alignment horizontal="center" vertical="center"/>
    </xf>
    <xf numFmtId="1" fontId="55" fillId="6" borderId="22" xfId="1" applyNumberFormat="1" applyFont="1" applyFill="1" applyBorder="1" applyAlignment="1">
      <alignment horizontal="center"/>
    </xf>
    <xf numFmtId="167" fontId="29" fillId="0" borderId="22" xfId="1" applyNumberFormat="1" applyFont="1" applyBorder="1"/>
    <xf numFmtId="0" fontId="8" fillId="0" borderId="0" xfId="59"/>
    <xf numFmtId="0" fontId="22" fillId="0" borderId="0" xfId="1" applyFont="1" applyFill="1"/>
    <xf numFmtId="0" fontId="0" fillId="0" borderId="0" xfId="0" applyFont="1" applyBorder="1"/>
    <xf numFmtId="0" fontId="47" fillId="7" borderId="41" xfId="0" applyFont="1" applyFill="1" applyBorder="1" applyAlignment="1" applyProtection="1">
      <alignment horizontal="center" wrapText="1" readingOrder="1"/>
      <protection locked="0"/>
    </xf>
    <xf numFmtId="0" fontId="47" fillId="7" borderId="37" xfId="0" applyFont="1" applyFill="1" applyBorder="1" applyAlignment="1" applyProtection="1">
      <alignment horizontal="center" vertical="top" wrapText="1" readingOrder="1"/>
      <protection locked="0"/>
    </xf>
    <xf numFmtId="0" fontId="47" fillId="7" borderId="47" xfId="0" applyFont="1" applyFill="1" applyBorder="1" applyAlignment="1" applyProtection="1">
      <alignment horizontal="center" wrapText="1" readingOrder="1"/>
      <protection locked="0"/>
    </xf>
    <xf numFmtId="0" fontId="47" fillId="7" borderId="0" xfId="0" applyFont="1" applyFill="1" applyBorder="1" applyAlignment="1" applyProtection="1">
      <alignment horizontal="center" vertical="top" wrapText="1" readingOrder="1"/>
      <protection locked="0"/>
    </xf>
    <xf numFmtId="0" fontId="47" fillId="7" borderId="32" xfId="0" applyFont="1" applyFill="1" applyBorder="1" applyAlignment="1" applyProtection="1">
      <alignment horizontal="center" vertical="top" wrapText="1" readingOrder="1"/>
      <protection locked="0"/>
    </xf>
    <xf numFmtId="0" fontId="48" fillId="8" borderId="32" xfId="0" applyFont="1" applyFill="1" applyBorder="1" applyAlignment="1" applyProtection="1">
      <alignment horizontal="center" vertical="top" wrapText="1" readingOrder="1"/>
      <protection locked="0"/>
    </xf>
    <xf numFmtId="0" fontId="50" fillId="8" borderId="32" xfId="0" applyFont="1" applyFill="1" applyBorder="1" applyAlignment="1" applyProtection="1">
      <alignment horizontal="right" vertical="top" wrapText="1" readingOrder="1"/>
      <protection locked="0"/>
    </xf>
    <xf numFmtId="0" fontId="49" fillId="0" borderId="36" xfId="0" applyFont="1" applyBorder="1" applyAlignment="1" applyProtection="1">
      <alignment horizontal="right" vertical="center" wrapText="1" readingOrder="1"/>
      <protection locked="0"/>
    </xf>
    <xf numFmtId="0" fontId="49" fillId="0" borderId="34" xfId="0" applyFont="1" applyBorder="1" applyAlignment="1" applyProtection="1">
      <alignment horizontal="right" vertical="center" wrapText="1" readingOrder="1"/>
      <protection locked="0"/>
    </xf>
    <xf numFmtId="0" fontId="50" fillId="8" borderId="36" xfId="0" applyFont="1" applyFill="1" applyBorder="1" applyAlignment="1" applyProtection="1">
      <alignment horizontal="right" vertical="center" wrapText="1" readingOrder="1"/>
      <protection locked="0"/>
    </xf>
    <xf numFmtId="0" fontId="50" fillId="8" borderId="34" xfId="0" applyFont="1" applyFill="1" applyBorder="1" applyAlignment="1" applyProtection="1">
      <alignment horizontal="right" vertical="center" wrapText="1" readingOrder="1"/>
      <protection locked="0"/>
    </xf>
    <xf numFmtId="0" fontId="45" fillId="8" borderId="32" xfId="0" applyFont="1" applyFill="1" applyBorder="1" applyAlignment="1" applyProtection="1">
      <alignment horizontal="center" vertical="top" wrapText="1" readingOrder="1"/>
      <protection locked="0"/>
    </xf>
    <xf numFmtId="0" fontId="58" fillId="7" borderId="32" xfId="0" applyFont="1" applyFill="1" applyBorder="1" applyAlignment="1" applyProtection="1">
      <alignment horizontal="center" vertical="top" wrapText="1" readingOrder="1"/>
      <protection locked="0"/>
    </xf>
    <xf numFmtId="0" fontId="38" fillId="0" borderId="36" xfId="0" applyFont="1" applyBorder="1" applyAlignment="1" applyProtection="1">
      <alignment horizontal="center" vertical="top" wrapText="1" readingOrder="1"/>
      <protection locked="0"/>
    </xf>
    <xf numFmtId="0" fontId="38" fillId="8" borderId="32" xfId="0" applyFont="1" applyFill="1" applyBorder="1" applyAlignment="1" applyProtection="1">
      <alignment horizontal="center" vertical="top" wrapText="1" readingOrder="1"/>
      <protection locked="0"/>
    </xf>
    <xf numFmtId="0" fontId="49" fillId="0" borderId="36" xfId="0" applyFont="1" applyBorder="1" applyAlignment="1" applyProtection="1">
      <alignment horizontal="right" vertical="top" wrapText="1" readingOrder="1"/>
      <protection locked="0"/>
    </xf>
    <xf numFmtId="0" fontId="49" fillId="0" borderId="34" xfId="0" applyFont="1" applyBorder="1" applyAlignment="1" applyProtection="1">
      <alignment horizontal="right" vertical="top" wrapText="1" readingOrder="1"/>
      <protection locked="0"/>
    </xf>
    <xf numFmtId="0" fontId="50" fillId="8" borderId="36" xfId="0" applyFont="1" applyFill="1" applyBorder="1" applyAlignment="1" applyProtection="1">
      <alignment horizontal="right" vertical="top" wrapText="1" readingOrder="1"/>
      <protection locked="0"/>
    </xf>
    <xf numFmtId="0" fontId="50" fillId="8" borderId="34" xfId="0" applyFont="1" applyFill="1" applyBorder="1" applyAlignment="1" applyProtection="1">
      <alignment horizontal="right" vertical="top" wrapText="1" readingOrder="1"/>
      <protection locked="0"/>
    </xf>
    <xf numFmtId="0" fontId="24" fillId="0" borderId="5" xfId="0" applyFont="1" applyBorder="1" applyAlignment="1" applyProtection="1">
      <alignment horizontal="center" vertical="top" wrapText="1" readingOrder="1"/>
      <protection locked="0"/>
    </xf>
    <xf numFmtId="0" fontId="27" fillId="3" borderId="1" xfId="0" applyFont="1" applyFill="1" applyBorder="1" applyAlignment="1" applyProtection="1">
      <alignment horizontal="right" vertical="top" wrapText="1" readingOrder="1"/>
      <protection locked="0"/>
    </xf>
    <xf numFmtId="0" fontId="38" fillId="0" borderId="51" xfId="0" applyFont="1" applyBorder="1" applyAlignment="1" applyProtection="1">
      <alignment horizontal="center" vertical="top" wrapText="1" readingOrder="1"/>
      <protection locked="0"/>
    </xf>
    <xf numFmtId="0" fontId="48" fillId="0" borderId="36" xfId="0" applyFont="1" applyFill="1" applyBorder="1" applyAlignment="1" applyProtection="1">
      <alignment horizontal="center" vertical="top" wrapText="1" readingOrder="1"/>
      <protection locked="0"/>
    </xf>
    <xf numFmtId="0" fontId="47" fillId="7" borderId="48" xfId="0" applyFont="1" applyFill="1" applyBorder="1" applyAlignment="1" applyProtection="1">
      <alignment horizontal="center" vertical="top" wrapText="1" readingOrder="1"/>
      <protection locked="0"/>
    </xf>
    <xf numFmtId="0" fontId="14" fillId="3" borderId="1" xfId="0" applyFont="1" applyFill="1" applyBorder="1" applyAlignment="1" applyProtection="1">
      <alignment horizontal="right" vertical="top" wrapText="1" readingOrder="1"/>
      <protection locked="0"/>
    </xf>
    <xf numFmtId="0" fontId="26" fillId="0" borderId="5" xfId="0" applyFont="1" applyBorder="1" applyAlignment="1" applyProtection="1">
      <alignment horizontal="right" vertical="center" wrapText="1" readingOrder="1"/>
      <protection locked="0"/>
    </xf>
    <xf numFmtId="0" fontId="26" fillId="0" borderId="3" xfId="0" applyFont="1" applyBorder="1" applyAlignment="1" applyProtection="1">
      <alignment horizontal="right" vertical="center" wrapText="1" readingOrder="1"/>
      <protection locked="0"/>
    </xf>
    <xf numFmtId="0" fontId="27" fillId="3" borderId="5" xfId="0" applyFont="1" applyFill="1" applyBorder="1" applyAlignment="1" applyProtection="1">
      <alignment horizontal="right" vertical="center" wrapText="1" readingOrder="1"/>
      <protection locked="0"/>
    </xf>
    <xf numFmtId="0" fontId="27" fillId="3" borderId="3" xfId="0" applyFont="1" applyFill="1" applyBorder="1" applyAlignment="1" applyProtection="1">
      <alignment horizontal="right" vertical="center" wrapText="1" readingOrder="1"/>
      <protection locked="0"/>
    </xf>
    <xf numFmtId="0" fontId="27" fillId="3" borderId="1" xfId="0" applyFont="1" applyFill="1" applyBorder="1" applyAlignment="1" applyProtection="1">
      <alignment horizontal="center" vertical="top" wrapText="1" readingOrder="1"/>
      <protection locked="0"/>
    </xf>
    <xf numFmtId="0" fontId="25" fillId="0" borderId="0" xfId="0" applyFont="1" applyFill="1" applyBorder="1" applyAlignment="1" applyProtection="1">
      <alignment horizontal="center" vertical="top" wrapText="1" readingOrder="1"/>
      <protection locked="0"/>
    </xf>
    <xf numFmtId="0" fontId="25" fillId="0" borderId="0" xfId="0" applyFont="1" applyFill="1" applyBorder="1" applyAlignment="1" applyProtection="1">
      <alignment horizontal="right" vertical="top" wrapText="1" readingOrder="1"/>
      <protection locked="0"/>
    </xf>
    <xf numFmtId="0" fontId="25" fillId="0" borderId="0" xfId="0" applyFont="1" applyFill="1" applyBorder="1" applyAlignment="1" applyProtection="1">
      <alignment horizontal="right" vertical="center" wrapText="1" readingOrder="1"/>
      <protection locked="0"/>
    </xf>
    <xf numFmtId="0" fontId="34" fillId="6" borderId="22" xfId="25" applyFont="1" applyFill="1" applyBorder="1" applyAlignment="1">
      <alignment horizontal="center"/>
    </xf>
    <xf numFmtId="0" fontId="29" fillId="0" borderId="44" xfId="25" applyFont="1" applyBorder="1"/>
    <xf numFmtId="0" fontId="59" fillId="0" borderId="0" xfId="0" applyFont="1"/>
    <xf numFmtId="0" fontId="18" fillId="0" borderId="0" xfId="60" applyFont="1" applyFill="1"/>
    <xf numFmtId="0" fontId="17" fillId="0" borderId="0" xfId="59" applyFont="1" applyFill="1"/>
    <xf numFmtId="0" fontId="8" fillId="0" borderId="0" xfId="59" applyFill="1"/>
    <xf numFmtId="0" fontId="10" fillId="0" borderId="0" xfId="1" applyFont="1"/>
    <xf numFmtId="167" fontId="13" fillId="0" borderId="3" xfId="0" applyNumberFormat="1" applyFont="1" applyBorder="1" applyAlignment="1" applyProtection="1">
      <alignment horizontal="right" vertical="top" wrapText="1" readingOrder="1"/>
      <protection locked="0"/>
    </xf>
    <xf numFmtId="0" fontId="18" fillId="0" borderId="0" xfId="1" applyFont="1" applyFill="1" applyAlignment="1">
      <alignment horizontal="left"/>
    </xf>
    <xf numFmtId="0" fontId="29" fillId="0" borderId="31" xfId="1" applyFont="1" applyFill="1" applyBorder="1" applyAlignment="1">
      <alignment horizontal="right"/>
    </xf>
    <xf numFmtId="0" fontId="37" fillId="0" borderId="25" xfId="1" applyFont="1" applyFill="1" applyBorder="1" applyAlignment="1">
      <alignment horizontal="right"/>
    </xf>
    <xf numFmtId="0" fontId="54" fillId="6" borderId="25" xfId="1" applyFont="1" applyFill="1" applyBorder="1" applyAlignment="1">
      <alignment horizontal="right"/>
    </xf>
    <xf numFmtId="167" fontId="54" fillId="6" borderId="26" xfId="1" applyNumberFormat="1" applyFont="1" applyFill="1" applyBorder="1" applyAlignment="1">
      <alignment horizontal="right"/>
    </xf>
    <xf numFmtId="167" fontId="33" fillId="0" borderId="0" xfId="1" applyNumberFormat="1" applyFont="1" applyFill="1" applyBorder="1"/>
    <xf numFmtId="167" fontId="54" fillId="6" borderId="26" xfId="0" applyNumberFormat="1" applyFont="1" applyFill="1" applyBorder="1" applyAlignment="1">
      <alignment horizontal="right"/>
    </xf>
    <xf numFmtId="0" fontId="49" fillId="0" borderId="34" xfId="1" applyFont="1" applyBorder="1" applyAlignment="1" applyProtection="1">
      <alignment horizontal="right" vertical="top" wrapText="1" readingOrder="1"/>
      <protection locked="0"/>
    </xf>
    <xf numFmtId="0" fontId="50" fillId="8" borderId="34" xfId="1" applyFont="1" applyFill="1" applyBorder="1" applyAlignment="1" applyProtection="1">
      <alignment horizontal="right" vertical="top" wrapText="1" readingOrder="1"/>
      <protection locked="0"/>
    </xf>
    <xf numFmtId="167" fontId="51" fillId="0" borderId="38" xfId="1" applyNumberFormat="1" applyFont="1" applyBorder="1" applyAlignment="1" applyProtection="1">
      <alignment vertical="top" wrapText="1" readingOrder="1"/>
      <protection locked="0"/>
    </xf>
    <xf numFmtId="167" fontId="52" fillId="0" borderId="0" xfId="1" applyNumberFormat="1" applyFont="1"/>
    <xf numFmtId="0" fontId="38" fillId="0" borderId="36" xfId="1" applyFont="1" applyFill="1" applyBorder="1" applyAlignment="1" applyProtection="1">
      <alignment horizontal="center" vertical="top" wrapText="1" readingOrder="1"/>
      <protection locked="0"/>
    </xf>
    <xf numFmtId="167" fontId="50" fillId="8" borderId="46" xfId="1" applyNumberFormat="1" applyFont="1" applyFill="1" applyBorder="1" applyAlignment="1" applyProtection="1">
      <alignment horizontal="right" vertical="top" wrapText="1" readingOrder="1"/>
      <protection locked="0"/>
    </xf>
    <xf numFmtId="0" fontId="50" fillId="8" borderId="40" xfId="1" applyFont="1" applyFill="1" applyBorder="1" applyAlignment="1" applyProtection="1">
      <alignment horizontal="right" vertical="top" wrapText="1" readingOrder="1"/>
      <protection locked="0"/>
    </xf>
    <xf numFmtId="0" fontId="8" fillId="9" borderId="0" xfId="1" applyFill="1"/>
    <xf numFmtId="0" fontId="54" fillId="6" borderId="22" xfId="28" applyFont="1" applyFill="1" applyBorder="1" applyAlignment="1">
      <alignment horizontal="right"/>
    </xf>
    <xf numFmtId="0" fontId="29" fillId="0" borderId="0" xfId="84" applyFont="1"/>
    <xf numFmtId="173" fontId="29" fillId="0" borderId="0" xfId="84" applyNumberFormat="1" applyFont="1"/>
    <xf numFmtId="0" fontId="56" fillId="0" borderId="0" xfId="84" applyFont="1"/>
    <xf numFmtId="173" fontId="56" fillId="0" borderId="0" xfId="84" applyNumberFormat="1" applyFont="1"/>
    <xf numFmtId="0" fontId="56" fillId="0" borderId="0" xfId="84" applyFont="1" applyAlignment="1">
      <alignment vertical="center"/>
    </xf>
    <xf numFmtId="0" fontId="62" fillId="0" borderId="0" xfId="84" applyFont="1" applyAlignment="1"/>
    <xf numFmtId="0" fontId="18" fillId="0" borderId="0" xfId="3" applyFont="1"/>
    <xf numFmtId="0" fontId="34" fillId="0" borderId="56" xfId="3" applyFont="1" applyBorder="1" applyAlignment="1">
      <alignment horizontal="center"/>
    </xf>
    <xf numFmtId="0" fontId="6" fillId="0" borderId="0" xfId="93"/>
    <xf numFmtId="0" fontId="33" fillId="0" borderId="0" xfId="3" applyAlignment="1">
      <alignment wrapText="1"/>
    </xf>
    <xf numFmtId="0" fontId="55" fillId="6" borderId="22" xfId="93" applyFont="1" applyFill="1" applyBorder="1" applyAlignment="1">
      <alignment horizontal="center" vertical="center" wrapText="1"/>
    </xf>
    <xf numFmtId="0" fontId="45" fillId="6" borderId="56" xfId="3" applyFont="1" applyFill="1" applyBorder="1" applyAlignment="1">
      <alignment horizontal="center"/>
    </xf>
    <xf numFmtId="0" fontId="33" fillId="0" borderId="0" xfId="3" applyFont="1"/>
    <xf numFmtId="0" fontId="37" fillId="0" borderId="56" xfId="3" applyFont="1" applyBorder="1" applyAlignment="1">
      <alignment horizontal="right"/>
    </xf>
    <xf numFmtId="0" fontId="57" fillId="0" borderId="0" xfId="3" applyFont="1"/>
    <xf numFmtId="0" fontId="63" fillId="0" borderId="22" xfId="93" applyFont="1" applyBorder="1" applyAlignment="1">
      <alignment horizontal="right" vertical="center"/>
    </xf>
    <xf numFmtId="0" fontId="63" fillId="0" borderId="31" xfId="93" applyFont="1" applyBorder="1" applyAlignment="1">
      <alignment horizontal="right" vertical="center"/>
    </xf>
    <xf numFmtId="0" fontId="63" fillId="0" borderId="31" xfId="93" applyFont="1" applyFill="1" applyBorder="1" applyAlignment="1">
      <alignment horizontal="right" vertical="center"/>
    </xf>
    <xf numFmtId="0" fontId="63" fillId="0" borderId="22" xfId="93" applyFont="1" applyFill="1" applyBorder="1" applyAlignment="1">
      <alignment horizontal="right" vertical="center"/>
    </xf>
    <xf numFmtId="0" fontId="63" fillId="0" borderId="22" xfId="93" applyFont="1" applyFill="1" applyBorder="1" applyAlignment="1" applyProtection="1">
      <alignment horizontal="right" vertical="center"/>
      <protection locked="0"/>
    </xf>
    <xf numFmtId="0" fontId="63" fillId="9" borderId="22" xfId="93" applyFont="1" applyFill="1" applyBorder="1" applyAlignment="1">
      <alignment horizontal="right" vertical="center"/>
    </xf>
    <xf numFmtId="0" fontId="63" fillId="9" borderId="22" xfId="93" applyNumberFormat="1" applyFont="1" applyFill="1" applyBorder="1" applyAlignment="1">
      <alignment horizontal="right" vertical="center"/>
    </xf>
    <xf numFmtId="0" fontId="63" fillId="9" borderId="22" xfId="93" quotePrefix="1" applyNumberFormat="1" applyFont="1" applyFill="1" applyBorder="1" applyAlignment="1">
      <alignment horizontal="right" vertical="center"/>
    </xf>
    <xf numFmtId="0" fontId="63" fillId="9" borderId="22" xfId="93" quotePrefix="1" applyFont="1" applyFill="1" applyBorder="1" applyAlignment="1">
      <alignment horizontal="right" vertical="center"/>
    </xf>
    <xf numFmtId="0" fontId="63" fillId="0" borderId="22" xfId="93" applyFont="1" applyBorder="1" applyAlignment="1">
      <alignment horizontal="left" vertical="center" wrapText="1"/>
    </xf>
    <xf numFmtId="0" fontId="63" fillId="9" borderId="22" xfId="88" applyFont="1" applyFill="1" applyBorder="1" applyAlignment="1">
      <alignment horizontal="left" vertical="center" wrapText="1"/>
    </xf>
    <xf numFmtId="0" fontId="63" fillId="9" borderId="22" xfId="93" applyFont="1" applyFill="1" applyBorder="1" applyAlignment="1">
      <alignment horizontal="left" vertical="center" wrapText="1"/>
    </xf>
    <xf numFmtId="0" fontId="65" fillId="0" borderId="0" xfId="94" applyFont="1"/>
    <xf numFmtId="0" fontId="41" fillId="0" borderId="0" xfId="62" applyFont="1" applyBorder="1"/>
    <xf numFmtId="0" fontId="67" fillId="0" borderId="0" xfId="62" applyFont="1" applyBorder="1" applyAlignment="1">
      <alignment horizontal="center"/>
    </xf>
    <xf numFmtId="0" fontId="69" fillId="0" borderId="0" xfId="62" applyFont="1" applyBorder="1" applyAlignment="1">
      <alignment horizontal="center"/>
    </xf>
    <xf numFmtId="0" fontId="22" fillId="0" borderId="0" xfId="62" applyFont="1" applyBorder="1"/>
    <xf numFmtId="170" fontId="21" fillId="12" borderId="56" xfId="62" applyNumberFormat="1" applyFont="1" applyFill="1" applyBorder="1" applyAlignment="1">
      <alignment horizontal="center" vertical="center" wrapText="1"/>
    </xf>
    <xf numFmtId="0" fontId="21" fillId="12" borderId="56" xfId="62" applyNumberFormat="1" applyFont="1" applyFill="1" applyBorder="1" applyAlignment="1">
      <alignment horizontal="center" vertical="center"/>
    </xf>
    <xf numFmtId="2" fontId="21" fillId="12" borderId="56" xfId="62" applyNumberFormat="1" applyFont="1" applyFill="1" applyBorder="1" applyAlignment="1">
      <alignment horizontal="center" vertical="center" wrapText="1"/>
    </xf>
    <xf numFmtId="0" fontId="21" fillId="5" borderId="56" xfId="62" applyNumberFormat="1" applyFont="1" applyFill="1" applyBorder="1" applyAlignment="1">
      <alignment horizontal="center" vertical="center"/>
    </xf>
    <xf numFmtId="2" fontId="21" fillId="12" borderId="56" xfId="62" applyNumberFormat="1" applyFont="1" applyFill="1" applyBorder="1" applyAlignment="1">
      <alignment horizontal="center" vertical="center"/>
    </xf>
    <xf numFmtId="0" fontId="21" fillId="12" borderId="56" xfId="62" applyFont="1" applyFill="1" applyBorder="1" applyAlignment="1">
      <alignment horizontal="center" vertical="center"/>
    </xf>
    <xf numFmtId="1" fontId="45" fillId="13" borderId="56" xfId="62" applyNumberFormat="1" applyFont="1" applyFill="1" applyBorder="1" applyAlignment="1">
      <alignment horizontal="center" vertical="center" wrapText="1"/>
    </xf>
    <xf numFmtId="2" fontId="22" fillId="13" borderId="56" xfId="62" applyNumberFormat="1" applyFont="1" applyFill="1" applyBorder="1" applyAlignment="1">
      <alignment horizontal="center" vertical="center"/>
    </xf>
    <xf numFmtId="170" fontId="37" fillId="0" borderId="62" xfId="29" applyNumberFormat="1" applyFont="1" applyBorder="1" applyAlignment="1">
      <alignment horizontal="right" vertical="center"/>
    </xf>
    <xf numFmtId="167" fontId="29" fillId="0" borderId="63" xfId="62" applyNumberFormat="1" applyFont="1" applyBorder="1" applyAlignment="1">
      <alignment horizontal="right" vertical="center"/>
    </xf>
    <xf numFmtId="170" fontId="37" fillId="0" borderId="62" xfId="18" applyNumberFormat="1" applyFont="1" applyBorder="1" applyAlignment="1">
      <alignment horizontal="right" vertical="center"/>
    </xf>
    <xf numFmtId="167" fontId="29" fillId="0" borderId="63" xfId="62" applyNumberFormat="1" applyFont="1" applyBorder="1" applyAlignment="1">
      <alignment horizontal="right"/>
    </xf>
    <xf numFmtId="170" fontId="56" fillId="13" borderId="62" xfId="62" applyNumberFormat="1" applyFont="1" applyFill="1" applyBorder="1" applyAlignment="1">
      <alignment horizontal="right" vertical="center"/>
    </xf>
    <xf numFmtId="167" fontId="56" fillId="13" borderId="63" xfId="62" applyNumberFormat="1" applyFont="1" applyFill="1" applyBorder="1" applyAlignment="1">
      <alignment horizontal="right" vertical="center"/>
    </xf>
    <xf numFmtId="170" fontId="37" fillId="0" borderId="56" xfId="29" applyNumberFormat="1" applyFont="1" applyBorder="1" applyAlignment="1">
      <alignment horizontal="right" vertical="center"/>
    </xf>
    <xf numFmtId="170" fontId="37" fillId="0" borderId="62" xfId="29" applyNumberFormat="1" applyFont="1" applyFill="1" applyBorder="1" applyAlignment="1">
      <alignment horizontal="right" vertical="center"/>
    </xf>
    <xf numFmtId="167" fontId="29" fillId="0" borderId="63" xfId="62" applyNumberFormat="1" applyFont="1" applyFill="1" applyBorder="1" applyAlignment="1">
      <alignment horizontal="right" vertical="center"/>
    </xf>
    <xf numFmtId="170" fontId="37" fillId="0" borderId="62" xfId="18" applyNumberFormat="1" applyFont="1" applyFill="1" applyBorder="1" applyAlignment="1">
      <alignment horizontal="right" vertical="center"/>
    </xf>
    <xf numFmtId="167" fontId="29" fillId="0" borderId="63" xfId="62" applyNumberFormat="1" applyFont="1" applyFill="1" applyBorder="1" applyAlignment="1">
      <alignment horizontal="right"/>
    </xf>
    <xf numFmtId="170" fontId="29" fillId="0" borderId="56" xfId="62" applyNumberFormat="1" applyFont="1" applyBorder="1" applyAlignment="1">
      <alignment horizontal="right"/>
    </xf>
    <xf numFmtId="170" fontId="37" fillId="9" borderId="62" xfId="29" applyNumberFormat="1" applyFont="1" applyFill="1" applyBorder="1" applyAlignment="1">
      <alignment horizontal="right" vertical="center"/>
    </xf>
    <xf numFmtId="170" fontId="37" fillId="9" borderId="62" xfId="18" applyNumberFormat="1" applyFont="1" applyFill="1" applyBorder="1" applyAlignment="1">
      <alignment horizontal="right" vertical="center"/>
    </xf>
    <xf numFmtId="170" fontId="37" fillId="0" borderId="62" xfId="29" applyNumberFormat="1" applyFont="1" applyFill="1" applyBorder="1" applyAlignment="1">
      <alignment horizontal="right"/>
    </xf>
    <xf numFmtId="2" fontId="22" fillId="13" borderId="56" xfId="62" applyNumberFormat="1" applyFont="1" applyFill="1" applyBorder="1" applyAlignment="1">
      <alignment horizontal="center" vertical="center" wrapText="1"/>
    </xf>
    <xf numFmtId="170" fontId="37" fillId="0" borderId="62" xfId="29" applyNumberFormat="1" applyFont="1" applyBorder="1" applyAlignment="1">
      <alignment horizontal="right" vertical="center" wrapText="1"/>
    </xf>
    <xf numFmtId="170" fontId="37" fillId="0" borderId="62" xfId="18" applyNumberFormat="1" applyFont="1" applyBorder="1" applyAlignment="1">
      <alignment horizontal="right" vertical="center" wrapText="1"/>
    </xf>
    <xf numFmtId="170" fontId="37" fillId="0" borderId="62" xfId="29" applyNumberFormat="1" applyFont="1" applyBorder="1" applyAlignment="1">
      <alignment horizontal="right"/>
    </xf>
    <xf numFmtId="170" fontId="37" fillId="0" borderId="62" xfId="18" applyNumberFormat="1" applyFont="1" applyBorder="1" applyAlignment="1">
      <alignment horizontal="right"/>
    </xf>
    <xf numFmtId="167" fontId="29" fillId="9" borderId="63" xfId="62" applyNumberFormat="1" applyFont="1" applyFill="1" applyBorder="1" applyAlignment="1">
      <alignment horizontal="right" vertical="center"/>
    </xf>
    <xf numFmtId="167" fontId="29" fillId="9" borderId="63" xfId="62" applyNumberFormat="1" applyFont="1" applyFill="1" applyBorder="1" applyAlignment="1">
      <alignment horizontal="right"/>
    </xf>
    <xf numFmtId="170" fontId="29" fillId="9" borderId="56" xfId="62" applyNumberFormat="1" applyFont="1" applyFill="1" applyBorder="1" applyAlignment="1">
      <alignment horizontal="right"/>
    </xf>
    <xf numFmtId="2" fontId="45" fillId="13" borderId="56" xfId="62" applyNumberFormat="1" applyFont="1" applyFill="1" applyBorder="1" applyAlignment="1">
      <alignment horizontal="center" vertical="center" wrapText="1"/>
    </xf>
    <xf numFmtId="1" fontId="45" fillId="13" borderId="58" xfId="62" applyNumberFormat="1" applyFont="1" applyFill="1" applyBorder="1" applyAlignment="1">
      <alignment horizontal="center" vertical="center" wrapText="1"/>
    </xf>
    <xf numFmtId="170" fontId="37" fillId="0" borderId="65" xfId="29" applyNumberFormat="1" applyFont="1" applyBorder="1" applyAlignment="1">
      <alignment horizontal="right" vertical="center"/>
    </xf>
    <xf numFmtId="170" fontId="37" fillId="0" borderId="62" xfId="28" applyNumberFormat="1" applyFont="1" applyBorder="1" applyAlignment="1">
      <alignment horizontal="right" vertical="center"/>
    </xf>
    <xf numFmtId="170" fontId="37" fillId="0" borderId="65" xfId="20" applyNumberFormat="1" applyFont="1" applyBorder="1" applyAlignment="1">
      <alignment horizontal="right" vertical="center"/>
    </xf>
    <xf numFmtId="170" fontId="29" fillId="0" borderId="63" xfId="9" applyNumberFormat="1" applyFont="1" applyBorder="1" applyAlignment="1">
      <alignment horizontal="right"/>
    </xf>
    <xf numFmtId="170" fontId="37" fillId="0" borderId="65" xfId="28" applyNumberFormat="1" applyFont="1" applyBorder="1" applyAlignment="1">
      <alignment horizontal="right" vertical="center"/>
    </xf>
    <xf numFmtId="170" fontId="56" fillId="13" borderId="62" xfId="9" applyNumberFormat="1" applyFont="1" applyFill="1" applyBorder="1" applyAlignment="1">
      <alignment horizontal="right" vertical="center"/>
    </xf>
    <xf numFmtId="170" fontId="37" fillId="0" borderId="63" xfId="28" applyNumberFormat="1" applyFont="1" applyBorder="1" applyAlignment="1">
      <alignment horizontal="right" vertical="center"/>
    </xf>
    <xf numFmtId="170" fontId="37" fillId="0" borderId="65" xfId="29" applyNumberFormat="1" applyFont="1" applyFill="1" applyBorder="1" applyAlignment="1">
      <alignment horizontal="right" vertical="center"/>
    </xf>
    <xf numFmtId="170" fontId="37" fillId="0" borderId="62" xfId="28" applyNumberFormat="1" applyFont="1" applyFill="1" applyBorder="1" applyAlignment="1">
      <alignment horizontal="right" vertical="center"/>
    </xf>
    <xf numFmtId="170" fontId="37" fillId="0" borderId="65" xfId="20" applyNumberFormat="1" applyFont="1" applyFill="1" applyBorder="1" applyAlignment="1">
      <alignment horizontal="right" vertical="center"/>
    </xf>
    <xf numFmtId="170" fontId="37" fillId="0" borderId="65" xfId="28" applyNumberFormat="1" applyFont="1" applyFill="1" applyBorder="1" applyAlignment="1">
      <alignment horizontal="right" vertical="center"/>
    </xf>
    <xf numFmtId="167" fontId="29" fillId="0" borderId="65" xfId="9" applyNumberFormat="1" applyFont="1" applyBorder="1" applyAlignment="1">
      <alignment horizontal="right" vertical="center"/>
    </xf>
    <xf numFmtId="167" fontId="29" fillId="0" borderId="63" xfId="9" applyNumberFormat="1" applyFont="1" applyBorder="1" applyAlignment="1">
      <alignment horizontal="right" vertical="center"/>
    </xf>
    <xf numFmtId="167" fontId="29" fillId="0" borderId="63" xfId="9" applyNumberFormat="1" applyFont="1" applyBorder="1" applyAlignment="1">
      <alignment horizontal="right"/>
    </xf>
    <xf numFmtId="167" fontId="56" fillId="13" borderId="63" xfId="9" applyNumberFormat="1" applyFont="1" applyFill="1" applyBorder="1" applyAlignment="1">
      <alignment horizontal="right" vertical="center"/>
    </xf>
    <xf numFmtId="170" fontId="37" fillId="9" borderId="62" xfId="28" applyNumberFormat="1" applyFont="1" applyFill="1" applyBorder="1" applyAlignment="1">
      <alignment horizontal="right" vertical="center"/>
    </xf>
    <xf numFmtId="170" fontId="37" fillId="9" borderId="65" xfId="20" applyNumberFormat="1" applyFont="1" applyFill="1" applyBorder="1" applyAlignment="1">
      <alignment horizontal="right" vertical="center"/>
    </xf>
    <xf numFmtId="170" fontId="37" fillId="9" borderId="65" xfId="28" applyNumberFormat="1" applyFont="1" applyFill="1" applyBorder="1" applyAlignment="1">
      <alignment horizontal="right" vertical="center"/>
    </xf>
    <xf numFmtId="170" fontId="37" fillId="0" borderId="65" xfId="28" applyNumberFormat="1" applyFont="1" applyFill="1" applyBorder="1" applyAlignment="1">
      <alignment horizontal="right"/>
    </xf>
    <xf numFmtId="170" fontId="37" fillId="0" borderId="65" xfId="28" applyNumberFormat="1" applyFont="1" applyBorder="1" applyAlignment="1">
      <alignment horizontal="right" vertical="center" wrapText="1"/>
    </xf>
    <xf numFmtId="170" fontId="37" fillId="0" borderId="62" xfId="28" applyNumberFormat="1" applyFont="1" applyBorder="1" applyAlignment="1">
      <alignment horizontal="right" vertical="center" wrapText="1"/>
    </xf>
    <xf numFmtId="170" fontId="37" fillId="0" borderId="65" xfId="20" applyNumberFormat="1" applyFont="1" applyBorder="1" applyAlignment="1">
      <alignment horizontal="right" vertical="center" wrapText="1"/>
    </xf>
    <xf numFmtId="170" fontId="37" fillId="0" borderId="62" xfId="28" applyNumberFormat="1" applyFont="1" applyBorder="1" applyAlignment="1">
      <alignment horizontal="right"/>
    </xf>
    <xf numFmtId="170" fontId="37" fillId="0" borderId="65" xfId="20" applyNumberFormat="1" applyFont="1" applyBorder="1" applyAlignment="1">
      <alignment horizontal="right"/>
    </xf>
    <xf numFmtId="170" fontId="37" fillId="0" borderId="65" xfId="28" applyNumberFormat="1" applyFont="1" applyBorder="1" applyAlignment="1">
      <alignment horizontal="right"/>
    </xf>
    <xf numFmtId="167" fontId="29" fillId="9" borderId="65" xfId="9" applyNumberFormat="1" applyFont="1" applyFill="1" applyBorder="1" applyAlignment="1">
      <alignment horizontal="right" vertical="center"/>
    </xf>
    <xf numFmtId="167" fontId="29" fillId="9" borderId="63" xfId="9" applyNumberFormat="1" applyFont="1" applyFill="1" applyBorder="1" applyAlignment="1">
      <alignment horizontal="right" vertical="center"/>
    </xf>
    <xf numFmtId="167" fontId="29" fillId="9" borderId="63" xfId="9" applyNumberFormat="1" applyFont="1" applyFill="1" applyBorder="1" applyAlignment="1">
      <alignment horizontal="right"/>
    </xf>
    <xf numFmtId="170" fontId="29" fillId="9" borderId="63" xfId="9" applyNumberFormat="1" applyFont="1" applyFill="1" applyBorder="1" applyAlignment="1">
      <alignment horizontal="right"/>
    </xf>
    <xf numFmtId="170" fontId="37" fillId="0" borderId="62" xfId="28" applyNumberFormat="1" applyFont="1" applyFill="1" applyBorder="1" applyAlignment="1">
      <alignment horizontal="right"/>
    </xf>
    <xf numFmtId="170" fontId="56" fillId="13" borderId="65" xfId="9" applyNumberFormat="1" applyFont="1" applyFill="1" applyBorder="1" applyAlignment="1">
      <alignment horizontal="right"/>
    </xf>
    <xf numFmtId="170" fontId="56" fillId="13" borderId="62" xfId="9" applyNumberFormat="1" applyFont="1" applyFill="1" applyBorder="1" applyAlignment="1">
      <alignment horizontal="right"/>
    </xf>
    <xf numFmtId="170" fontId="56" fillId="13" borderId="65" xfId="9" applyNumberFormat="1" applyFont="1" applyFill="1" applyBorder="1" applyAlignment="1">
      <alignment horizontal="right" vertical="center"/>
    </xf>
    <xf numFmtId="170" fontId="56" fillId="13" borderId="65" xfId="9" applyNumberFormat="1" applyFont="1" applyFill="1" applyBorder="1" applyAlignment="1">
      <alignment horizontal="right" vertical="center" wrapText="1"/>
    </xf>
    <xf numFmtId="170" fontId="56" fillId="13" borderId="63" xfId="9" applyNumberFormat="1" applyFont="1" applyFill="1" applyBorder="1" applyAlignment="1">
      <alignment horizontal="right"/>
    </xf>
    <xf numFmtId="0" fontId="70" fillId="0" borderId="0" xfId="62" applyFont="1" applyBorder="1"/>
    <xf numFmtId="167" fontId="29" fillId="0" borderId="63" xfId="94" applyNumberFormat="1" applyFont="1" applyBorder="1" applyAlignment="1">
      <alignment horizontal="right" vertical="center"/>
    </xf>
    <xf numFmtId="167" fontId="29" fillId="0" borderId="65" xfId="94" applyNumberFormat="1" applyFont="1" applyBorder="1" applyAlignment="1">
      <alignment horizontal="right" vertical="center"/>
    </xf>
    <xf numFmtId="170" fontId="37" fillId="0" borderId="62" xfId="3" applyNumberFormat="1" applyFont="1" applyBorder="1" applyAlignment="1">
      <alignment horizontal="right" vertical="center"/>
    </xf>
    <xf numFmtId="167" fontId="29" fillId="0" borderId="65" xfId="94" applyNumberFormat="1" applyFont="1" applyBorder="1" applyAlignment="1">
      <alignment horizontal="right"/>
    </xf>
    <xf numFmtId="170" fontId="56" fillId="6" borderId="62" xfId="94" applyNumberFormat="1" applyFont="1" applyFill="1" applyBorder="1" applyAlignment="1">
      <alignment horizontal="right" vertical="center"/>
    </xf>
    <xf numFmtId="167" fontId="56" fillId="6" borderId="63" xfId="94" applyNumberFormat="1" applyFont="1" applyFill="1" applyBorder="1" applyAlignment="1">
      <alignment horizontal="right" vertical="center"/>
    </xf>
    <xf numFmtId="170" fontId="37" fillId="0" borderId="62" xfId="3" applyNumberFormat="1" applyFont="1" applyFill="1" applyBorder="1" applyAlignment="1">
      <alignment horizontal="right" vertical="center"/>
    </xf>
    <xf numFmtId="170" fontId="37" fillId="9" borderId="62" xfId="3" applyNumberFormat="1" applyFont="1" applyFill="1" applyBorder="1" applyAlignment="1">
      <alignment horizontal="right" vertical="center"/>
    </xf>
    <xf numFmtId="0" fontId="34" fillId="0" borderId="0" xfId="62" applyFont="1" applyBorder="1" applyAlignment="1">
      <alignment horizontal="left" vertical="center" wrapText="1"/>
    </xf>
    <xf numFmtId="170" fontId="37" fillId="0" borderId="62" xfId="3" applyNumberFormat="1" applyFont="1" applyBorder="1" applyAlignment="1">
      <alignment horizontal="right" vertical="center" wrapText="1"/>
    </xf>
    <xf numFmtId="170" fontId="37" fillId="0" borderId="62" xfId="3" applyNumberFormat="1" applyFont="1" applyBorder="1" applyAlignment="1">
      <alignment horizontal="right"/>
    </xf>
    <xf numFmtId="167" fontId="29" fillId="9" borderId="63" xfId="94" applyNumberFormat="1" applyFont="1" applyFill="1" applyBorder="1" applyAlignment="1">
      <alignment horizontal="right" vertical="center"/>
    </xf>
    <xf numFmtId="167" fontId="29" fillId="9" borderId="65" xfId="94" applyNumberFormat="1" applyFont="1" applyFill="1" applyBorder="1" applyAlignment="1">
      <alignment horizontal="right" vertical="center"/>
    </xf>
    <xf numFmtId="167" fontId="29" fillId="9" borderId="65" xfId="94" applyNumberFormat="1" applyFont="1" applyFill="1" applyBorder="1" applyAlignment="1">
      <alignment horizontal="right"/>
    </xf>
    <xf numFmtId="2" fontId="55" fillId="6" borderId="62" xfId="62" applyNumberFormat="1" applyFont="1" applyFill="1" applyBorder="1" applyAlignment="1">
      <alignment horizontal="center" vertical="center"/>
    </xf>
    <xf numFmtId="170" fontId="56" fillId="6" borderId="62" xfId="94" applyNumberFormat="1" applyFont="1" applyFill="1" applyBorder="1" applyAlignment="1">
      <alignment horizontal="right"/>
    </xf>
    <xf numFmtId="170" fontId="56" fillId="6" borderId="65" xfId="94" applyNumberFormat="1" applyFont="1" applyFill="1" applyBorder="1" applyAlignment="1">
      <alignment horizontal="right"/>
    </xf>
    <xf numFmtId="170" fontId="56" fillId="6" borderId="62" xfId="94" applyNumberFormat="1" applyFont="1" applyFill="1" applyBorder="1" applyAlignment="1">
      <alignment horizontal="right" vertical="center" wrapText="1"/>
    </xf>
    <xf numFmtId="0" fontId="71" fillId="0" borderId="0" xfId="62" applyFont="1" applyBorder="1"/>
    <xf numFmtId="170" fontId="55" fillId="0" borderId="0" xfId="8" applyNumberFormat="1" applyFont="1" applyFill="1" applyBorder="1" applyAlignment="1">
      <alignment horizontal="right"/>
    </xf>
    <xf numFmtId="170" fontId="55" fillId="0" borderId="0" xfId="8" applyNumberFormat="1" applyFont="1" applyFill="1" applyBorder="1" applyAlignment="1">
      <alignment horizontal="right" vertical="center"/>
    </xf>
    <xf numFmtId="170" fontId="55" fillId="0" borderId="0" xfId="8" applyNumberFormat="1" applyFont="1" applyFill="1" applyBorder="1" applyAlignment="1">
      <alignment horizontal="right" vertical="center" wrapText="1"/>
    </xf>
    <xf numFmtId="170" fontId="41" fillId="0" borderId="0" xfId="62" applyNumberFormat="1" applyFont="1" applyBorder="1"/>
    <xf numFmtId="0" fontId="41" fillId="0" borderId="0" xfId="62" applyFont="1" applyBorder="1" applyAlignment="1">
      <alignment horizontal="center"/>
    </xf>
    <xf numFmtId="0" fontId="63" fillId="0" borderId="0" xfId="6" applyFont="1" applyBorder="1"/>
    <xf numFmtId="0" fontId="34" fillId="0" borderId="0" xfId="63" applyFont="1" applyBorder="1" applyAlignment="1"/>
    <xf numFmtId="0" fontId="72" fillId="0" borderId="0" xfId="63" applyFont="1" applyBorder="1" applyAlignment="1">
      <alignment horizontal="right"/>
    </xf>
    <xf numFmtId="0" fontId="41" fillId="0" borderId="0" xfId="6"/>
    <xf numFmtId="0" fontId="75" fillId="0" borderId="0" xfId="6" applyFont="1" applyAlignment="1">
      <alignment vertical="center"/>
    </xf>
    <xf numFmtId="0" fontId="75" fillId="0" borderId="0" xfId="6" applyFont="1"/>
    <xf numFmtId="0" fontId="76" fillId="0" borderId="0" xfId="94" applyFont="1"/>
    <xf numFmtId="0" fontId="22" fillId="0" borderId="0" xfId="94" applyFont="1"/>
    <xf numFmtId="0" fontId="29" fillId="0" borderId="0" xfId="6" applyFont="1"/>
    <xf numFmtId="0" fontId="20" fillId="0" borderId="0" xfId="6" applyFont="1"/>
    <xf numFmtId="0" fontId="71" fillId="0" borderId="0" xfId="6" applyFont="1" applyFill="1" applyBorder="1"/>
    <xf numFmtId="0" fontId="66" fillId="0" borderId="0" xfId="6" applyFont="1" applyFill="1" applyBorder="1" applyAlignment="1">
      <alignment horizontal="left"/>
    </xf>
    <xf numFmtId="0" fontId="77" fillId="0" borderId="0" xfId="6" applyFont="1" applyFill="1" applyBorder="1" applyAlignment="1">
      <alignment horizontal="left"/>
    </xf>
    <xf numFmtId="0" fontId="41" fillId="0" borderId="0" xfId="6" applyFill="1" applyBorder="1"/>
    <xf numFmtId="0" fontId="78" fillId="0" borderId="0" xfId="6" applyFont="1" applyFill="1" applyBorder="1"/>
    <xf numFmtId="0" fontId="21" fillId="12" borderId="0" xfId="94" applyFont="1" applyFill="1" applyBorder="1" applyAlignment="1">
      <alignment horizontal="center"/>
    </xf>
    <xf numFmtId="0" fontId="74" fillId="0" borderId="64" xfId="6" applyFont="1" applyFill="1" applyBorder="1" applyAlignment="1"/>
    <xf numFmtId="0" fontId="74" fillId="0" borderId="0" xfId="6" applyFont="1" applyFill="1" applyBorder="1" applyAlignment="1"/>
    <xf numFmtId="0" fontId="41" fillId="0" borderId="0" xfId="6" applyFont="1" applyFill="1" applyBorder="1" applyAlignment="1"/>
    <xf numFmtId="0" fontId="41" fillId="0" borderId="0" xfId="6" applyFont="1" applyFill="1" applyBorder="1"/>
    <xf numFmtId="0" fontId="21" fillId="12" borderId="0" xfId="94" applyFont="1" applyFill="1" applyBorder="1" applyAlignment="1">
      <alignment horizontal="center" vertical="center" wrapText="1"/>
    </xf>
    <xf numFmtId="0" fontId="74" fillId="0" borderId="0" xfId="6" applyFont="1" applyFill="1" applyBorder="1" applyAlignment="1">
      <alignment horizontal="center"/>
    </xf>
    <xf numFmtId="0" fontId="41" fillId="0" borderId="0" xfId="6" applyFont="1" applyFill="1" applyBorder="1" applyAlignment="1">
      <alignment horizontal="center"/>
    </xf>
    <xf numFmtId="0" fontId="74" fillId="0" borderId="0" xfId="6" applyFont="1" applyFill="1" applyBorder="1" applyAlignment="1">
      <alignment horizontal="center" vertical="center" wrapText="1"/>
    </xf>
    <xf numFmtId="0" fontId="21" fillId="12" borderId="0" xfId="94" applyFont="1" applyFill="1" applyBorder="1" applyAlignment="1">
      <alignment horizontal="right" vertical="center" wrapText="1"/>
    </xf>
    <xf numFmtId="0" fontId="55" fillId="6" borderId="56" xfId="94" applyFont="1" applyFill="1" applyBorder="1" applyAlignment="1">
      <alignment horizontal="center"/>
    </xf>
    <xf numFmtId="0" fontId="37" fillId="0" borderId="62" xfId="3" applyFont="1" applyBorder="1" applyAlignment="1">
      <alignment horizontal="right" vertical="center"/>
    </xf>
    <xf numFmtId="0" fontId="29" fillId="0" borderId="65" xfId="94" applyFont="1" applyBorder="1" applyAlignment="1">
      <alignment horizontal="right" vertical="center"/>
    </xf>
    <xf numFmtId="0" fontId="37" fillId="0" borderId="65" xfId="3" applyFont="1" applyBorder="1" applyAlignment="1">
      <alignment horizontal="right" vertical="center"/>
    </xf>
    <xf numFmtId="0" fontId="37" fillId="0" borderId="65" xfId="3" applyFont="1" applyFill="1" applyBorder="1" applyAlignment="1">
      <alignment horizontal="right" vertical="center"/>
    </xf>
    <xf numFmtId="0" fontId="37" fillId="0" borderId="62" xfId="3" applyFont="1" applyFill="1" applyBorder="1" applyAlignment="1">
      <alignment horizontal="right" vertical="center"/>
    </xf>
    <xf numFmtId="0" fontId="46" fillId="0" borderId="0" xfId="6" applyFont="1" applyFill="1" applyBorder="1" applyAlignment="1">
      <alignment horizontal="center" vertical="center" wrapText="1"/>
    </xf>
    <xf numFmtId="0" fontId="33" fillId="0" borderId="0" xfId="6" applyFont="1" applyFill="1" applyBorder="1" applyAlignment="1">
      <alignment horizontal="center" vertical="center" wrapText="1"/>
    </xf>
    <xf numFmtId="0" fontId="41" fillId="0" borderId="0" xfId="6" applyFill="1" applyBorder="1" applyAlignment="1">
      <alignment horizontal="center" vertical="center" wrapText="1"/>
    </xf>
    <xf numFmtId="0" fontId="29" fillId="0" borderId="65" xfId="94" applyFont="1" applyFill="1" applyBorder="1" applyAlignment="1">
      <alignment horizontal="right" vertical="center"/>
    </xf>
    <xf numFmtId="0" fontId="41" fillId="0" borderId="0" xfId="6" applyFill="1" applyBorder="1" applyAlignment="1">
      <alignment horizontal="center" vertical="center"/>
    </xf>
    <xf numFmtId="0" fontId="41" fillId="0" borderId="0" xfId="6" applyFill="1" applyBorder="1" applyAlignment="1">
      <alignment horizontal="left" vertical="center"/>
    </xf>
    <xf numFmtId="0" fontId="29" fillId="0" borderId="62" xfId="3" applyFont="1" applyFill="1" applyBorder="1" applyAlignment="1">
      <alignment horizontal="right" vertical="center"/>
    </xf>
    <xf numFmtId="0" fontId="29" fillId="9" borderId="65" xfId="94" applyFont="1" applyFill="1" applyBorder="1" applyAlignment="1">
      <alignment horizontal="right" vertical="center"/>
    </xf>
    <xf numFmtId="0" fontId="33" fillId="0" borderId="0" xfId="6" applyFont="1" applyFill="1" applyBorder="1" applyAlignment="1">
      <alignment horizontal="left" vertical="center"/>
    </xf>
    <xf numFmtId="1" fontId="29" fillId="0" borderId="65" xfId="94" applyNumberFormat="1" applyFont="1" applyBorder="1" applyAlignment="1">
      <alignment horizontal="right" vertical="center"/>
    </xf>
    <xf numFmtId="0" fontId="33" fillId="0" borderId="0" xfId="6" applyFont="1" applyFill="1" applyBorder="1" applyAlignment="1">
      <alignment horizontal="center" vertical="center"/>
    </xf>
    <xf numFmtId="1" fontId="29" fillId="0" borderId="65" xfId="94" applyNumberFormat="1" applyFont="1" applyFill="1" applyBorder="1" applyAlignment="1">
      <alignment horizontal="right"/>
    </xf>
    <xf numFmtId="0" fontId="33" fillId="0" borderId="0" xfId="6" applyFont="1" applyFill="1" applyBorder="1"/>
    <xf numFmtId="0" fontId="37" fillId="0" borderId="62" xfId="3" applyFont="1" applyFill="1" applyBorder="1" applyAlignment="1">
      <alignment horizontal="right" vertical="center" wrapText="1"/>
    </xf>
    <xf numFmtId="0" fontId="37" fillId="0" borderId="65" xfId="3" applyFont="1" applyFill="1" applyBorder="1" applyAlignment="1">
      <alignment horizontal="right" vertical="center" wrapText="1"/>
    </xf>
    <xf numFmtId="0" fontId="41" fillId="0" borderId="0" xfId="6" applyFill="1" applyBorder="1" applyAlignment="1">
      <alignment horizontal="left" vertical="center" wrapText="1"/>
    </xf>
    <xf numFmtId="0" fontId="41" fillId="0" borderId="0" xfId="6" applyFill="1" applyBorder="1" applyAlignment="1">
      <alignment horizontal="center"/>
    </xf>
    <xf numFmtId="0" fontId="41" fillId="0" borderId="0" xfId="6" applyFill="1" applyBorder="1" applyAlignment="1">
      <alignment horizontal="right"/>
    </xf>
    <xf numFmtId="1" fontId="29" fillId="0" borderId="65" xfId="94" applyNumberFormat="1" applyFont="1" applyBorder="1" applyAlignment="1">
      <alignment horizontal="right"/>
    </xf>
    <xf numFmtId="0" fontId="29" fillId="0" borderId="65" xfId="94" applyFont="1" applyBorder="1" applyAlignment="1">
      <alignment horizontal="right"/>
    </xf>
    <xf numFmtId="0" fontId="41" fillId="0" borderId="0" xfId="6" applyFill="1" applyBorder="1" applyAlignment="1">
      <alignment horizontal="left"/>
    </xf>
    <xf numFmtId="0" fontId="33" fillId="0" borderId="0" xfId="6" applyFont="1" applyFill="1" applyBorder="1" applyAlignment="1">
      <alignment horizontal="left"/>
    </xf>
    <xf numFmtId="0" fontId="71" fillId="0" borderId="0" xfId="6" applyFont="1" applyFill="1" applyBorder="1" applyAlignment="1">
      <alignment horizontal="center" vertical="center" wrapText="1"/>
    </xf>
    <xf numFmtId="0" fontId="22" fillId="0" borderId="0" xfId="6" applyFont="1" applyFill="1" applyBorder="1" applyAlignment="1">
      <alignment horizontal="left"/>
    </xf>
    <xf numFmtId="0" fontId="22" fillId="0" borderId="0" xfId="6" applyFont="1" applyFill="1" applyBorder="1" applyAlignment="1">
      <alignment horizontal="center"/>
    </xf>
    <xf numFmtId="0" fontId="22" fillId="0" borderId="0" xfId="6" applyFont="1" applyFill="1" applyBorder="1"/>
    <xf numFmtId="0" fontId="41" fillId="0" borderId="0" xfId="6" applyBorder="1"/>
    <xf numFmtId="0" fontId="22" fillId="0" borderId="0" xfId="6" applyFont="1" applyBorder="1"/>
    <xf numFmtId="0" fontId="67" fillId="0" borderId="0" xfId="6" applyFont="1" applyBorder="1"/>
    <xf numFmtId="0" fontId="79" fillId="0" borderId="0" xfId="6" applyFont="1" applyBorder="1"/>
    <xf numFmtId="0" fontId="67" fillId="0" borderId="0" xfId="6" applyFont="1" applyBorder="1" applyAlignment="1">
      <alignment horizontal="center" wrapText="1"/>
    </xf>
    <xf numFmtId="0" fontId="21" fillId="12" borderId="56" xfId="6" applyFont="1" applyFill="1" applyBorder="1" applyAlignment="1">
      <alignment horizontal="center" vertical="center" wrapText="1"/>
    </xf>
    <xf numFmtId="0" fontId="41" fillId="0" borderId="0" xfId="6" applyBorder="1" applyAlignment="1">
      <alignment wrapText="1"/>
    </xf>
    <xf numFmtId="0" fontId="29" fillId="0" borderId="56" xfId="6" applyFont="1" applyBorder="1"/>
    <xf numFmtId="0" fontId="29" fillId="0" borderId="62" xfId="6" applyFont="1" applyBorder="1"/>
    <xf numFmtId="167" fontId="29" fillId="0" borderId="63" xfId="6" applyNumberFormat="1" applyFont="1" applyBorder="1"/>
    <xf numFmtId="170" fontId="29" fillId="0" borderId="62" xfId="6" applyNumberFormat="1" applyFont="1" applyBorder="1"/>
    <xf numFmtId="0" fontId="56" fillId="6" borderId="58" xfId="6" applyFont="1" applyFill="1" applyBorder="1"/>
    <xf numFmtId="0" fontId="56" fillId="6" borderId="68" xfId="6" applyFont="1" applyFill="1" applyBorder="1"/>
    <xf numFmtId="0" fontId="56" fillId="6" borderId="67" xfId="6" applyFont="1" applyFill="1" applyBorder="1"/>
    <xf numFmtId="167" fontId="56" fillId="6" borderId="69" xfId="6" applyNumberFormat="1" applyFont="1" applyFill="1" applyBorder="1"/>
    <xf numFmtId="167" fontId="56" fillId="6" borderId="68" xfId="6" applyNumberFormat="1" applyFont="1" applyFill="1" applyBorder="1"/>
    <xf numFmtId="170" fontId="29" fillId="0" borderId="56" xfId="6" applyNumberFormat="1" applyFont="1" applyFill="1" applyBorder="1"/>
    <xf numFmtId="0" fontId="29" fillId="0" borderId="56" xfId="6" applyFont="1" applyFill="1" applyBorder="1"/>
    <xf numFmtId="0" fontId="56" fillId="6" borderId="56" xfId="6" applyFont="1" applyFill="1" applyBorder="1"/>
    <xf numFmtId="0" fontId="56" fillId="6" borderId="73" xfId="6" applyFont="1" applyFill="1" applyBorder="1"/>
    <xf numFmtId="0" fontId="56" fillId="6" borderId="62" xfId="6" applyFont="1" applyFill="1" applyBorder="1"/>
    <xf numFmtId="167" fontId="56" fillId="6" borderId="63" xfId="6" applyNumberFormat="1" applyFont="1" applyFill="1" applyBorder="1"/>
    <xf numFmtId="0" fontId="56" fillId="6" borderId="74" xfId="6" applyFont="1" applyFill="1" applyBorder="1"/>
    <xf numFmtId="167" fontId="56" fillId="6" borderId="75" xfId="6" applyNumberFormat="1" applyFont="1" applyFill="1" applyBorder="1"/>
    <xf numFmtId="170" fontId="29" fillId="0" borderId="56" xfId="94" applyNumberFormat="1" applyFont="1" applyFill="1" applyBorder="1"/>
    <xf numFmtId="0" fontId="29" fillId="0" borderId="56" xfId="94" applyFont="1" applyFill="1" applyBorder="1"/>
    <xf numFmtId="0" fontId="29" fillId="0" borderId="62" xfId="94" applyFont="1" applyBorder="1"/>
    <xf numFmtId="167" fontId="29" fillId="0" borderId="65" xfId="97" applyNumberFormat="1" applyFont="1" applyBorder="1"/>
    <xf numFmtId="167" fontId="29" fillId="0" borderId="65" xfId="94" applyNumberFormat="1" applyFont="1" applyBorder="1"/>
    <xf numFmtId="167" fontId="29" fillId="0" borderId="63" xfId="94" applyNumberFormat="1" applyFont="1" applyBorder="1"/>
    <xf numFmtId="170" fontId="29" fillId="0" borderId="58" xfId="94" applyNumberFormat="1" applyFont="1" applyFill="1" applyBorder="1"/>
    <xf numFmtId="0" fontId="29" fillId="0" borderId="58" xfId="94" applyFont="1" applyFill="1" applyBorder="1"/>
    <xf numFmtId="0" fontId="29" fillId="0" borderId="67" xfId="94" applyFont="1" applyBorder="1"/>
    <xf numFmtId="167" fontId="29" fillId="0" borderId="68" xfId="97" applyNumberFormat="1" applyFont="1" applyBorder="1"/>
    <xf numFmtId="167" fontId="29" fillId="0" borderId="68" xfId="94" applyNumberFormat="1" applyFont="1" applyBorder="1"/>
    <xf numFmtId="167" fontId="29" fillId="0" borderId="69" xfId="94" applyNumberFormat="1" applyFont="1" applyBorder="1"/>
    <xf numFmtId="0" fontId="56" fillId="6" borderId="65" xfId="6" applyFont="1" applyFill="1" applyBorder="1"/>
    <xf numFmtId="167" fontId="56" fillId="6" borderId="65" xfId="6" applyNumberFormat="1" applyFont="1" applyFill="1" applyBorder="1"/>
    <xf numFmtId="170" fontId="22" fillId="0" borderId="0" xfId="6" applyNumberFormat="1" applyFont="1" applyBorder="1"/>
    <xf numFmtId="0" fontId="55" fillId="0" borderId="0" xfId="6" applyFont="1" applyFill="1" applyBorder="1" applyAlignment="1">
      <alignment horizontal="center"/>
    </xf>
    <xf numFmtId="0" fontId="55" fillId="0" borderId="0" xfId="6" applyFont="1" applyFill="1" applyBorder="1"/>
    <xf numFmtId="167" fontId="55" fillId="0" borderId="0" xfId="6" applyNumberFormat="1" applyFont="1" applyFill="1" applyBorder="1"/>
    <xf numFmtId="0" fontId="34" fillId="0" borderId="0" xfId="94" applyFont="1"/>
    <xf numFmtId="0" fontId="66" fillId="0" borderId="0" xfId="6" applyFont="1" applyFill="1" applyBorder="1" applyAlignment="1"/>
    <xf numFmtId="0" fontId="22" fillId="0" borderId="0" xfId="94" applyFont="1" applyAlignment="1"/>
    <xf numFmtId="0" fontId="53" fillId="9" borderId="0" xfId="94" applyFont="1" applyFill="1" applyBorder="1" applyAlignment="1">
      <alignment vertical="top" wrapText="1"/>
    </xf>
    <xf numFmtId="0" fontId="53" fillId="9" borderId="0" xfId="94" applyFont="1" applyFill="1" applyBorder="1" applyAlignment="1">
      <alignment wrapText="1"/>
    </xf>
    <xf numFmtId="0" fontId="53" fillId="9" borderId="0" xfId="94" applyFont="1" applyFill="1" applyBorder="1" applyAlignment="1">
      <alignment horizontal="center" vertical="top" wrapText="1"/>
    </xf>
    <xf numFmtId="0" fontId="22" fillId="9" borderId="0" xfId="94" applyFont="1" applyFill="1"/>
    <xf numFmtId="0" fontId="20" fillId="0" borderId="0" xfId="6" applyFont="1" applyFill="1" applyBorder="1"/>
    <xf numFmtId="0" fontId="20" fillId="9" borderId="0" xfId="6" applyFont="1" applyFill="1" applyBorder="1"/>
    <xf numFmtId="2" fontId="22" fillId="0" borderId="0" xfId="94" applyNumberFormat="1" applyFont="1" applyFill="1" applyBorder="1" applyAlignment="1">
      <alignment horizontal="center" vertical="center"/>
    </xf>
    <xf numFmtId="0" fontId="41" fillId="0" borderId="0" xfId="6" applyFont="1"/>
    <xf numFmtId="0" fontId="35" fillId="0" borderId="0" xfId="94" applyFont="1" applyAlignment="1">
      <alignment wrapText="1"/>
    </xf>
    <xf numFmtId="0" fontId="41" fillId="0" borderId="0" xfId="6" applyAlignment="1">
      <alignment wrapText="1"/>
    </xf>
    <xf numFmtId="0" fontId="35" fillId="0" borderId="0" xfId="6" applyFont="1" applyAlignment="1">
      <alignment wrapText="1"/>
    </xf>
    <xf numFmtId="0" fontId="35" fillId="0" borderId="0" xfId="6" applyFont="1"/>
    <xf numFmtId="0" fontId="80" fillId="0" borderId="0" xfId="6" applyFont="1" applyAlignment="1">
      <alignment horizontal="left" vertical="center"/>
    </xf>
    <xf numFmtId="0" fontId="74" fillId="0" borderId="0" xfId="6" applyFont="1"/>
    <xf numFmtId="0" fontId="37" fillId="0" borderId="0" xfId="6" applyFont="1" applyAlignment="1">
      <alignment horizontal="left"/>
    </xf>
    <xf numFmtId="0" fontId="35" fillId="0" borderId="0" xfId="6" applyFont="1" applyAlignment="1"/>
    <xf numFmtId="0" fontId="34" fillId="0" borderId="0" xfId="6" applyFont="1"/>
    <xf numFmtId="0" fontId="63" fillId="0" borderId="0" xfId="6" applyFont="1"/>
    <xf numFmtId="0" fontId="41" fillId="0" borderId="0" xfId="6" applyAlignment="1">
      <alignment horizontal="left"/>
    </xf>
    <xf numFmtId="0" fontId="82" fillId="0" borderId="0" xfId="6" applyFont="1" applyAlignment="1">
      <alignment horizontal="left" vertical="center"/>
    </xf>
    <xf numFmtId="0" fontId="20" fillId="0" borderId="0" xfId="6" applyFont="1" applyAlignment="1">
      <alignment vertical="center"/>
    </xf>
    <xf numFmtId="0" fontId="41" fillId="0" borderId="0" xfId="6" applyFont="1" applyAlignment="1">
      <alignment horizontal="left" vertical="center"/>
    </xf>
    <xf numFmtId="0" fontId="71" fillId="0" borderId="0" xfId="6" applyFont="1" applyAlignment="1">
      <alignment horizontal="left" vertical="center"/>
    </xf>
    <xf numFmtId="0" fontId="20" fillId="0" borderId="0" xfId="6" applyFont="1" applyAlignment="1">
      <alignment horizontal="left" vertical="center"/>
    </xf>
    <xf numFmtId="0" fontId="85" fillId="0" borderId="0" xfId="6" applyFont="1"/>
    <xf numFmtId="0" fontId="86" fillId="10" borderId="58" xfId="6" applyFont="1" applyFill="1" applyBorder="1" applyAlignment="1">
      <alignment vertical="center" wrapText="1"/>
    </xf>
    <xf numFmtId="0" fontId="47" fillId="10" borderId="58" xfId="6" applyFont="1" applyFill="1" applyBorder="1" applyAlignment="1">
      <alignment horizontal="center" vertical="center" wrapText="1"/>
    </xf>
    <xf numFmtId="0" fontId="86" fillId="10" borderId="60" xfId="6" applyFont="1" applyFill="1" applyBorder="1" applyAlignment="1">
      <alignment horizontal="center" vertical="center" wrapText="1"/>
    </xf>
    <xf numFmtId="0" fontId="55" fillId="11" borderId="56" xfId="6" applyFont="1" applyFill="1" applyBorder="1" applyAlignment="1">
      <alignment horizontal="center" vertical="center" wrapText="1"/>
    </xf>
    <xf numFmtId="0" fontId="87" fillId="0" borderId="65" xfId="6" applyFont="1" applyFill="1" applyBorder="1" applyAlignment="1">
      <alignment horizontal="center" vertical="center" wrapText="1"/>
    </xf>
    <xf numFmtId="0" fontId="88" fillId="0" borderId="65" xfId="6" applyFont="1" applyFill="1" applyBorder="1" applyAlignment="1">
      <alignment horizontal="center" vertical="center" wrapText="1"/>
    </xf>
    <xf numFmtId="0" fontId="87" fillId="0" borderId="63" xfId="6" applyFont="1" applyFill="1" applyBorder="1" applyAlignment="1">
      <alignment horizontal="center" vertical="center" wrapText="1"/>
    </xf>
    <xf numFmtId="0" fontId="89" fillId="0" borderId="65" xfId="6" applyFont="1" applyFill="1" applyBorder="1" applyAlignment="1">
      <alignment horizontal="center" vertical="center" wrapText="1"/>
    </xf>
    <xf numFmtId="0" fontId="89" fillId="0" borderId="63" xfId="6" applyFont="1" applyFill="1" applyBorder="1" applyAlignment="1">
      <alignment horizontal="center" vertical="center" wrapText="1"/>
    </xf>
    <xf numFmtId="0" fontId="89" fillId="0" borderId="62" xfId="6" applyFont="1" applyFill="1" applyBorder="1" applyAlignment="1">
      <alignment horizontal="center" vertical="center" wrapText="1"/>
    </xf>
    <xf numFmtId="0" fontId="90" fillId="0" borderId="63" xfId="6" applyFont="1" applyFill="1" applyBorder="1" applyAlignment="1">
      <alignment horizontal="center" vertical="center" wrapText="1"/>
    </xf>
    <xf numFmtId="0" fontId="90" fillId="0" borderId="65" xfId="6" applyFont="1" applyFill="1" applyBorder="1" applyAlignment="1">
      <alignment horizontal="center" vertical="center" wrapText="1"/>
    </xf>
    <xf numFmtId="0" fontId="91" fillId="0" borderId="65" xfId="6" applyFont="1" applyFill="1" applyBorder="1" applyAlignment="1">
      <alignment horizontal="center" vertical="center" wrapText="1"/>
    </xf>
    <xf numFmtId="0" fontId="92" fillId="0" borderId="65" xfId="6" applyFont="1" applyFill="1" applyBorder="1" applyAlignment="1">
      <alignment horizontal="center" vertical="center" wrapText="1"/>
    </xf>
    <xf numFmtId="0" fontId="93" fillId="0" borderId="65" xfId="6" applyFont="1" applyFill="1" applyBorder="1" applyAlignment="1">
      <alignment horizontal="center" vertical="center" wrapText="1"/>
    </xf>
    <xf numFmtId="0" fontId="94" fillId="0" borderId="65" xfId="6" applyFont="1" applyFill="1" applyBorder="1" applyAlignment="1">
      <alignment horizontal="center" vertical="center" wrapText="1"/>
    </xf>
    <xf numFmtId="0" fontId="95" fillId="0" borderId="65" xfId="6" applyFont="1" applyFill="1" applyBorder="1" applyAlignment="1">
      <alignment horizontal="center" vertical="center" wrapText="1"/>
    </xf>
    <xf numFmtId="0" fontId="96" fillId="0" borderId="65" xfId="6" applyFont="1" applyFill="1" applyBorder="1" applyAlignment="1">
      <alignment horizontal="center" vertical="center" wrapText="1"/>
    </xf>
    <xf numFmtId="0" fontId="71" fillId="0" borderId="65" xfId="6" applyFont="1" applyFill="1" applyBorder="1" applyAlignment="1">
      <alignment horizontal="center" vertical="center" wrapText="1"/>
    </xf>
    <xf numFmtId="0" fontId="95" fillId="0" borderId="63" xfId="6" applyFont="1" applyFill="1" applyBorder="1" applyAlignment="1">
      <alignment horizontal="center" vertical="center" wrapText="1"/>
    </xf>
    <xf numFmtId="0" fontId="98" fillId="0" borderId="65" xfId="6" applyFont="1" applyFill="1" applyBorder="1" applyAlignment="1">
      <alignment horizontal="center" vertical="center" wrapText="1"/>
    </xf>
    <xf numFmtId="0" fontId="55" fillId="0" borderId="0" xfId="6" applyFont="1" applyFill="1" applyBorder="1" applyAlignment="1">
      <alignment horizontal="center" vertical="center" wrapText="1"/>
    </xf>
    <xf numFmtId="0" fontId="33" fillId="0" borderId="0" xfId="3" applyFill="1"/>
    <xf numFmtId="167" fontId="29" fillId="0" borderId="34" xfId="0" applyNumberFormat="1" applyFont="1" applyBorder="1"/>
    <xf numFmtId="0" fontId="29" fillId="0" borderId="36" xfId="0" applyFont="1" applyBorder="1"/>
    <xf numFmtId="0" fontId="56" fillId="11" borderId="36" xfId="0" applyFont="1" applyFill="1" applyBorder="1"/>
    <xf numFmtId="167" fontId="56" fillId="11" borderId="34" xfId="0" applyNumberFormat="1" applyFont="1" applyFill="1" applyBorder="1"/>
    <xf numFmtId="0" fontId="56" fillId="11" borderId="32" xfId="0" applyFont="1" applyFill="1" applyBorder="1"/>
    <xf numFmtId="0" fontId="21" fillId="10" borderId="32" xfId="0" applyFont="1" applyFill="1" applyBorder="1" applyAlignment="1">
      <alignment horizontal="center" vertical="center"/>
    </xf>
    <xf numFmtId="167" fontId="21" fillId="10" borderId="32" xfId="0" applyNumberFormat="1" applyFont="1" applyFill="1" applyBorder="1" applyAlignment="1">
      <alignment horizontal="center" vertical="center"/>
    </xf>
    <xf numFmtId="0" fontId="55" fillId="11" borderId="32" xfId="0" applyFont="1" applyFill="1" applyBorder="1" applyAlignment="1">
      <alignment horizontal="center" vertical="center"/>
    </xf>
    <xf numFmtId="0" fontId="0" fillId="0" borderId="0" xfId="0"/>
    <xf numFmtId="0" fontId="14" fillId="3" borderId="5" xfId="28" applyFont="1" applyFill="1" applyBorder="1" applyAlignment="1" applyProtection="1">
      <alignment horizontal="right" vertical="top" wrapText="1" readingOrder="1"/>
      <protection locked="0"/>
    </xf>
    <xf numFmtId="0" fontId="14" fillId="3" borderId="3" xfId="28" applyFont="1" applyFill="1" applyBorder="1" applyAlignment="1" applyProtection="1">
      <alignment horizontal="right" vertical="top" wrapText="1" readingOrder="1"/>
      <protection locked="0"/>
    </xf>
    <xf numFmtId="49" fontId="29" fillId="0" borderId="22" xfId="1" applyNumberFormat="1" applyFont="1" applyFill="1" applyBorder="1" applyAlignment="1">
      <alignment horizontal="right" vertical="center"/>
    </xf>
    <xf numFmtId="0" fontId="68" fillId="0" borderId="0" xfId="0" applyFont="1" applyAlignment="1">
      <alignment wrapText="1"/>
    </xf>
    <xf numFmtId="0" fontId="49" fillId="0" borderId="36" xfId="1" applyFont="1" applyFill="1" applyBorder="1" applyAlignment="1" applyProtection="1">
      <alignment horizontal="right" vertical="top" wrapText="1" readingOrder="1"/>
      <protection locked="0"/>
    </xf>
    <xf numFmtId="0" fontId="37" fillId="0" borderId="42" xfId="28" applyFont="1" applyFill="1" applyBorder="1"/>
    <xf numFmtId="0" fontId="37" fillId="0" borderId="26" xfId="28" applyFont="1" applyFill="1" applyBorder="1"/>
    <xf numFmtId="0" fontId="37" fillId="0" borderId="22" xfId="28" applyFont="1" applyFill="1" applyBorder="1" applyAlignment="1">
      <alignment horizontal="right" vertical="center"/>
    </xf>
    <xf numFmtId="0" fontId="37" fillId="0" borderId="42" xfId="28" applyFont="1" applyFill="1" applyBorder="1" applyAlignment="1">
      <alignment horizontal="right" vertical="center"/>
    </xf>
    <xf numFmtId="0" fontId="37" fillId="0" borderId="26" xfId="28" applyFont="1" applyFill="1" applyBorder="1" applyAlignment="1">
      <alignment horizontal="right" vertical="center"/>
    </xf>
    <xf numFmtId="0" fontId="37" fillId="0" borderId="25" xfId="28" applyFont="1" applyFill="1" applyBorder="1" applyAlignment="1">
      <alignment horizontal="right" vertical="center"/>
    </xf>
    <xf numFmtId="0" fontId="29" fillId="0" borderId="42" xfId="1" applyFont="1" applyBorder="1" applyAlignment="1">
      <alignment horizontal="right"/>
    </xf>
    <xf numFmtId="0" fontId="29" fillId="0" borderId="26" xfId="1" applyFont="1" applyBorder="1" applyAlignment="1">
      <alignment horizontal="right"/>
    </xf>
    <xf numFmtId="0" fontId="29" fillId="0" borderId="25" xfId="1" applyFont="1" applyBorder="1" applyAlignment="1">
      <alignment horizontal="right"/>
    </xf>
    <xf numFmtId="0" fontId="0" fillId="0" borderId="0" xfId="0"/>
    <xf numFmtId="0" fontId="33" fillId="0" borderId="0" xfId="0" applyFont="1"/>
    <xf numFmtId="167" fontId="14" fillId="3" borderId="3" xfId="0" applyNumberFormat="1" applyFont="1" applyFill="1" applyBorder="1" applyAlignment="1" applyProtection="1">
      <alignment horizontal="right" vertical="top" wrapText="1" readingOrder="1"/>
      <protection locked="0"/>
    </xf>
    <xf numFmtId="0" fontId="23" fillId="2" borderId="5" xfId="0" applyFont="1" applyFill="1" applyBorder="1" applyAlignment="1" applyProtection="1">
      <alignment horizontal="center" vertical="top" wrapText="1" readingOrder="1"/>
      <protection locked="0"/>
    </xf>
    <xf numFmtId="0" fontId="37" fillId="0" borderId="0" xfId="0" applyFont="1"/>
    <xf numFmtId="166" fontId="54" fillId="6" borderId="25" xfId="1" applyNumberFormat="1" applyFont="1" applyFill="1" applyBorder="1" applyAlignment="1">
      <alignment horizontal="right" wrapText="1"/>
    </xf>
    <xf numFmtId="168" fontId="54" fillId="6" borderId="25" xfId="28" applyNumberFormat="1" applyFont="1" applyFill="1" applyBorder="1" applyAlignment="1">
      <alignment wrapText="1"/>
    </xf>
    <xf numFmtId="167" fontId="54" fillId="6" borderId="26" xfId="28" applyNumberFormat="1" applyFont="1" applyFill="1" applyBorder="1" applyAlignment="1">
      <alignment horizontal="right" wrapText="1"/>
    </xf>
    <xf numFmtId="1" fontId="54" fillId="6" borderId="25" xfId="28" applyNumberFormat="1" applyFont="1" applyFill="1" applyBorder="1" applyAlignment="1">
      <alignment wrapText="1"/>
    </xf>
    <xf numFmtId="0" fontId="54" fillId="6" borderId="25" xfId="28" applyFont="1" applyFill="1" applyBorder="1" applyAlignment="1">
      <alignment wrapText="1"/>
    </xf>
    <xf numFmtId="168" fontId="54" fillId="6" borderId="25" xfId="28" applyNumberFormat="1" applyFont="1" applyFill="1" applyBorder="1" applyAlignment="1">
      <alignment horizontal="right" wrapText="1"/>
    </xf>
    <xf numFmtId="168" fontId="56" fillId="6" borderId="25" xfId="25" applyNumberFormat="1" applyFont="1" applyFill="1" applyBorder="1" applyAlignment="1">
      <alignment wrapText="1"/>
    </xf>
    <xf numFmtId="1" fontId="56" fillId="6" borderId="25" xfId="25" applyNumberFormat="1" applyFont="1" applyFill="1" applyBorder="1" applyAlignment="1">
      <alignment wrapText="1"/>
    </xf>
    <xf numFmtId="0" fontId="56" fillId="6" borderId="25" xfId="25" applyFont="1" applyFill="1" applyBorder="1" applyAlignment="1">
      <alignment wrapText="1"/>
    </xf>
    <xf numFmtId="0" fontId="33" fillId="0" borderId="30" xfId="3" applyBorder="1"/>
    <xf numFmtId="0" fontId="45" fillId="6" borderId="60" xfId="3" applyFont="1" applyFill="1" applyBorder="1" applyAlignment="1">
      <alignment horizontal="center"/>
    </xf>
    <xf numFmtId="0" fontId="34" fillId="0" borderId="60" xfId="3" applyFont="1" applyBorder="1" applyAlignment="1">
      <alignment horizontal="center"/>
    </xf>
    <xf numFmtId="0" fontId="21" fillId="5" borderId="29" xfId="3" applyFont="1" applyFill="1" applyBorder="1" applyAlignment="1">
      <alignment horizontal="center" vertical="center"/>
    </xf>
    <xf numFmtId="0" fontId="21" fillId="5" borderId="30" xfId="3" applyFont="1" applyFill="1" applyBorder="1" applyAlignment="1">
      <alignment horizontal="center" vertical="center"/>
    </xf>
    <xf numFmtId="0" fontId="45" fillId="6" borderId="73" xfId="3" applyFont="1" applyFill="1" applyBorder="1" applyAlignment="1">
      <alignment horizontal="center"/>
    </xf>
    <xf numFmtId="0" fontId="34" fillId="0" borderId="73" xfId="3" applyFont="1" applyBorder="1" applyAlignment="1">
      <alignment horizontal="center"/>
    </xf>
    <xf numFmtId="0" fontId="37" fillId="0" borderId="73" xfId="3" applyFont="1" applyBorder="1" applyAlignment="1">
      <alignment horizontal="right"/>
    </xf>
    <xf numFmtId="170" fontId="56" fillId="0" borderId="0" xfId="0" applyNumberFormat="1" applyFont="1" applyFill="1" applyBorder="1" applyAlignment="1">
      <alignment horizontal="center" vertical="center"/>
    </xf>
    <xf numFmtId="0" fontId="56" fillId="0" borderId="0" xfId="0" applyFont="1" applyFill="1" applyBorder="1" applyAlignment="1">
      <alignment horizontal="center" vertical="center"/>
    </xf>
    <xf numFmtId="0" fontId="29" fillId="0" borderId="0" xfId="0" applyFont="1" applyAlignment="1">
      <alignment vertical="center"/>
    </xf>
    <xf numFmtId="0" fontId="29" fillId="0" borderId="0" xfId="0" applyFont="1" applyBorder="1" applyAlignment="1">
      <alignment horizontal="left" vertical="center"/>
    </xf>
    <xf numFmtId="0" fontId="100" fillId="0" borderId="0" xfId="0" applyFont="1" applyFill="1" applyBorder="1" applyAlignment="1">
      <alignment horizontal="left" vertical="center"/>
    </xf>
    <xf numFmtId="0" fontId="29" fillId="0" borderId="0" xfId="62" applyFont="1" applyBorder="1"/>
    <xf numFmtId="170" fontId="29" fillId="0" borderId="0" xfId="62" applyNumberFormat="1" applyFont="1" applyBorder="1"/>
    <xf numFmtId="0" fontId="29" fillId="0" borderId="0" xfId="62" applyFont="1" applyBorder="1" applyAlignment="1">
      <alignment horizontal="center"/>
    </xf>
    <xf numFmtId="0" fontId="56" fillId="0" borderId="0" xfId="62" applyFont="1" applyBorder="1"/>
    <xf numFmtId="0" fontId="37" fillId="0" borderId="0" xfId="18" applyFont="1" applyFill="1" applyBorder="1" applyAlignment="1"/>
    <xf numFmtId="0" fontId="37" fillId="0" borderId="0" xfId="0" applyFont="1" applyAlignment="1"/>
    <xf numFmtId="0" fontId="29" fillId="0" borderId="0" xfId="0" applyFont="1" applyAlignment="1">
      <alignment horizontal="left"/>
    </xf>
    <xf numFmtId="0" fontId="29" fillId="0" borderId="0" xfId="6" applyFont="1" applyFill="1" applyBorder="1" applyAlignment="1">
      <alignment horizontal="center"/>
    </xf>
    <xf numFmtId="0" fontId="29" fillId="0" borderId="0" xfId="6" applyFont="1" applyFill="1" applyBorder="1"/>
    <xf numFmtId="0" fontId="63" fillId="0" borderId="0" xfId="6" applyFont="1" applyFill="1" applyBorder="1" applyAlignment="1">
      <alignment horizontal="center"/>
    </xf>
    <xf numFmtId="0" fontId="63" fillId="0" borderId="0" xfId="6" applyFont="1" applyFill="1" applyBorder="1"/>
    <xf numFmtId="174" fontId="37" fillId="0" borderId="0" xfId="0" applyNumberFormat="1" applyFont="1"/>
    <xf numFmtId="0" fontId="37" fillId="0" borderId="0" xfId="6" applyFont="1" applyAlignment="1">
      <alignment wrapText="1"/>
    </xf>
    <xf numFmtId="0" fontId="37" fillId="0" borderId="0" xfId="6" applyFont="1"/>
    <xf numFmtId="0" fontId="72" fillId="0" borderId="0" xfId="6" applyFont="1"/>
    <xf numFmtId="0" fontId="0" fillId="0" borderId="0" xfId="0"/>
    <xf numFmtId="0" fontId="29" fillId="0" borderId="32" xfId="0" applyFont="1" applyBorder="1"/>
    <xf numFmtId="0" fontId="0" fillId="0" borderId="0" xfId="0"/>
    <xf numFmtId="0" fontId="0" fillId="0" borderId="0" xfId="0"/>
    <xf numFmtId="0" fontId="11" fillId="2" borderId="1" xfId="0" applyFont="1" applyFill="1" applyBorder="1" applyAlignment="1" applyProtection="1">
      <alignment horizontal="center" vertical="top" wrapText="1" readingOrder="1"/>
      <protection locked="0"/>
    </xf>
    <xf numFmtId="0" fontId="34" fillId="0" borderId="0" xfId="0" applyFont="1"/>
    <xf numFmtId="0" fontId="76" fillId="0" borderId="0" xfId="0" applyFont="1"/>
    <xf numFmtId="0" fontId="13" fillId="0" borderId="1" xfId="0" applyFont="1" applyBorder="1" applyAlignment="1" applyProtection="1">
      <alignment horizontal="right" vertical="top" wrapText="1" readingOrder="1"/>
      <protection locked="0"/>
    </xf>
    <xf numFmtId="167" fontId="14" fillId="6" borderId="3" xfId="0" applyNumberFormat="1" applyFont="1" applyFill="1" applyBorder="1" applyAlignment="1" applyProtection="1">
      <alignment horizontal="right" vertical="top" wrapText="1" readingOrder="1"/>
      <protection locked="0"/>
    </xf>
    <xf numFmtId="0" fontId="46" fillId="0" borderId="0" xfId="0" applyFont="1"/>
    <xf numFmtId="0" fontId="48" fillId="0" borderId="34" xfId="1" applyFont="1" applyBorder="1" applyAlignment="1" applyProtection="1">
      <alignment horizontal="right" vertical="top" wrapText="1" readingOrder="1"/>
      <protection locked="0"/>
    </xf>
    <xf numFmtId="0" fontId="76" fillId="0" borderId="0" xfId="28" applyFont="1"/>
    <xf numFmtId="172" fontId="76" fillId="0" borderId="0" xfId="28" applyNumberFormat="1" applyFont="1"/>
    <xf numFmtId="0" fontId="65" fillId="0" borderId="0" xfId="25" applyFont="1"/>
    <xf numFmtId="172" fontId="65" fillId="0" borderId="0" xfId="25" applyNumberFormat="1" applyFont="1"/>
    <xf numFmtId="0" fontId="76" fillId="0" borderId="0" xfId="25" applyFont="1"/>
    <xf numFmtId="0" fontId="0" fillId="0" borderId="0" xfId="0" applyFill="1"/>
    <xf numFmtId="0" fontId="10" fillId="0" borderId="0" xfId="1" applyFont="1" applyAlignment="1">
      <alignment horizontal="left"/>
    </xf>
    <xf numFmtId="0" fontId="10" fillId="9" borderId="0" xfId="1" applyFont="1" applyFill="1"/>
    <xf numFmtId="170" fontId="49" fillId="0" borderId="32" xfId="1" applyNumberFormat="1" applyFont="1" applyBorder="1" applyAlignment="1" applyProtection="1">
      <alignment horizontal="right" vertical="top" wrapText="1" readingOrder="1"/>
      <protection locked="0"/>
    </xf>
    <xf numFmtId="0" fontId="10" fillId="0" borderId="0" xfId="60" applyFont="1" applyFill="1"/>
    <xf numFmtId="0" fontId="14" fillId="3" borderId="3" xfId="0" applyFont="1" applyFill="1" applyBorder="1" applyAlignment="1" applyProtection="1">
      <alignment horizontal="right" vertical="top" wrapText="1" readingOrder="1"/>
      <protection locked="0"/>
    </xf>
    <xf numFmtId="0" fontId="13" fillId="0" borderId="5" xfId="28" applyFont="1" applyBorder="1" applyAlignment="1" applyProtection="1">
      <alignment horizontal="right" vertical="top" wrapText="1" readingOrder="1"/>
      <protection locked="0"/>
    </xf>
    <xf numFmtId="0" fontId="13" fillId="0" borderId="3" xfId="28" applyFont="1" applyBorder="1" applyAlignment="1" applyProtection="1">
      <alignment horizontal="right" vertical="top" wrapText="1" readingOrder="1"/>
      <protection locked="0"/>
    </xf>
    <xf numFmtId="0" fontId="14" fillId="3" borderId="8" xfId="28" applyFont="1" applyFill="1" applyBorder="1" applyAlignment="1" applyProtection="1">
      <alignment horizontal="right" vertical="top" wrapText="1" readingOrder="1"/>
      <protection locked="0"/>
    </xf>
    <xf numFmtId="0" fontId="14" fillId="3" borderId="6" xfId="28" applyFont="1" applyFill="1" applyBorder="1" applyAlignment="1" applyProtection="1">
      <alignment horizontal="right" vertical="top" wrapText="1" readingOrder="1"/>
      <protection locked="0"/>
    </xf>
    <xf numFmtId="0" fontId="12" fillId="3" borderId="1" xfId="28" applyFont="1" applyFill="1" applyBorder="1" applyAlignment="1" applyProtection="1">
      <alignment horizontal="center" vertical="top" wrapText="1" readingOrder="1"/>
      <protection locked="0"/>
    </xf>
    <xf numFmtId="0" fontId="15" fillId="3" borderId="1" xfId="28" applyFont="1" applyFill="1" applyBorder="1" applyAlignment="1" applyProtection="1">
      <alignment horizontal="center" vertical="top" wrapText="1" readingOrder="1"/>
      <protection locked="0"/>
    </xf>
    <xf numFmtId="0" fontId="14" fillId="3" borderId="2" xfId="28" applyFont="1" applyFill="1" applyBorder="1" applyAlignment="1" applyProtection="1">
      <alignment horizontal="right" vertical="top" wrapText="1" readingOrder="1"/>
      <protection locked="0"/>
    </xf>
    <xf numFmtId="0" fontId="12" fillId="3" borderId="21" xfId="28" applyFont="1" applyFill="1" applyBorder="1" applyAlignment="1" applyProtection="1">
      <alignment horizontal="center" vertical="top" wrapText="1" readingOrder="1"/>
      <protection locked="0"/>
    </xf>
    <xf numFmtId="0" fontId="0" fillId="0" borderId="2" xfId="0" applyBorder="1" applyAlignment="1" applyProtection="1">
      <alignment vertical="top" wrapText="1" readingOrder="1"/>
      <protection locked="0"/>
    </xf>
    <xf numFmtId="0" fontId="0" fillId="0" borderId="3" xfId="0" applyBorder="1" applyAlignment="1" applyProtection="1">
      <alignment vertical="top" wrapText="1" readingOrder="1"/>
      <protection locked="0"/>
    </xf>
    <xf numFmtId="0" fontId="0" fillId="0" borderId="0" xfId="0"/>
    <xf numFmtId="0" fontId="13" fillId="0" borderId="3" xfId="28" applyFont="1" applyBorder="1" applyAlignment="1" applyProtection="1">
      <alignment horizontal="center" vertical="top" wrapText="1" readingOrder="1"/>
      <protection locked="0"/>
    </xf>
    <xf numFmtId="0" fontId="14" fillId="3" borderId="3" xfId="28" applyFont="1" applyFill="1" applyBorder="1" applyAlignment="1" applyProtection="1">
      <alignment horizontal="right" vertical="top" wrapText="1" readingOrder="1"/>
      <protection locked="0"/>
    </xf>
    <xf numFmtId="0" fontId="0" fillId="0" borderId="0" xfId="0"/>
    <xf numFmtId="0" fontId="13" fillId="0" borderId="5" xfId="28" applyFont="1" applyBorder="1" applyAlignment="1" applyProtection="1">
      <alignment horizontal="center" vertical="top" wrapText="1" readingOrder="1"/>
      <protection locked="0"/>
    </xf>
    <xf numFmtId="0" fontId="14" fillId="3" borderId="5" xfId="28" applyFont="1" applyFill="1" applyBorder="1" applyAlignment="1" applyProtection="1">
      <alignment horizontal="center" vertical="top" wrapText="1" readingOrder="1"/>
      <protection locked="0"/>
    </xf>
    <xf numFmtId="0" fontId="14" fillId="3" borderId="3" xfId="28" applyFont="1" applyFill="1" applyBorder="1" applyAlignment="1" applyProtection="1">
      <alignment horizontal="center" vertical="top" wrapText="1" readingOrder="1"/>
      <protection locked="0"/>
    </xf>
    <xf numFmtId="170" fontId="8" fillId="0" borderId="0" xfId="25" applyNumberFormat="1"/>
    <xf numFmtId="0" fontId="54" fillId="6" borderId="28" xfId="28" applyFont="1" applyFill="1" applyBorder="1"/>
    <xf numFmtId="0" fontId="22" fillId="6" borderId="27" xfId="25" applyFont="1" applyFill="1" applyBorder="1" applyAlignment="1">
      <alignment horizontal="center"/>
    </xf>
    <xf numFmtId="171" fontId="21" fillId="0" borderId="29" xfId="28" applyNumberFormat="1" applyFont="1" applyFill="1" applyBorder="1" applyAlignment="1"/>
    <xf numFmtId="0" fontId="37" fillId="9" borderId="80" xfId="28" applyFont="1" applyFill="1" applyBorder="1"/>
    <xf numFmtId="171" fontId="21" fillId="0" borderId="0" xfId="28" applyNumberFormat="1" applyFont="1" applyFill="1" applyBorder="1" applyAlignment="1"/>
    <xf numFmtId="167" fontId="37" fillId="9" borderId="79" xfId="28" applyNumberFormat="1" applyFont="1" applyFill="1" applyBorder="1"/>
    <xf numFmtId="167" fontId="37" fillId="9" borderId="81" xfId="28" applyNumberFormat="1" applyFont="1" applyFill="1" applyBorder="1"/>
    <xf numFmtId="0" fontId="68" fillId="0" borderId="30" xfId="93" applyFont="1" applyBorder="1" applyAlignment="1">
      <alignment wrapText="1"/>
    </xf>
    <xf numFmtId="0" fontId="20" fillId="0" borderId="0" xfId="98" applyFont="1" applyAlignment="1">
      <alignment wrapText="1"/>
    </xf>
    <xf numFmtId="0" fontId="20" fillId="0" borderId="0" xfId="98" applyFont="1"/>
    <xf numFmtId="0" fontId="81" fillId="0" borderId="0" xfId="93" applyFont="1" applyFill="1" applyAlignment="1"/>
    <xf numFmtId="0" fontId="81" fillId="0" borderId="0" xfId="93" applyFont="1" applyFill="1" applyAlignment="1">
      <alignment vertical="top"/>
    </xf>
    <xf numFmtId="0" fontId="35" fillId="0" borderId="0" xfId="0" applyFont="1" applyAlignment="1">
      <alignment vertical="center"/>
    </xf>
    <xf numFmtId="0" fontId="37" fillId="0" borderId="0" xfId="0" applyFont="1" applyAlignment="1">
      <alignment vertical="center"/>
    </xf>
    <xf numFmtId="0" fontId="81" fillId="0" borderId="0" xfId="0" applyFont="1" applyAlignment="1">
      <alignment vertical="center"/>
    </xf>
    <xf numFmtId="0" fontId="58" fillId="0" borderId="0" xfId="0" applyFont="1" applyAlignment="1">
      <alignment vertical="center"/>
    </xf>
    <xf numFmtId="0" fontId="21" fillId="5" borderId="22" xfId="1" applyFont="1" applyFill="1" applyBorder="1" applyAlignment="1">
      <alignment horizontal="center" vertical="center"/>
    </xf>
    <xf numFmtId="0" fontId="21" fillId="5" borderId="25" xfId="1" applyFont="1" applyFill="1" applyBorder="1" applyAlignment="1">
      <alignment horizontal="center" vertical="center"/>
    </xf>
    <xf numFmtId="0" fontId="45" fillId="6" borderId="27" xfId="28" applyFont="1" applyFill="1" applyBorder="1" applyAlignment="1">
      <alignment horizontal="center" vertical="center"/>
    </xf>
    <xf numFmtId="0" fontId="48" fillId="8" borderId="36" xfId="1" applyFont="1" applyFill="1" applyBorder="1" applyAlignment="1" applyProtection="1">
      <alignment horizontal="center" vertical="top" wrapText="1" readingOrder="1"/>
      <protection locked="0"/>
    </xf>
    <xf numFmtId="167" fontId="47" fillId="7" borderId="32" xfId="1" applyNumberFormat="1" applyFont="1" applyFill="1" applyBorder="1" applyAlignment="1" applyProtection="1">
      <alignment horizontal="center" vertical="top" wrapText="1" readingOrder="1"/>
      <protection locked="0"/>
    </xf>
    <xf numFmtId="167" fontId="50" fillId="8" borderId="34" xfId="1" applyNumberFormat="1" applyFont="1" applyFill="1" applyBorder="1" applyAlignment="1" applyProtection="1">
      <alignment horizontal="right" vertical="top" wrapText="1" readingOrder="1"/>
    </xf>
    <xf numFmtId="0" fontId="21" fillId="5" borderId="27" xfId="1" applyFont="1" applyFill="1" applyBorder="1" applyAlignment="1">
      <alignment horizontal="center" vertical="center"/>
    </xf>
    <xf numFmtId="164" fontId="21" fillId="5" borderId="0" xfId="1" applyNumberFormat="1" applyFont="1" applyFill="1" applyBorder="1" applyAlignment="1">
      <alignment horizontal="center"/>
    </xf>
    <xf numFmtId="165" fontId="21" fillId="5" borderId="0" xfId="1" applyNumberFormat="1" applyFont="1" applyFill="1" applyBorder="1" applyAlignment="1">
      <alignment horizontal="center"/>
    </xf>
    <xf numFmtId="0" fontId="34" fillId="6" borderId="27" xfId="1" applyFont="1" applyFill="1" applyBorder="1" applyAlignment="1">
      <alignment horizontal="center" vertical="center"/>
    </xf>
    <xf numFmtId="0" fontId="29" fillId="0" borderId="27" xfId="1" applyFont="1" applyFill="1" applyBorder="1" applyAlignment="1">
      <alignment horizontal="right" vertical="center"/>
    </xf>
    <xf numFmtId="49" fontId="29" fillId="0" borderId="27" xfId="1" applyNumberFormat="1" applyFont="1" applyFill="1" applyBorder="1" applyAlignment="1">
      <alignment horizontal="right" vertical="center"/>
    </xf>
    <xf numFmtId="0" fontId="34" fillId="9" borderId="0" xfId="1" applyFont="1" applyFill="1" applyBorder="1" applyAlignment="1">
      <alignment horizontal="center" vertical="center"/>
    </xf>
    <xf numFmtId="0" fontId="29" fillId="9" borderId="0" xfId="1" applyFont="1" applyFill="1" applyBorder="1" applyAlignment="1">
      <alignment horizontal="right" vertical="center"/>
    </xf>
    <xf numFmtId="49" fontId="29" fillId="9" borderId="0" xfId="1" applyNumberFormat="1" applyFont="1" applyFill="1" applyBorder="1" applyAlignment="1">
      <alignment horizontal="right" vertical="center"/>
    </xf>
    <xf numFmtId="0" fontId="37" fillId="0" borderId="27" xfId="28" applyFont="1" applyFill="1" applyBorder="1" applyAlignment="1">
      <alignment horizontal="right" vertical="center"/>
    </xf>
    <xf numFmtId="0" fontId="37" fillId="0" borderId="44" xfId="28" applyFont="1" applyFill="1" applyBorder="1" applyAlignment="1">
      <alignment horizontal="right" vertical="center"/>
    </xf>
    <xf numFmtId="0" fontId="37" fillId="0" borderId="28" xfId="28" applyFont="1" applyFill="1" applyBorder="1" applyAlignment="1">
      <alignment horizontal="right" vertical="center"/>
    </xf>
    <xf numFmtId="0" fontId="37" fillId="0" borderId="45" xfId="28" applyFont="1" applyFill="1" applyBorder="1" applyAlignment="1">
      <alignment horizontal="right" vertical="center"/>
    </xf>
    <xf numFmtId="0" fontId="29" fillId="0" borderId="22" xfId="1" applyFont="1" applyBorder="1" applyAlignment="1">
      <alignment horizontal="right" vertical="center"/>
    </xf>
    <xf numFmtId="0" fontId="29" fillId="0" borderId="25" xfId="1" applyFont="1" applyBorder="1" applyAlignment="1">
      <alignment horizontal="right" vertical="center"/>
    </xf>
    <xf numFmtId="0" fontId="29" fillId="0" borderId="42" xfId="1" applyFont="1" applyBorder="1" applyAlignment="1">
      <alignment horizontal="right" vertical="center"/>
    </xf>
    <xf numFmtId="0" fontId="29" fillId="0" borderId="26" xfId="1" applyFont="1" applyBorder="1" applyAlignment="1">
      <alignment horizontal="right" vertical="center"/>
    </xf>
    <xf numFmtId="0" fontId="55" fillId="9" borderId="0" xfId="1" applyFont="1" applyFill="1" applyBorder="1" applyAlignment="1">
      <alignment horizontal="center" vertical="center"/>
    </xf>
    <xf numFmtId="1" fontId="29" fillId="9" borderId="0" xfId="1" applyNumberFormat="1" applyFont="1" applyFill="1" applyBorder="1" applyAlignment="1">
      <alignment horizontal="right" vertical="center"/>
    </xf>
    <xf numFmtId="2" fontId="29" fillId="9" borderId="0" xfId="1" applyNumberFormat="1" applyFont="1" applyFill="1" applyBorder="1" applyAlignment="1">
      <alignment horizontal="right" vertical="center"/>
    </xf>
    <xf numFmtId="0" fontId="21" fillId="5" borderId="0" xfId="1" applyFont="1" applyFill="1"/>
    <xf numFmtId="0" fontId="29" fillId="9" borderId="25" xfId="1" applyFont="1" applyFill="1" applyBorder="1"/>
    <xf numFmtId="0" fontId="29" fillId="9" borderId="42" xfId="1" applyFont="1" applyFill="1" applyBorder="1"/>
    <xf numFmtId="0" fontId="29" fillId="9" borderId="26" xfId="1" applyFont="1" applyFill="1" applyBorder="1" applyAlignment="1">
      <alignment horizontal="right"/>
    </xf>
    <xf numFmtId="169" fontId="29" fillId="9" borderId="42" xfId="1" applyNumberFormat="1" applyFont="1" applyFill="1" applyBorder="1"/>
    <xf numFmtId="169" fontId="29" fillId="9" borderId="25" xfId="1" applyNumberFormat="1" applyFont="1" applyFill="1" applyBorder="1"/>
    <xf numFmtId="169" fontId="29" fillId="9" borderId="22" xfId="1" applyNumberFormat="1" applyFont="1" applyFill="1" applyBorder="1"/>
    <xf numFmtId="0" fontId="22" fillId="9" borderId="32" xfId="1" applyFont="1" applyFill="1" applyBorder="1"/>
    <xf numFmtId="167" fontId="37" fillId="0" borderId="26" xfId="1" applyNumberFormat="1" applyFont="1" applyFill="1" applyBorder="1" applyAlignment="1">
      <alignment horizontal="right"/>
    </xf>
    <xf numFmtId="0" fontId="48" fillId="8" borderId="54" xfId="1" applyFont="1" applyFill="1" applyBorder="1" applyAlignment="1" applyProtection="1">
      <alignment horizontal="center" vertical="top" wrapText="1" readingOrder="1"/>
      <protection locked="0"/>
    </xf>
    <xf numFmtId="0" fontId="49" fillId="15" borderId="41" xfId="1" applyFont="1" applyFill="1" applyBorder="1" applyAlignment="1" applyProtection="1">
      <alignment horizontal="right" vertical="top" wrapText="1" readingOrder="1"/>
      <protection locked="0"/>
    </xf>
    <xf numFmtId="0" fontId="49" fillId="15" borderId="37" xfId="1" applyFont="1" applyFill="1" applyBorder="1" applyAlignment="1" applyProtection="1">
      <alignment horizontal="right" vertical="top" wrapText="1" readingOrder="1"/>
      <protection locked="0"/>
    </xf>
    <xf numFmtId="0" fontId="48" fillId="8" borderId="35" xfId="1" applyFont="1" applyFill="1" applyBorder="1" applyAlignment="1" applyProtection="1">
      <alignment horizontal="center" vertical="top" wrapText="1" readingOrder="1"/>
      <protection locked="0"/>
    </xf>
    <xf numFmtId="0" fontId="50" fillId="8" borderId="46" xfId="1" applyFont="1" applyFill="1" applyBorder="1" applyAlignment="1" applyProtection="1">
      <alignment horizontal="right" vertical="top" wrapText="1" readingOrder="1"/>
      <protection locked="0"/>
    </xf>
    <xf numFmtId="167" fontId="8" fillId="9" borderId="0" xfId="1" applyNumberFormat="1" applyFill="1"/>
    <xf numFmtId="167" fontId="33" fillId="0" borderId="38" xfId="1" applyNumberFormat="1" applyFont="1" applyBorder="1" applyAlignment="1" applyProtection="1">
      <alignment vertical="top" wrapText="1" readingOrder="1"/>
      <protection locked="0"/>
    </xf>
    <xf numFmtId="167" fontId="49" fillId="15" borderId="46" xfId="1" applyNumberFormat="1" applyFont="1" applyFill="1" applyBorder="1" applyAlignment="1" applyProtection="1">
      <alignment horizontal="right" vertical="top" wrapText="1" readingOrder="1"/>
      <protection locked="0"/>
    </xf>
    <xf numFmtId="167" fontId="8" fillId="0" borderId="0" xfId="1" applyNumberFormat="1"/>
    <xf numFmtId="0" fontId="38" fillId="8" borderId="54" xfId="1" applyFont="1" applyFill="1" applyBorder="1" applyAlignment="1" applyProtection="1">
      <alignment horizontal="center" vertical="top" wrapText="1" readingOrder="1"/>
      <protection locked="0"/>
    </xf>
    <xf numFmtId="0" fontId="49" fillId="0" borderId="41" xfId="1" applyFont="1" applyBorder="1" applyAlignment="1" applyProtection="1">
      <alignment horizontal="right" vertical="top" wrapText="1" readingOrder="1"/>
      <protection locked="0"/>
    </xf>
    <xf numFmtId="0" fontId="49" fillId="0" borderId="46" xfId="1" applyFont="1" applyBorder="1" applyAlignment="1" applyProtection="1">
      <alignment horizontal="right" vertical="top" wrapText="1" readingOrder="1"/>
      <protection locked="0"/>
    </xf>
    <xf numFmtId="0" fontId="81" fillId="0" borderId="0" xfId="1" applyFont="1" applyFill="1"/>
    <xf numFmtId="0" fontId="65" fillId="0" borderId="0" xfId="1" applyFont="1"/>
    <xf numFmtId="0" fontId="11" fillId="2" borderId="5" xfId="0" applyFont="1" applyFill="1" applyBorder="1" applyAlignment="1" applyProtection="1">
      <alignment horizontal="center" vertical="top" wrapText="1" readingOrder="1"/>
      <protection locked="0"/>
    </xf>
    <xf numFmtId="0" fontId="65" fillId="0" borderId="0" xfId="1" applyFont="1" applyFill="1"/>
    <xf numFmtId="0" fontId="68" fillId="0" borderId="0" xfId="1" applyFont="1" applyFill="1"/>
    <xf numFmtId="0" fontId="68" fillId="0" borderId="0" xfId="1" applyFont="1"/>
    <xf numFmtId="0" fontId="68" fillId="0" borderId="0" xfId="1" applyFont="1" applyFill="1" applyAlignment="1">
      <alignment wrapText="1"/>
    </xf>
    <xf numFmtId="0" fontId="68" fillId="0" borderId="0" xfId="1" applyFont="1" applyAlignment="1">
      <alignment wrapText="1"/>
    </xf>
    <xf numFmtId="0" fontId="65" fillId="0" borderId="0" xfId="0" applyFont="1"/>
    <xf numFmtId="0" fontId="65" fillId="9" borderId="0" xfId="1" applyFont="1" applyFill="1"/>
    <xf numFmtId="0" fontId="104" fillId="0" borderId="0" xfId="1" applyFont="1" applyAlignment="1">
      <alignment wrapText="1"/>
    </xf>
    <xf numFmtId="0" fontId="103" fillId="0" borderId="0" xfId="1" applyFont="1" applyAlignment="1">
      <alignment wrapText="1"/>
    </xf>
    <xf numFmtId="0" fontId="65" fillId="0" borderId="0" xfId="1" applyFont="1" applyFill="1" applyAlignment="1">
      <alignment wrapText="1"/>
    </xf>
    <xf numFmtId="0" fontId="76" fillId="0" borderId="0" xfId="1" applyFont="1" applyFill="1" applyAlignment="1">
      <alignment wrapText="1"/>
    </xf>
    <xf numFmtId="0" fontId="76" fillId="0" borderId="0" xfId="1" applyFont="1" applyFill="1"/>
    <xf numFmtId="0" fontId="105" fillId="0" borderId="0" xfId="1" applyFont="1"/>
    <xf numFmtId="0" fontId="68" fillId="0" borderId="0" xfId="1" applyFont="1" applyFill="1" applyAlignment="1">
      <alignment horizontal="left" wrapText="1"/>
    </xf>
    <xf numFmtId="0" fontId="76" fillId="0" borderId="0" xfId="0" applyFont="1" applyFill="1" applyAlignment="1">
      <alignment wrapText="1"/>
    </xf>
    <xf numFmtId="0" fontId="105" fillId="0" borderId="0" xfId="1" applyFont="1" applyAlignment="1">
      <alignment wrapText="1"/>
    </xf>
    <xf numFmtId="0" fontId="68" fillId="0" borderId="0" xfId="2" applyFont="1" applyFill="1" applyAlignment="1" applyProtection="1">
      <alignment horizontal="left" wrapText="1"/>
    </xf>
    <xf numFmtId="0" fontId="76" fillId="0" borderId="0" xfId="1" applyFont="1"/>
    <xf numFmtId="0" fontId="65" fillId="0" borderId="0" xfId="3" applyFont="1"/>
    <xf numFmtId="0" fontId="102" fillId="0" borderId="0" xfId="1" applyFont="1" applyFill="1" applyAlignment="1"/>
    <xf numFmtId="0" fontId="65" fillId="0" borderId="0" xfId="0" applyFont="1" applyFill="1"/>
    <xf numFmtId="0" fontId="106" fillId="0" borderId="0" xfId="6" applyFont="1" applyAlignment="1">
      <alignment vertical="center"/>
    </xf>
    <xf numFmtId="0" fontId="107" fillId="0" borderId="0" xfId="6" applyFont="1" applyFill="1" applyBorder="1" applyAlignment="1">
      <alignment horizontal="left"/>
    </xf>
    <xf numFmtId="0" fontId="75" fillId="0" borderId="0" xfId="6" applyFont="1" applyFill="1" applyBorder="1"/>
    <xf numFmtId="0" fontId="102" fillId="0" borderId="0" xfId="6" applyFont="1"/>
    <xf numFmtId="0" fontId="108" fillId="0" borderId="0" xfId="94" applyFont="1"/>
    <xf numFmtId="0" fontId="13" fillId="0" borderId="2" xfId="28" applyFont="1" applyBorder="1" applyAlignment="1" applyProtection="1">
      <alignment horizontal="right" vertical="top" wrapText="1" readingOrder="1"/>
      <protection locked="0"/>
    </xf>
    <xf numFmtId="0" fontId="10" fillId="0" borderId="0" xfId="1" applyFont="1" applyFill="1" applyAlignment="1">
      <alignment horizontal="left"/>
    </xf>
    <xf numFmtId="0" fontId="18" fillId="0" borderId="0" xfId="1" applyFont="1" applyFill="1" applyAlignment="1">
      <alignment horizontal="left"/>
    </xf>
    <xf numFmtId="0" fontId="100" fillId="0" borderId="0" xfId="0" applyFont="1"/>
    <xf numFmtId="0" fontId="50" fillId="8" borderId="36" xfId="1" applyFont="1" applyFill="1" applyBorder="1" applyAlignment="1" applyProtection="1">
      <alignment horizontal="right" vertical="top" wrapText="1" readingOrder="1"/>
    </xf>
    <xf numFmtId="170" fontId="50" fillId="8" borderId="32" xfId="1" applyNumberFormat="1" applyFont="1" applyFill="1" applyBorder="1" applyAlignment="1" applyProtection="1">
      <alignment horizontal="right" vertical="top" wrapText="1" readingOrder="1"/>
    </xf>
    <xf numFmtId="0" fontId="65" fillId="0" borderId="0" xfId="1" applyFont="1" applyAlignment="1">
      <alignment wrapText="1"/>
    </xf>
    <xf numFmtId="0" fontId="35" fillId="0" borderId="0" xfId="0" applyFont="1" applyAlignment="1">
      <alignment vertical="center" wrapText="1"/>
    </xf>
    <xf numFmtId="0" fontId="68" fillId="0" borderId="0" xfId="1" applyFont="1" applyBorder="1" applyAlignment="1">
      <alignment wrapText="1"/>
    </xf>
    <xf numFmtId="0" fontId="109" fillId="0" borderId="0" xfId="0" applyFont="1" applyAlignment="1">
      <alignment vertical="center" wrapText="1"/>
    </xf>
    <xf numFmtId="0" fontId="111" fillId="0" borderId="0" xfId="0" applyFont="1"/>
    <xf numFmtId="0" fontId="76" fillId="0" borderId="0" xfId="0" applyFont="1" applyAlignment="1">
      <alignment horizontal="left" indent="8"/>
    </xf>
    <xf numFmtId="0" fontId="112" fillId="0" borderId="0" xfId="1" applyFont="1" applyFill="1"/>
    <xf numFmtId="0" fontId="112" fillId="0" borderId="0" xfId="1" applyFont="1"/>
    <xf numFmtId="0" fontId="100" fillId="0" borderId="0" xfId="1" applyFont="1"/>
    <xf numFmtId="0" fontId="113" fillId="0" borderId="0" xfId="1" applyFont="1"/>
    <xf numFmtId="0" fontId="109" fillId="0" borderId="0" xfId="1" applyFont="1"/>
    <xf numFmtId="0" fontId="33" fillId="0" borderId="0" xfId="0" applyFont="1" applyAlignment="1">
      <alignment horizontal="right" wrapText="1"/>
    </xf>
    <xf numFmtId="0" fontId="8" fillId="0" borderId="0" xfId="1" applyFont="1" applyAlignment="1">
      <alignment wrapText="1"/>
    </xf>
    <xf numFmtId="0" fontId="39" fillId="0" borderId="0" xfId="1" applyFont="1" applyAlignment="1">
      <alignment wrapText="1"/>
    </xf>
    <xf numFmtId="0" fontId="65" fillId="0" borderId="0" xfId="1" applyFont="1" applyBorder="1" applyAlignment="1">
      <alignment wrapText="1"/>
    </xf>
    <xf numFmtId="0" fontId="81" fillId="0" borderId="0" xfId="0" applyFont="1" applyAlignment="1">
      <alignment vertical="center" wrapText="1"/>
    </xf>
    <xf numFmtId="0" fontId="29" fillId="0" borderId="0" xfId="6" applyFont="1" applyFill="1" applyBorder="1" applyAlignment="1">
      <alignment horizontal="left"/>
    </xf>
    <xf numFmtId="0" fontId="50" fillId="16" borderId="41" xfId="1" applyFont="1" applyFill="1" applyBorder="1" applyAlignment="1" applyProtection="1">
      <alignment horizontal="right" vertical="top" wrapText="1" readingOrder="1"/>
      <protection locked="0"/>
    </xf>
    <xf numFmtId="0" fontId="50" fillId="16" borderId="37" xfId="1" applyFont="1" applyFill="1" applyBorder="1" applyAlignment="1" applyProtection="1">
      <alignment horizontal="right" vertical="top" wrapText="1" readingOrder="1"/>
      <protection locked="0"/>
    </xf>
    <xf numFmtId="167" fontId="50" fillId="16" borderId="46" xfId="1" applyNumberFormat="1" applyFont="1" applyFill="1" applyBorder="1" applyAlignment="1" applyProtection="1">
      <alignment horizontal="right" vertical="top" wrapText="1" readingOrder="1"/>
      <protection locked="0"/>
    </xf>
    <xf numFmtId="170" fontId="54" fillId="6" borderId="25" xfId="28" applyNumberFormat="1" applyFont="1" applyFill="1" applyBorder="1" applyAlignment="1">
      <alignment horizontal="right"/>
    </xf>
    <xf numFmtId="170" fontId="34" fillId="0" borderId="65" xfId="62" applyNumberFormat="1" applyFont="1" applyFill="1" applyBorder="1" applyAlignment="1">
      <alignment vertical="center" wrapText="1"/>
    </xf>
    <xf numFmtId="170" fontId="56" fillId="6" borderId="62" xfId="62" applyNumberFormat="1" applyFont="1" applyFill="1" applyBorder="1" applyAlignment="1">
      <alignment horizontal="right" vertical="center"/>
    </xf>
    <xf numFmtId="167" fontId="56" fillId="6" borderId="63" xfId="62" applyNumberFormat="1" applyFont="1" applyFill="1" applyBorder="1" applyAlignment="1">
      <alignment horizontal="right" vertical="center"/>
    </xf>
    <xf numFmtId="1" fontId="45" fillId="13" borderId="67" xfId="62" applyNumberFormat="1" applyFont="1" applyFill="1" applyBorder="1" applyAlignment="1">
      <alignment horizontal="center" vertical="center" wrapText="1"/>
    </xf>
    <xf numFmtId="170" fontId="34" fillId="0" borderId="57" xfId="62" applyNumberFormat="1" applyFont="1" applyFill="1" applyBorder="1" applyAlignment="1">
      <alignment vertical="center" wrapText="1"/>
    </xf>
    <xf numFmtId="49" fontId="70" fillId="0" borderId="0" xfId="62" applyNumberFormat="1" applyFont="1" applyBorder="1"/>
    <xf numFmtId="49" fontId="41" fillId="0" borderId="0" xfId="62" applyNumberFormat="1" applyFont="1" applyBorder="1"/>
    <xf numFmtId="0" fontId="35" fillId="0" borderId="0" xfId="0" applyFont="1" applyAlignment="1">
      <alignment horizontal="left"/>
    </xf>
    <xf numFmtId="0" fontId="66" fillId="0" borderId="0" xfId="86" applyFont="1" applyAlignment="1">
      <alignment horizontal="left" vertical="center"/>
    </xf>
    <xf numFmtId="0" fontId="41" fillId="0" borderId="0" xfId="86"/>
    <xf numFmtId="0" fontId="55" fillId="0" borderId="0" xfId="0" applyFont="1" applyFill="1" applyBorder="1" applyAlignment="1"/>
    <xf numFmtId="170" fontId="55" fillId="0" borderId="0" xfId="0" applyNumberFormat="1" applyFont="1" applyFill="1" applyBorder="1" applyAlignment="1">
      <alignment horizontal="center" vertical="center"/>
    </xf>
    <xf numFmtId="0" fontId="55" fillId="0" borderId="0" xfId="0" applyFont="1" applyFill="1" applyBorder="1" applyAlignment="1">
      <alignment horizontal="center" vertical="center"/>
    </xf>
    <xf numFmtId="2" fontId="55" fillId="0" borderId="0" xfId="0" applyNumberFormat="1" applyFont="1" applyFill="1" applyBorder="1" applyAlignment="1">
      <alignment horizontal="center" vertical="center"/>
    </xf>
    <xf numFmtId="1" fontId="55" fillId="0" borderId="0" xfId="0" applyNumberFormat="1" applyFont="1" applyFill="1" applyBorder="1" applyAlignment="1">
      <alignment horizontal="center" vertical="center"/>
    </xf>
    <xf numFmtId="0" fontId="66" fillId="0" borderId="0" xfId="6" applyFont="1"/>
    <xf numFmtId="0" fontId="35" fillId="0" borderId="0" xfId="0" applyFont="1" applyAlignment="1">
      <alignment wrapText="1"/>
    </xf>
    <xf numFmtId="0" fontId="119" fillId="0" borderId="0" xfId="0" applyFont="1" applyAlignment="1">
      <alignment wrapText="1"/>
    </xf>
    <xf numFmtId="0" fontId="119" fillId="0" borderId="0" xfId="0" applyFont="1"/>
    <xf numFmtId="0" fontId="35" fillId="0" borderId="0" xfId="0" applyFont="1"/>
    <xf numFmtId="0" fontId="121" fillId="0" borderId="0" xfId="0" applyFont="1"/>
    <xf numFmtId="0" fontId="81" fillId="0" borderId="0" xfId="6" applyFont="1" applyAlignment="1">
      <alignment horizontal="left"/>
    </xf>
    <xf numFmtId="0" fontId="119" fillId="0" borderId="0" xfId="6" applyFont="1" applyAlignment="1">
      <alignment vertical="center"/>
    </xf>
    <xf numFmtId="0" fontId="74" fillId="0" borderId="0" xfId="6" applyFont="1" applyAlignment="1">
      <alignment horizontal="left" vertical="center"/>
    </xf>
    <xf numFmtId="0" fontId="35" fillId="0" borderId="0" xfId="6" applyFont="1" applyAlignment="1">
      <alignment horizontal="left" vertical="center" wrapText="1"/>
    </xf>
    <xf numFmtId="0" fontId="20" fillId="0" borderId="0" xfId="6" applyFont="1" applyAlignment="1">
      <alignment horizontal="left" vertical="center" wrapText="1"/>
    </xf>
    <xf numFmtId="0" fontId="119" fillId="0" borderId="0" xfId="6" applyFont="1" applyAlignment="1">
      <alignment vertical="center" wrapText="1"/>
    </xf>
    <xf numFmtId="0" fontId="35" fillId="0" borderId="0" xfId="6" applyFont="1" applyAlignment="1">
      <alignment horizontal="left" vertical="center"/>
    </xf>
    <xf numFmtId="0" fontId="0" fillId="0" borderId="0" xfId="0"/>
    <xf numFmtId="0" fontId="66" fillId="0" borderId="0" xfId="0" applyFont="1"/>
    <xf numFmtId="0" fontId="66" fillId="0" borderId="0" xfId="6" applyFont="1" applyBorder="1" applyAlignment="1"/>
    <xf numFmtId="0" fontId="89" fillId="0" borderId="0" xfId="6" applyFont="1" applyFill="1" applyBorder="1" applyAlignment="1">
      <alignment horizontal="center" vertical="center" wrapText="1"/>
    </xf>
    <xf numFmtId="0" fontId="87" fillId="0" borderId="0" xfId="6" applyFont="1" applyFill="1" applyBorder="1" applyAlignment="1">
      <alignment horizontal="center" vertical="center" wrapText="1"/>
    </xf>
    <xf numFmtId="0" fontId="13" fillId="0" borderId="6" xfId="28" applyFont="1" applyBorder="1" applyAlignment="1" applyProtection="1">
      <alignment horizontal="right" vertical="top" wrapText="1" readingOrder="1"/>
      <protection locked="0"/>
    </xf>
    <xf numFmtId="0" fontId="13" fillId="0" borderId="8" xfId="28" applyFont="1" applyBorder="1" applyAlignment="1" applyProtection="1">
      <alignment horizontal="right" vertical="top" wrapText="1" readingOrder="1"/>
      <protection locked="0"/>
    </xf>
    <xf numFmtId="0" fontId="13" fillId="0" borderId="5" xfId="0" applyFont="1" applyFill="1" applyBorder="1" applyAlignment="1" applyProtection="1">
      <alignment horizontal="right" vertical="top" wrapText="1" readingOrder="1"/>
      <protection locked="0"/>
    </xf>
    <xf numFmtId="167" fontId="13" fillId="0" borderId="3" xfId="0" applyNumberFormat="1" applyFont="1" applyFill="1" applyBorder="1" applyAlignment="1" applyProtection="1">
      <alignment horizontal="right" vertical="top" wrapText="1" readingOrder="1"/>
      <protection locked="0"/>
    </xf>
    <xf numFmtId="0" fontId="13" fillId="0" borderId="1" xfId="0" applyFont="1" applyFill="1" applyBorder="1" applyAlignment="1" applyProtection="1">
      <alignment horizontal="right" vertical="top" wrapText="1" readingOrder="1"/>
      <protection locked="0"/>
    </xf>
    <xf numFmtId="0" fontId="34" fillId="6" borderId="31" xfId="1" applyFont="1" applyFill="1" applyBorder="1" applyAlignment="1">
      <alignment horizontal="center"/>
    </xf>
    <xf numFmtId="0" fontId="45" fillId="6" borderId="78" xfId="1" applyFont="1" applyFill="1" applyBorder="1" applyAlignment="1">
      <alignment horizontal="center"/>
    </xf>
    <xf numFmtId="0" fontId="49" fillId="9" borderId="36" xfId="1" applyFont="1" applyFill="1" applyBorder="1" applyAlignment="1" applyProtection="1">
      <alignment horizontal="right" vertical="top" wrapText="1" readingOrder="1"/>
      <protection locked="0"/>
    </xf>
    <xf numFmtId="0" fontId="49" fillId="9" borderId="34" xfId="1" applyFont="1" applyFill="1" applyBorder="1" applyAlignment="1" applyProtection="1">
      <alignment horizontal="right" vertical="top" wrapText="1" readingOrder="1"/>
      <protection locked="0"/>
    </xf>
    <xf numFmtId="167" fontId="65" fillId="0" borderId="0" xfId="1" applyNumberFormat="1" applyFont="1"/>
    <xf numFmtId="0" fontId="37" fillId="0" borderId="56" xfId="3" applyFont="1" applyBorder="1" applyAlignment="1">
      <alignment horizontal="center"/>
    </xf>
    <xf numFmtId="167" fontId="37" fillId="0" borderId="56" xfId="3" applyNumberFormat="1" applyFont="1" applyBorder="1" applyAlignment="1">
      <alignment horizontal="center"/>
    </xf>
    <xf numFmtId="0" fontId="20" fillId="0" borderId="0" xfId="0" applyFont="1" applyBorder="1" applyAlignment="1">
      <alignment vertical="center" wrapText="1"/>
    </xf>
    <xf numFmtId="0" fontId="20" fillId="0" borderId="0" xfId="0" applyFont="1" applyBorder="1" applyAlignment="1">
      <alignment vertical="top"/>
    </xf>
    <xf numFmtId="0" fontId="20" fillId="0" borderId="0" xfId="0" applyFont="1" applyBorder="1" applyAlignment="1">
      <alignment vertical="top" wrapText="1"/>
    </xf>
    <xf numFmtId="0" fontId="20" fillId="9" borderId="0" xfId="0" applyFont="1" applyFill="1" applyBorder="1" applyAlignment="1">
      <alignment vertical="center" wrapText="1"/>
    </xf>
    <xf numFmtId="0" fontId="81" fillId="0" borderId="0" xfId="6" applyFont="1" applyFill="1" applyBorder="1" applyAlignment="1">
      <alignment horizontal="left"/>
    </xf>
    <xf numFmtId="0" fontId="81" fillId="0" borderId="0" xfId="6" applyFont="1" applyFill="1" applyBorder="1" applyAlignment="1"/>
    <xf numFmtId="0" fontId="81" fillId="0" borderId="0" xfId="6" applyFont="1" applyBorder="1" applyAlignment="1"/>
    <xf numFmtId="0" fontId="21" fillId="5" borderId="22" xfId="94" applyFont="1" applyFill="1" applyBorder="1" applyAlignment="1">
      <alignment horizontal="center" vertical="center" wrapText="1"/>
    </xf>
    <xf numFmtId="0" fontId="124" fillId="0" borderId="38" xfId="0" applyFont="1" applyBorder="1" applyAlignment="1"/>
    <xf numFmtId="0" fontId="123" fillId="0" borderId="0" xfId="0" applyFont="1"/>
    <xf numFmtId="49" fontId="123" fillId="0" borderId="0" xfId="0" applyNumberFormat="1" applyFont="1"/>
    <xf numFmtId="0" fontId="81" fillId="0" borderId="38" xfId="0" applyFont="1" applyBorder="1" applyAlignment="1"/>
    <xf numFmtId="0" fontId="61" fillId="10" borderId="32" xfId="0" applyFont="1" applyFill="1" applyBorder="1"/>
    <xf numFmtId="167" fontId="61" fillId="10" borderId="32" xfId="0" applyNumberFormat="1" applyFont="1" applyFill="1" applyBorder="1" applyAlignment="1">
      <alignment horizontal="center"/>
    </xf>
    <xf numFmtId="0" fontId="126" fillId="0" borderId="0" xfId="0" applyFont="1" applyBorder="1" applyAlignment="1"/>
    <xf numFmtId="0" fontId="61" fillId="9" borderId="55" xfId="0" applyFont="1" applyFill="1" applyBorder="1" applyAlignment="1">
      <alignment horizontal="center"/>
    </xf>
    <xf numFmtId="167" fontId="61" fillId="10" borderId="32" xfId="0" applyNumberFormat="1" applyFont="1" applyFill="1" applyBorder="1"/>
    <xf numFmtId="167" fontId="56" fillId="9" borderId="55" xfId="0" applyNumberFormat="1" applyFont="1" applyFill="1" applyBorder="1"/>
    <xf numFmtId="0" fontId="22" fillId="0" borderId="0" xfId="84" applyFont="1" applyAlignment="1">
      <alignment horizontal="right" vertical="center"/>
    </xf>
    <xf numFmtId="0" fontId="22" fillId="0" borderId="0" xfId="102" applyFont="1"/>
    <xf numFmtId="0" fontId="61" fillId="9" borderId="55" xfId="102" applyFont="1" applyFill="1" applyBorder="1" applyAlignment="1">
      <alignment horizontal="center"/>
    </xf>
    <xf numFmtId="0" fontId="61" fillId="10" borderId="32" xfId="102" applyFont="1" applyFill="1" applyBorder="1"/>
    <xf numFmtId="167" fontId="61" fillId="10" borderId="32" xfId="102" applyNumberFormat="1" applyFont="1" applyFill="1" applyBorder="1"/>
    <xf numFmtId="0" fontId="56" fillId="11" borderId="36" xfId="102" applyFont="1" applyFill="1" applyBorder="1"/>
    <xf numFmtId="167" fontId="56" fillId="11" borderId="34" xfId="102" applyNumberFormat="1" applyFont="1" applyFill="1" applyBorder="1"/>
    <xf numFmtId="0" fontId="29" fillId="0" borderId="36" xfId="102" applyFont="1" applyBorder="1"/>
    <xf numFmtId="167" fontId="29" fillId="0" borderId="34" xfId="102" applyNumberFormat="1" applyFont="1" applyBorder="1"/>
    <xf numFmtId="167" fontId="56" fillId="9" borderId="55" xfId="102" applyNumberFormat="1" applyFont="1" applyFill="1" applyBorder="1"/>
    <xf numFmtId="167" fontId="61" fillId="9" borderId="55" xfId="102" applyNumberFormat="1" applyFont="1" applyFill="1" applyBorder="1"/>
    <xf numFmtId="0" fontId="126" fillId="0" borderId="0" xfId="102" applyFont="1" applyBorder="1" applyAlignment="1"/>
    <xf numFmtId="0" fontId="126" fillId="0" borderId="0" xfId="102" applyNumberFormat="1" applyFont="1" applyBorder="1" applyAlignment="1"/>
    <xf numFmtId="173" fontId="126" fillId="0" borderId="0" xfId="102" applyNumberFormat="1" applyFont="1" applyBorder="1" applyAlignment="1"/>
    <xf numFmtId="0" fontId="61" fillId="10" borderId="32" xfId="102" applyNumberFormat="1" applyFont="1" applyFill="1" applyBorder="1" applyAlignment="1"/>
    <xf numFmtId="173" fontId="29" fillId="9" borderId="55" xfId="102" applyNumberFormat="1" applyFont="1" applyFill="1" applyBorder="1"/>
    <xf numFmtId="0" fontId="61" fillId="10" borderId="32" xfId="102" applyNumberFormat="1" applyFont="1" applyFill="1" applyBorder="1" applyAlignment="1">
      <alignment horizontal="center"/>
    </xf>
    <xf numFmtId="0" fontId="61" fillId="9" borderId="55" xfId="103" applyFont="1" applyFill="1" applyBorder="1" applyAlignment="1">
      <alignment horizontal="center" vertical="center" wrapText="1"/>
    </xf>
    <xf numFmtId="0" fontId="61" fillId="10" borderId="32" xfId="102" applyNumberFormat="1" applyFont="1" applyFill="1" applyBorder="1"/>
    <xf numFmtId="0" fontId="55" fillId="0" borderId="0" xfId="102" applyFont="1"/>
    <xf numFmtId="0" fontId="56" fillId="11" borderId="36" xfId="102" applyNumberFormat="1" applyFont="1" applyFill="1" applyBorder="1"/>
    <xf numFmtId="173" fontId="56" fillId="9" borderId="54" xfId="102" applyNumberFormat="1" applyFont="1" applyFill="1" applyBorder="1"/>
    <xf numFmtId="0" fontId="29" fillId="0" borderId="36" xfId="102" applyNumberFormat="1" applyFont="1" applyBorder="1"/>
    <xf numFmtId="173" fontId="56" fillId="9" borderId="55" xfId="102" applyNumberFormat="1" applyFont="1" applyFill="1" applyBorder="1"/>
    <xf numFmtId="173" fontId="56" fillId="9" borderId="48" xfId="102" applyNumberFormat="1" applyFont="1" applyFill="1" applyBorder="1"/>
    <xf numFmtId="0" fontId="22" fillId="0" borderId="0" xfId="102" applyNumberFormat="1" applyFont="1"/>
    <xf numFmtId="173" fontId="22" fillId="0" borderId="0" xfId="102" applyNumberFormat="1" applyFont="1"/>
    <xf numFmtId="0" fontId="2" fillId="0" borderId="0" xfId="103"/>
    <xf numFmtId="0" fontId="61" fillId="10" borderId="32" xfId="103" applyFont="1" applyFill="1" applyBorder="1" applyAlignment="1">
      <alignment horizontal="center"/>
    </xf>
    <xf numFmtId="167" fontId="61" fillId="10" borderId="32" xfId="103" applyNumberFormat="1" applyFont="1" applyFill="1" applyBorder="1" applyAlignment="1">
      <alignment horizontal="center"/>
    </xf>
    <xf numFmtId="0" fontId="56" fillId="11" borderId="32" xfId="103" applyFont="1" applyFill="1" applyBorder="1" applyAlignment="1">
      <alignment horizontal="center" vertical="center"/>
    </xf>
    <xf numFmtId="0" fontId="29" fillId="0" borderId="36" xfId="103" applyFont="1" applyBorder="1" applyAlignment="1">
      <alignment horizontal="right"/>
    </xf>
    <xf numFmtId="167" fontId="29" fillId="0" borderId="34" xfId="103" applyNumberFormat="1" applyFont="1" applyBorder="1" applyAlignment="1">
      <alignment horizontal="right"/>
    </xf>
    <xf numFmtId="0" fontId="56" fillId="11" borderId="36" xfId="103" applyFont="1" applyFill="1" applyBorder="1" applyAlignment="1">
      <alignment horizontal="right"/>
    </xf>
    <xf numFmtId="167" fontId="56" fillId="11" borderId="34" xfId="103" applyNumberFormat="1" applyFont="1" applyFill="1" applyBorder="1" applyAlignment="1">
      <alignment horizontal="right"/>
    </xf>
    <xf numFmtId="0" fontId="22" fillId="0" borderId="0" xfId="103" applyFont="1"/>
    <xf numFmtId="0" fontId="22" fillId="0" borderId="0" xfId="103" applyFont="1" applyAlignment="1">
      <alignment wrapText="1"/>
    </xf>
    <xf numFmtId="0" fontId="61" fillId="10" borderId="32" xfId="103" applyFont="1" applyFill="1" applyBorder="1" applyAlignment="1">
      <alignment horizontal="center" wrapText="1"/>
    </xf>
    <xf numFmtId="0" fontId="29" fillId="0" borderId="36" xfId="103" applyFont="1" applyBorder="1"/>
    <xf numFmtId="0" fontId="56" fillId="11" borderId="36" xfId="103" applyFont="1" applyFill="1" applyBorder="1"/>
    <xf numFmtId="0" fontId="29" fillId="0" borderId="0" xfId="103" applyFont="1"/>
    <xf numFmtId="0" fontId="29" fillId="0" borderId="0" xfId="103" applyFont="1" applyAlignment="1">
      <alignment wrapText="1"/>
    </xf>
    <xf numFmtId="0" fontId="61" fillId="10" borderId="0" xfId="103" applyFont="1" applyFill="1"/>
    <xf numFmtId="0" fontId="56" fillId="0" borderId="0" xfId="103" applyFont="1"/>
    <xf numFmtId="0" fontId="126" fillId="0" borderId="0" xfId="103" applyFont="1" applyBorder="1" applyAlignment="1">
      <alignment wrapText="1"/>
    </xf>
    <xf numFmtId="0" fontId="22" fillId="0" borderId="0" xfId="102" applyFont="1" applyAlignment="1">
      <alignment horizontal="left" wrapText="1"/>
    </xf>
    <xf numFmtId="167" fontId="61" fillId="10" borderId="0" xfId="103" applyNumberFormat="1" applyFont="1" applyFill="1"/>
    <xf numFmtId="0" fontId="61" fillId="10" borderId="36" xfId="103" applyFont="1" applyFill="1" applyBorder="1"/>
    <xf numFmtId="167" fontId="61" fillId="10" borderId="34" xfId="103" applyNumberFormat="1" applyFont="1" applyFill="1" applyBorder="1"/>
    <xf numFmtId="167" fontId="56" fillId="11" borderId="34" xfId="103" applyNumberFormat="1" applyFont="1" applyFill="1" applyBorder="1"/>
    <xf numFmtId="0" fontId="29" fillId="0" borderId="33" xfId="103" applyFont="1" applyBorder="1"/>
    <xf numFmtId="167" fontId="29" fillId="0" borderId="34" xfId="103" applyNumberFormat="1" applyFont="1" applyBorder="1"/>
    <xf numFmtId="0" fontId="56" fillId="11" borderId="33" xfId="103" applyFont="1" applyFill="1" applyBorder="1"/>
    <xf numFmtId="167" fontId="29" fillId="0" borderId="0" xfId="103" applyNumberFormat="1" applyFont="1"/>
    <xf numFmtId="0" fontId="18" fillId="0" borderId="0" xfId="86" applyFont="1" applyBorder="1"/>
    <xf numFmtId="0" fontId="66" fillId="0" borderId="0" xfId="86" applyFont="1" applyBorder="1" applyAlignment="1">
      <alignment horizontal="left" wrapText="1"/>
    </xf>
    <xf numFmtId="0" fontId="41" fillId="0" borderId="0" xfId="86" applyFont="1" applyBorder="1"/>
    <xf numFmtId="2" fontId="21" fillId="12" borderId="56" xfId="86" applyNumberFormat="1" applyFont="1" applyFill="1" applyBorder="1" applyAlignment="1">
      <alignment horizontal="center" vertical="center" wrapText="1"/>
    </xf>
    <xf numFmtId="0" fontId="21" fillId="12" borderId="56" xfId="86" applyFont="1" applyFill="1" applyBorder="1" applyAlignment="1">
      <alignment horizontal="center" wrapText="1"/>
    </xf>
    <xf numFmtId="0" fontId="41" fillId="0" borderId="0" xfId="86" applyFont="1" applyBorder="1" applyAlignment="1">
      <alignment wrapText="1"/>
    </xf>
    <xf numFmtId="0" fontId="21" fillId="12" borderId="56" xfId="86" applyFont="1" applyFill="1" applyBorder="1" applyAlignment="1">
      <alignment horizontal="center"/>
    </xf>
    <xf numFmtId="170" fontId="21" fillId="12" borderId="56" xfId="86" applyNumberFormat="1" applyFont="1" applyFill="1" applyBorder="1" applyAlignment="1">
      <alignment horizontal="center"/>
    </xf>
    <xf numFmtId="1" fontId="21" fillId="12" borderId="56" xfId="86" applyNumberFormat="1" applyFont="1" applyFill="1" applyBorder="1" applyAlignment="1">
      <alignment horizontal="center"/>
    </xf>
    <xf numFmtId="170" fontId="21" fillId="12" borderId="56" xfId="86" applyNumberFormat="1" applyFont="1" applyFill="1" applyBorder="1" applyAlignment="1">
      <alignment horizontal="center" wrapText="1"/>
    </xf>
    <xf numFmtId="0" fontId="41" fillId="0" borderId="0" xfId="86" applyFont="1" applyBorder="1" applyAlignment="1">
      <alignment horizontal="right"/>
    </xf>
    <xf numFmtId="0" fontId="41" fillId="0" borderId="0" xfId="86" applyFont="1" applyBorder="1" applyAlignment="1">
      <alignment horizontal="center"/>
    </xf>
    <xf numFmtId="0" fontId="21" fillId="12" borderId="62" xfId="86" applyFont="1" applyFill="1" applyBorder="1" applyAlignment="1">
      <alignment horizontal="center" wrapText="1"/>
    </xf>
    <xf numFmtId="170" fontId="21" fillId="12" borderId="60" xfId="86" applyNumberFormat="1" applyFont="1" applyFill="1" applyBorder="1" applyAlignment="1">
      <alignment horizontal="center"/>
    </xf>
    <xf numFmtId="1" fontId="21" fillId="12" borderId="60" xfId="86" applyNumberFormat="1" applyFont="1" applyFill="1" applyBorder="1" applyAlignment="1">
      <alignment horizontal="center"/>
    </xf>
    <xf numFmtId="0" fontId="21" fillId="12" borderId="62" xfId="86" applyFont="1" applyFill="1" applyBorder="1" applyAlignment="1">
      <alignment horizontal="center"/>
    </xf>
    <xf numFmtId="0" fontId="21" fillId="12" borderId="83" xfId="86" applyFont="1" applyFill="1" applyBorder="1" applyAlignment="1">
      <alignment horizontal="center"/>
    </xf>
    <xf numFmtId="170" fontId="73" fillId="0" borderId="0" xfId="86" applyNumberFormat="1" applyFont="1" applyBorder="1" applyAlignment="1">
      <alignment horizontal="right"/>
    </xf>
    <xf numFmtId="0" fontId="74" fillId="0" borderId="0" xfId="86" applyFont="1" applyBorder="1" applyAlignment="1">
      <alignment horizontal="right"/>
    </xf>
    <xf numFmtId="170" fontId="73" fillId="0" borderId="68" xfId="86" applyNumberFormat="1" applyFont="1" applyBorder="1" applyAlignment="1">
      <alignment horizontal="right"/>
    </xf>
    <xf numFmtId="0" fontId="74" fillId="0" borderId="68" xfId="86" applyFont="1" applyBorder="1" applyAlignment="1">
      <alignment horizontal="right"/>
    </xf>
    <xf numFmtId="0" fontId="41" fillId="0" borderId="68" xfId="86" applyFont="1" applyBorder="1" applyAlignment="1">
      <alignment horizontal="right"/>
    </xf>
    <xf numFmtId="0" fontId="72" fillId="0" borderId="68" xfId="63" applyFont="1" applyBorder="1" applyAlignment="1">
      <alignment horizontal="right"/>
    </xf>
    <xf numFmtId="0" fontId="18" fillId="0" borderId="0" xfId="103" applyFont="1"/>
    <xf numFmtId="0" fontId="83" fillId="0" borderId="0" xfId="103" applyFont="1"/>
    <xf numFmtId="0" fontId="65" fillId="0" borderId="0" xfId="103" applyFont="1"/>
    <xf numFmtId="0" fontId="66" fillId="0" borderId="0" xfId="103" applyFont="1"/>
    <xf numFmtId="0" fontId="32" fillId="0" borderId="0" xfId="2" applyAlignment="1" applyProtection="1">
      <alignment wrapText="1"/>
    </xf>
    <xf numFmtId="0" fontId="33" fillId="0" borderId="0" xfId="2" applyFont="1" applyAlignment="1" applyProtection="1">
      <alignment wrapText="1"/>
    </xf>
    <xf numFmtId="167" fontId="81" fillId="0" borderId="38" xfId="0" applyNumberFormat="1" applyFont="1" applyBorder="1" applyAlignment="1"/>
    <xf numFmtId="167" fontId="123" fillId="0" borderId="0" xfId="0" applyNumberFormat="1" applyFont="1"/>
    <xf numFmtId="167" fontId="124" fillId="0" borderId="38" xfId="0" applyNumberFormat="1" applyFont="1" applyBorder="1" applyAlignment="1"/>
    <xf numFmtId="167" fontId="126" fillId="0" borderId="0" xfId="102" applyNumberFormat="1" applyFont="1" applyBorder="1" applyAlignment="1"/>
    <xf numFmtId="167" fontId="22" fillId="0" borderId="0" xfId="102" applyNumberFormat="1" applyFont="1"/>
    <xf numFmtId="167" fontId="61" fillId="10" borderId="32" xfId="102" applyNumberFormat="1" applyFont="1" applyFill="1" applyBorder="1" applyAlignment="1">
      <alignment horizontal="center"/>
    </xf>
    <xf numFmtId="167" fontId="29" fillId="10" borderId="32" xfId="102" applyNumberFormat="1" applyFont="1" applyFill="1" applyBorder="1"/>
    <xf numFmtId="167" fontId="22" fillId="0" borderId="0" xfId="103" applyNumberFormat="1" applyFont="1"/>
    <xf numFmtId="167" fontId="61" fillId="10" borderId="32" xfId="103" applyNumberFormat="1" applyFont="1" applyFill="1" applyBorder="1" applyAlignment="1">
      <alignment horizontal="center" wrapText="1"/>
    </xf>
    <xf numFmtId="0" fontId="32" fillId="0" borderId="0" xfId="2" applyFill="1" applyAlignment="1" applyProtection="1">
      <alignment wrapText="1"/>
    </xf>
    <xf numFmtId="0" fontId="109" fillId="0" borderId="0" xfId="1" applyFont="1" applyFill="1" applyAlignment="1">
      <alignment horizontal="center" vertical="center"/>
    </xf>
    <xf numFmtId="0" fontId="109" fillId="0" borderId="0" xfId="1" applyFont="1" applyFill="1"/>
    <xf numFmtId="0" fontId="109" fillId="0" borderId="0" xfId="2" applyFont="1" applyFill="1" applyAlignment="1" applyProtection="1"/>
    <xf numFmtId="0" fontId="109" fillId="0" borderId="0" xfId="3" applyFont="1" applyFill="1"/>
    <xf numFmtId="0" fontId="109" fillId="0" borderId="0" xfId="2" applyFont="1" applyAlignment="1" applyProtection="1"/>
    <xf numFmtId="0" fontId="109" fillId="0" borderId="0" xfId="3" applyFont="1"/>
    <xf numFmtId="0" fontId="114" fillId="0" borderId="0" xfId="1" applyFont="1" applyFill="1"/>
    <xf numFmtId="0" fontId="114" fillId="0" borderId="0" xfId="1" applyFont="1"/>
    <xf numFmtId="0" fontId="0" fillId="0" borderId="0" xfId="0"/>
    <xf numFmtId="0" fontId="31" fillId="0" borderId="0" xfId="2" applyFont="1" applyFill="1" applyBorder="1" applyAlignment="1" applyProtection="1">
      <alignment horizontal="left" vertical="top" wrapText="1" readingOrder="1"/>
      <protection locked="0"/>
    </xf>
    <xf numFmtId="0" fontId="10" fillId="0" borderId="0" xfId="1" applyFont="1" applyFill="1" applyAlignment="1">
      <alignment horizontal="left" wrapText="1"/>
    </xf>
    <xf numFmtId="0" fontId="18" fillId="0" borderId="0" xfId="1" applyFont="1" applyFill="1" applyAlignment="1">
      <alignment horizontal="left" wrapText="1"/>
    </xf>
    <xf numFmtId="0" fontId="0" fillId="0" borderId="0" xfId="0"/>
    <xf numFmtId="0" fontId="34" fillId="0" borderId="0" xfId="0" applyFont="1" applyAlignment="1">
      <alignment vertical="center" wrapText="1"/>
    </xf>
    <xf numFmtId="0" fontId="1" fillId="0" borderId="0" xfId="1" applyFont="1" applyAlignment="1">
      <alignment wrapText="1"/>
    </xf>
    <xf numFmtId="0" fontId="31" fillId="0" borderId="0" xfId="2" applyFont="1" applyAlignment="1" applyProtection="1">
      <alignment wrapText="1"/>
    </xf>
    <xf numFmtId="0" fontId="31" fillId="0" borderId="0" xfId="1" applyFont="1" applyAlignment="1">
      <alignment wrapText="1"/>
    </xf>
    <xf numFmtId="0" fontId="18" fillId="0" borderId="0" xfId="1" applyFont="1" applyFill="1" applyAlignment="1">
      <alignment wrapText="1"/>
    </xf>
    <xf numFmtId="0" fontId="0" fillId="0" borderId="0" xfId="0" applyAlignment="1">
      <alignment wrapText="1" readingOrder="1"/>
    </xf>
    <xf numFmtId="0" fontId="65" fillId="0" borderId="0" xfId="0" applyFont="1" applyAlignment="1">
      <alignment wrapText="1"/>
    </xf>
    <xf numFmtId="0" fontId="0" fillId="0" borderId="0" xfId="0" applyAlignment="1">
      <alignment wrapText="1"/>
    </xf>
    <xf numFmtId="0" fontId="33" fillId="0" borderId="0" xfId="0" applyFont="1" applyAlignment="1">
      <alignment wrapText="1"/>
    </xf>
    <xf numFmtId="0" fontId="10" fillId="0" borderId="0" xfId="0" applyFont="1" applyFill="1" applyAlignment="1">
      <alignment wrapText="1"/>
    </xf>
    <xf numFmtId="0" fontId="18" fillId="0" borderId="0" xfId="0" applyFont="1" applyFill="1" applyAlignment="1">
      <alignment wrapText="1"/>
    </xf>
    <xf numFmtId="0" fontId="8" fillId="0" borderId="0" xfId="1" applyFill="1" applyAlignment="1">
      <alignment wrapText="1"/>
    </xf>
    <xf numFmtId="0" fontId="31" fillId="0" borderId="0" xfId="2" applyFont="1" applyFill="1" applyBorder="1" applyAlignment="1" applyProtection="1">
      <alignment horizontal="left" wrapText="1" readingOrder="1"/>
    </xf>
    <xf numFmtId="0" fontId="31" fillId="0" borderId="0" xfId="2" applyFont="1" applyFill="1" applyBorder="1" applyAlignment="1" applyProtection="1">
      <alignment horizontal="left" wrapText="1"/>
    </xf>
    <xf numFmtId="0" fontId="31" fillId="0" borderId="0" xfId="2" applyFont="1" applyAlignment="1" applyProtection="1">
      <alignment horizontal="left" wrapText="1"/>
    </xf>
    <xf numFmtId="0" fontId="18" fillId="0" borderId="0" xfId="0" applyFont="1" applyAlignment="1">
      <alignment wrapText="1"/>
    </xf>
    <xf numFmtId="0" fontId="44" fillId="0" borderId="0" xfId="0" applyFont="1" applyFill="1" applyBorder="1" applyAlignment="1" applyProtection="1">
      <alignment vertical="top" wrapText="1" readingOrder="1"/>
      <protection locked="0"/>
    </xf>
    <xf numFmtId="0" fontId="10" fillId="0" borderId="0" xfId="25" applyFont="1" applyFill="1" applyAlignment="1">
      <alignment wrapText="1"/>
    </xf>
    <xf numFmtId="0" fontId="18" fillId="0" borderId="0" xfId="25" applyFont="1" applyFill="1" applyAlignment="1">
      <alignment wrapText="1"/>
    </xf>
    <xf numFmtId="0" fontId="81" fillId="0" borderId="0" xfId="1" applyFont="1" applyFill="1" applyAlignment="1">
      <alignment horizontal="left"/>
    </xf>
    <xf numFmtId="49" fontId="55" fillId="0" borderId="0" xfId="1" applyNumberFormat="1" applyFont="1" applyFill="1" applyBorder="1" applyAlignment="1">
      <alignment horizontal="center"/>
    </xf>
    <xf numFmtId="0" fontId="55" fillId="0" borderId="0" xfId="1" applyFont="1" applyFill="1" applyBorder="1"/>
    <xf numFmtId="3" fontId="56" fillId="0" borderId="0" xfId="1" applyNumberFormat="1" applyFont="1" applyFill="1" applyBorder="1"/>
    <xf numFmtId="167" fontId="56" fillId="0" borderId="0" xfId="1" applyNumberFormat="1" applyFont="1" applyFill="1" applyBorder="1"/>
    <xf numFmtId="0" fontId="1" fillId="0" borderId="0" xfId="1" applyFont="1"/>
    <xf numFmtId="0" fontId="0" fillId="0" borderId="0" xfId="0"/>
    <xf numFmtId="0" fontId="61" fillId="10" borderId="32" xfId="0" applyFont="1" applyFill="1" applyBorder="1" applyAlignment="1">
      <alignment horizontal="center"/>
    </xf>
    <xf numFmtId="0" fontId="23" fillId="0" borderId="0" xfId="0" applyFont="1" applyFill="1" applyBorder="1" applyAlignment="1" applyProtection="1">
      <alignment horizontal="center" vertical="top" wrapText="1" readingOrder="1"/>
      <protection locked="0"/>
    </xf>
    <xf numFmtId="0" fontId="0" fillId="0" borderId="0" xfId="0" applyFill="1" applyBorder="1" applyAlignment="1" applyProtection="1">
      <alignment vertical="top" wrapText="1"/>
      <protection locked="0"/>
    </xf>
    <xf numFmtId="0" fontId="0" fillId="0" borderId="0" xfId="0" applyFill="1" applyBorder="1"/>
    <xf numFmtId="0" fontId="28" fillId="0" borderId="0" xfId="0" applyFont="1" applyFill="1" applyBorder="1" applyAlignment="1">
      <alignment wrapText="1"/>
    </xf>
    <xf numFmtId="0" fontId="113" fillId="0" borderId="0" xfId="1" applyFont="1" applyAlignment="1">
      <alignment wrapText="1"/>
    </xf>
    <xf numFmtId="0" fontId="33" fillId="0" borderId="0" xfId="1" applyFont="1"/>
    <xf numFmtId="0" fontId="81" fillId="0" borderId="0" xfId="1" applyFont="1" applyFill="1" applyAlignment="1">
      <alignment wrapText="1"/>
    </xf>
    <xf numFmtId="0" fontId="113" fillId="0" borderId="0" xfId="0" applyFont="1"/>
    <xf numFmtId="0" fontId="0" fillId="0" borderId="0" xfId="0" applyAlignment="1">
      <alignment horizontal="left" wrapText="1"/>
    </xf>
    <xf numFmtId="0" fontId="35" fillId="0" borderId="0" xfId="1" applyFont="1" applyFill="1" applyBorder="1" applyAlignment="1">
      <alignment vertical="top" wrapText="1"/>
    </xf>
    <xf numFmtId="0" fontId="18" fillId="0" borderId="0" xfId="3" applyFont="1" applyAlignment="1">
      <alignment wrapText="1"/>
    </xf>
    <xf numFmtId="0" fontId="22" fillId="0" borderId="0" xfId="84" applyFont="1" applyFill="1"/>
    <xf numFmtId="167" fontId="56" fillId="0" borderId="34" xfId="0" applyNumberFormat="1" applyFont="1" applyFill="1" applyBorder="1"/>
    <xf numFmtId="0" fontId="29" fillId="0" borderId="36" xfId="0" applyFont="1" applyFill="1" applyBorder="1"/>
    <xf numFmtId="167" fontId="29" fillId="0" borderId="34" xfId="0" applyNumberFormat="1" applyFont="1" applyFill="1" applyBorder="1"/>
    <xf numFmtId="167" fontId="29" fillId="0" borderId="33" xfId="0" applyNumberFormat="1" applyFont="1" applyFill="1" applyBorder="1"/>
    <xf numFmtId="0" fontId="55" fillId="0" borderId="0" xfId="84" applyFont="1" applyFill="1"/>
    <xf numFmtId="0" fontId="55" fillId="0" borderId="0" xfId="84" applyFont="1" applyFill="1" applyAlignment="1">
      <alignment horizontal="center"/>
    </xf>
    <xf numFmtId="0" fontId="29" fillId="0" borderId="0" xfId="84" applyFont="1" applyFill="1" applyBorder="1" applyAlignment="1">
      <alignment horizontal="right"/>
    </xf>
    <xf numFmtId="173" fontId="29" fillId="0" borderId="0" xfId="84" applyNumberFormat="1" applyFont="1" applyFill="1" applyBorder="1" applyAlignment="1">
      <alignment horizontal="right"/>
    </xf>
    <xf numFmtId="0" fontId="126" fillId="0" borderId="0" xfId="0" applyFont="1" applyFill="1"/>
    <xf numFmtId="0" fontId="29" fillId="0" borderId="0" xfId="0" applyFont="1" applyFill="1"/>
    <xf numFmtId="0" fontId="20" fillId="0" borderId="0" xfId="0" applyFont="1" applyFill="1"/>
    <xf numFmtId="0" fontId="56" fillId="0" borderId="0" xfId="84" applyFont="1" applyFill="1" applyBorder="1" applyAlignment="1">
      <alignment horizontal="right"/>
    </xf>
    <xf numFmtId="173" fontId="56" fillId="0" borderId="0" xfId="84" applyNumberFormat="1" applyFont="1" applyFill="1" applyBorder="1" applyAlignment="1">
      <alignment horizontal="right"/>
    </xf>
    <xf numFmtId="0" fontId="29" fillId="0" borderId="0" xfId="84" applyFont="1" applyFill="1"/>
    <xf numFmtId="173" fontId="29" fillId="0" borderId="0" xfId="84" applyNumberFormat="1" applyFont="1" applyFill="1"/>
    <xf numFmtId="0" fontId="29" fillId="0" borderId="0" xfId="84" applyFont="1" applyFill="1" applyBorder="1"/>
    <xf numFmtId="0" fontId="56" fillId="0" borderId="0" xfId="84" applyFont="1" applyFill="1" applyAlignment="1">
      <alignment horizontal="center"/>
    </xf>
    <xf numFmtId="0" fontId="56" fillId="0" borderId="0" xfId="84" applyFont="1" applyFill="1"/>
    <xf numFmtId="173" fontId="56" fillId="0" borderId="0" xfId="84" applyNumberFormat="1" applyFont="1" applyFill="1"/>
    <xf numFmtId="0" fontId="56" fillId="6" borderId="36" xfId="0" applyFont="1" applyFill="1" applyBorder="1"/>
    <xf numFmtId="167" fontId="56" fillId="6" borderId="34" xfId="0" applyNumberFormat="1" applyFont="1" applyFill="1" applyBorder="1"/>
    <xf numFmtId="167" fontId="56" fillId="6" borderId="33" xfId="0" applyNumberFormat="1" applyFont="1" applyFill="1" applyBorder="1"/>
    <xf numFmtId="0" fontId="22" fillId="0" borderId="0" xfId="0" applyFont="1" applyFill="1"/>
    <xf numFmtId="0" fontId="22" fillId="0" borderId="0" xfId="6" applyFont="1" applyFill="1"/>
    <xf numFmtId="0" fontId="41" fillId="0" borderId="0" xfId="86" applyAlignment="1">
      <alignment wrapText="1"/>
    </xf>
    <xf numFmtId="0" fontId="41" fillId="0" borderId="0" xfId="62" applyFont="1" applyBorder="1" applyAlignment="1">
      <alignment wrapText="1"/>
    </xf>
    <xf numFmtId="0" fontId="29" fillId="0" borderId="0" xfId="84" applyFont="1" applyFill="1" applyBorder="1" applyAlignment="1">
      <alignment horizontal="left"/>
    </xf>
    <xf numFmtId="0" fontId="29" fillId="0" borderId="0" xfId="62" applyFont="1" applyFill="1" applyBorder="1" applyAlignment="1">
      <alignment horizontal="center"/>
    </xf>
    <xf numFmtId="0" fontId="29" fillId="0" borderId="0" xfId="62" applyFont="1" applyFill="1" applyBorder="1"/>
    <xf numFmtId="0" fontId="56" fillId="0" borderId="0" xfId="62" applyFont="1" applyFill="1" applyBorder="1"/>
    <xf numFmtId="0" fontId="20" fillId="0" borderId="0" xfId="62" applyFont="1" applyFill="1" applyBorder="1"/>
    <xf numFmtId="0" fontId="22" fillId="0" borderId="0" xfId="94" applyFont="1" applyFill="1"/>
    <xf numFmtId="0" fontId="29" fillId="0" borderId="0" xfId="84" applyFont="1" applyFill="1" applyBorder="1" applyAlignment="1">
      <alignment horizontal="left" vertical="center"/>
    </xf>
    <xf numFmtId="0" fontId="37" fillId="0" borderId="0" xfId="6" applyFont="1" applyFill="1" applyAlignment="1">
      <alignment horizontal="left"/>
    </xf>
    <xf numFmtId="0" fontId="41" fillId="0" borderId="0" xfId="6" applyFill="1"/>
    <xf numFmtId="170" fontId="29" fillId="0" borderId="0" xfId="62" applyNumberFormat="1" applyFont="1" applyFill="1" applyBorder="1"/>
    <xf numFmtId="0" fontId="41" fillId="0" borderId="0" xfId="62" applyFont="1" applyFill="1" applyBorder="1"/>
    <xf numFmtId="0" fontId="35" fillId="0" borderId="0" xfId="6" applyFont="1" applyFill="1" applyAlignment="1"/>
    <xf numFmtId="0" fontId="74" fillId="0" borderId="0" xfId="6" applyFont="1" applyFill="1"/>
    <xf numFmtId="0" fontId="28" fillId="0" borderId="0" xfId="1" applyFont="1" applyBorder="1" applyAlignment="1">
      <alignment wrapText="1"/>
    </xf>
    <xf numFmtId="0" fontId="109" fillId="0" borderId="0" xfId="2" applyFont="1" applyAlignment="1" applyProtection="1">
      <alignment wrapText="1"/>
    </xf>
    <xf numFmtId="0" fontId="109" fillId="0" borderId="0" xfId="1" applyFont="1" applyAlignment="1">
      <alignment wrapText="1"/>
    </xf>
    <xf numFmtId="0" fontId="113" fillId="0" borderId="0" xfId="0" applyFont="1" applyAlignment="1">
      <alignment wrapText="1"/>
    </xf>
    <xf numFmtId="0" fontId="109" fillId="0" borderId="0" xfId="2" applyFont="1" applyBorder="1" applyAlignment="1" applyProtection="1">
      <alignment wrapText="1"/>
    </xf>
    <xf numFmtId="0" fontId="109" fillId="0" borderId="0" xfId="1" applyFont="1" applyBorder="1" applyAlignment="1">
      <alignment wrapText="1"/>
    </xf>
    <xf numFmtId="0" fontId="113" fillId="0" borderId="0" xfId="1" applyFont="1" applyFill="1" applyAlignment="1">
      <alignment wrapText="1"/>
    </xf>
    <xf numFmtId="0" fontId="113" fillId="0" borderId="0" xfId="1" applyFont="1" applyFill="1"/>
    <xf numFmtId="0" fontId="115" fillId="0" borderId="0" xfId="1" applyFont="1" applyAlignment="1">
      <alignment wrapText="1"/>
    </xf>
    <xf numFmtId="0" fontId="109" fillId="0" borderId="0" xfId="5" applyFont="1" applyAlignment="1" applyProtection="1">
      <alignment horizontal="left" wrapText="1"/>
    </xf>
    <xf numFmtId="0" fontId="109" fillId="0" borderId="0" xfId="5" applyFont="1" applyAlignment="1" applyProtection="1">
      <alignment wrapText="1"/>
    </xf>
    <xf numFmtId="0" fontId="28" fillId="0" borderId="0" xfId="28" applyFont="1" applyFill="1" applyAlignment="1">
      <alignment wrapText="1"/>
    </xf>
    <xf numFmtId="0" fontId="109" fillId="0" borderId="0" xfId="28" applyFont="1" applyAlignment="1">
      <alignment wrapText="1"/>
    </xf>
    <xf numFmtId="0" fontId="114" fillId="0" borderId="0" xfId="1" applyFont="1" applyAlignment="1">
      <alignment wrapText="1"/>
    </xf>
    <xf numFmtId="0" fontId="114" fillId="0" borderId="0" xfId="0" applyFont="1"/>
    <xf numFmtId="0" fontId="114" fillId="0" borderId="0" xfId="0" applyFont="1" applyBorder="1"/>
    <xf numFmtId="0" fontId="109" fillId="0" borderId="0" xfId="2" applyFont="1" applyBorder="1" applyAlignment="1" applyProtection="1"/>
    <xf numFmtId="0" fontId="109" fillId="0" borderId="0" xfId="2" applyFont="1" applyBorder="1" applyAlignment="1" applyProtection="1">
      <alignment horizontal="left"/>
    </xf>
    <xf numFmtId="0" fontId="109" fillId="0" borderId="0" xfId="2" applyFont="1" applyBorder="1" applyAlignment="1" applyProtection="1">
      <alignment horizontal="left" wrapText="1"/>
    </xf>
    <xf numFmtId="0" fontId="113" fillId="0" borderId="0" xfId="94" applyFont="1"/>
    <xf numFmtId="0" fontId="81" fillId="0" borderId="0" xfId="94" applyFont="1" applyAlignment="1">
      <alignment wrapText="1"/>
    </xf>
    <xf numFmtId="0" fontId="113" fillId="0" borderId="0" xfId="94" applyFont="1" applyAlignment="1">
      <alignment wrapText="1"/>
    </xf>
    <xf numFmtId="0" fontId="109" fillId="0" borderId="0" xfId="94" applyFont="1" applyAlignment="1">
      <alignment wrapText="1"/>
    </xf>
    <xf numFmtId="0" fontId="0" fillId="0" borderId="0" xfId="0"/>
    <xf numFmtId="0" fontId="14" fillId="3" borderId="3" xfId="28" applyFont="1" applyFill="1" applyBorder="1" applyAlignment="1" applyProtection="1">
      <alignment horizontal="right" vertical="top" wrapText="1" readingOrder="1"/>
      <protection locked="0"/>
    </xf>
    <xf numFmtId="0" fontId="11" fillId="2" borderId="5" xfId="0" applyFont="1" applyFill="1" applyBorder="1" applyAlignment="1" applyProtection="1">
      <alignment horizontal="center" vertical="top" wrapText="1" readingOrder="1"/>
      <protection locked="0"/>
    </xf>
    <xf numFmtId="0" fontId="0" fillId="0" borderId="0" xfId="0" applyAlignment="1"/>
    <xf numFmtId="0" fontId="9" fillId="0" borderId="0" xfId="0" applyFont="1" applyAlignment="1" applyProtection="1">
      <alignment vertical="top" readingOrder="1"/>
      <protection locked="0"/>
    </xf>
    <xf numFmtId="0" fontId="109" fillId="0" borderId="0" xfId="0" applyFont="1"/>
    <xf numFmtId="0" fontId="0" fillId="0" borderId="0" xfId="0" applyFill="1" applyAlignment="1"/>
    <xf numFmtId="0" fontId="9" fillId="0" borderId="0" xfId="0" applyFont="1" applyFill="1" applyAlignment="1" applyProtection="1">
      <alignment vertical="top" readingOrder="1"/>
      <protection locked="0"/>
    </xf>
    <xf numFmtId="0" fontId="13" fillId="0" borderId="5" xfId="0" applyFont="1" applyBorder="1" applyAlignment="1" applyProtection="1">
      <alignment vertical="top" wrapText="1" readingOrder="1"/>
      <protection locked="0"/>
    </xf>
    <xf numFmtId="0" fontId="127" fillId="10" borderId="2" xfId="0" applyFont="1" applyFill="1" applyBorder="1" applyAlignment="1" applyProtection="1">
      <alignment vertical="top" wrapText="1"/>
      <protection locked="0"/>
    </xf>
    <xf numFmtId="167" fontId="13" fillId="0" borderId="2" xfId="28" applyNumberFormat="1" applyFont="1" applyBorder="1" applyAlignment="1" applyProtection="1">
      <alignment horizontal="right" vertical="top" wrapText="1" readingOrder="1"/>
      <protection locked="0"/>
    </xf>
    <xf numFmtId="167" fontId="14" fillId="3" borderId="2" xfId="28" applyNumberFormat="1" applyFont="1" applyFill="1" applyBorder="1" applyAlignment="1" applyProtection="1">
      <alignment horizontal="right" vertical="top" wrapText="1" readingOrder="1"/>
      <protection locked="0"/>
    </xf>
    <xf numFmtId="0" fontId="14" fillId="6" borderId="2" xfId="28" applyFont="1" applyFill="1" applyBorder="1" applyAlignment="1" applyProtection="1">
      <alignment horizontal="right" vertical="top" wrapText="1" readingOrder="1"/>
      <protection locked="0"/>
    </xf>
    <xf numFmtId="167" fontId="14" fillId="6" borderId="2" xfId="28" applyNumberFormat="1" applyFont="1" applyFill="1" applyBorder="1" applyAlignment="1" applyProtection="1">
      <alignment horizontal="right" vertical="top" wrapText="1" readingOrder="1"/>
      <protection locked="0"/>
    </xf>
    <xf numFmtId="0" fontId="109" fillId="0" borderId="0" xfId="2" applyFont="1" applyAlignment="1" applyProtection="1">
      <alignment horizontal="left"/>
    </xf>
    <xf numFmtId="0" fontId="35" fillId="0" borderId="0" xfId="0" applyFont="1" applyAlignment="1">
      <alignment horizontal="left" vertical="center" wrapText="1"/>
    </xf>
    <xf numFmtId="0" fontId="0" fillId="0" borderId="0" xfId="0"/>
    <xf numFmtId="0" fontId="109" fillId="0" borderId="0" xfId="2" applyFont="1" applyAlignment="1" applyProtection="1">
      <alignment horizontal="left" wrapText="1"/>
    </xf>
    <xf numFmtId="0" fontId="81" fillId="0" borderId="0" xfId="1" applyFont="1" applyFill="1" applyAlignment="1">
      <alignment horizontal="left"/>
    </xf>
    <xf numFmtId="0" fontId="49" fillId="15" borderId="36" xfId="1" applyFont="1" applyFill="1" applyBorder="1" applyAlignment="1" applyProtection="1">
      <alignment horizontal="right" vertical="top" wrapText="1" readingOrder="1"/>
      <protection locked="0"/>
    </xf>
    <xf numFmtId="0" fontId="49" fillId="15" borderId="34" xfId="1" applyFont="1" applyFill="1" applyBorder="1" applyAlignment="1" applyProtection="1">
      <alignment horizontal="right" vertical="top" wrapText="1" readingOrder="1"/>
      <protection locked="0"/>
    </xf>
    <xf numFmtId="0" fontId="45" fillId="6" borderId="32" xfId="1" applyFont="1" applyFill="1" applyBorder="1" applyAlignment="1" applyProtection="1">
      <alignment horizontal="center" vertical="top" wrapText="1"/>
      <protection locked="0"/>
    </xf>
    <xf numFmtId="0" fontId="54" fillId="6" borderId="36" xfId="1" applyFont="1" applyFill="1" applyBorder="1" applyAlignment="1" applyProtection="1">
      <alignment vertical="top" wrapText="1"/>
      <protection locked="0"/>
    </xf>
    <xf numFmtId="0" fontId="117" fillId="6" borderId="34" xfId="1" applyFont="1" applyFill="1" applyBorder="1" applyAlignment="1" applyProtection="1">
      <alignment horizontal="right" vertical="top" wrapText="1"/>
      <protection locked="0"/>
    </xf>
    <xf numFmtId="0" fontId="117" fillId="6" borderId="36" xfId="1" applyFont="1" applyFill="1" applyBorder="1" applyAlignment="1" applyProtection="1">
      <alignment vertical="top" wrapText="1"/>
      <protection locked="0"/>
    </xf>
    <xf numFmtId="0" fontId="50" fillId="8" borderId="52" xfId="1" applyFont="1" applyFill="1" applyBorder="1" applyAlignment="1" applyProtection="1">
      <alignment horizontal="right" vertical="top" wrapText="1" readingOrder="1"/>
      <protection locked="0"/>
    </xf>
    <xf numFmtId="0" fontId="48" fillId="16" borderId="32" xfId="1" applyFont="1" applyFill="1" applyBorder="1" applyAlignment="1" applyProtection="1">
      <alignment horizontal="center" vertical="top" wrapText="1" readingOrder="1"/>
      <protection locked="0"/>
    </xf>
    <xf numFmtId="0" fontId="50" fillId="6" borderId="36" xfId="1" applyFont="1" applyFill="1" applyBorder="1" applyAlignment="1" applyProtection="1">
      <alignment horizontal="center" vertical="top" wrapText="1" readingOrder="1"/>
      <protection locked="0"/>
    </xf>
    <xf numFmtId="0" fontId="117" fillId="6" borderId="33" xfId="1" applyFont="1" applyFill="1" applyBorder="1" applyAlignment="1" applyProtection="1">
      <alignment vertical="top" wrapText="1" readingOrder="1"/>
      <protection locked="0"/>
    </xf>
    <xf numFmtId="0" fontId="118" fillId="6" borderId="33" xfId="1" applyFont="1" applyFill="1" applyBorder="1"/>
    <xf numFmtId="167" fontId="118" fillId="6" borderId="34" xfId="1" applyNumberFormat="1" applyFont="1" applyFill="1" applyBorder="1"/>
    <xf numFmtId="167" fontId="117" fillId="6" borderId="34" xfId="1" applyNumberFormat="1" applyFont="1" applyFill="1" applyBorder="1" applyAlignment="1" applyProtection="1">
      <alignment vertical="top" wrapText="1" readingOrder="1"/>
      <protection locked="0"/>
    </xf>
    <xf numFmtId="0" fontId="117" fillId="6" borderId="36" xfId="1" applyFont="1" applyFill="1" applyBorder="1" applyAlignment="1" applyProtection="1">
      <alignment vertical="top" wrapText="1" readingOrder="1"/>
      <protection locked="0"/>
    </xf>
    <xf numFmtId="0" fontId="118" fillId="6" borderId="36" xfId="1" applyFont="1" applyFill="1" applyBorder="1"/>
    <xf numFmtId="0" fontId="49" fillId="0" borderId="33" xfId="1" applyFont="1" applyFill="1" applyBorder="1" applyAlignment="1" applyProtection="1">
      <alignment horizontal="right" vertical="top" wrapText="1" readingOrder="1"/>
      <protection locked="0"/>
    </xf>
    <xf numFmtId="0" fontId="50" fillId="6" borderId="36" xfId="1" applyFont="1" applyFill="1" applyBorder="1" applyAlignment="1" applyProtection="1">
      <alignment horizontal="right" vertical="top" wrapText="1" readingOrder="1"/>
      <protection locked="0"/>
    </xf>
    <xf numFmtId="0" fontId="50" fillId="6" borderId="33" xfId="1" applyFont="1" applyFill="1" applyBorder="1" applyAlignment="1" applyProtection="1">
      <alignment horizontal="right" vertical="top" wrapText="1" readingOrder="1"/>
      <protection locked="0"/>
    </xf>
    <xf numFmtId="167" fontId="50" fillId="6" borderId="34" xfId="1" applyNumberFormat="1" applyFont="1" applyFill="1" applyBorder="1" applyAlignment="1" applyProtection="1">
      <alignment horizontal="right" vertical="top" wrapText="1" readingOrder="1"/>
      <protection locked="0"/>
    </xf>
    <xf numFmtId="0" fontId="50" fillId="0" borderId="33" xfId="1" applyFont="1" applyFill="1" applyBorder="1" applyAlignment="1" applyProtection="1">
      <alignment horizontal="right" vertical="top" wrapText="1" readingOrder="1"/>
      <protection locked="0"/>
    </xf>
    <xf numFmtId="167" fontId="50" fillId="0" borderId="34" xfId="1" applyNumberFormat="1" applyFont="1" applyFill="1" applyBorder="1" applyAlignment="1" applyProtection="1">
      <alignment horizontal="right" vertical="top" wrapText="1" readingOrder="1"/>
      <protection locked="0"/>
    </xf>
    <xf numFmtId="167" fontId="49" fillId="0" borderId="33" xfId="1" applyNumberFormat="1" applyFont="1" applyFill="1" applyBorder="1" applyAlignment="1" applyProtection="1">
      <alignment horizontal="right" vertical="top" wrapText="1" readingOrder="1"/>
      <protection locked="0"/>
    </xf>
    <xf numFmtId="0" fontId="38" fillId="0" borderId="37" xfId="1" applyFont="1" applyFill="1" applyBorder="1" applyAlignment="1" applyProtection="1">
      <alignment horizontal="center" vertical="top" wrapText="1" readingOrder="1"/>
      <protection locked="0"/>
    </xf>
    <xf numFmtId="167" fontId="38" fillId="0" borderId="37" xfId="1" applyNumberFormat="1" applyFont="1" applyFill="1" applyBorder="1" applyAlignment="1" applyProtection="1">
      <alignment horizontal="center" vertical="top" wrapText="1" readingOrder="1"/>
      <protection locked="0"/>
    </xf>
    <xf numFmtId="0" fontId="8" fillId="0" borderId="37" xfId="1" applyFill="1" applyBorder="1"/>
    <xf numFmtId="167" fontId="8" fillId="0" borderId="37" xfId="1" applyNumberFormat="1" applyFill="1" applyBorder="1"/>
    <xf numFmtId="0" fontId="109" fillId="0" borderId="0" xfId="2" applyFont="1" applyAlignment="1" applyProtection="1">
      <alignment horizontal="left"/>
    </xf>
    <xf numFmtId="0" fontId="35" fillId="0" borderId="0" xfId="0" applyFont="1" applyAlignment="1">
      <alignment horizontal="left" vertical="center" wrapText="1"/>
    </xf>
    <xf numFmtId="0" fontId="0" fillId="0" borderId="0" xfId="0"/>
    <xf numFmtId="0" fontId="11" fillId="2" borderId="1" xfId="28" applyFont="1" applyFill="1" applyBorder="1" applyAlignment="1" applyProtection="1">
      <alignment horizontal="center" vertical="top" wrapText="1" readingOrder="1"/>
      <protection locked="0"/>
    </xf>
    <xf numFmtId="0" fontId="14" fillId="3" borderId="3" xfId="28" applyFont="1" applyFill="1" applyBorder="1" applyAlignment="1" applyProtection="1">
      <alignment horizontal="right" vertical="top" wrapText="1" readingOrder="1"/>
      <protection locked="0"/>
    </xf>
    <xf numFmtId="0" fontId="81" fillId="0" borderId="0" xfId="1" applyFont="1" applyFill="1" applyAlignment="1">
      <alignment horizontal="left"/>
    </xf>
    <xf numFmtId="0" fontId="61" fillId="10" borderId="32" xfId="0" applyFont="1" applyFill="1" applyBorder="1" applyAlignment="1">
      <alignment horizontal="center"/>
    </xf>
    <xf numFmtId="0" fontId="126" fillId="0" borderId="0" xfId="102" applyFont="1" applyBorder="1" applyAlignment="1">
      <alignment horizontal="left" wrapText="1"/>
    </xf>
    <xf numFmtId="0" fontId="56" fillId="11" borderId="32" xfId="102" applyFont="1" applyFill="1" applyBorder="1" applyAlignment="1">
      <alignment horizontal="center"/>
    </xf>
    <xf numFmtId="0" fontId="126" fillId="0" borderId="38" xfId="103" applyFont="1" applyBorder="1" applyAlignment="1">
      <alignment horizontal="left" wrapText="1"/>
    </xf>
    <xf numFmtId="0" fontId="29" fillId="11" borderId="32" xfId="103" applyFont="1" applyFill="1" applyBorder="1" applyAlignment="1">
      <alignment horizontal="center"/>
    </xf>
    <xf numFmtId="0" fontId="126" fillId="0" borderId="0" xfId="103" applyFont="1" applyBorder="1" applyAlignment="1">
      <alignment horizontal="left" wrapText="1"/>
    </xf>
    <xf numFmtId="167" fontId="126" fillId="0" borderId="0" xfId="103" applyNumberFormat="1" applyFont="1" applyBorder="1" applyAlignment="1">
      <alignment horizontal="left" wrapText="1"/>
    </xf>
    <xf numFmtId="0" fontId="126" fillId="0" borderId="0" xfId="103" applyFont="1" applyAlignment="1">
      <alignment horizontal="left"/>
    </xf>
    <xf numFmtId="167" fontId="126" fillId="0" borderId="0" xfId="103" applyNumberFormat="1" applyFont="1" applyAlignment="1">
      <alignment horizontal="left"/>
    </xf>
    <xf numFmtId="0" fontId="126" fillId="0" borderId="0" xfId="103" applyFont="1" applyAlignment="1">
      <alignment horizontal="left" wrapText="1"/>
    </xf>
    <xf numFmtId="0" fontId="66" fillId="0" borderId="0" xfId="86" applyFont="1" applyAlignment="1">
      <alignment horizontal="left" vertical="center"/>
    </xf>
    <xf numFmtId="0" fontId="45" fillId="6" borderId="32" xfId="28" applyFont="1" applyFill="1" applyBorder="1" applyAlignment="1">
      <alignment horizontal="center"/>
    </xf>
    <xf numFmtId="0" fontId="37" fillId="0" borderId="32" xfId="28" applyFont="1" applyBorder="1"/>
    <xf numFmtId="0" fontId="37" fillId="0" borderId="36" xfId="28" applyFont="1" applyBorder="1"/>
    <xf numFmtId="0" fontId="37" fillId="0" borderId="33" xfId="28" applyFont="1" applyBorder="1"/>
    <xf numFmtId="0" fontId="37" fillId="0" borderId="34" xfId="28" applyFont="1" applyBorder="1"/>
    <xf numFmtId="0" fontId="37" fillId="9" borderId="0" xfId="1" applyFont="1" applyFill="1"/>
    <xf numFmtId="0" fontId="37" fillId="9" borderId="0" xfId="0" applyFont="1" applyFill="1"/>
    <xf numFmtId="0" fontId="28" fillId="0" borderId="0" xfId="1" applyFont="1" applyFill="1" applyBorder="1" applyAlignment="1">
      <alignment wrapText="1"/>
    </xf>
    <xf numFmtId="0" fontId="32" fillId="0" borderId="0" xfId="2" applyAlignment="1" applyProtection="1">
      <alignment vertical="center" wrapText="1"/>
    </xf>
    <xf numFmtId="0" fontId="28" fillId="0" borderId="0" xfId="1" applyFont="1" applyFill="1" applyAlignment="1">
      <alignment wrapText="1"/>
    </xf>
    <xf numFmtId="0" fontId="18" fillId="0" borderId="0" xfId="0" applyFont="1" applyFill="1" applyAlignment="1"/>
    <xf numFmtId="0" fontId="22" fillId="6" borderId="85" xfId="25" applyFont="1" applyFill="1" applyBorder="1" applyAlignment="1">
      <alignment horizontal="center"/>
    </xf>
    <xf numFmtId="167" fontId="56" fillId="6" borderId="45" xfId="25" applyNumberFormat="1" applyFont="1" applyFill="1" applyBorder="1"/>
    <xf numFmtId="0" fontId="55" fillId="6" borderId="32" xfId="25" applyFont="1" applyFill="1" applyBorder="1" applyAlignment="1">
      <alignment horizontal="center"/>
    </xf>
    <xf numFmtId="0" fontId="54" fillId="6" borderId="36" xfId="28" applyFont="1" applyFill="1" applyBorder="1"/>
    <xf numFmtId="167" fontId="54" fillId="6" borderId="34" xfId="28" applyNumberFormat="1" applyFont="1" applyFill="1" applyBorder="1"/>
    <xf numFmtId="167" fontId="56" fillId="6" borderId="34" xfId="25" applyNumberFormat="1" applyFont="1" applyFill="1" applyBorder="1"/>
    <xf numFmtId="167" fontId="54" fillId="6" borderId="26" xfId="28" applyNumberFormat="1" applyFont="1" applyFill="1" applyBorder="1" applyAlignment="1">
      <alignment wrapText="1"/>
    </xf>
    <xf numFmtId="0" fontId="29" fillId="0" borderId="25" xfId="25" applyFont="1" applyFill="1" applyBorder="1"/>
    <xf numFmtId="167" fontId="29" fillId="0" borderId="26" xfId="25" applyNumberFormat="1" applyFont="1" applyFill="1" applyBorder="1"/>
    <xf numFmtId="0" fontId="10" fillId="0" borderId="0" xfId="25" applyFont="1" applyFill="1" applyAlignment="1"/>
    <xf numFmtId="0" fontId="35" fillId="0" borderId="0" xfId="0" applyFont="1" applyAlignment="1">
      <alignment horizontal="left" vertical="center"/>
    </xf>
    <xf numFmtId="0" fontId="76" fillId="0" borderId="0" xfId="1" applyFont="1" applyFill="1" applyAlignment="1"/>
    <xf numFmtId="0" fontId="81" fillId="0" borderId="0" xfId="1" applyFont="1" applyFill="1" applyAlignment="1"/>
    <xf numFmtId="0" fontId="109" fillId="0" borderId="0" xfId="0" applyFont="1" applyAlignment="1">
      <alignment vertical="center"/>
    </xf>
    <xf numFmtId="0" fontId="76" fillId="0" borderId="0" xfId="1" applyFont="1" applyAlignment="1"/>
    <xf numFmtId="0" fontId="113" fillId="0" borderId="0" xfId="1" applyFont="1" applyAlignment="1"/>
    <xf numFmtId="0" fontId="109" fillId="0" borderId="0" xfId="2" applyFont="1" applyBorder="1" applyAlignment="1" applyProtection="1">
      <alignment horizontal="left" vertical="top" wrapText="1" readingOrder="1"/>
      <protection locked="0"/>
    </xf>
    <xf numFmtId="0" fontId="65" fillId="0" borderId="0" xfId="1" applyFont="1" applyAlignment="1">
      <alignment horizontal="left"/>
    </xf>
    <xf numFmtId="0" fontId="8" fillId="0" borderId="0" xfId="1" applyAlignment="1">
      <alignment horizontal="left"/>
    </xf>
    <xf numFmtId="0" fontId="113" fillId="0" borderId="0" xfId="1" applyFont="1" applyAlignment="1">
      <alignment horizontal="left"/>
    </xf>
    <xf numFmtId="0" fontId="68" fillId="0" borderId="0" xfId="1" applyFont="1" applyAlignment="1">
      <alignment horizontal="left"/>
    </xf>
    <xf numFmtId="0" fontId="68" fillId="0" borderId="0" xfId="2" applyFont="1" applyAlignment="1" applyProtection="1">
      <alignment horizontal="left"/>
    </xf>
    <xf numFmtId="0" fontId="20" fillId="0" borderId="0" xfId="1" applyFont="1" applyAlignment="1">
      <alignment horizontal="left"/>
    </xf>
    <xf numFmtId="0" fontId="64" fillId="0" borderId="0" xfId="1" applyFont="1" applyAlignment="1">
      <alignment horizontal="left"/>
    </xf>
    <xf numFmtId="0" fontId="102" fillId="0" borderId="0" xfId="1" applyFont="1" applyFill="1" applyAlignment="1">
      <alignment horizontal="left"/>
    </xf>
    <xf numFmtId="0" fontId="109" fillId="0" borderId="0" xfId="2" applyFont="1" applyBorder="1" applyAlignment="1" applyProtection="1">
      <alignment horizontal="left" vertical="top" readingOrder="1"/>
      <protection locked="0"/>
    </xf>
    <xf numFmtId="0" fontId="128" fillId="9" borderId="22" xfId="88" applyFont="1" applyFill="1" applyBorder="1" applyAlignment="1">
      <alignment horizontal="left" vertical="center" wrapText="1"/>
    </xf>
    <xf numFmtId="0" fontId="128" fillId="0" borderId="22" xfId="88" applyFont="1" applyBorder="1" applyAlignment="1">
      <alignment horizontal="left" vertical="center" wrapText="1"/>
    </xf>
    <xf numFmtId="0" fontId="128" fillId="0" borderId="22" xfId="93" applyFont="1" applyBorder="1" applyAlignment="1">
      <alignment horizontal="left" vertical="center" wrapText="1"/>
    </xf>
    <xf numFmtId="0" fontId="50" fillId="6" borderId="33" xfId="0" applyFont="1" applyFill="1" applyBorder="1" applyAlignment="1" applyProtection="1">
      <alignment horizontal="right" vertical="top" wrapText="1" readingOrder="1"/>
      <protection locked="0"/>
    </xf>
    <xf numFmtId="0" fontId="50" fillId="6" borderId="34" xfId="0" applyFont="1" applyFill="1" applyBorder="1" applyAlignment="1" applyProtection="1">
      <alignment horizontal="right" vertical="top" wrapText="1" readingOrder="1"/>
      <protection locked="0"/>
    </xf>
    <xf numFmtId="0" fontId="14" fillId="3" borderId="1" xfId="0" applyFont="1" applyFill="1" applyBorder="1" applyAlignment="1" applyProtection="1">
      <alignment horizontal="center" vertical="top" wrapText="1" readingOrder="1"/>
      <protection locked="0"/>
    </xf>
    <xf numFmtId="0" fontId="13" fillId="0" borderId="5" xfId="0" applyFont="1" applyBorder="1" applyAlignment="1" applyProtection="1">
      <alignment horizontal="right" vertical="center" wrapText="1" readingOrder="1"/>
      <protection locked="0"/>
    </xf>
    <xf numFmtId="0" fontId="13" fillId="0" borderId="3" xfId="0" applyFont="1" applyBorder="1" applyAlignment="1" applyProtection="1">
      <alignment horizontal="right" vertical="center" wrapText="1" readingOrder="1"/>
      <protection locked="0"/>
    </xf>
    <xf numFmtId="0" fontId="14" fillId="3" borderId="5" xfId="0" applyFont="1" applyFill="1" applyBorder="1" applyAlignment="1" applyProtection="1">
      <alignment horizontal="right" vertical="center" wrapText="1" readingOrder="1"/>
      <protection locked="0"/>
    </xf>
    <xf numFmtId="0" fontId="14" fillId="3" borderId="3" xfId="0" applyFont="1" applyFill="1" applyBorder="1" applyAlignment="1" applyProtection="1">
      <alignment horizontal="right" vertical="center" wrapText="1" readingOrder="1"/>
      <protection locked="0"/>
    </xf>
    <xf numFmtId="0" fontId="68" fillId="0" borderId="0" xfId="0" applyFont="1"/>
    <xf numFmtId="0" fontId="35" fillId="0" borderId="0" xfId="0" applyFont="1" applyAlignment="1"/>
    <xf numFmtId="0" fontId="28" fillId="0" borderId="0" xfId="1" applyFont="1" applyFill="1" applyAlignment="1"/>
    <xf numFmtId="0" fontId="109" fillId="0" borderId="0" xfId="2" applyFont="1" applyFill="1" applyBorder="1" applyAlignment="1" applyProtection="1"/>
    <xf numFmtId="0" fontId="109" fillId="0" borderId="0" xfId="0" applyFont="1" applyBorder="1"/>
    <xf numFmtId="0" fontId="109" fillId="0" borderId="0" xfId="2" applyFont="1" applyAlignment="1" applyProtection="1">
      <alignment vertical="center" wrapText="1"/>
    </xf>
    <xf numFmtId="167" fontId="109" fillId="0" borderId="0" xfId="2" applyNumberFormat="1" applyFont="1" applyBorder="1" applyAlignment="1" applyProtection="1">
      <alignment wrapText="1"/>
    </xf>
    <xf numFmtId="167" fontId="109" fillId="0" borderId="0" xfId="2" applyNumberFormat="1" applyFont="1" applyAlignment="1" applyProtection="1"/>
    <xf numFmtId="0" fontId="109" fillId="0" borderId="0" xfId="2" applyFont="1" applyAlignment="1" applyProtection="1">
      <alignment vertical="center"/>
    </xf>
    <xf numFmtId="0" fontId="109" fillId="0" borderId="0" xfId="2" applyFont="1" applyFill="1" applyBorder="1" applyAlignment="1" applyProtection="1">
      <alignment horizontal="left"/>
    </xf>
    <xf numFmtId="0" fontId="109" fillId="0" borderId="0" xfId="0" applyFont="1" applyBorder="1" applyAlignment="1"/>
    <xf numFmtId="0" fontId="114" fillId="0" borderId="0" xfId="1" applyFont="1" applyAlignment="1" applyProtection="1"/>
    <xf numFmtId="0" fontId="81" fillId="0" borderId="0" xfId="1" applyFont="1" applyFill="1" applyAlignment="1" applyProtection="1"/>
    <xf numFmtId="0" fontId="109" fillId="0" borderId="0" xfId="1" applyFont="1" applyBorder="1" applyAlignment="1" applyProtection="1"/>
    <xf numFmtId="0" fontId="109" fillId="0" borderId="0" xfId="1" applyFont="1" applyAlignment="1" applyProtection="1"/>
    <xf numFmtId="0" fontId="114" fillId="0" borderId="0" xfId="0" applyFont="1" applyAlignment="1" applyProtection="1"/>
    <xf numFmtId="0" fontId="9" fillId="0" borderId="0" xfId="0" applyFont="1" applyAlignment="1" applyProtection="1">
      <alignment horizontal="left" vertical="top" wrapText="1" readingOrder="1"/>
      <protection locked="0"/>
    </xf>
    <xf numFmtId="0" fontId="0" fillId="0" borderId="0" xfId="0"/>
    <xf numFmtId="0" fontId="14" fillId="3" borderId="3" xfId="28" applyFont="1" applyFill="1" applyBorder="1" applyAlignment="1" applyProtection="1">
      <alignment horizontal="right" vertical="top" wrapText="1" readingOrder="1"/>
      <protection locked="0"/>
    </xf>
    <xf numFmtId="0" fontId="12" fillId="3" borderId="4" xfId="28" applyFont="1" applyFill="1" applyBorder="1" applyAlignment="1" applyProtection="1">
      <alignment horizontal="center" wrapText="1" readingOrder="1"/>
      <protection locked="0"/>
    </xf>
    <xf numFmtId="0" fontId="0" fillId="4" borderId="11" xfId="0" applyFill="1" applyBorder="1" applyAlignment="1" applyProtection="1">
      <alignment vertical="top" wrapText="1"/>
      <protection locked="0"/>
    </xf>
    <xf numFmtId="0" fontId="0" fillId="0" borderId="12" xfId="0" applyBorder="1" applyAlignment="1" applyProtection="1">
      <alignment vertical="top" wrapText="1"/>
      <protection locked="0"/>
    </xf>
    <xf numFmtId="0" fontId="0" fillId="0" borderId="13" xfId="0" applyBorder="1" applyAlignment="1" applyProtection="1">
      <alignment vertical="top" wrapText="1"/>
      <protection locked="0"/>
    </xf>
    <xf numFmtId="0" fontId="0" fillId="4" borderId="14" xfId="0" applyFill="1" applyBorder="1" applyAlignment="1" applyProtection="1">
      <alignment vertical="top" wrapText="1"/>
      <protection locked="0"/>
    </xf>
    <xf numFmtId="0" fontId="0" fillId="0" borderId="15" xfId="0" applyBorder="1" applyAlignment="1" applyProtection="1">
      <alignment vertical="top" wrapText="1"/>
      <protection locked="0"/>
    </xf>
    <xf numFmtId="0" fontId="0" fillId="0" borderId="16" xfId="0" applyBorder="1" applyAlignment="1" applyProtection="1">
      <alignment vertical="top" wrapText="1"/>
      <protection locked="0"/>
    </xf>
    <xf numFmtId="0" fontId="9" fillId="0" borderId="0" xfId="0" applyFont="1" applyFill="1" applyBorder="1" applyAlignment="1" applyProtection="1">
      <alignment horizontal="left" vertical="top" wrapText="1" readingOrder="1"/>
      <protection locked="0"/>
    </xf>
    <xf numFmtId="0" fontId="19" fillId="0" borderId="0" xfId="0" applyFont="1" applyFill="1" applyBorder="1" applyAlignment="1" applyProtection="1">
      <alignment horizontal="left" vertical="top" wrapText="1" readingOrder="1"/>
      <protection locked="0"/>
    </xf>
    <xf numFmtId="0" fontId="33" fillId="0" borderId="0" xfId="28" applyBorder="1" applyAlignment="1" applyProtection="1">
      <alignment vertical="top" wrapText="1"/>
      <protection locked="0"/>
    </xf>
    <xf numFmtId="0" fontId="35" fillId="0" borderId="0" xfId="0" applyFont="1" applyAlignment="1">
      <alignment vertical="center" wrapText="1"/>
    </xf>
    <xf numFmtId="0" fontId="81" fillId="0" borderId="0" xfId="1" applyFont="1" applyFill="1" applyAlignment="1">
      <alignment horizontal="left"/>
    </xf>
    <xf numFmtId="0" fontId="56" fillId="6" borderId="32" xfId="0" applyFont="1" applyFill="1" applyBorder="1" applyAlignment="1">
      <alignment horizontal="center"/>
    </xf>
    <xf numFmtId="0" fontId="29" fillId="6" borderId="32" xfId="0" applyFont="1" applyFill="1" applyBorder="1" applyAlignment="1">
      <alignment horizontal="center"/>
    </xf>
    <xf numFmtId="49" fontId="56" fillId="11" borderId="32" xfId="0" applyNumberFormat="1" applyFont="1" applyFill="1" applyBorder="1" applyAlignment="1">
      <alignment horizontal="center"/>
    </xf>
    <xf numFmtId="49" fontId="29" fillId="11" borderId="32" xfId="0" applyNumberFormat="1" applyFont="1" applyFill="1" applyBorder="1" applyAlignment="1">
      <alignment horizontal="center"/>
    </xf>
    <xf numFmtId="0" fontId="81" fillId="0" borderId="0" xfId="0" applyFont="1" applyBorder="1" applyAlignment="1"/>
    <xf numFmtId="49" fontId="56" fillId="0" borderId="36" xfId="0" applyNumberFormat="1" applyFont="1" applyFill="1" applyBorder="1" applyAlignment="1">
      <alignment horizontal="center"/>
    </xf>
    <xf numFmtId="0" fontId="56" fillId="0" borderId="33" xfId="0" applyFont="1" applyFill="1" applyBorder="1"/>
    <xf numFmtId="167" fontId="56" fillId="0" borderId="33" xfId="0" applyNumberFormat="1" applyFont="1" applyFill="1" applyBorder="1"/>
    <xf numFmtId="167" fontId="81" fillId="0" borderId="0" xfId="0" applyNumberFormat="1" applyFont="1" applyBorder="1" applyAlignment="1"/>
    <xf numFmtId="167" fontId="124" fillId="0" borderId="0" xfId="0" applyNumberFormat="1" applyFont="1" applyBorder="1" applyAlignment="1"/>
    <xf numFmtId="0" fontId="124" fillId="0" borderId="0" xfId="0" applyFont="1" applyBorder="1" applyAlignment="1"/>
    <xf numFmtId="0" fontId="123" fillId="0" borderId="0" xfId="0" applyFont="1" applyBorder="1"/>
    <xf numFmtId="0" fontId="62" fillId="0" borderId="0" xfId="84" applyFont="1" applyBorder="1" applyAlignment="1"/>
    <xf numFmtId="173" fontId="29" fillId="0" borderId="0" xfId="84" applyNumberFormat="1" applyFont="1" applyBorder="1"/>
    <xf numFmtId="0" fontId="29" fillId="0" borderId="0" xfId="84" applyFont="1" applyBorder="1"/>
    <xf numFmtId="0" fontId="56" fillId="0" borderId="0" xfId="84" applyFont="1" applyBorder="1"/>
    <xf numFmtId="173" fontId="56" fillId="0" borderId="0" xfId="84" applyNumberFormat="1" applyFont="1" applyBorder="1"/>
    <xf numFmtId="0" fontId="56" fillId="11" borderId="32" xfId="0" applyFont="1" applyFill="1" applyBorder="1" applyAlignment="1">
      <alignment horizontal="center"/>
    </xf>
    <xf numFmtId="0" fontId="29" fillId="11" borderId="32" xfId="0" applyFont="1" applyFill="1" applyBorder="1" applyAlignment="1">
      <alignment horizontal="center"/>
    </xf>
    <xf numFmtId="0" fontId="56" fillId="11" borderId="35" xfId="0" applyFont="1" applyFill="1" applyBorder="1" applyAlignment="1">
      <alignment horizontal="center"/>
    </xf>
    <xf numFmtId="0" fontId="56" fillId="11" borderId="40" xfId="0" applyFont="1" applyFill="1" applyBorder="1"/>
    <xf numFmtId="167" fontId="56" fillId="11" borderId="52" xfId="0" applyNumberFormat="1" applyFont="1" applyFill="1" applyBorder="1"/>
    <xf numFmtId="0" fontId="56" fillId="0" borderId="36" xfId="0" applyFont="1" applyFill="1" applyBorder="1" applyAlignment="1">
      <alignment horizontal="center"/>
    </xf>
    <xf numFmtId="173" fontId="56" fillId="0" borderId="0" xfId="84" applyNumberFormat="1" applyFont="1" applyFill="1" applyBorder="1"/>
    <xf numFmtId="173" fontId="29" fillId="0" borderId="0" xfId="84" applyNumberFormat="1" applyFont="1" applyFill="1" applyBorder="1"/>
    <xf numFmtId="0" fontId="56" fillId="0" borderId="0" xfId="84" applyFont="1" applyFill="1" applyBorder="1"/>
    <xf numFmtId="0" fontId="56" fillId="0" borderId="36" xfId="0" applyFont="1" applyFill="1" applyBorder="1" applyAlignment="1"/>
    <xf numFmtId="0" fontId="56" fillId="0" borderId="33" xfId="0" applyFont="1" applyFill="1" applyBorder="1" applyAlignment="1"/>
    <xf numFmtId="0" fontId="56" fillId="0" borderId="34" xfId="0" applyFont="1" applyFill="1" applyBorder="1" applyAlignment="1"/>
    <xf numFmtId="0" fontId="56" fillId="0" borderId="0" xfId="0" applyFont="1" applyFill="1" applyBorder="1" applyAlignment="1"/>
    <xf numFmtId="167" fontId="61" fillId="9" borderId="55" xfId="0" applyNumberFormat="1" applyFont="1" applyFill="1" applyBorder="1"/>
    <xf numFmtId="0" fontId="56" fillId="0" borderId="36" xfId="102" applyFont="1" applyFill="1" applyBorder="1" applyAlignment="1"/>
    <xf numFmtId="0" fontId="56" fillId="0" borderId="33" xfId="102" applyFont="1" applyFill="1" applyBorder="1" applyAlignment="1"/>
    <xf numFmtId="0" fontId="56" fillId="0" borderId="34" xfId="102" applyFont="1" applyFill="1" applyBorder="1" applyAlignment="1"/>
    <xf numFmtId="0" fontId="56" fillId="0" borderId="0" xfId="102" applyFont="1" applyFill="1" applyBorder="1" applyAlignment="1"/>
    <xf numFmtId="0" fontId="29" fillId="11" borderId="32" xfId="102" applyFont="1" applyFill="1" applyBorder="1" applyAlignment="1">
      <alignment horizontal="center"/>
    </xf>
    <xf numFmtId="167" fontId="56" fillId="0" borderId="34" xfId="102" applyNumberFormat="1" applyFont="1" applyFill="1" applyBorder="1"/>
    <xf numFmtId="0" fontId="22" fillId="0" borderId="0" xfId="102" applyFont="1" applyFill="1"/>
    <xf numFmtId="0" fontId="56" fillId="11" borderId="35" xfId="102" applyFont="1" applyFill="1" applyBorder="1" applyAlignment="1">
      <alignment horizontal="center"/>
    </xf>
    <xf numFmtId="0" fontId="56" fillId="11" borderId="40" xfId="102" applyFont="1" applyFill="1" applyBorder="1"/>
    <xf numFmtId="167" fontId="56" fillId="11" borderId="52" xfId="102" applyNumberFormat="1" applyFont="1" applyFill="1" applyBorder="1"/>
    <xf numFmtId="167" fontId="56" fillId="0" borderId="33" xfId="102" applyNumberFormat="1" applyFont="1" applyFill="1" applyBorder="1"/>
    <xf numFmtId="0" fontId="56" fillId="0" borderId="33" xfId="102" applyFont="1" applyFill="1" applyBorder="1"/>
    <xf numFmtId="0" fontId="56" fillId="0" borderId="36" xfId="102" applyFont="1" applyFill="1" applyBorder="1" applyAlignment="1">
      <alignment horizontal="center"/>
    </xf>
    <xf numFmtId="173" fontId="61" fillId="9" borderId="55" xfId="102" applyNumberFormat="1" applyFont="1" applyFill="1" applyBorder="1"/>
    <xf numFmtId="173" fontId="56" fillId="0" borderId="48" xfId="102" applyNumberFormat="1" applyFont="1" applyFill="1" applyBorder="1"/>
    <xf numFmtId="0" fontId="56" fillId="0" borderId="33" xfId="102" applyNumberFormat="1" applyFont="1" applyFill="1" applyBorder="1"/>
    <xf numFmtId="0" fontId="81" fillId="0" borderId="0" xfId="103" applyFont="1" applyBorder="1" applyAlignment="1">
      <alignment horizontal="left" wrapText="1"/>
    </xf>
    <xf numFmtId="0" fontId="29" fillId="11" borderId="32" xfId="103" applyFont="1" applyFill="1" applyBorder="1" applyAlignment="1">
      <alignment horizontal="center" vertical="center"/>
    </xf>
    <xf numFmtId="0" fontId="81" fillId="0" borderId="0" xfId="103" applyFont="1" applyBorder="1" applyAlignment="1"/>
    <xf numFmtId="0" fontId="126" fillId="0" borderId="0" xfId="103" applyFont="1" applyBorder="1" applyAlignment="1"/>
    <xf numFmtId="0" fontId="56" fillId="11" borderId="32" xfId="103" applyFont="1" applyFill="1" applyBorder="1" applyAlignment="1">
      <alignment horizontal="center"/>
    </xf>
    <xf numFmtId="0" fontId="109" fillId="0" borderId="0" xfId="86" applyFont="1" applyBorder="1"/>
    <xf numFmtId="0" fontId="109" fillId="0" borderId="0" xfId="6" applyFont="1" applyAlignment="1">
      <alignment horizontal="left"/>
    </xf>
    <xf numFmtId="0" fontId="109" fillId="0" borderId="0" xfId="94" applyFont="1"/>
    <xf numFmtId="2" fontId="34" fillId="13" borderId="56" xfId="62" applyNumberFormat="1" applyFont="1" applyFill="1" applyBorder="1" applyAlignment="1">
      <alignment horizontal="center" vertical="center" wrapText="1"/>
    </xf>
    <xf numFmtId="170" fontId="29" fillId="0" borderId="67" xfId="62" applyNumberFormat="1" applyFont="1" applyFill="1" applyBorder="1" applyAlignment="1">
      <alignment horizontal="right"/>
    </xf>
    <xf numFmtId="167" fontId="29" fillId="0" borderId="69" xfId="62" applyNumberFormat="1" applyFont="1" applyFill="1" applyBorder="1" applyAlignment="1">
      <alignment horizontal="right" vertical="center"/>
    </xf>
    <xf numFmtId="170" fontId="29" fillId="0" borderId="62" xfId="62" applyNumberFormat="1" applyFont="1" applyFill="1" applyBorder="1" applyAlignment="1">
      <alignment horizontal="right" vertical="center"/>
    </xf>
    <xf numFmtId="170" fontId="29" fillId="0" borderId="62" xfId="62" applyNumberFormat="1" applyFont="1" applyFill="1" applyBorder="1" applyAlignment="1">
      <alignment horizontal="right"/>
    </xf>
    <xf numFmtId="170" fontId="29" fillId="0" borderId="62" xfId="62" applyNumberFormat="1" applyFont="1" applyFill="1" applyBorder="1" applyAlignment="1">
      <alignment horizontal="right" vertical="center" wrapText="1"/>
    </xf>
    <xf numFmtId="170" fontId="29" fillId="0" borderId="56" xfId="62" applyNumberFormat="1" applyFont="1" applyFill="1" applyBorder="1" applyAlignment="1">
      <alignment horizontal="right"/>
    </xf>
    <xf numFmtId="170" fontId="54" fillId="6" borderId="36" xfId="62" applyNumberFormat="1" applyFont="1" applyFill="1" applyBorder="1" applyAlignment="1">
      <alignment vertical="center" wrapText="1"/>
    </xf>
    <xf numFmtId="170" fontId="54" fillId="6" borderId="33" xfId="62" applyNumberFormat="1" applyFont="1" applyFill="1" applyBorder="1" applyAlignment="1">
      <alignment vertical="center" wrapText="1"/>
    </xf>
    <xf numFmtId="170" fontId="54" fillId="6" borderId="65" xfId="62" applyNumberFormat="1" applyFont="1" applyFill="1" applyBorder="1" applyAlignment="1">
      <alignment vertical="center" wrapText="1"/>
    </xf>
    <xf numFmtId="170" fontId="54" fillId="6" borderId="56" xfId="62" applyNumberFormat="1" applyFont="1" applyFill="1" applyBorder="1" applyAlignment="1">
      <alignment vertical="center" wrapText="1"/>
    </xf>
    <xf numFmtId="167" fontId="56" fillId="13" borderId="65" xfId="9" applyNumberFormat="1" applyFont="1" applyFill="1" applyBorder="1" applyAlignment="1">
      <alignment horizontal="right" vertical="center"/>
    </xf>
    <xf numFmtId="167" fontId="56" fillId="13" borderId="63" xfId="9" applyNumberFormat="1" applyFont="1" applyFill="1" applyBorder="1" applyAlignment="1">
      <alignment horizontal="right"/>
    </xf>
    <xf numFmtId="167" fontId="56" fillId="6" borderId="65" xfId="94" applyNumberFormat="1" applyFont="1" applyFill="1" applyBorder="1" applyAlignment="1">
      <alignment horizontal="right" vertical="center"/>
    </xf>
    <xf numFmtId="167" fontId="56" fillId="6" borderId="65" xfId="94" applyNumberFormat="1" applyFont="1" applyFill="1" applyBorder="1" applyAlignment="1">
      <alignment horizontal="right"/>
    </xf>
    <xf numFmtId="0" fontId="37" fillId="0" borderId="0" xfId="1" applyFont="1"/>
    <xf numFmtId="170" fontId="37" fillId="0" borderId="68" xfId="28" applyNumberFormat="1" applyFont="1" applyFill="1" applyBorder="1" applyAlignment="1">
      <alignment horizontal="right" vertical="center"/>
    </xf>
    <xf numFmtId="170" fontId="37" fillId="0" borderId="0" xfId="28" applyNumberFormat="1" applyFont="1" applyBorder="1" applyAlignment="1">
      <alignment horizontal="right" vertical="center"/>
    </xf>
    <xf numFmtId="2" fontId="55" fillId="0" borderId="68" xfId="62" applyNumberFormat="1" applyFont="1" applyFill="1" applyBorder="1" applyAlignment="1">
      <alignment horizontal="center" vertical="center"/>
    </xf>
    <xf numFmtId="170" fontId="56" fillId="0" borderId="68" xfId="94" applyNumberFormat="1" applyFont="1" applyFill="1" applyBorder="1" applyAlignment="1">
      <alignment horizontal="right"/>
    </xf>
    <xf numFmtId="167" fontId="56" fillId="0" borderId="68" xfId="94" applyNumberFormat="1" applyFont="1" applyFill="1" applyBorder="1" applyAlignment="1">
      <alignment horizontal="right" vertical="center"/>
    </xf>
    <xf numFmtId="170" fontId="56" fillId="0" borderId="68" xfId="94" applyNumberFormat="1" applyFont="1" applyFill="1" applyBorder="1" applyAlignment="1">
      <alignment horizontal="right" vertical="center"/>
    </xf>
    <xf numFmtId="167" fontId="56" fillId="0" borderId="68" xfId="94" applyNumberFormat="1" applyFont="1" applyFill="1" applyBorder="1" applyAlignment="1">
      <alignment horizontal="right"/>
    </xf>
    <xf numFmtId="170" fontId="56" fillId="0" borderId="68" xfId="94" applyNumberFormat="1" applyFont="1" applyFill="1" applyBorder="1" applyAlignment="1">
      <alignment horizontal="right" vertical="center" wrapText="1"/>
    </xf>
    <xf numFmtId="1" fontId="54" fillId="13" borderId="58" xfId="64" applyNumberFormat="1" applyFont="1" applyFill="1" applyBorder="1" applyAlignment="1">
      <alignment horizontal="center" vertical="center" wrapText="1"/>
    </xf>
    <xf numFmtId="0" fontId="63" fillId="0" borderId="0" xfId="86" applyFont="1" applyBorder="1"/>
    <xf numFmtId="2" fontId="29" fillId="6" borderId="56" xfId="103" applyNumberFormat="1" applyFont="1" applyFill="1" applyBorder="1" applyAlignment="1">
      <alignment horizontal="center" vertical="center"/>
    </xf>
    <xf numFmtId="170" fontId="37" fillId="0" borderId="65" xfId="18" applyNumberFormat="1" applyFont="1" applyFill="1" applyBorder="1" applyAlignment="1">
      <alignment horizontal="right"/>
    </xf>
    <xf numFmtId="167" fontId="29" fillId="0" borderId="63" xfId="103" applyNumberFormat="1" applyFont="1" applyFill="1" applyBorder="1" applyAlignment="1">
      <alignment horizontal="right"/>
    </xf>
    <xf numFmtId="170" fontId="37" fillId="0" borderId="62" xfId="18" applyNumberFormat="1" applyFont="1" applyFill="1" applyBorder="1" applyAlignment="1">
      <alignment horizontal="right"/>
    </xf>
    <xf numFmtId="170" fontId="56" fillId="6" borderId="56" xfId="103" applyNumberFormat="1" applyFont="1" applyFill="1" applyBorder="1" applyAlignment="1">
      <alignment horizontal="right"/>
    </xf>
    <xf numFmtId="2" fontId="29" fillId="6" borderId="56" xfId="103" applyNumberFormat="1" applyFont="1" applyFill="1" applyBorder="1" applyAlignment="1">
      <alignment horizontal="center" vertical="center" wrapText="1"/>
    </xf>
    <xf numFmtId="2" fontId="37" fillId="6" borderId="56" xfId="103" applyNumberFormat="1" applyFont="1" applyFill="1" applyBorder="1" applyAlignment="1">
      <alignment horizontal="center" vertical="center"/>
    </xf>
    <xf numFmtId="0" fontId="54" fillId="6" borderId="56" xfId="63" applyFont="1" applyFill="1" applyBorder="1" applyAlignment="1">
      <alignment horizontal="center"/>
    </xf>
    <xf numFmtId="170" fontId="56" fillId="6" borderId="65" xfId="103" applyNumberFormat="1" applyFont="1" applyFill="1" applyBorder="1" applyAlignment="1">
      <alignment horizontal="right"/>
    </xf>
    <xf numFmtId="170" fontId="37" fillId="0" borderId="0" xfId="64" applyNumberFormat="1" applyFont="1" applyFill="1" applyBorder="1" applyAlignment="1">
      <alignment vertical="center" wrapText="1"/>
    </xf>
    <xf numFmtId="170" fontId="37" fillId="0" borderId="57" xfId="64" applyNumberFormat="1" applyFont="1" applyFill="1" applyBorder="1" applyAlignment="1">
      <alignment vertical="center" wrapText="1"/>
    </xf>
    <xf numFmtId="0" fontId="63" fillId="0" borderId="57" xfId="86" applyFont="1" applyBorder="1"/>
    <xf numFmtId="170" fontId="29" fillId="0" borderId="62" xfId="103" applyNumberFormat="1" applyFont="1" applyFill="1" applyBorder="1" applyAlignment="1">
      <alignment horizontal="right"/>
    </xf>
    <xf numFmtId="170" fontId="56" fillId="6" borderId="84" xfId="103" applyNumberFormat="1" applyFont="1" applyFill="1" applyBorder="1" applyAlignment="1">
      <alignment horizontal="right"/>
    </xf>
    <xf numFmtId="0" fontId="41" fillId="0" borderId="0" xfId="86" applyFont="1" applyFill="1" applyBorder="1"/>
    <xf numFmtId="0" fontId="122" fillId="0" borderId="0" xfId="0" applyFont="1" applyAlignment="1">
      <alignment horizontal="left" vertical="center"/>
    </xf>
    <xf numFmtId="0" fontId="129" fillId="0" borderId="0" xfId="0" applyFont="1" applyAlignment="1">
      <alignment vertical="center"/>
    </xf>
    <xf numFmtId="0" fontId="66" fillId="0" borderId="0" xfId="86" applyFont="1" applyAlignment="1">
      <alignment vertical="center"/>
    </xf>
    <xf numFmtId="0" fontId="54" fillId="6" borderId="62" xfId="3" applyFont="1" applyFill="1" applyBorder="1" applyAlignment="1">
      <alignment horizontal="right" vertical="center"/>
    </xf>
    <xf numFmtId="0" fontId="56" fillId="6" borderId="65" xfId="94" applyFont="1" applyFill="1" applyBorder="1" applyAlignment="1">
      <alignment horizontal="right"/>
    </xf>
    <xf numFmtId="0" fontId="54" fillId="6" borderId="65" xfId="3" applyFont="1" applyFill="1" applyBorder="1" applyAlignment="1">
      <alignment horizontal="right" vertical="center"/>
    </xf>
    <xf numFmtId="0" fontId="37" fillId="0" borderId="0" xfId="0" applyFont="1" applyFill="1"/>
    <xf numFmtId="0" fontId="37" fillId="0" borderId="0" xfId="0" applyFont="1" applyFill="1" applyAlignment="1"/>
    <xf numFmtId="174" fontId="37" fillId="0" borderId="0" xfId="0" applyNumberFormat="1" applyFont="1" applyFill="1"/>
    <xf numFmtId="0" fontId="29" fillId="0" borderId="65" xfId="94" applyFont="1" applyFill="1" applyBorder="1" applyAlignment="1">
      <alignment horizontal="right"/>
    </xf>
    <xf numFmtId="0" fontId="29" fillId="0" borderId="62" xfId="94" applyFont="1" applyBorder="1" applyAlignment="1">
      <alignment horizontal="right" vertical="center"/>
    </xf>
    <xf numFmtId="170" fontId="29" fillId="0" borderId="63" xfId="94" applyNumberFormat="1" applyFont="1" applyBorder="1" applyAlignment="1">
      <alignment horizontal="right" vertical="center"/>
    </xf>
    <xf numFmtId="1" fontId="29" fillId="6" borderId="65" xfId="94" applyNumberFormat="1" applyFont="1" applyFill="1" applyBorder="1" applyAlignment="1">
      <alignment horizontal="right" vertical="center"/>
    </xf>
    <xf numFmtId="1" fontId="29" fillId="6" borderId="63" xfId="94" applyNumberFormat="1" applyFont="1" applyFill="1" applyBorder="1" applyAlignment="1">
      <alignment horizontal="right" vertical="center"/>
    </xf>
    <xf numFmtId="170" fontId="29" fillId="0" borderId="65" xfId="94" applyNumberFormat="1" applyFont="1" applyBorder="1" applyAlignment="1">
      <alignment horizontal="right" vertical="center"/>
    </xf>
    <xf numFmtId="0" fontId="29" fillId="0" borderId="63" xfId="94" applyFont="1" applyBorder="1" applyAlignment="1">
      <alignment horizontal="right" vertical="center"/>
    </xf>
    <xf numFmtId="1" fontId="29" fillId="0" borderId="63" xfId="94" applyNumberFormat="1" applyFont="1" applyBorder="1" applyAlignment="1">
      <alignment horizontal="right" vertical="center"/>
    </xf>
    <xf numFmtId="0" fontId="29" fillId="0" borderId="68" xfId="94" applyFont="1" applyFill="1" applyBorder="1" applyAlignment="1">
      <alignment horizontal="right" vertical="center"/>
    </xf>
    <xf numFmtId="170" fontId="29" fillId="0" borderId="68" xfId="94" applyNumberFormat="1" applyFont="1" applyBorder="1" applyAlignment="1">
      <alignment horizontal="right" vertical="center"/>
    </xf>
    <xf numFmtId="1" fontId="29" fillId="0" borderId="68" xfId="94" applyNumberFormat="1" applyFont="1" applyBorder="1" applyAlignment="1">
      <alignment horizontal="right" vertical="center"/>
    </xf>
    <xf numFmtId="0" fontId="29" fillId="0" borderId="68" xfId="94" applyFont="1" applyBorder="1" applyAlignment="1">
      <alignment horizontal="right" vertical="center"/>
    </xf>
    <xf numFmtId="0" fontId="29" fillId="0" borderId="69" xfId="94" applyFont="1" applyBorder="1" applyAlignment="1">
      <alignment horizontal="right" vertical="center"/>
    </xf>
    <xf numFmtId="0" fontId="29" fillId="0" borderId="67" xfId="94" applyFont="1" applyBorder="1" applyAlignment="1">
      <alignment horizontal="right" vertical="center"/>
    </xf>
    <xf numFmtId="170" fontId="29" fillId="0" borderId="69" xfId="94" applyNumberFormat="1" applyFont="1" applyBorder="1" applyAlignment="1">
      <alignment horizontal="right" vertical="center"/>
    </xf>
    <xf numFmtId="1" fontId="29" fillId="6" borderId="68" xfId="94" applyNumberFormat="1" applyFont="1" applyFill="1" applyBorder="1" applyAlignment="1">
      <alignment horizontal="right" vertical="center"/>
    </xf>
    <xf numFmtId="1" fontId="29" fillId="6" borderId="69" xfId="94" applyNumberFormat="1" applyFont="1" applyFill="1" applyBorder="1" applyAlignment="1">
      <alignment horizontal="right" vertical="center"/>
    </xf>
    <xf numFmtId="0" fontId="56" fillId="6" borderId="65" xfId="94" applyFont="1" applyFill="1" applyBorder="1" applyAlignment="1">
      <alignment horizontal="right" vertical="center"/>
    </xf>
    <xf numFmtId="170" fontId="56" fillId="6" borderId="65" xfId="94" applyNumberFormat="1" applyFont="1" applyFill="1" applyBorder="1" applyAlignment="1">
      <alignment horizontal="right" vertical="center"/>
    </xf>
    <xf numFmtId="1" fontId="56" fillId="6" borderId="65" xfId="94" applyNumberFormat="1" applyFont="1" applyFill="1" applyBorder="1" applyAlignment="1">
      <alignment horizontal="right" vertical="center"/>
    </xf>
    <xf numFmtId="0" fontId="56" fillId="6" borderId="62" xfId="94" applyFont="1" applyFill="1" applyBorder="1" applyAlignment="1">
      <alignment horizontal="right" vertical="center"/>
    </xf>
    <xf numFmtId="170" fontId="56" fillId="6" borderId="63" xfId="94" applyNumberFormat="1" applyFont="1" applyFill="1" applyBorder="1" applyAlignment="1">
      <alignment horizontal="right" vertical="center"/>
    </xf>
    <xf numFmtId="1" fontId="56" fillId="6" borderId="63" xfId="94" applyNumberFormat="1" applyFont="1" applyFill="1" applyBorder="1" applyAlignment="1">
      <alignment horizontal="right" vertical="center"/>
    </xf>
    <xf numFmtId="170" fontId="56" fillId="9" borderId="0" xfId="94" applyNumberFormat="1" applyFont="1" applyFill="1" applyBorder="1" applyAlignment="1">
      <alignment horizontal="right" vertical="center"/>
    </xf>
    <xf numFmtId="0" fontId="56" fillId="9" borderId="0" xfId="94" applyFont="1" applyFill="1" applyBorder="1" applyAlignment="1">
      <alignment horizontal="right" vertical="center"/>
    </xf>
    <xf numFmtId="1" fontId="56" fillId="9" borderId="0" xfId="94" applyNumberFormat="1" applyFont="1" applyFill="1" applyBorder="1" applyAlignment="1">
      <alignment horizontal="right" vertical="center"/>
    </xf>
    <xf numFmtId="0" fontId="29" fillId="0" borderId="65" xfId="0" applyFont="1" applyFill="1" applyBorder="1" applyAlignment="1">
      <alignment horizontal="right"/>
    </xf>
    <xf numFmtId="0" fontId="29" fillId="0" borderId="65" xfId="0" applyFont="1" applyBorder="1" applyAlignment="1">
      <alignment horizontal="right"/>
    </xf>
    <xf numFmtId="49" fontId="29" fillId="0" borderId="65" xfId="0" applyNumberFormat="1" applyFont="1" applyFill="1" applyBorder="1" applyAlignment="1">
      <alignment horizontal="right"/>
    </xf>
    <xf numFmtId="0" fontId="29" fillId="0" borderId="63" xfId="0" applyFont="1" applyFill="1" applyBorder="1" applyAlignment="1">
      <alignment horizontal="right"/>
    </xf>
    <xf numFmtId="0" fontId="29" fillId="0" borderId="62" xfId="0" applyFont="1" applyFill="1" applyBorder="1" applyAlignment="1">
      <alignment horizontal="right"/>
    </xf>
    <xf numFmtId="0" fontId="29" fillId="0" borderId="65" xfId="0" applyFont="1" applyBorder="1" applyAlignment="1">
      <alignment horizontal="right" vertical="center"/>
    </xf>
    <xf numFmtId="49" fontId="29" fillId="0" borderId="65" xfId="0" applyNumberFormat="1" applyFont="1" applyBorder="1" applyAlignment="1">
      <alignment horizontal="right" vertical="center"/>
    </xf>
    <xf numFmtId="1" fontId="29" fillId="0" borderId="63" xfId="0" applyNumberFormat="1" applyFont="1" applyBorder="1" applyAlignment="1">
      <alignment horizontal="right" vertical="center"/>
    </xf>
    <xf numFmtId="0" fontId="29" fillId="0" borderId="62" xfId="0" applyFont="1" applyBorder="1" applyAlignment="1">
      <alignment horizontal="right" vertical="center"/>
    </xf>
    <xf numFmtId="170" fontId="29" fillId="0" borderId="65" xfId="0" applyNumberFormat="1" applyFont="1" applyBorder="1" applyAlignment="1">
      <alignment horizontal="right" vertical="center"/>
    </xf>
    <xf numFmtId="1" fontId="29" fillId="6" borderId="62" xfId="0" applyNumberFormat="1" applyFont="1" applyFill="1" applyBorder="1" applyAlignment="1">
      <alignment horizontal="right" vertical="center"/>
    </xf>
    <xf numFmtId="1" fontId="29" fillId="6" borderId="63" xfId="0" applyNumberFormat="1" applyFont="1" applyFill="1" applyBorder="1" applyAlignment="1">
      <alignment horizontal="right" vertical="center"/>
    </xf>
    <xf numFmtId="170" fontId="29" fillId="0" borderId="62" xfId="0" applyNumberFormat="1" applyFont="1" applyBorder="1" applyAlignment="1">
      <alignment horizontal="right" vertical="center"/>
    </xf>
    <xf numFmtId="0" fontId="29" fillId="0" borderId="65" xfId="0" applyFont="1" applyFill="1" applyBorder="1" applyAlignment="1">
      <alignment horizontal="right" vertical="center"/>
    </xf>
    <xf numFmtId="1" fontId="29" fillId="0" borderId="65" xfId="0" applyNumberFormat="1" applyFont="1" applyBorder="1" applyAlignment="1">
      <alignment horizontal="right" vertical="center"/>
    </xf>
    <xf numFmtId="0" fontId="29" fillId="0" borderId="63" xfId="0" applyFont="1" applyBorder="1" applyAlignment="1">
      <alignment horizontal="right" vertical="center"/>
    </xf>
    <xf numFmtId="49" fontId="29" fillId="0" borderId="65" xfId="0" applyNumberFormat="1" applyFont="1" applyFill="1" applyBorder="1" applyAlignment="1">
      <alignment horizontal="right" vertical="center"/>
    </xf>
    <xf numFmtId="0" fontId="56" fillId="6" borderId="65" xfId="0" applyFont="1" applyFill="1" applyBorder="1" applyAlignment="1">
      <alignment horizontal="right" vertical="center"/>
    </xf>
    <xf numFmtId="170" fontId="56" fillId="6" borderId="65" xfId="0" applyNumberFormat="1" applyFont="1" applyFill="1" applyBorder="1" applyAlignment="1">
      <alignment horizontal="right" vertical="center"/>
    </xf>
    <xf numFmtId="1" fontId="56" fillId="6" borderId="65" xfId="0" applyNumberFormat="1" applyFont="1" applyFill="1" applyBorder="1" applyAlignment="1">
      <alignment horizontal="right" vertical="center"/>
    </xf>
    <xf numFmtId="0" fontId="56" fillId="6" borderId="63" xfId="0" applyFont="1" applyFill="1" applyBorder="1" applyAlignment="1">
      <alignment horizontal="right" vertical="center"/>
    </xf>
    <xf numFmtId="2" fontId="56" fillId="6" borderId="65" xfId="0" applyNumberFormat="1" applyFont="1" applyFill="1" applyBorder="1" applyAlignment="1">
      <alignment horizontal="right" vertical="center"/>
    </xf>
    <xf numFmtId="0" fontId="56" fillId="6" borderId="62" xfId="0" applyFont="1" applyFill="1" applyBorder="1" applyAlignment="1">
      <alignment horizontal="right" vertical="center"/>
    </xf>
    <xf numFmtId="170" fontId="56" fillId="6" borderId="63" xfId="0" applyNumberFormat="1" applyFont="1" applyFill="1" applyBorder="1" applyAlignment="1">
      <alignment horizontal="right" vertical="center"/>
    </xf>
    <xf numFmtId="1" fontId="56" fillId="6" borderId="63" xfId="0" applyNumberFormat="1" applyFont="1" applyFill="1" applyBorder="1" applyAlignment="1">
      <alignment horizontal="right" vertical="center"/>
    </xf>
    <xf numFmtId="0" fontId="131" fillId="9" borderId="0" xfId="6" applyFont="1" applyFill="1" applyBorder="1" applyAlignment="1">
      <alignment horizontal="center"/>
    </xf>
    <xf numFmtId="0" fontId="29" fillId="9" borderId="0" xfId="6" applyFont="1" applyFill="1" applyBorder="1"/>
    <xf numFmtId="0" fontId="29" fillId="0" borderId="65" xfId="84" applyFont="1" applyFill="1" applyBorder="1" applyAlignment="1">
      <alignment horizontal="right"/>
    </xf>
    <xf numFmtId="0" fontId="29" fillId="0" borderId="65" xfId="84" applyFont="1" applyBorder="1" applyAlignment="1">
      <alignment horizontal="right"/>
    </xf>
    <xf numFmtId="49" fontId="29" fillId="0" borderId="65" xfId="84" applyNumberFormat="1" applyFont="1" applyFill="1" applyBorder="1" applyAlignment="1">
      <alignment horizontal="right"/>
    </xf>
    <xf numFmtId="0" fontId="29" fillId="0" borderId="63" xfId="84" applyFont="1" applyFill="1" applyBorder="1" applyAlignment="1">
      <alignment horizontal="right"/>
    </xf>
    <xf numFmtId="0" fontId="29" fillId="0" borderId="62" xfId="84" applyFont="1" applyFill="1" applyBorder="1" applyAlignment="1">
      <alignment horizontal="right"/>
    </xf>
    <xf numFmtId="0" fontId="29" fillId="0" borderId="65" xfId="84" applyFont="1" applyBorder="1" applyAlignment="1">
      <alignment horizontal="right" vertical="center"/>
    </xf>
    <xf numFmtId="49" fontId="29" fillId="0" borderId="65" xfId="84" applyNumberFormat="1" applyFont="1" applyBorder="1" applyAlignment="1">
      <alignment horizontal="right" vertical="center"/>
    </xf>
    <xf numFmtId="1" fontId="29" fillId="0" borderId="63" xfId="84" applyNumberFormat="1" applyFont="1" applyBorder="1" applyAlignment="1">
      <alignment horizontal="right" vertical="center"/>
    </xf>
    <xf numFmtId="0" fontId="29" fillId="0" borderId="62" xfId="84" applyFont="1" applyBorder="1" applyAlignment="1">
      <alignment horizontal="right" vertical="center"/>
    </xf>
    <xf numFmtId="170" fontId="29" fillId="0" borderId="65" xfId="84" applyNumberFormat="1" applyFont="1" applyBorder="1" applyAlignment="1">
      <alignment horizontal="right" vertical="center"/>
    </xf>
    <xf numFmtId="1" fontId="29" fillId="6" borderId="62" xfId="84" applyNumberFormat="1" applyFont="1" applyFill="1" applyBorder="1" applyAlignment="1">
      <alignment horizontal="right" vertical="center"/>
    </xf>
    <xf numFmtId="1" fontId="29" fillId="6" borderId="63" xfId="84" applyNumberFormat="1" applyFont="1" applyFill="1" applyBorder="1" applyAlignment="1">
      <alignment horizontal="right" vertical="center"/>
    </xf>
    <xf numFmtId="0" fontId="29" fillId="0" borderId="65" xfId="84" applyFont="1" applyFill="1" applyBorder="1" applyAlignment="1">
      <alignment horizontal="right" vertical="center"/>
    </xf>
    <xf numFmtId="1" fontId="29" fillId="0" borderId="65" xfId="84" applyNumberFormat="1" applyFont="1" applyBorder="1" applyAlignment="1">
      <alignment horizontal="right" vertical="center"/>
    </xf>
    <xf numFmtId="0" fontId="29" fillId="0" borderId="63" xfId="84" applyFont="1" applyBorder="1" applyAlignment="1">
      <alignment horizontal="right" vertical="center"/>
    </xf>
    <xf numFmtId="170" fontId="29" fillId="0" borderId="62" xfId="84" applyNumberFormat="1" applyFont="1" applyBorder="1" applyAlignment="1">
      <alignment horizontal="right" vertical="center"/>
    </xf>
    <xf numFmtId="170" fontId="29" fillId="0" borderId="65" xfId="84" applyNumberFormat="1" applyFont="1" applyFill="1" applyBorder="1" applyAlignment="1">
      <alignment horizontal="right" vertical="center"/>
    </xf>
    <xf numFmtId="1" fontId="29" fillId="0" borderId="65" xfId="84" applyNumberFormat="1" applyFont="1" applyFill="1" applyBorder="1" applyAlignment="1">
      <alignment horizontal="right" vertical="center"/>
    </xf>
    <xf numFmtId="49" fontId="29" fillId="0" borderId="65" xfId="84" applyNumberFormat="1" applyFont="1" applyFill="1" applyBorder="1" applyAlignment="1">
      <alignment horizontal="right" vertical="center"/>
    </xf>
    <xf numFmtId="170" fontId="29" fillId="0" borderId="65" xfId="94" applyNumberFormat="1" applyFont="1" applyBorder="1" applyAlignment="1">
      <alignment horizontal="right"/>
    </xf>
    <xf numFmtId="170" fontId="29" fillId="0" borderId="65" xfId="0" applyNumberFormat="1" applyFont="1" applyBorder="1" applyAlignment="1">
      <alignment horizontal="right"/>
    </xf>
    <xf numFmtId="170" fontId="29" fillId="0" borderId="65" xfId="84" applyNumberFormat="1" applyFont="1" applyFill="1" applyBorder="1" applyAlignment="1">
      <alignment horizontal="right"/>
    </xf>
    <xf numFmtId="0" fontId="56" fillId="6" borderId="22" xfId="94" applyFont="1" applyFill="1" applyBorder="1" applyAlignment="1">
      <alignment horizontal="center"/>
    </xf>
    <xf numFmtId="0" fontId="29" fillId="6" borderId="22" xfId="94" applyFont="1" applyFill="1" applyBorder="1" applyAlignment="1">
      <alignment horizontal="center"/>
    </xf>
    <xf numFmtId="0" fontId="56" fillId="6" borderId="22" xfId="6" applyFont="1" applyFill="1" applyBorder="1" applyAlignment="1">
      <alignment horizontal="center" vertical="center"/>
    </xf>
    <xf numFmtId="0" fontId="29" fillId="6" borderId="22" xfId="0" applyFont="1" applyFill="1" applyBorder="1" applyAlignment="1">
      <alignment horizontal="center"/>
    </xf>
    <xf numFmtId="0" fontId="56" fillId="13" borderId="22" xfId="0" applyFont="1" applyFill="1" applyBorder="1" applyAlignment="1">
      <alignment horizontal="center"/>
    </xf>
    <xf numFmtId="0" fontId="29" fillId="6" borderId="22" xfId="84" applyFont="1" applyFill="1" applyBorder="1" applyAlignment="1">
      <alignment horizontal="center"/>
    </xf>
    <xf numFmtId="0" fontId="56" fillId="13" borderId="27" xfId="84" applyFont="1" applyFill="1" applyBorder="1" applyAlignment="1">
      <alignment horizontal="center"/>
    </xf>
    <xf numFmtId="170" fontId="56" fillId="6" borderId="68" xfId="84" applyNumberFormat="1" applyFont="1" applyFill="1" applyBorder="1" applyAlignment="1">
      <alignment horizontal="right" vertical="center"/>
    </xf>
    <xf numFmtId="0" fontId="56" fillId="6" borderId="68" xfId="84" applyFont="1" applyFill="1" applyBorder="1" applyAlignment="1">
      <alignment horizontal="right" vertical="center"/>
    </xf>
    <xf numFmtId="1" fontId="56" fillId="6" borderId="68" xfId="84" applyNumberFormat="1" applyFont="1" applyFill="1" applyBorder="1" applyAlignment="1">
      <alignment horizontal="right" vertical="center"/>
    </xf>
    <xf numFmtId="0" fontId="56" fillId="6" borderId="69" xfId="84" applyFont="1" applyFill="1" applyBorder="1" applyAlignment="1">
      <alignment horizontal="right" vertical="center"/>
    </xf>
    <xf numFmtId="2" fontId="56" fillId="6" borderId="68" xfId="84" applyNumberFormat="1" applyFont="1" applyFill="1" applyBorder="1" applyAlignment="1">
      <alignment horizontal="right" vertical="center"/>
    </xf>
    <xf numFmtId="0" fontId="56" fillId="6" borderId="67" xfId="84" applyFont="1" applyFill="1" applyBorder="1" applyAlignment="1">
      <alignment horizontal="right" vertical="center"/>
    </xf>
    <xf numFmtId="170" fontId="56" fillId="6" borderId="69" xfId="84" applyNumberFormat="1" applyFont="1" applyFill="1" applyBorder="1" applyAlignment="1">
      <alignment horizontal="right" vertical="center"/>
    </xf>
    <xf numFmtId="1" fontId="56" fillId="6" borderId="69" xfId="84" applyNumberFormat="1" applyFont="1" applyFill="1" applyBorder="1" applyAlignment="1">
      <alignment horizontal="right" vertical="center"/>
    </xf>
    <xf numFmtId="0" fontId="56" fillId="0" borderId="37" xfId="84" applyFont="1" applyFill="1" applyBorder="1" applyAlignment="1">
      <alignment horizontal="center"/>
    </xf>
    <xf numFmtId="170" fontId="56" fillId="0" borderId="37" xfId="84" applyNumberFormat="1" applyFont="1" applyFill="1" applyBorder="1" applyAlignment="1">
      <alignment horizontal="right" vertical="center"/>
    </xf>
    <xf numFmtId="0" fontId="56" fillId="0" borderId="37" xfId="84" applyFont="1" applyFill="1" applyBorder="1" applyAlignment="1">
      <alignment horizontal="right" vertical="center"/>
    </xf>
    <xf numFmtId="1" fontId="56" fillId="0" borderId="37" xfId="84" applyNumberFormat="1" applyFont="1" applyFill="1" applyBorder="1" applyAlignment="1">
      <alignment horizontal="right" vertical="center"/>
    </xf>
    <xf numFmtId="2" fontId="56" fillId="0" borderId="37" xfId="84" applyNumberFormat="1" applyFont="1" applyFill="1" applyBorder="1" applyAlignment="1">
      <alignment horizontal="right" vertical="center"/>
    </xf>
    <xf numFmtId="0" fontId="37" fillId="0" borderId="0" xfId="6" applyFont="1" applyFill="1" applyAlignment="1">
      <alignment wrapText="1"/>
    </xf>
    <xf numFmtId="0" fontId="37" fillId="0" borderId="0" xfId="6" applyFont="1" applyFill="1"/>
    <xf numFmtId="0" fontId="37" fillId="9" borderId="0" xfId="6" applyFont="1" applyFill="1" applyAlignment="1">
      <alignment wrapText="1"/>
    </xf>
    <xf numFmtId="0" fontId="45" fillId="0" borderId="0" xfId="6" applyFont="1" applyBorder="1" applyAlignment="1">
      <alignment horizontal="left" vertical="center"/>
    </xf>
    <xf numFmtId="0" fontId="34" fillId="0" borderId="0" xfId="6" applyFont="1" applyBorder="1"/>
    <xf numFmtId="0" fontId="37" fillId="0" borderId="0" xfId="6" applyFont="1" applyFill="1" applyBorder="1"/>
    <xf numFmtId="0" fontId="132" fillId="0" borderId="0" xfId="1" applyFont="1"/>
    <xf numFmtId="0" fontId="133" fillId="0" borderId="0" xfId="1" applyFont="1"/>
    <xf numFmtId="0" fontId="34" fillId="0" borderId="0" xfId="0" applyFont="1" applyAlignment="1">
      <alignment horizontal="left" vertical="center"/>
    </xf>
    <xf numFmtId="0" fontId="65" fillId="0" borderId="0" xfId="1" applyFont="1" applyFill="1" applyAlignment="1">
      <alignment horizontal="left"/>
    </xf>
    <xf numFmtId="0" fontId="81" fillId="0" borderId="0" xfId="0" applyFont="1"/>
    <xf numFmtId="0" fontId="8" fillId="0" borderId="0" xfId="1" applyAlignment="1"/>
    <xf numFmtId="0" fontId="18" fillId="0" borderId="0" xfId="1" applyFont="1" applyFill="1" applyAlignment="1"/>
    <xf numFmtId="0" fontId="8" fillId="0" borderId="0" xfId="1" applyFill="1" applyAlignment="1"/>
    <xf numFmtId="0" fontId="109" fillId="0" borderId="0" xfId="2" applyFont="1" applyAlignment="1" applyProtection="1">
      <alignment horizontal="left" vertical="top"/>
      <protection locked="0"/>
    </xf>
    <xf numFmtId="0" fontId="134" fillId="0" borderId="0" xfId="0" applyFont="1" applyAlignment="1" applyProtection="1">
      <alignment horizontal="left" vertical="top"/>
      <protection locked="0"/>
    </xf>
    <xf numFmtId="0" fontId="130" fillId="0" borderId="0" xfId="0" applyFont="1" applyAlignment="1"/>
    <xf numFmtId="0" fontId="109" fillId="0" borderId="0" xfId="1" applyFont="1" applyAlignment="1"/>
    <xf numFmtId="0" fontId="31" fillId="0" borderId="0" xfId="1" applyFont="1" applyAlignment="1"/>
    <xf numFmtId="0" fontId="31" fillId="0" borderId="0" xfId="2" applyFont="1" applyAlignment="1" applyProtection="1"/>
    <xf numFmtId="0" fontId="109" fillId="0" borderId="0" xfId="1" applyFont="1" applyAlignment="1">
      <alignment horizontal="left"/>
    </xf>
    <xf numFmtId="0" fontId="0" fillId="4" borderId="17" xfId="0" applyFill="1" applyBorder="1" applyAlignment="1" applyProtection="1">
      <alignment vertical="top"/>
      <protection locked="0"/>
    </xf>
    <xf numFmtId="0" fontId="0" fillId="0" borderId="18" xfId="0" applyBorder="1" applyAlignment="1" applyProtection="1">
      <alignment vertical="top"/>
      <protection locked="0"/>
    </xf>
    <xf numFmtId="0" fontId="0" fillId="0" borderId="19" xfId="0" applyBorder="1" applyAlignment="1" applyProtection="1">
      <alignment vertical="top"/>
      <protection locked="0"/>
    </xf>
    <xf numFmtId="0" fontId="12" fillId="3" borderId="1" xfId="0" applyFont="1" applyFill="1" applyBorder="1" applyAlignment="1" applyProtection="1">
      <alignment horizontal="center" vertical="top" readingOrder="1"/>
      <protection locked="0"/>
    </xf>
    <xf numFmtId="0" fontId="14" fillId="3" borderId="23" xfId="28" applyFont="1" applyFill="1" applyBorder="1" applyAlignment="1" applyProtection="1">
      <alignment horizontal="right" vertical="top" wrapText="1" readingOrder="1"/>
      <protection locked="0"/>
    </xf>
    <xf numFmtId="0" fontId="14" fillId="3" borderId="24" xfId="28" applyFont="1" applyFill="1" applyBorder="1" applyAlignment="1" applyProtection="1">
      <alignment horizontal="right" vertical="top" wrapText="1" readingOrder="1"/>
      <protection locked="0"/>
    </xf>
    <xf numFmtId="0" fontId="14" fillId="3" borderId="53" xfId="28" applyFont="1" applyFill="1" applyBorder="1" applyAlignment="1" applyProtection="1">
      <alignment horizontal="right" vertical="top" wrapText="1" readingOrder="1"/>
      <protection locked="0"/>
    </xf>
    <xf numFmtId="0" fontId="12" fillId="3" borderId="32" xfId="28" applyFont="1" applyFill="1" applyBorder="1" applyAlignment="1" applyProtection="1">
      <alignment horizontal="center" vertical="top" wrapText="1" readingOrder="1"/>
      <protection locked="0"/>
    </xf>
    <xf numFmtId="0" fontId="12" fillId="0" borderId="36" xfId="28" applyFont="1" applyFill="1" applyBorder="1" applyAlignment="1" applyProtection="1">
      <alignment vertical="top" wrapText="1" readingOrder="1"/>
      <protection locked="0"/>
    </xf>
    <xf numFmtId="0" fontId="12" fillId="0" borderId="33" xfId="28" applyFont="1" applyFill="1" applyBorder="1" applyAlignment="1" applyProtection="1">
      <alignment vertical="top" wrapText="1" readingOrder="1"/>
      <protection locked="0"/>
    </xf>
    <xf numFmtId="0" fontId="12" fillId="0" borderId="34" xfId="28" applyFont="1" applyFill="1" applyBorder="1" applyAlignment="1" applyProtection="1">
      <alignment vertical="top" wrapText="1" readingOrder="1"/>
      <protection locked="0"/>
    </xf>
    <xf numFmtId="0" fontId="0" fillId="0" borderId="0" xfId="0" applyAlignment="1">
      <alignment wrapText="1"/>
    </xf>
    <xf numFmtId="0" fontId="12" fillId="3" borderId="1" xfId="28" applyFont="1" applyFill="1" applyBorder="1" applyAlignment="1" applyProtection="1">
      <alignment readingOrder="1"/>
      <protection locked="0"/>
    </xf>
    <xf numFmtId="0" fontId="0" fillId="0" borderId="0" xfId="0"/>
    <xf numFmtId="0" fontId="12" fillId="3" borderId="1" xfId="28" applyFont="1" applyFill="1" applyBorder="1" applyAlignment="1" applyProtection="1">
      <alignment wrapText="1" readingOrder="1"/>
      <protection locked="0"/>
    </xf>
    <xf numFmtId="0" fontId="0" fillId="4" borderId="11" xfId="0" applyFill="1" applyBorder="1" applyAlignment="1" applyProtection="1">
      <alignment vertical="top"/>
      <protection locked="0"/>
    </xf>
    <xf numFmtId="0" fontId="0" fillId="0" borderId="12" xfId="0" applyBorder="1" applyAlignment="1" applyProtection="1">
      <alignment vertical="top"/>
      <protection locked="0"/>
    </xf>
    <xf numFmtId="0" fontId="0" fillId="0" borderId="13" xfId="0" applyBorder="1" applyAlignment="1" applyProtection="1">
      <alignment vertical="top"/>
      <protection locked="0"/>
    </xf>
    <xf numFmtId="0" fontId="0" fillId="4" borderId="14" xfId="0" applyFill="1" applyBorder="1" applyAlignment="1" applyProtection="1">
      <alignment vertical="top"/>
      <protection locked="0"/>
    </xf>
    <xf numFmtId="0" fontId="0" fillId="0" borderId="15" xfId="0" applyBorder="1" applyAlignment="1" applyProtection="1">
      <alignment vertical="top"/>
      <protection locked="0"/>
    </xf>
    <xf numFmtId="0" fontId="0" fillId="0" borderId="16" xfId="0" applyBorder="1" applyAlignment="1" applyProtection="1">
      <alignment vertical="top"/>
      <protection locked="0"/>
    </xf>
    <xf numFmtId="0" fontId="12" fillId="0" borderId="0" xfId="28" applyFont="1" applyFill="1" applyBorder="1" applyAlignment="1" applyProtection="1">
      <alignment horizontal="center" vertical="top" wrapText="1" readingOrder="1"/>
      <protection locked="0"/>
    </xf>
    <xf numFmtId="0" fontId="14" fillId="0" borderId="0" xfId="28" applyFont="1" applyFill="1" applyBorder="1" applyAlignment="1" applyProtection="1">
      <alignment horizontal="right" vertical="top" wrapText="1" readingOrder="1"/>
      <protection locked="0"/>
    </xf>
    <xf numFmtId="0" fontId="12" fillId="0" borderId="0" xfId="28" applyFont="1" applyFill="1" applyBorder="1" applyAlignment="1" applyProtection="1">
      <alignment wrapText="1" readingOrder="1"/>
      <protection locked="0"/>
    </xf>
    <xf numFmtId="0" fontId="12" fillId="0" borderId="0" xfId="0" applyFont="1" applyFill="1" applyBorder="1" applyAlignment="1" applyProtection="1">
      <alignment horizontal="center" vertical="top" wrapText="1" readingOrder="1"/>
      <protection locked="0"/>
    </xf>
    <xf numFmtId="0" fontId="15" fillId="3" borderId="21" xfId="28" applyFont="1" applyFill="1" applyBorder="1" applyAlignment="1" applyProtection="1">
      <alignment horizontal="center" vertical="top" wrapText="1" readingOrder="1"/>
      <protection locked="0"/>
    </xf>
    <xf numFmtId="0" fontId="12" fillId="3" borderId="1" xfId="28" applyFont="1" applyFill="1" applyBorder="1" applyAlignment="1" applyProtection="1">
      <alignment horizontal="center" readingOrder="1"/>
      <protection locked="0"/>
    </xf>
    <xf numFmtId="0" fontId="12" fillId="3" borderId="1" xfId="28" applyFont="1" applyFill="1" applyBorder="1" applyAlignment="1" applyProtection="1">
      <alignment horizontal="center" wrapText="1" readingOrder="1"/>
      <protection locked="0"/>
    </xf>
    <xf numFmtId="0" fontId="34" fillId="0" borderId="0" xfId="0" applyFont="1" applyAlignment="1">
      <alignment wrapText="1"/>
    </xf>
    <xf numFmtId="0" fontId="11" fillId="2" borderId="1" xfId="0" applyFont="1" applyFill="1" applyBorder="1" applyAlignment="1" applyProtection="1">
      <alignment horizontal="center" wrapText="1" readingOrder="1"/>
      <protection locked="0"/>
    </xf>
    <xf numFmtId="0" fontId="11" fillId="2" borderId="1" xfId="0" applyFont="1" applyFill="1" applyBorder="1" applyAlignment="1" applyProtection="1">
      <alignment wrapText="1" readingOrder="1"/>
      <protection locked="0"/>
    </xf>
    <xf numFmtId="0" fontId="0" fillId="2" borderId="4" xfId="0" applyFill="1" applyBorder="1" applyAlignment="1" applyProtection="1">
      <alignment wrapText="1"/>
      <protection locked="0"/>
    </xf>
    <xf numFmtId="0" fontId="34" fillId="6" borderId="86" xfId="1" applyFont="1" applyFill="1" applyBorder="1" applyAlignment="1">
      <alignment horizontal="center" vertical="center"/>
    </xf>
    <xf numFmtId="0" fontId="29" fillId="0" borderId="87" xfId="1" applyFont="1" applyFill="1" applyBorder="1" applyAlignment="1">
      <alignment horizontal="right" vertical="center"/>
    </xf>
    <xf numFmtId="49" fontId="29" fillId="0" borderId="88" xfId="1" applyNumberFormat="1" applyFont="1" applyFill="1" applyBorder="1" applyAlignment="1">
      <alignment horizontal="right" vertical="center"/>
    </xf>
    <xf numFmtId="0" fontId="12" fillId="14" borderId="0" xfId="0" applyFont="1" applyFill="1" applyBorder="1" applyAlignment="1" applyProtection="1">
      <alignment horizontal="center" vertical="top" wrapText="1" readingOrder="1"/>
      <protection locked="0"/>
    </xf>
    <xf numFmtId="0" fontId="14" fillId="14" borderId="0" xfId="0" applyFont="1" applyFill="1" applyBorder="1" applyAlignment="1" applyProtection="1">
      <alignment horizontal="right" vertical="top" wrapText="1" readingOrder="1"/>
      <protection locked="0"/>
    </xf>
    <xf numFmtId="0" fontId="136" fillId="0" borderId="36" xfId="0" applyFont="1" applyFill="1" applyBorder="1" applyAlignment="1" applyProtection="1">
      <alignment horizontal="right" vertical="top" wrapText="1" readingOrder="1"/>
      <protection locked="0"/>
    </xf>
    <xf numFmtId="0" fontId="136" fillId="0" borderId="34" xfId="0" applyFont="1" applyFill="1" applyBorder="1" applyAlignment="1" applyProtection="1">
      <alignment horizontal="right" vertical="top" wrapText="1" readingOrder="1"/>
      <protection locked="0"/>
    </xf>
    <xf numFmtId="0" fontId="137" fillId="8" borderId="36" xfId="0" applyFont="1" applyFill="1" applyBorder="1" applyAlignment="1" applyProtection="1">
      <alignment horizontal="right" vertical="top" wrapText="1" readingOrder="1"/>
      <protection locked="0"/>
    </xf>
    <xf numFmtId="0" fontId="137" fillId="8" borderId="34" xfId="0" applyFont="1" applyFill="1" applyBorder="1" applyAlignment="1" applyProtection="1">
      <alignment horizontal="right" vertical="top" wrapText="1" readingOrder="1"/>
      <protection locked="0"/>
    </xf>
    <xf numFmtId="0" fontId="37" fillId="0" borderId="0" xfId="0" applyFont="1" applyAlignment="1">
      <alignment wrapText="1"/>
    </xf>
    <xf numFmtId="0" fontId="37" fillId="0" borderId="0" xfId="0" applyFont="1" applyFill="1" applyBorder="1"/>
    <xf numFmtId="0" fontId="48" fillId="0" borderId="0" xfId="1" applyFont="1" applyFill="1" applyBorder="1" applyAlignment="1" applyProtection="1">
      <alignment horizontal="center" vertical="top" wrapText="1" readingOrder="1"/>
      <protection locked="0"/>
    </xf>
    <xf numFmtId="166" fontId="50" fillId="0" borderId="0" xfId="1" applyNumberFormat="1" applyFont="1" applyFill="1" applyBorder="1" applyAlignment="1" applyProtection="1">
      <alignment horizontal="right" vertical="top" wrapText="1" readingOrder="1"/>
      <protection locked="0"/>
    </xf>
    <xf numFmtId="167" fontId="50" fillId="0" borderId="0" xfId="1" applyNumberFormat="1" applyFont="1" applyFill="1" applyBorder="1" applyAlignment="1" applyProtection="1">
      <alignment horizontal="right" vertical="top" wrapText="1" readingOrder="1"/>
      <protection locked="0"/>
    </xf>
    <xf numFmtId="0" fontId="37" fillId="0" borderId="0" xfId="28" applyFont="1"/>
    <xf numFmtId="0" fontId="37" fillId="0" borderId="0" xfId="25" applyFont="1" applyAlignment="1">
      <alignment horizontal="left"/>
    </xf>
    <xf numFmtId="0" fontId="37" fillId="0" borderId="0" xfId="25" applyFont="1"/>
    <xf numFmtId="0" fontId="37" fillId="0" borderId="0" xfId="3" applyFont="1"/>
    <xf numFmtId="0" fontId="13" fillId="3" borderId="1" xfId="0" applyFont="1" applyFill="1" applyBorder="1" applyAlignment="1" applyProtection="1">
      <alignment horizontal="center" vertical="top" wrapText="1" readingOrder="1"/>
      <protection locked="0"/>
    </xf>
    <xf numFmtId="0" fontId="0" fillId="0" borderId="0" xfId="0"/>
    <xf numFmtId="0" fontId="29" fillId="0" borderId="0" xfId="6" applyFont="1" applyFill="1"/>
    <xf numFmtId="0" fontId="0" fillId="0" borderId="0" xfId="0"/>
    <xf numFmtId="0" fontId="138" fillId="0" borderId="0" xfId="1" applyFont="1" applyFill="1" applyAlignment="1">
      <alignment horizontal="center"/>
    </xf>
    <xf numFmtId="0" fontId="114" fillId="0" borderId="0" xfId="1" applyFont="1" applyFill="1" applyAlignment="1">
      <alignment horizontal="center"/>
    </xf>
    <xf numFmtId="170" fontId="56" fillId="6" borderId="62" xfId="103" applyNumberFormat="1" applyFont="1" applyFill="1" applyBorder="1" applyAlignment="1">
      <alignment horizontal="right"/>
    </xf>
    <xf numFmtId="167" fontId="56" fillId="6" borderId="63" xfId="103" applyNumberFormat="1" applyFont="1" applyFill="1" applyBorder="1" applyAlignment="1">
      <alignment horizontal="right"/>
    </xf>
    <xf numFmtId="0" fontId="81" fillId="0" borderId="0" xfId="0" applyFont="1" applyFill="1"/>
    <xf numFmtId="0" fontId="81" fillId="0" borderId="0" xfId="102" applyFont="1" applyBorder="1" applyAlignment="1"/>
    <xf numFmtId="0" fontId="81" fillId="0" borderId="0" xfId="0" applyFont="1" applyBorder="1" applyAlignment="1">
      <alignment horizontal="left"/>
    </xf>
    <xf numFmtId="0" fontId="66" fillId="10" borderId="0" xfId="64" applyFont="1" applyFill="1" applyBorder="1" applyAlignment="1"/>
    <xf numFmtId="0" fontId="35" fillId="0" borderId="0" xfId="0" applyFont="1" applyAlignment="1">
      <alignment horizontal="left" wrapText="1"/>
    </xf>
    <xf numFmtId="0" fontId="35" fillId="0" borderId="0" xfId="0" applyFont="1" applyAlignment="1">
      <alignment vertical="center" wrapText="1"/>
    </xf>
    <xf numFmtId="0" fontId="34" fillId="0" borderId="0" xfId="0" applyFont="1" applyAlignment="1">
      <alignment horizontal="left" wrapText="1"/>
    </xf>
    <xf numFmtId="0" fontId="37" fillId="0" borderId="0" xfId="0" applyFont="1" applyFill="1" applyAlignment="1">
      <alignment horizontal="left"/>
    </xf>
    <xf numFmtId="167" fontId="54" fillId="6" borderId="34" xfId="62" applyNumberFormat="1" applyFont="1" applyFill="1" applyBorder="1" applyAlignment="1">
      <alignment vertical="center" wrapText="1"/>
    </xf>
    <xf numFmtId="167" fontId="54" fillId="6" borderId="63" xfId="62" applyNumberFormat="1" applyFont="1" applyFill="1" applyBorder="1" applyAlignment="1">
      <alignment vertical="center" wrapText="1"/>
    </xf>
    <xf numFmtId="0" fontId="22" fillId="13" borderId="62" xfId="62" applyFont="1" applyFill="1" applyBorder="1" applyAlignment="1">
      <alignment horizontal="center" vertical="center"/>
    </xf>
    <xf numFmtId="0" fontId="22" fillId="13" borderId="62" xfId="62" applyFont="1" applyFill="1" applyBorder="1" applyAlignment="1">
      <alignment horizontal="center" vertical="center" wrapText="1"/>
    </xf>
    <xf numFmtId="167" fontId="56" fillId="6" borderId="65" xfId="103" applyNumberFormat="1" applyFont="1" applyFill="1" applyBorder="1" applyAlignment="1">
      <alignment horizontal="right"/>
    </xf>
    <xf numFmtId="0" fontId="29" fillId="0" borderId="0" xfId="0" applyFont="1" applyFill="1" applyBorder="1" applyAlignment="1">
      <alignment horizontal="left" vertical="center"/>
    </xf>
    <xf numFmtId="0" fontId="29" fillId="0" borderId="0" xfId="86" applyFont="1" applyBorder="1"/>
    <xf numFmtId="0" fontId="22" fillId="9" borderId="0" xfId="0" applyFont="1" applyFill="1"/>
    <xf numFmtId="0" fontId="66" fillId="0" borderId="0" xfId="86" applyFont="1" applyFill="1" applyAlignment="1">
      <alignment vertical="center" wrapText="1"/>
    </xf>
    <xf numFmtId="0" fontId="29" fillId="0" borderId="65" xfId="94" applyFont="1" applyBorder="1" applyAlignment="1">
      <alignment horizontal="right" vertical="center" wrapText="1"/>
    </xf>
    <xf numFmtId="0" fontId="22" fillId="6" borderId="56" xfId="94" applyFont="1" applyFill="1" applyBorder="1" applyAlignment="1">
      <alignment horizontal="center"/>
    </xf>
    <xf numFmtId="1" fontId="22" fillId="6" borderId="56" xfId="94" applyNumberFormat="1" applyFont="1" applyFill="1" applyBorder="1" applyAlignment="1">
      <alignment horizontal="center"/>
    </xf>
    <xf numFmtId="0" fontId="22" fillId="6" borderId="56" xfId="94" applyFont="1" applyFill="1" applyBorder="1" applyAlignment="1">
      <alignment horizontal="center" vertical="center" wrapText="1"/>
    </xf>
    <xf numFmtId="0" fontId="22" fillId="6" borderId="56" xfId="94" applyFont="1" applyFill="1" applyBorder="1" applyAlignment="1">
      <alignment horizontal="center" vertical="center"/>
    </xf>
    <xf numFmtId="1" fontId="22" fillId="6" borderId="56" xfId="94" applyNumberFormat="1" applyFont="1" applyFill="1" applyBorder="1" applyAlignment="1">
      <alignment horizontal="center" vertical="center"/>
    </xf>
    <xf numFmtId="170" fontId="29" fillId="0" borderId="56" xfId="6" applyNumberFormat="1" applyFont="1" applyBorder="1"/>
    <xf numFmtId="170" fontId="56" fillId="6" borderId="56" xfId="6" applyNumberFormat="1" applyFont="1" applyFill="1" applyBorder="1"/>
    <xf numFmtId="0" fontId="56" fillId="13" borderId="56" xfId="6" applyFont="1" applyFill="1" applyBorder="1" applyAlignment="1">
      <alignment horizontal="center"/>
    </xf>
    <xf numFmtId="0" fontId="29" fillId="0" borderId="61" xfId="6" applyFont="1" applyFill="1" applyBorder="1" applyAlignment="1">
      <alignment horizontal="center"/>
    </xf>
    <xf numFmtId="0" fontId="29" fillId="0" borderId="57" xfId="6" applyFont="1" applyFill="1" applyBorder="1" applyAlignment="1">
      <alignment horizontal="center"/>
    </xf>
    <xf numFmtId="0" fontId="29" fillId="0" borderId="66" xfId="6" applyFont="1" applyFill="1" applyBorder="1" applyAlignment="1">
      <alignment horizontal="center"/>
    </xf>
    <xf numFmtId="0" fontId="29" fillId="13" borderId="56" xfId="6" applyFont="1" applyFill="1" applyBorder="1" applyAlignment="1">
      <alignment horizontal="center"/>
    </xf>
    <xf numFmtId="0" fontId="56" fillId="6" borderId="67" xfId="6" applyFont="1" applyFill="1" applyBorder="1" applyAlignment="1">
      <alignment horizontal="center"/>
    </xf>
    <xf numFmtId="0" fontId="29" fillId="0" borderId="70" xfId="6" applyFont="1" applyFill="1" applyBorder="1" applyAlignment="1">
      <alignment horizontal="center"/>
    </xf>
    <xf numFmtId="0" fontId="29" fillId="0" borderId="71" xfId="6" applyFont="1" applyFill="1" applyBorder="1" applyAlignment="1">
      <alignment horizontal="center"/>
    </xf>
    <xf numFmtId="0" fontId="29" fillId="0" borderId="72" xfId="6" applyFont="1" applyFill="1" applyBorder="1" applyAlignment="1">
      <alignment horizontal="center"/>
    </xf>
    <xf numFmtId="0" fontId="29" fillId="13" borderId="58" xfId="6" applyFont="1" applyFill="1" applyBorder="1" applyAlignment="1">
      <alignment horizontal="center"/>
    </xf>
    <xf numFmtId="0" fontId="56" fillId="6" borderId="62" xfId="6" applyFont="1" applyFill="1" applyBorder="1" applyAlignment="1">
      <alignment horizontal="center"/>
    </xf>
    <xf numFmtId="167" fontId="29" fillId="0" borderId="65" xfId="94" applyNumberFormat="1" applyFont="1" applyFill="1" applyBorder="1" applyAlignment="1">
      <alignment horizontal="right"/>
    </xf>
    <xf numFmtId="1" fontId="29" fillId="0" borderId="63" xfId="94" applyNumberFormat="1" applyFont="1" applyFill="1" applyBorder="1" applyAlignment="1">
      <alignment horizontal="right"/>
    </xf>
    <xf numFmtId="170" fontId="29" fillId="0" borderId="65" xfId="94" applyNumberFormat="1" applyFont="1" applyFill="1" applyBorder="1" applyAlignment="1">
      <alignment horizontal="right"/>
    </xf>
    <xf numFmtId="167" fontId="29" fillId="0" borderId="68" xfId="94" applyNumberFormat="1" applyFont="1" applyBorder="1" applyAlignment="1">
      <alignment horizontal="right" vertical="center"/>
    </xf>
    <xf numFmtId="167" fontId="29" fillId="0" borderId="68" xfId="94" applyNumberFormat="1" applyFont="1" applyFill="1" applyBorder="1" applyAlignment="1">
      <alignment horizontal="right" vertical="center"/>
    </xf>
    <xf numFmtId="0" fontId="63" fillId="0" borderId="0" xfId="6" applyFont="1" applyFill="1"/>
    <xf numFmtId="0" fontId="34" fillId="9" borderId="0" xfId="6" applyFont="1" applyFill="1" applyAlignment="1"/>
    <xf numFmtId="0" fontId="37" fillId="9" borderId="0" xfId="6" applyFont="1" applyFill="1" applyAlignment="1"/>
    <xf numFmtId="0" fontId="29" fillId="0" borderId="0" xfId="6" applyFont="1" applyBorder="1"/>
    <xf numFmtId="0" fontId="65" fillId="0" borderId="0" xfId="0" applyFont="1" applyAlignment="1">
      <alignment horizontal="left"/>
    </xf>
    <xf numFmtId="49" fontId="56" fillId="6" borderId="32" xfId="0" applyNumberFormat="1" applyFont="1" applyFill="1" applyBorder="1" applyAlignment="1">
      <alignment horizontal="center"/>
    </xf>
    <xf numFmtId="0" fontId="56" fillId="6" borderId="36" xfId="102" applyFont="1" applyFill="1" applyBorder="1"/>
    <xf numFmtId="167" fontId="56" fillId="6" borderId="34" xfId="102" applyNumberFormat="1" applyFont="1" applyFill="1" applyBorder="1"/>
    <xf numFmtId="0" fontId="56" fillId="6" borderId="32" xfId="102" applyFont="1" applyFill="1" applyBorder="1" applyAlignment="1">
      <alignment horizontal="center"/>
    </xf>
    <xf numFmtId="167" fontId="56" fillId="0" borderId="55" xfId="0" applyNumberFormat="1" applyFont="1" applyFill="1" applyBorder="1"/>
    <xf numFmtId="167" fontId="56" fillId="0" borderId="55" xfId="102" applyNumberFormat="1" applyFont="1" applyFill="1" applyBorder="1"/>
    <xf numFmtId="167" fontId="61" fillId="0" borderId="55" xfId="102" applyNumberFormat="1" applyFont="1" applyFill="1" applyBorder="1"/>
    <xf numFmtId="0" fontId="56" fillId="6" borderId="32" xfId="103" applyFont="1" applyFill="1" applyBorder="1" applyAlignment="1">
      <alignment horizontal="center" vertical="center"/>
    </xf>
    <xf numFmtId="0" fontId="56" fillId="6" borderId="36" xfId="103" applyFont="1" applyFill="1" applyBorder="1" applyAlignment="1">
      <alignment horizontal="right"/>
    </xf>
    <xf numFmtId="167" fontId="56" fillId="6" borderId="34" xfId="103" applyNumberFormat="1" applyFont="1" applyFill="1" applyBorder="1" applyAlignment="1">
      <alignment horizontal="right"/>
    </xf>
    <xf numFmtId="0" fontId="56" fillId="6" borderId="36" xfId="103" applyFont="1" applyFill="1" applyBorder="1"/>
    <xf numFmtId="167" fontId="56" fillId="6" borderId="34" xfId="103" applyNumberFormat="1" applyFont="1" applyFill="1" applyBorder="1"/>
    <xf numFmtId="0" fontId="56" fillId="6" borderId="32" xfId="103" applyFont="1" applyFill="1" applyBorder="1" applyAlignment="1">
      <alignment horizontal="center"/>
    </xf>
    <xf numFmtId="0" fontId="56" fillId="6" borderId="33" xfId="103" applyFont="1" applyFill="1" applyBorder="1"/>
    <xf numFmtId="0" fontId="56" fillId="6" borderId="36" xfId="102" applyNumberFormat="1" applyFont="1" applyFill="1" applyBorder="1"/>
    <xf numFmtId="0" fontId="56" fillId="0" borderId="37" xfId="102" applyFont="1" applyFill="1" applyBorder="1" applyAlignment="1"/>
    <xf numFmtId="0" fontId="35" fillId="0" borderId="0" xfId="0" applyFont="1" applyAlignment="1">
      <alignment horizontal="left" vertical="center" wrapText="1"/>
    </xf>
    <xf numFmtId="0" fontId="35" fillId="0" borderId="0" xfId="0" applyFont="1" applyAlignment="1">
      <alignment vertical="center" wrapText="1"/>
    </xf>
    <xf numFmtId="0" fontId="141" fillId="0" borderId="0" xfId="1" applyFont="1"/>
    <xf numFmtId="1" fontId="29" fillId="0" borderId="33" xfId="0" applyNumberFormat="1" applyFont="1" applyFill="1" applyBorder="1"/>
    <xf numFmtId="1" fontId="56" fillId="6" borderId="33" xfId="0" applyNumberFormat="1" applyFont="1" applyFill="1" applyBorder="1"/>
    <xf numFmtId="0" fontId="28" fillId="0" borderId="0" xfId="0" applyFont="1" applyAlignment="1">
      <alignment horizontal="left" vertical="center"/>
    </xf>
    <xf numFmtId="0" fontId="142" fillId="0" borderId="0" xfId="0" applyFont="1"/>
    <xf numFmtId="0" fontId="114" fillId="0" borderId="0" xfId="0" applyFont="1" applyAlignment="1">
      <alignment horizontal="left" vertical="center"/>
    </xf>
    <xf numFmtId="0" fontId="114" fillId="0" borderId="0" xfId="0" applyFont="1" applyAlignment="1">
      <alignment horizontal="center" vertical="center"/>
    </xf>
    <xf numFmtId="0" fontId="116" fillId="0" borderId="0" xfId="0" applyFont="1" applyAlignment="1">
      <alignment horizontal="left" vertical="center"/>
    </xf>
    <xf numFmtId="0" fontId="116" fillId="0" borderId="0" xfId="0" applyFont="1" applyAlignment="1">
      <alignment horizontal="left" vertical="center"/>
    </xf>
    <xf numFmtId="0" fontId="109" fillId="0" borderId="0" xfId="2" applyFont="1" applyFill="1" applyAlignment="1" applyProtection="1">
      <alignment horizontal="left"/>
    </xf>
    <xf numFmtId="0" fontId="109" fillId="0" borderId="0" xfId="2" applyFont="1" applyAlignment="1" applyProtection="1">
      <alignment horizontal="left"/>
    </xf>
    <xf numFmtId="0" fontId="35" fillId="0" borderId="0" xfId="0" applyFont="1" applyAlignment="1">
      <alignment horizontal="left" wrapText="1"/>
    </xf>
    <xf numFmtId="0" fontId="35" fillId="0" borderId="0" xfId="0" applyFont="1" applyAlignment="1">
      <alignment horizontal="left" vertical="center" wrapText="1"/>
    </xf>
    <xf numFmtId="0" fontId="109" fillId="0" borderId="0" xfId="0" applyFont="1" applyAlignment="1">
      <alignment horizontal="left" vertical="center" wrapText="1"/>
    </xf>
    <xf numFmtId="0" fontId="9" fillId="0" borderId="0" xfId="0" applyFont="1" applyAlignment="1" applyProtection="1">
      <alignment horizontal="left" vertical="top" wrapText="1" readingOrder="1"/>
      <protection locked="0"/>
    </xf>
    <xf numFmtId="0" fontId="0" fillId="0" borderId="0" xfId="0"/>
    <xf numFmtId="0" fontId="11" fillId="2" borderId="7" xfId="0" applyFont="1" applyFill="1" applyBorder="1" applyAlignment="1" applyProtection="1">
      <alignment horizontal="center" vertical="top" wrapText="1" readingOrder="1"/>
      <protection locked="0"/>
    </xf>
    <xf numFmtId="0" fontId="0" fillId="0" borderId="7" xfId="0" applyBorder="1" applyAlignment="1" applyProtection="1">
      <alignment vertical="top" wrapText="1"/>
      <protection locked="0"/>
    </xf>
    <xf numFmtId="0" fontId="11" fillId="2" borderId="7" xfId="0" applyFont="1" applyFill="1" applyBorder="1" applyAlignment="1" applyProtection="1">
      <alignment vertical="top" wrapText="1" readingOrder="1"/>
      <protection locked="0"/>
    </xf>
    <xf numFmtId="0" fontId="0" fillId="0" borderId="8" xfId="0" applyBorder="1" applyAlignment="1" applyProtection="1">
      <alignment vertical="top" wrapText="1"/>
      <protection locked="0"/>
    </xf>
    <xf numFmtId="0" fontId="11" fillId="2" borderId="0" xfId="0" applyFont="1" applyFill="1" applyAlignment="1" applyProtection="1">
      <alignment horizontal="center" vertical="top" wrapText="1" readingOrder="1"/>
      <protection locked="0"/>
    </xf>
    <xf numFmtId="0" fontId="0" fillId="0" borderId="10" xfId="0" applyBorder="1" applyAlignment="1" applyProtection="1">
      <alignment vertical="top" wrapText="1"/>
      <protection locked="0"/>
    </xf>
    <xf numFmtId="0" fontId="37" fillId="0" borderId="0" xfId="0" applyFont="1" applyAlignment="1">
      <alignment horizontal="left" wrapText="1"/>
    </xf>
    <xf numFmtId="0" fontId="12" fillId="0" borderId="0" xfId="28" applyFont="1" applyFill="1" applyBorder="1" applyAlignment="1" applyProtection="1">
      <alignment horizontal="left" vertical="top" wrapText="1" readingOrder="1"/>
      <protection locked="0"/>
    </xf>
    <xf numFmtId="0" fontId="13" fillId="0" borderId="1" xfId="28" applyFont="1" applyBorder="1" applyAlignment="1" applyProtection="1">
      <alignment horizontal="center" vertical="top" wrapText="1" readingOrder="1"/>
      <protection locked="0"/>
    </xf>
    <xf numFmtId="0" fontId="33" fillId="0" borderId="2" xfId="28" applyBorder="1" applyAlignment="1" applyProtection="1">
      <alignment vertical="top" wrapText="1"/>
      <protection locked="0"/>
    </xf>
    <xf numFmtId="0" fontId="33" fillId="0" borderId="3" xfId="28" applyBorder="1" applyAlignment="1" applyProtection="1">
      <alignment vertical="top" wrapText="1"/>
      <protection locked="0"/>
    </xf>
    <xf numFmtId="0" fontId="0" fillId="0" borderId="0" xfId="0" applyAlignment="1">
      <alignment wrapText="1"/>
    </xf>
    <xf numFmtId="0" fontId="11" fillId="2" borderId="1" xfId="28" applyFont="1" applyFill="1" applyBorder="1" applyAlignment="1" applyProtection="1">
      <alignment horizontal="center" vertical="top" wrapText="1" readingOrder="1"/>
      <protection locked="0"/>
    </xf>
    <xf numFmtId="0" fontId="11" fillId="17" borderId="1" xfId="28" applyFont="1" applyFill="1" applyBorder="1" applyAlignment="1" applyProtection="1">
      <alignment horizontal="center" vertical="top" wrapText="1" readingOrder="1"/>
      <protection locked="0"/>
    </xf>
    <xf numFmtId="0" fontId="33" fillId="10" borderId="3" xfId="28" applyFill="1" applyBorder="1" applyAlignment="1" applyProtection="1">
      <alignment vertical="top" wrapText="1"/>
      <protection locked="0"/>
    </xf>
    <xf numFmtId="0" fontId="11" fillId="2" borderId="1" xfId="0" applyFont="1" applyFill="1" applyBorder="1" applyAlignment="1" applyProtection="1">
      <alignment horizontal="center" vertical="top" wrapText="1" readingOrder="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14" fillId="3" borderId="3" xfId="28" applyFont="1" applyFill="1" applyBorder="1" applyAlignment="1" applyProtection="1">
      <alignment horizontal="right" vertical="top" wrapText="1" readingOrder="1"/>
      <protection locked="0"/>
    </xf>
    <xf numFmtId="0" fontId="0" fillId="0" borderId="2" xfId="0" applyBorder="1" applyAlignment="1">
      <alignment horizontal="center"/>
    </xf>
    <xf numFmtId="0" fontId="0" fillId="0" borderId="3" xfId="0" applyBorder="1" applyAlignment="1">
      <alignment horizontal="center"/>
    </xf>
    <xf numFmtId="0" fontId="16" fillId="2" borderId="1" xfId="0" applyFont="1" applyFill="1" applyBorder="1" applyAlignment="1" applyProtection="1">
      <alignment horizontal="center" vertical="top" wrapText="1" readingOrder="1"/>
      <protection locked="0"/>
    </xf>
    <xf numFmtId="0" fontId="0" fillId="2" borderId="4" xfId="0" applyFill="1" applyBorder="1" applyAlignment="1" applyProtection="1">
      <alignment vertical="top" wrapText="1"/>
      <protection locked="0"/>
    </xf>
    <xf numFmtId="0" fontId="15" fillId="0" borderId="1" xfId="28" applyFont="1" applyBorder="1" applyAlignment="1" applyProtection="1">
      <alignment horizontal="center" vertical="top" wrapText="1" readingOrder="1"/>
      <protection locked="0"/>
    </xf>
    <xf numFmtId="0" fontId="12" fillId="0" borderId="5" xfId="28" applyFont="1" applyFill="1" applyBorder="1" applyAlignment="1" applyProtection="1">
      <alignment horizontal="center" vertical="top" wrapText="1" readingOrder="1"/>
      <protection locked="0"/>
    </xf>
    <xf numFmtId="0" fontId="12" fillId="0" borderId="2" xfId="28" applyFont="1" applyFill="1" applyBorder="1" applyAlignment="1" applyProtection="1">
      <alignment horizontal="center" vertical="top" wrapText="1" readingOrder="1"/>
      <protection locked="0"/>
    </xf>
    <xf numFmtId="0" fontId="12" fillId="0" borderId="3" xfId="28" applyFont="1" applyFill="1" applyBorder="1" applyAlignment="1" applyProtection="1">
      <alignment horizontal="center" vertical="top" wrapText="1" readingOrder="1"/>
      <protection locked="0"/>
    </xf>
    <xf numFmtId="0" fontId="0" fillId="4" borderId="11" xfId="0" applyFill="1" applyBorder="1" applyAlignment="1" applyProtection="1">
      <alignment vertical="top" wrapText="1"/>
      <protection locked="0"/>
    </xf>
    <xf numFmtId="0" fontId="0" fillId="0" borderId="12" xfId="0" applyBorder="1" applyAlignment="1" applyProtection="1">
      <alignment vertical="top" wrapText="1"/>
      <protection locked="0"/>
    </xf>
    <xf numFmtId="0" fontId="0" fillId="0" borderId="13" xfId="0" applyBorder="1" applyAlignment="1" applyProtection="1">
      <alignment vertical="top" wrapText="1"/>
      <protection locked="0"/>
    </xf>
    <xf numFmtId="0" fontId="0" fillId="4" borderId="14" xfId="0" applyFill="1" applyBorder="1" applyAlignment="1" applyProtection="1">
      <alignment vertical="top" wrapText="1"/>
      <protection locked="0"/>
    </xf>
    <xf numFmtId="0" fontId="0" fillId="0" borderId="15" xfId="0" applyBorder="1" applyAlignment="1" applyProtection="1">
      <alignment vertical="top" wrapText="1"/>
      <protection locked="0"/>
    </xf>
    <xf numFmtId="0" fontId="0" fillId="0" borderId="16" xfId="0" applyBorder="1" applyAlignment="1" applyProtection="1">
      <alignment vertical="top" wrapText="1"/>
      <protection locked="0"/>
    </xf>
    <xf numFmtId="0" fontId="15" fillId="0" borderId="5" xfId="0" applyFont="1" applyFill="1" applyBorder="1" applyAlignment="1" applyProtection="1">
      <alignment horizontal="center" vertical="top" wrapText="1" readingOrder="1"/>
      <protection locked="0"/>
    </xf>
    <xf numFmtId="0" fontId="15" fillId="0" borderId="2" xfId="0" applyFont="1" applyFill="1" applyBorder="1" applyAlignment="1" applyProtection="1">
      <alignment horizontal="center" vertical="top" wrapText="1" readingOrder="1"/>
      <protection locked="0"/>
    </xf>
    <xf numFmtId="0" fontId="15" fillId="0" borderId="3" xfId="0" applyFont="1" applyFill="1" applyBorder="1" applyAlignment="1" applyProtection="1">
      <alignment horizontal="center" vertical="top" wrapText="1" readingOrder="1"/>
      <protection locked="0"/>
    </xf>
    <xf numFmtId="0" fontId="9" fillId="0" borderId="0" xfId="0" applyFont="1" applyFill="1" applyBorder="1" applyAlignment="1" applyProtection="1">
      <alignment horizontal="left" vertical="top" wrapText="1" readingOrder="1"/>
      <protection locked="0"/>
    </xf>
    <xf numFmtId="0" fontId="19" fillId="0" borderId="0" xfId="0" applyFont="1" applyFill="1" applyBorder="1" applyAlignment="1" applyProtection="1">
      <alignment horizontal="left" vertical="top" wrapText="1" readingOrder="1"/>
      <protection locked="0"/>
    </xf>
    <xf numFmtId="0" fontId="24" fillId="0" borderId="5" xfId="0" applyFont="1" applyFill="1" applyBorder="1" applyAlignment="1" applyProtection="1">
      <alignment horizontal="center" vertical="top" wrapText="1" readingOrder="1"/>
      <protection locked="0"/>
    </xf>
    <xf numFmtId="0" fontId="24" fillId="0" borderId="7" xfId="0" applyFont="1" applyFill="1" applyBorder="1" applyAlignment="1" applyProtection="1">
      <alignment horizontal="center" vertical="top" wrapText="1" readingOrder="1"/>
      <protection locked="0"/>
    </xf>
    <xf numFmtId="0" fontId="24" fillId="0" borderId="8" xfId="0" applyFont="1" applyFill="1" applyBorder="1" applyAlignment="1" applyProtection="1">
      <alignment horizontal="center" vertical="top" wrapText="1" readingOrder="1"/>
      <protection locked="0"/>
    </xf>
    <xf numFmtId="0" fontId="15" fillId="0" borderId="53" xfId="0" applyFont="1" applyBorder="1" applyAlignment="1" applyProtection="1">
      <alignment horizontal="center" vertical="top" wrapText="1" readingOrder="1"/>
      <protection locked="0"/>
    </xf>
    <xf numFmtId="0" fontId="15" fillId="0" borderId="23" xfId="0" applyFont="1" applyBorder="1" applyAlignment="1" applyProtection="1">
      <alignment horizontal="center" vertical="top" wrapText="1" readingOrder="1"/>
      <protection locked="0"/>
    </xf>
    <xf numFmtId="0" fontId="15" fillId="0" borderId="24" xfId="0" applyFont="1" applyBorder="1" applyAlignment="1" applyProtection="1">
      <alignment horizontal="center" vertical="top" wrapText="1" readingOrder="1"/>
      <protection locked="0"/>
    </xf>
    <xf numFmtId="0" fontId="11" fillId="2" borderId="4" xfId="0" applyFont="1" applyFill="1" applyBorder="1" applyAlignment="1" applyProtection="1">
      <alignment horizontal="center" vertical="top" wrapText="1" readingOrder="1"/>
      <protection locked="0"/>
    </xf>
    <xf numFmtId="0" fontId="23" fillId="2" borderId="4" xfId="0" applyFont="1" applyFill="1" applyBorder="1" applyAlignment="1" applyProtection="1">
      <alignment horizontal="center" vertical="top" wrapText="1" readingOrder="1"/>
      <protection locked="0"/>
    </xf>
    <xf numFmtId="0" fontId="0" fillId="0" borderId="24" xfId="0" applyBorder="1" applyAlignment="1" applyProtection="1">
      <alignment vertical="top" wrapText="1"/>
      <protection locked="0"/>
    </xf>
    <xf numFmtId="0" fontId="23" fillId="2" borderId="53" xfId="0" applyFont="1" applyFill="1" applyBorder="1" applyAlignment="1" applyProtection="1">
      <alignment horizontal="center" vertical="top" wrapText="1" readingOrder="1"/>
      <protection locked="0"/>
    </xf>
    <xf numFmtId="0" fontId="23" fillId="2" borderId="23" xfId="0" applyFont="1" applyFill="1" applyBorder="1" applyAlignment="1" applyProtection="1">
      <alignment horizontal="center" vertical="top" wrapText="1" readingOrder="1"/>
      <protection locked="0"/>
    </xf>
    <xf numFmtId="0" fontId="21" fillId="5" borderId="22" xfId="1" applyFont="1" applyFill="1" applyBorder="1" applyAlignment="1"/>
    <xf numFmtId="0" fontId="33" fillId="0" borderId="0" xfId="1" applyFont="1" applyAlignment="1">
      <alignment horizontal="center" wrapText="1"/>
    </xf>
    <xf numFmtId="0" fontId="0" fillId="0" borderId="5" xfId="0" applyBorder="1" applyAlignment="1">
      <alignment horizontal="center"/>
    </xf>
    <xf numFmtId="0" fontId="11" fillId="2" borderId="21" xfId="0" applyFont="1" applyFill="1" applyBorder="1" applyAlignment="1" applyProtection="1">
      <alignment horizontal="center" vertical="center" wrapText="1" readingOrder="1"/>
      <protection locked="0"/>
    </xf>
    <xf numFmtId="0" fontId="0" fillId="2" borderId="20" xfId="0" applyFill="1" applyBorder="1" applyAlignment="1" applyProtection="1">
      <alignment vertical="center" wrapText="1" readingOrder="1"/>
      <protection locked="0"/>
    </xf>
    <xf numFmtId="0" fontId="0" fillId="2" borderId="4" xfId="0" applyFill="1" applyBorder="1" applyAlignment="1" applyProtection="1">
      <alignment vertical="center" wrapText="1" readingOrder="1"/>
      <protection locked="0"/>
    </xf>
    <xf numFmtId="0" fontId="0" fillId="0" borderId="47" xfId="0" applyBorder="1" applyAlignment="1">
      <alignment horizontal="center"/>
    </xf>
    <xf numFmtId="0" fontId="0" fillId="0" borderId="38" xfId="0" applyBorder="1" applyAlignment="1">
      <alignment horizontal="center"/>
    </xf>
    <xf numFmtId="0" fontId="0" fillId="0" borderId="52" xfId="0" applyBorder="1" applyAlignment="1">
      <alignment horizontal="center"/>
    </xf>
    <xf numFmtId="0" fontId="9" fillId="0" borderId="15" xfId="0" applyFont="1" applyBorder="1" applyAlignment="1" applyProtection="1">
      <alignment horizontal="left" vertical="top" wrapText="1" readingOrder="1"/>
      <protection locked="0"/>
    </xf>
    <xf numFmtId="0" fontId="11" fillId="2" borderId="5" xfId="0" applyFont="1" applyFill="1" applyBorder="1" applyAlignment="1" applyProtection="1">
      <alignment horizontal="center" vertical="top" wrapText="1" readingOrder="1"/>
      <protection locked="0"/>
    </xf>
    <xf numFmtId="0" fontId="11" fillId="2" borderId="3" xfId="0" applyFont="1" applyFill="1" applyBorder="1" applyAlignment="1" applyProtection="1">
      <alignment horizontal="center" vertical="top" wrapText="1" readingOrder="1"/>
      <protection locked="0"/>
    </xf>
    <xf numFmtId="0" fontId="18" fillId="0" borderId="0" xfId="0" applyFont="1" applyFill="1" applyAlignment="1">
      <alignment horizontal="left" wrapText="1"/>
    </xf>
    <xf numFmtId="0" fontId="0" fillId="0" borderId="2" xfId="0" applyBorder="1" applyAlignment="1">
      <alignment horizontal="left"/>
    </xf>
    <xf numFmtId="0" fontId="0" fillId="0" borderId="3" xfId="0" applyBorder="1" applyAlignment="1">
      <alignment horizontal="left"/>
    </xf>
    <xf numFmtId="0" fontId="21" fillId="5" borderId="25" xfId="1" applyFont="1" applyFill="1" applyBorder="1" applyAlignment="1">
      <alignment horizontal="center"/>
    </xf>
    <xf numFmtId="0" fontId="21" fillId="5" borderId="26" xfId="1" applyFont="1" applyFill="1" applyBorder="1" applyAlignment="1">
      <alignment horizontal="center"/>
    </xf>
    <xf numFmtId="0" fontId="21" fillId="0" borderId="25" xfId="1" applyFont="1" applyFill="1" applyBorder="1" applyAlignment="1">
      <alignment horizontal="center"/>
    </xf>
    <xf numFmtId="0" fontId="21" fillId="0" borderId="28" xfId="1" applyFont="1" applyFill="1" applyBorder="1" applyAlignment="1">
      <alignment horizontal="center"/>
    </xf>
    <xf numFmtId="0" fontId="10" fillId="0" borderId="0" xfId="1" applyFont="1" applyFill="1" applyAlignment="1">
      <alignment horizontal="center"/>
    </xf>
    <xf numFmtId="164" fontId="45" fillId="0" borderId="29" xfId="1" applyNumberFormat="1" applyFont="1" applyFill="1" applyBorder="1" applyAlignment="1">
      <alignment horizontal="right"/>
    </xf>
    <xf numFmtId="164" fontId="45" fillId="0" borderId="30" xfId="1" applyNumberFormat="1" applyFont="1" applyFill="1" applyBorder="1" applyAlignment="1">
      <alignment horizontal="right"/>
    </xf>
    <xf numFmtId="0" fontId="10" fillId="0" borderId="0" xfId="1" applyFont="1" applyAlignment="1">
      <alignment horizontal="left"/>
    </xf>
    <xf numFmtId="0" fontId="21" fillId="5" borderId="27" xfId="1" applyFont="1" applyFill="1" applyBorder="1" applyAlignment="1">
      <alignment horizontal="center" wrapText="1"/>
    </xf>
    <xf numFmtId="0" fontId="21" fillId="5" borderId="31" xfId="1" applyFont="1" applyFill="1" applyBorder="1" applyAlignment="1">
      <alignment horizontal="center" wrapText="1"/>
    </xf>
    <xf numFmtId="0" fontId="21" fillId="5" borderId="27" xfId="1" applyFont="1" applyFill="1" applyBorder="1" applyAlignment="1">
      <alignment horizontal="center" vertical="center"/>
    </xf>
    <xf numFmtId="0" fontId="21" fillId="0" borderId="0" xfId="1" applyFont="1" applyFill="1" applyBorder="1" applyAlignment="1">
      <alignment horizontal="center"/>
    </xf>
    <xf numFmtId="164" fontId="45" fillId="0" borderId="30" xfId="1" applyNumberFormat="1" applyFont="1" applyFill="1" applyBorder="1" applyAlignment="1">
      <alignment horizontal="center"/>
    </xf>
    <xf numFmtId="0" fontId="10" fillId="0" borderId="0" xfId="1" applyFont="1" applyFill="1" applyAlignment="1">
      <alignment horizontal="left"/>
    </xf>
    <xf numFmtId="164" fontId="22" fillId="0" borderId="29" xfId="1" applyNumberFormat="1" applyFont="1" applyFill="1" applyBorder="1" applyAlignment="1">
      <alignment horizontal="right" vertical="center"/>
    </xf>
    <xf numFmtId="164" fontId="22" fillId="0" borderId="30" xfId="1" applyNumberFormat="1" applyFont="1" applyFill="1" applyBorder="1" applyAlignment="1">
      <alignment horizontal="right" vertical="center"/>
    </xf>
    <xf numFmtId="0" fontId="21" fillId="5" borderId="22" xfId="1" applyFont="1" applyFill="1" applyBorder="1" applyAlignment="1">
      <alignment horizontal="center" vertical="center"/>
    </xf>
    <xf numFmtId="164" fontId="22" fillId="0" borderId="29" xfId="1" applyNumberFormat="1" applyFont="1" applyFill="1" applyBorder="1" applyAlignment="1">
      <alignment horizontal="center" vertical="center"/>
    </xf>
    <xf numFmtId="164" fontId="22" fillId="0" borderId="30" xfId="1" applyNumberFormat="1" applyFont="1" applyFill="1" applyBorder="1" applyAlignment="1">
      <alignment horizontal="center" vertical="center"/>
    </xf>
    <xf numFmtId="0" fontId="10" fillId="0" borderId="0" xfId="1" applyFont="1" applyFill="1" applyAlignment="1">
      <alignment horizontal="left" wrapText="1"/>
    </xf>
    <xf numFmtId="164" fontId="45" fillId="0" borderId="29" xfId="1" applyNumberFormat="1" applyFont="1" applyFill="1" applyBorder="1" applyAlignment="1">
      <alignment horizontal="right" vertical="center"/>
    </xf>
    <xf numFmtId="164" fontId="45" fillId="0" borderId="30" xfId="1" applyNumberFormat="1" applyFont="1" applyFill="1" applyBorder="1" applyAlignment="1">
      <alignment horizontal="right" vertical="center"/>
    </xf>
    <xf numFmtId="0" fontId="10" fillId="0" borderId="0" xfId="1" applyFont="1" applyAlignment="1">
      <alignment horizontal="left" wrapText="1"/>
    </xf>
    <xf numFmtId="164" fontId="45" fillId="0" borderId="29" xfId="1" applyNumberFormat="1" applyFont="1" applyFill="1" applyBorder="1" applyAlignment="1">
      <alignment horizontal="center" vertical="center"/>
    </xf>
    <xf numFmtId="164" fontId="45" fillId="0" borderId="30" xfId="1" applyNumberFormat="1" applyFont="1" applyFill="1" applyBorder="1" applyAlignment="1">
      <alignment horizontal="center" vertical="center"/>
    </xf>
    <xf numFmtId="0" fontId="109" fillId="0" borderId="0" xfId="2" applyFont="1" applyAlignment="1" applyProtection="1">
      <alignment horizontal="left" wrapText="1"/>
    </xf>
    <xf numFmtId="0" fontId="9" fillId="0" borderId="0" xfId="0" applyFont="1" applyFill="1" applyAlignment="1" applyProtection="1">
      <alignment horizontal="left" vertical="top" wrapText="1" readingOrder="1"/>
      <protection locked="0"/>
    </xf>
    <xf numFmtId="0" fontId="0" fillId="0" borderId="0" xfId="0" applyFill="1"/>
    <xf numFmtId="0" fontId="13" fillId="0" borderId="1" xfId="0" applyFont="1" applyBorder="1" applyAlignment="1" applyProtection="1">
      <alignment horizontal="center" vertical="top" wrapText="1" readingOrder="1"/>
      <protection locked="0"/>
    </xf>
    <xf numFmtId="0" fontId="21" fillId="10" borderId="5" xfId="0" applyFont="1" applyFill="1" applyBorder="1" applyAlignment="1" applyProtection="1">
      <alignment horizontal="center" vertical="top" wrapText="1"/>
      <protection locked="0"/>
    </xf>
    <xf numFmtId="0" fontId="127" fillId="10" borderId="3" xfId="0" applyFont="1" applyFill="1" applyBorder="1" applyAlignment="1" applyProtection="1">
      <alignment horizontal="center" vertical="top" wrapText="1"/>
      <protection locked="0"/>
    </xf>
    <xf numFmtId="0" fontId="33" fillId="0" borderId="36" xfId="1" applyFont="1" applyFill="1" applyBorder="1" applyAlignment="1" applyProtection="1">
      <alignment horizontal="center" vertical="top" wrapText="1"/>
      <protection locked="0"/>
    </xf>
    <xf numFmtId="0" fontId="33" fillId="0" borderId="33" xfId="1" applyFont="1" applyFill="1" applyBorder="1" applyAlignment="1" applyProtection="1">
      <alignment horizontal="center" vertical="top" wrapText="1"/>
      <protection locked="0"/>
    </xf>
    <xf numFmtId="0" fontId="33" fillId="0" borderId="37" xfId="1" applyFont="1" applyFill="1" applyBorder="1" applyAlignment="1" applyProtection="1">
      <alignment horizontal="center" vertical="top" wrapText="1"/>
      <protection locked="0"/>
    </xf>
    <xf numFmtId="0" fontId="38" fillId="0" borderId="35" xfId="1" applyFont="1" applyBorder="1" applyAlignment="1" applyProtection="1">
      <alignment horizontal="center" vertical="top" wrapText="1" readingOrder="1"/>
      <protection locked="0"/>
    </xf>
    <xf numFmtId="0" fontId="33" fillId="0" borderId="38" xfId="1" applyFont="1" applyBorder="1" applyAlignment="1" applyProtection="1">
      <alignment vertical="top" wrapText="1"/>
      <protection locked="0"/>
    </xf>
    <xf numFmtId="0" fontId="33" fillId="0" borderId="40" xfId="1" applyFont="1" applyFill="1" applyBorder="1" applyAlignment="1" applyProtection="1">
      <alignment horizontal="center" vertical="top" wrapText="1"/>
      <protection locked="0"/>
    </xf>
    <xf numFmtId="0" fontId="33" fillId="0" borderId="0" xfId="1" applyFont="1" applyFill="1" applyBorder="1" applyAlignment="1" applyProtection="1">
      <alignment horizontal="center" vertical="top" wrapText="1"/>
      <protection locked="0"/>
    </xf>
    <xf numFmtId="0" fontId="38" fillId="0" borderId="40" xfId="1" applyFont="1" applyBorder="1" applyAlignment="1" applyProtection="1">
      <alignment horizontal="center" vertical="top" wrapText="1" readingOrder="1"/>
      <protection locked="0"/>
    </xf>
    <xf numFmtId="0" fontId="38" fillId="0" borderId="38" xfId="1" applyFont="1" applyBorder="1" applyAlignment="1" applyProtection="1">
      <alignment horizontal="center" vertical="top" wrapText="1" readingOrder="1"/>
      <protection locked="0"/>
    </xf>
    <xf numFmtId="0" fontId="28" fillId="9" borderId="0" xfId="1" applyFont="1" applyFill="1" applyBorder="1" applyAlignment="1" applyProtection="1">
      <alignment horizontal="left" vertical="top" wrapText="1" readingOrder="1"/>
      <protection locked="0"/>
    </xf>
    <xf numFmtId="0" fontId="33" fillId="9" borderId="0" xfId="1" applyFont="1" applyFill="1" applyBorder="1"/>
    <xf numFmtId="0" fontId="47" fillId="7" borderId="32" xfId="1" applyFont="1" applyFill="1" applyBorder="1" applyAlignment="1" applyProtection="1">
      <alignment horizontal="center" vertical="top" wrapText="1" readingOrder="1"/>
      <protection locked="0"/>
    </xf>
    <xf numFmtId="0" fontId="33" fillId="0" borderId="33" xfId="1" applyFont="1" applyBorder="1" applyAlignment="1" applyProtection="1">
      <alignment vertical="top" wrapText="1"/>
      <protection locked="0"/>
    </xf>
    <xf numFmtId="0" fontId="33" fillId="0" borderId="34" xfId="1" applyFont="1" applyBorder="1" applyAlignment="1" applyProtection="1">
      <alignment vertical="top" wrapText="1"/>
      <protection locked="0"/>
    </xf>
    <xf numFmtId="0" fontId="33" fillId="7" borderId="35" xfId="1" applyFont="1" applyFill="1" applyBorder="1" applyAlignment="1" applyProtection="1">
      <alignment vertical="top" wrapText="1"/>
      <protection locked="0"/>
    </xf>
    <xf numFmtId="0" fontId="49" fillId="0" borderId="35" xfId="1" applyFont="1" applyBorder="1" applyAlignment="1" applyProtection="1">
      <alignment horizontal="center" vertical="top" wrapText="1" readingOrder="1"/>
      <protection locked="0"/>
    </xf>
    <xf numFmtId="0" fontId="51" fillId="0" borderId="38" xfId="1" applyFont="1" applyBorder="1" applyAlignment="1" applyProtection="1">
      <alignment vertical="top" wrapText="1"/>
      <protection locked="0"/>
    </xf>
    <xf numFmtId="0" fontId="18" fillId="0" borderId="0" xfId="0" applyFont="1" applyAlignment="1">
      <alignment horizontal="left" wrapText="1"/>
    </xf>
    <xf numFmtId="0" fontId="47" fillId="7" borderId="54" xfId="1" applyFont="1" applyFill="1" applyBorder="1" applyAlignment="1" applyProtection="1">
      <alignment horizontal="center" vertical="top" wrapText="1" readingOrder="1"/>
      <protection locked="0"/>
    </xf>
    <xf numFmtId="0" fontId="47" fillId="7" borderId="35" xfId="1" applyFont="1" applyFill="1" applyBorder="1" applyAlignment="1" applyProtection="1">
      <alignment horizontal="center" vertical="top" wrapText="1" readingOrder="1"/>
      <protection locked="0"/>
    </xf>
    <xf numFmtId="0" fontId="47" fillId="7" borderId="54" xfId="1" applyFont="1" applyFill="1" applyBorder="1" applyAlignment="1" applyProtection="1">
      <alignment horizontal="center" vertical="center" wrapText="1" readingOrder="1"/>
      <protection locked="0"/>
    </xf>
    <xf numFmtId="0" fontId="47" fillId="7" borderId="35" xfId="1" applyFont="1" applyFill="1" applyBorder="1" applyAlignment="1" applyProtection="1">
      <alignment horizontal="center" vertical="center" wrapText="1" readingOrder="1"/>
      <protection locked="0"/>
    </xf>
    <xf numFmtId="0" fontId="47" fillId="7" borderId="32" xfId="1" applyFont="1" applyFill="1" applyBorder="1" applyAlignment="1" applyProtection="1">
      <alignment horizontal="center" vertical="center" wrapText="1" readingOrder="1"/>
      <protection locked="0"/>
    </xf>
    <xf numFmtId="0" fontId="33" fillId="7" borderId="35" xfId="1" applyFont="1" applyFill="1" applyBorder="1" applyAlignment="1" applyProtection="1">
      <alignment vertical="center" wrapText="1"/>
      <protection locked="0"/>
    </xf>
    <xf numFmtId="0" fontId="44" fillId="0" borderId="0" xfId="1" applyFont="1" applyFill="1" applyBorder="1" applyAlignment="1" applyProtection="1">
      <alignment horizontal="left" vertical="top" wrapText="1" readingOrder="1"/>
      <protection locked="0"/>
    </xf>
    <xf numFmtId="2" fontId="21" fillId="5" borderId="22" xfId="28" applyNumberFormat="1" applyFont="1" applyFill="1" applyBorder="1" applyAlignment="1">
      <alignment horizontal="center" vertical="center"/>
    </xf>
    <xf numFmtId="168" fontId="21" fillId="5" borderId="22" xfId="28" applyNumberFormat="1" applyFont="1" applyFill="1" applyBorder="1" applyAlignment="1">
      <alignment horizontal="center" vertical="center" wrapText="1"/>
    </xf>
    <xf numFmtId="0" fontId="53" fillId="5" borderId="22" xfId="28" applyFont="1" applyFill="1" applyBorder="1" applyAlignment="1">
      <alignment horizontal="center" vertical="center" wrapText="1"/>
    </xf>
    <xf numFmtId="0" fontId="21" fillId="5" borderId="25" xfId="1" applyFont="1" applyFill="1" applyBorder="1" applyAlignment="1">
      <alignment horizontal="center" vertical="center"/>
    </xf>
    <xf numFmtId="0" fontId="8" fillId="0" borderId="42" xfId="1" applyBorder="1" applyAlignment="1">
      <alignment horizontal="center" vertical="center"/>
    </xf>
    <xf numFmtId="0" fontId="8" fillId="0" borderId="26" xfId="1" applyBorder="1" applyAlignment="1">
      <alignment horizontal="center" vertical="center"/>
    </xf>
    <xf numFmtId="0" fontId="30" fillId="0" borderId="0" xfId="1" applyFont="1" applyFill="1" applyBorder="1" applyAlignment="1">
      <alignment horizontal="left"/>
    </xf>
    <xf numFmtId="0" fontId="21" fillId="5" borderId="42" xfId="1" applyFont="1" applyFill="1" applyBorder="1" applyAlignment="1">
      <alignment horizontal="center"/>
    </xf>
    <xf numFmtId="49" fontId="21" fillId="5" borderId="25" xfId="1" applyNumberFormat="1" applyFont="1" applyFill="1" applyBorder="1" applyAlignment="1">
      <alignment horizontal="center"/>
    </xf>
    <xf numFmtId="49" fontId="21" fillId="5" borderId="26" xfId="1" applyNumberFormat="1" applyFont="1" applyFill="1" applyBorder="1" applyAlignment="1">
      <alignment horizontal="center"/>
    </xf>
    <xf numFmtId="0" fontId="38" fillId="0" borderId="35" xfId="1" applyFont="1" applyFill="1" applyBorder="1" applyAlignment="1" applyProtection="1">
      <alignment horizontal="center" vertical="top" wrapText="1" readingOrder="1"/>
      <protection locked="0"/>
    </xf>
    <xf numFmtId="0" fontId="33" fillId="0" borderId="38" xfId="1" applyFont="1" applyFill="1" applyBorder="1" applyAlignment="1" applyProtection="1">
      <alignment vertical="top" wrapText="1"/>
      <protection locked="0"/>
    </xf>
    <xf numFmtId="0" fontId="49" fillId="0" borderId="35" xfId="1" applyFont="1" applyFill="1" applyBorder="1" applyAlignment="1" applyProtection="1">
      <alignment horizontal="right" vertical="top" wrapText="1" readingOrder="1"/>
      <protection locked="0"/>
    </xf>
    <xf numFmtId="0" fontId="51" fillId="0" borderId="38" xfId="1" applyFont="1" applyFill="1" applyBorder="1" applyAlignment="1" applyProtection="1">
      <alignment horizontal="right" vertical="top" wrapText="1"/>
      <protection locked="0"/>
    </xf>
    <xf numFmtId="0" fontId="47" fillId="0" borderId="36" xfId="1" applyFont="1" applyFill="1" applyBorder="1" applyAlignment="1" applyProtection="1">
      <alignment horizontal="center" vertical="top" wrapText="1" readingOrder="1"/>
      <protection locked="0"/>
    </xf>
    <xf numFmtId="0" fontId="47" fillId="0" borderId="37" xfId="1" applyFont="1" applyFill="1" applyBorder="1" applyAlignment="1" applyProtection="1">
      <alignment horizontal="center" vertical="top" wrapText="1" readingOrder="1"/>
      <protection locked="0"/>
    </xf>
    <xf numFmtId="0" fontId="33" fillId="0" borderId="33" xfId="1" applyFont="1" applyFill="1" applyBorder="1" applyAlignment="1" applyProtection="1">
      <alignment vertical="top" wrapText="1"/>
      <protection locked="0"/>
    </xf>
    <xf numFmtId="0" fontId="33" fillId="0" borderId="34" xfId="1" applyFont="1" applyFill="1" applyBorder="1" applyAlignment="1" applyProtection="1">
      <alignment vertical="top" wrapText="1"/>
      <protection locked="0"/>
    </xf>
    <xf numFmtId="0" fontId="10" fillId="0" borderId="0" xfId="0" applyFont="1" applyFill="1" applyAlignment="1">
      <alignment horizontal="left" wrapText="1"/>
    </xf>
    <xf numFmtId="0" fontId="21" fillId="5" borderId="22" xfId="28" applyFont="1" applyFill="1" applyBorder="1" applyAlignment="1">
      <alignment horizontal="center"/>
    </xf>
    <xf numFmtId="0" fontId="53" fillId="5" borderId="22" xfId="28" applyFont="1" applyFill="1" applyBorder="1" applyAlignment="1"/>
    <xf numFmtId="49" fontId="21" fillId="5" borderId="22" xfId="28" applyNumberFormat="1" applyFont="1" applyFill="1" applyBorder="1" applyAlignment="1">
      <alignment horizontal="center"/>
    </xf>
    <xf numFmtId="0" fontId="53" fillId="5" borderId="22" xfId="28" applyFont="1" applyFill="1" applyBorder="1" applyAlignment="1">
      <alignment horizontal="center"/>
    </xf>
    <xf numFmtId="0" fontId="45" fillId="0" borderId="25" xfId="28" applyFont="1" applyFill="1" applyBorder="1" applyAlignment="1">
      <alignment horizontal="center"/>
    </xf>
    <xf numFmtId="0" fontId="45" fillId="0" borderId="42" xfId="28" applyFont="1" applyFill="1" applyBorder="1" applyAlignment="1">
      <alignment horizontal="center"/>
    </xf>
    <xf numFmtId="0" fontId="45" fillId="0" borderId="26" xfId="28" applyFont="1" applyFill="1" applyBorder="1" applyAlignment="1">
      <alignment horizontal="center"/>
    </xf>
    <xf numFmtId="0" fontId="45" fillId="6" borderId="27" xfId="28" applyFont="1" applyFill="1" applyBorder="1" applyAlignment="1">
      <alignment horizontal="center" vertical="center"/>
    </xf>
    <xf numFmtId="0" fontId="45" fillId="6" borderId="43" xfId="28" applyFont="1" applyFill="1" applyBorder="1" applyAlignment="1">
      <alignment horizontal="center" vertical="center"/>
    </xf>
    <xf numFmtId="0" fontId="45" fillId="6" borderId="31" xfId="28" applyFont="1" applyFill="1" applyBorder="1" applyAlignment="1">
      <alignment horizontal="center" vertical="center"/>
    </xf>
    <xf numFmtId="0" fontId="45" fillId="0" borderId="22" xfId="28" applyFont="1" applyFill="1" applyBorder="1" applyAlignment="1">
      <alignment horizontal="center"/>
    </xf>
    <xf numFmtId="0" fontId="21" fillId="5" borderId="22" xfId="28" applyFont="1" applyFill="1" applyBorder="1" applyAlignment="1">
      <alignment horizontal="center" vertical="center"/>
    </xf>
    <xf numFmtId="49" fontId="21" fillId="5" borderId="22" xfId="28" applyNumberFormat="1" applyFont="1" applyFill="1" applyBorder="1" applyAlignment="1">
      <alignment horizontal="center" vertical="center"/>
    </xf>
    <xf numFmtId="0" fontId="45" fillId="0" borderId="27" xfId="28" applyFont="1" applyFill="1" applyBorder="1" applyAlignment="1">
      <alignment horizontal="center"/>
    </xf>
    <xf numFmtId="0" fontId="45" fillId="0" borderId="31" xfId="28" applyFont="1" applyFill="1" applyBorder="1" applyAlignment="1">
      <alignment horizontal="center"/>
    </xf>
    <xf numFmtId="172" fontId="34" fillId="0" borderId="25" xfId="28" applyNumberFormat="1" applyFont="1" applyFill="1" applyBorder="1" applyAlignment="1">
      <alignment horizontal="center"/>
    </xf>
    <xf numFmtId="172" fontId="34" fillId="0" borderId="42" xfId="28" applyNumberFormat="1" applyFont="1" applyFill="1" applyBorder="1" applyAlignment="1">
      <alignment horizontal="center"/>
    </xf>
    <xf numFmtId="172" fontId="34" fillId="0" borderId="26" xfId="28" applyNumberFormat="1" applyFont="1" applyFill="1" applyBorder="1" applyAlignment="1">
      <alignment horizontal="center"/>
    </xf>
    <xf numFmtId="0" fontId="10" fillId="0" borderId="0" xfId="25" applyFont="1" applyFill="1" applyAlignment="1">
      <alignment horizontal="left" wrapText="1"/>
    </xf>
    <xf numFmtId="0" fontId="18" fillId="0" borderId="0" xfId="25" applyFont="1" applyFill="1" applyAlignment="1">
      <alignment horizontal="left" wrapText="1"/>
    </xf>
    <xf numFmtId="171" fontId="45" fillId="6" borderId="22" xfId="28" applyNumberFormat="1" applyFont="1" applyFill="1" applyBorder="1" applyAlignment="1">
      <alignment horizontal="center" vertical="center"/>
    </xf>
    <xf numFmtId="171" fontId="21" fillId="0" borderId="25" xfId="28" applyNumberFormat="1" applyFont="1" applyFill="1" applyBorder="1" applyAlignment="1">
      <alignment horizontal="center"/>
    </xf>
    <xf numFmtId="171" fontId="21" fillId="0" borderId="42" xfId="28" applyNumberFormat="1" applyFont="1" applyFill="1" applyBorder="1" applyAlignment="1">
      <alignment horizontal="center"/>
    </xf>
    <xf numFmtId="171" fontId="21" fillId="0" borderId="28" xfId="28" applyNumberFormat="1" applyFont="1" applyFill="1" applyBorder="1" applyAlignment="1">
      <alignment horizontal="center"/>
    </xf>
    <xf numFmtId="0" fontId="45" fillId="0" borderId="29" xfId="28" applyFont="1" applyFill="1" applyBorder="1" applyAlignment="1">
      <alignment horizontal="center"/>
    </xf>
    <xf numFmtId="0" fontId="45" fillId="0" borderId="30" xfId="28" applyFont="1" applyFill="1" applyBorder="1" applyAlignment="1">
      <alignment horizontal="center"/>
    </xf>
    <xf numFmtId="171" fontId="45" fillId="0" borderId="29" xfId="25" applyNumberFormat="1" applyFont="1" applyFill="1" applyBorder="1" applyAlignment="1">
      <alignment horizontal="center"/>
    </xf>
    <xf numFmtId="171" fontId="45" fillId="0" borderId="30" xfId="25" applyNumberFormat="1" applyFont="1" applyFill="1" applyBorder="1" applyAlignment="1">
      <alignment horizontal="center"/>
    </xf>
    <xf numFmtId="0" fontId="21" fillId="5" borderId="25" xfId="25" applyFont="1" applyFill="1" applyBorder="1" applyAlignment="1">
      <alignment horizontal="center"/>
    </xf>
    <xf numFmtId="0" fontId="21" fillId="5" borderId="42" xfId="25" applyFont="1" applyFill="1" applyBorder="1" applyAlignment="1">
      <alignment horizontal="center"/>
    </xf>
    <xf numFmtId="0" fontId="21" fillId="5" borderId="26" xfId="25" applyFont="1" applyFill="1" applyBorder="1" applyAlignment="1">
      <alignment horizontal="center"/>
    </xf>
    <xf numFmtId="168" fontId="21" fillId="5" borderId="25" xfId="25" applyNumberFormat="1" applyFont="1" applyFill="1" applyBorder="1" applyAlignment="1">
      <alignment horizontal="center"/>
    </xf>
    <xf numFmtId="168" fontId="21" fillId="5" borderId="26" xfId="25" applyNumberFormat="1" applyFont="1" applyFill="1" applyBorder="1" applyAlignment="1">
      <alignment horizontal="center"/>
    </xf>
    <xf numFmtId="0" fontId="55" fillId="6" borderId="27" xfId="25" applyFont="1" applyFill="1" applyBorder="1" applyAlignment="1">
      <alignment horizontal="center" vertical="center"/>
    </xf>
    <xf numFmtId="0" fontId="55" fillId="6" borderId="43" xfId="25" applyFont="1" applyFill="1" applyBorder="1" applyAlignment="1">
      <alignment horizontal="center" vertical="center"/>
    </xf>
    <xf numFmtId="0" fontId="55" fillId="6" borderId="31" xfId="25" applyFont="1" applyFill="1" applyBorder="1" applyAlignment="1">
      <alignment horizontal="center" vertical="center"/>
    </xf>
    <xf numFmtId="0" fontId="55" fillId="0" borderId="25" xfId="25" applyFont="1" applyFill="1" applyBorder="1" applyAlignment="1">
      <alignment horizontal="center"/>
    </xf>
    <xf numFmtId="0" fontId="55" fillId="0" borderId="42" xfId="25" applyFont="1" applyFill="1" applyBorder="1" applyAlignment="1">
      <alignment horizontal="center"/>
    </xf>
    <xf numFmtId="0" fontId="55" fillId="0" borderId="26" xfId="25" applyFont="1" applyFill="1" applyBorder="1" applyAlignment="1">
      <alignment horizontal="center"/>
    </xf>
    <xf numFmtId="0" fontId="21" fillId="5" borderId="22" xfId="25" applyFont="1" applyFill="1" applyBorder="1" applyAlignment="1">
      <alignment horizontal="center"/>
    </xf>
    <xf numFmtId="0" fontId="21" fillId="0" borderId="25" xfId="25" applyFont="1" applyFill="1" applyBorder="1" applyAlignment="1">
      <alignment horizontal="center"/>
    </xf>
    <xf numFmtId="0" fontId="21" fillId="0" borderId="28" xfId="25" applyFont="1" applyFill="1" applyBorder="1" applyAlignment="1">
      <alignment horizontal="center"/>
    </xf>
    <xf numFmtId="0" fontId="22" fillId="0" borderId="29" xfId="25" applyFont="1" applyBorder="1" applyAlignment="1">
      <alignment horizontal="center"/>
    </xf>
    <xf numFmtId="0" fontId="22" fillId="0" borderId="30" xfId="25" applyFont="1" applyBorder="1" applyAlignment="1">
      <alignment horizontal="center"/>
    </xf>
    <xf numFmtId="0" fontId="35" fillId="0" borderId="0" xfId="0" applyFont="1" applyAlignment="1">
      <alignment vertical="center" wrapText="1"/>
    </xf>
    <xf numFmtId="0" fontId="81" fillId="0" borderId="0" xfId="1" applyFont="1" applyFill="1" applyAlignment="1">
      <alignment horizontal="left"/>
    </xf>
    <xf numFmtId="0" fontId="76" fillId="0" borderId="0" xfId="1" applyFont="1" applyAlignment="1">
      <alignment horizontal="left" wrapText="1"/>
    </xf>
    <xf numFmtId="0" fontId="76" fillId="0" borderId="0" xfId="1" quotePrefix="1" applyFont="1" applyAlignment="1">
      <alignment horizontal="left" wrapText="1"/>
    </xf>
    <xf numFmtId="49" fontId="29" fillId="0" borderId="0" xfId="1" applyNumberFormat="1" applyFont="1" applyFill="1" applyBorder="1" applyAlignment="1">
      <alignment horizontal="left" wrapText="1"/>
    </xf>
    <xf numFmtId="0" fontId="18" fillId="0" borderId="0" xfId="1" applyFont="1" applyFill="1" applyAlignment="1">
      <alignment horizontal="left" wrapText="1"/>
    </xf>
    <xf numFmtId="0" fontId="18" fillId="0" borderId="0" xfId="3" applyFont="1" applyAlignment="1">
      <alignment horizontal="left" wrapText="1"/>
    </xf>
    <xf numFmtId="0" fontId="37" fillId="0" borderId="0" xfId="0" applyFont="1" applyAlignment="1">
      <alignment horizontal="left" vertical="center" wrapText="1"/>
    </xf>
    <xf numFmtId="0" fontId="21" fillId="5" borderId="25" xfId="3" applyFont="1" applyFill="1" applyBorder="1" applyAlignment="1">
      <alignment horizontal="center" vertical="center"/>
    </xf>
    <xf numFmtId="0" fontId="21" fillId="5" borderId="42" xfId="3" applyFont="1" applyFill="1" applyBorder="1" applyAlignment="1">
      <alignment horizontal="center" vertical="center"/>
    </xf>
    <xf numFmtId="0" fontId="21" fillId="5" borderId="45" xfId="3" applyFont="1" applyFill="1" applyBorder="1" applyAlignment="1">
      <alignment horizontal="center" vertical="center"/>
    </xf>
    <xf numFmtId="0" fontId="21" fillId="5" borderId="77" xfId="3" applyFont="1" applyFill="1" applyBorder="1" applyAlignment="1">
      <alignment horizontal="center" vertical="center"/>
    </xf>
    <xf numFmtId="0" fontId="21" fillId="5" borderId="28" xfId="3" applyFont="1" applyFill="1" applyBorder="1" applyAlignment="1">
      <alignment horizontal="center" vertical="center" wrapText="1"/>
    </xf>
    <xf numFmtId="0" fontId="21" fillId="5" borderId="0" xfId="3" applyFont="1" applyFill="1" applyBorder="1" applyAlignment="1">
      <alignment horizontal="center" vertical="center" wrapText="1"/>
    </xf>
    <xf numFmtId="0" fontId="21" fillId="5" borderId="45" xfId="3" applyFont="1" applyFill="1" applyBorder="1" applyAlignment="1">
      <alignment horizontal="center" vertical="center" wrapText="1"/>
    </xf>
    <xf numFmtId="0" fontId="21" fillId="5" borderId="76" xfId="3" applyFont="1" applyFill="1" applyBorder="1" applyAlignment="1">
      <alignment horizontal="center" vertical="center" wrapText="1"/>
    </xf>
    <xf numFmtId="0" fontId="21" fillId="5" borderId="0" xfId="3" applyFont="1" applyFill="1" applyAlignment="1">
      <alignment horizontal="center" vertical="center"/>
    </xf>
    <xf numFmtId="0" fontId="21" fillId="5" borderId="57" xfId="3" applyFont="1" applyFill="1" applyBorder="1" applyAlignment="1">
      <alignment horizontal="center" vertical="center"/>
    </xf>
    <xf numFmtId="0" fontId="21" fillId="5" borderId="0" xfId="3" applyFont="1" applyFill="1" applyAlignment="1">
      <alignment horizontal="center" vertical="center" wrapText="1"/>
    </xf>
    <xf numFmtId="0" fontId="20" fillId="0" borderId="0" xfId="98" applyFont="1" applyAlignment="1">
      <alignment horizontal="left" wrapText="1"/>
    </xf>
    <xf numFmtId="0" fontId="101" fillId="10" borderId="27" xfId="93" applyFont="1" applyFill="1" applyBorder="1" applyAlignment="1">
      <alignment horizontal="center" vertical="center" wrapText="1"/>
    </xf>
    <xf numFmtId="0" fontId="101" fillId="10" borderId="43" xfId="93" applyFont="1" applyFill="1" applyBorder="1" applyAlignment="1">
      <alignment horizontal="center" vertical="center" wrapText="1"/>
    </xf>
    <xf numFmtId="0" fontId="101" fillId="10" borderId="31" xfId="93" applyFont="1" applyFill="1" applyBorder="1" applyAlignment="1">
      <alignment horizontal="center" vertical="center" wrapText="1"/>
    </xf>
    <xf numFmtId="0" fontId="21" fillId="10" borderId="27" xfId="93" applyFont="1" applyFill="1" applyBorder="1" applyAlignment="1">
      <alignment horizontal="center" vertical="center" wrapText="1"/>
    </xf>
    <xf numFmtId="0" fontId="21" fillId="10" borderId="43" xfId="93" applyFont="1" applyFill="1" applyBorder="1" applyAlignment="1">
      <alignment horizontal="center" vertical="center" wrapText="1"/>
    </xf>
    <xf numFmtId="0" fontId="21" fillId="10" borderId="31" xfId="93" applyFont="1" applyFill="1" applyBorder="1" applyAlignment="1">
      <alignment horizontal="center" vertical="center" wrapText="1"/>
    </xf>
    <xf numFmtId="0" fontId="101" fillId="10" borderId="27" xfId="93" applyFont="1" applyFill="1" applyBorder="1" applyAlignment="1">
      <alignment horizontal="center" vertical="center"/>
    </xf>
    <xf numFmtId="0" fontId="101" fillId="10" borderId="43" xfId="93" applyFont="1" applyFill="1" applyBorder="1" applyAlignment="1">
      <alignment horizontal="center" vertical="center"/>
    </xf>
    <xf numFmtId="0" fontId="101" fillId="10" borderId="31" xfId="93" applyFont="1" applyFill="1" applyBorder="1" applyAlignment="1">
      <alignment horizontal="center" vertical="center"/>
    </xf>
    <xf numFmtId="0" fontId="47" fillId="7" borderId="0" xfId="0" applyFont="1" applyFill="1" applyBorder="1" applyAlignment="1" applyProtection="1">
      <alignment horizontal="center" vertical="top" wrapText="1" readingOrder="1"/>
      <protection locked="0"/>
    </xf>
    <xf numFmtId="0" fontId="0" fillId="0" borderId="48" xfId="0" applyFont="1" applyBorder="1" applyAlignment="1" applyProtection="1">
      <alignment vertical="top" wrapText="1"/>
      <protection locked="0"/>
    </xf>
    <xf numFmtId="0" fontId="28" fillId="0" borderId="0" xfId="0" applyFont="1" applyBorder="1" applyAlignment="1" applyProtection="1">
      <alignment horizontal="left" vertical="top" wrapText="1" readingOrder="1"/>
      <protection locked="0"/>
    </xf>
    <xf numFmtId="0" fontId="0" fillId="0" borderId="0" xfId="0" applyFont="1" applyBorder="1"/>
    <xf numFmtId="0" fontId="47" fillId="7" borderId="37" xfId="0" applyFont="1" applyFill="1" applyBorder="1" applyAlignment="1" applyProtection="1">
      <alignment horizontal="center" vertical="top" wrapText="1" readingOrder="1"/>
      <protection locked="0"/>
    </xf>
    <xf numFmtId="0" fontId="0" fillId="0" borderId="37" xfId="0" applyFont="1" applyBorder="1" applyAlignment="1" applyProtection="1">
      <alignment vertical="top" wrapText="1"/>
      <protection locked="0"/>
    </xf>
    <xf numFmtId="0" fontId="47" fillId="7" borderId="37" xfId="0" applyFont="1" applyFill="1" applyBorder="1" applyAlignment="1" applyProtection="1">
      <alignment vertical="top" wrapText="1" readingOrder="1"/>
      <protection locked="0"/>
    </xf>
    <xf numFmtId="0" fontId="0" fillId="0" borderId="46" xfId="0" applyFont="1" applyBorder="1" applyAlignment="1" applyProtection="1">
      <alignment vertical="top" wrapText="1"/>
      <protection locked="0"/>
    </xf>
    <xf numFmtId="0" fontId="38" fillId="0" borderId="34" xfId="0" applyFont="1" applyBorder="1" applyAlignment="1" applyProtection="1">
      <alignment horizontal="center" vertical="top" wrapText="1" readingOrder="1"/>
      <protection locked="0"/>
    </xf>
    <xf numFmtId="0" fontId="0" fillId="0" borderId="33" xfId="0" applyFont="1" applyBorder="1" applyAlignment="1" applyProtection="1">
      <alignment vertical="top" wrapText="1"/>
      <protection locked="0"/>
    </xf>
    <xf numFmtId="0" fontId="0" fillId="0" borderId="34" xfId="0" applyFont="1" applyBorder="1" applyAlignment="1" applyProtection="1">
      <alignment vertical="top" wrapText="1"/>
      <protection locked="0"/>
    </xf>
    <xf numFmtId="0" fontId="24" fillId="0" borderId="49"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0" fillId="0" borderId="49" xfId="0" applyBorder="1" applyAlignment="1" applyProtection="1">
      <alignment vertical="top" wrapText="1"/>
      <protection locked="0"/>
    </xf>
    <xf numFmtId="0" fontId="47" fillId="7" borderId="32" xfId="0" applyFont="1" applyFill="1" applyBorder="1" applyAlignment="1" applyProtection="1">
      <alignment horizontal="center" vertical="top" wrapText="1" readingOrder="1"/>
      <protection locked="0"/>
    </xf>
    <xf numFmtId="0" fontId="0" fillId="7" borderId="35" xfId="0" applyFont="1" applyFill="1" applyBorder="1" applyAlignment="1" applyProtection="1">
      <alignment vertical="top" wrapText="1"/>
      <protection locked="0"/>
    </xf>
    <xf numFmtId="0" fontId="0" fillId="0" borderId="0" xfId="0" applyFont="1" applyBorder="1" applyAlignment="1">
      <alignment horizontal="left"/>
    </xf>
    <xf numFmtId="0" fontId="44" fillId="0" borderId="0" xfId="0" applyFont="1" applyBorder="1" applyAlignment="1" applyProtection="1">
      <alignment vertical="top" wrapText="1" readingOrder="1"/>
      <protection locked="0"/>
    </xf>
    <xf numFmtId="0" fontId="44" fillId="0" borderId="0" xfId="0" applyFont="1" applyBorder="1" applyAlignment="1" applyProtection="1">
      <alignment horizontal="left" vertical="top" wrapText="1" readingOrder="1"/>
      <protection locked="0"/>
    </xf>
    <xf numFmtId="0" fontId="21" fillId="10" borderId="32" xfId="0" applyFont="1" applyFill="1" applyBorder="1" applyAlignment="1">
      <alignment horizontal="center"/>
    </xf>
    <xf numFmtId="0" fontId="34" fillId="0" borderId="0" xfId="0" applyFont="1" applyAlignment="1">
      <alignment horizontal="left" wrapText="1"/>
    </xf>
    <xf numFmtId="0" fontId="21" fillId="10" borderId="32" xfId="0" applyFont="1" applyFill="1" applyBorder="1" applyAlignment="1">
      <alignment horizontal="center" vertical="center"/>
    </xf>
    <xf numFmtId="0" fontId="35" fillId="0" borderId="0" xfId="0" applyFont="1" applyBorder="1" applyAlignment="1">
      <alignment horizontal="left" vertical="center" wrapText="1"/>
    </xf>
    <xf numFmtId="0" fontId="109" fillId="0" borderId="0" xfId="2" applyFont="1" applyBorder="1" applyAlignment="1" applyProtection="1">
      <alignment horizontal="left" wrapText="1"/>
    </xf>
    <xf numFmtId="0" fontId="18" fillId="0" borderId="0" xfId="84" applyFont="1" applyFill="1" applyAlignment="1">
      <alignment horizontal="left"/>
    </xf>
    <xf numFmtId="0" fontId="62" fillId="0" borderId="0" xfId="84" applyFont="1" applyFill="1" applyAlignment="1">
      <alignment horizontal="left"/>
    </xf>
    <xf numFmtId="0" fontId="60" fillId="0" borderId="0" xfId="84" applyFont="1" applyFill="1" applyBorder="1" applyAlignment="1">
      <alignment horizontal="left" vertical="center"/>
    </xf>
    <xf numFmtId="0" fontId="61" fillId="10" borderId="32" xfId="0" applyFont="1" applyFill="1" applyBorder="1" applyAlignment="1">
      <alignment horizontal="center" wrapText="1"/>
    </xf>
    <xf numFmtId="0" fontId="61" fillId="10" borderId="36" xfId="0" applyFont="1" applyFill="1" applyBorder="1" applyAlignment="1">
      <alignment horizontal="center" wrapText="1"/>
    </xf>
    <xf numFmtId="0" fontId="61" fillId="10" borderId="34" xfId="0" applyFont="1" applyFill="1" applyBorder="1" applyAlignment="1">
      <alignment horizontal="center" wrapText="1"/>
    </xf>
    <xf numFmtId="0" fontId="61" fillId="10" borderId="32" xfId="0" applyFont="1" applyFill="1" applyBorder="1" applyAlignment="1">
      <alignment horizontal="center"/>
    </xf>
    <xf numFmtId="0" fontId="61" fillId="10" borderId="54" xfId="0" applyFont="1" applyFill="1" applyBorder="1" applyAlignment="1">
      <alignment horizontal="center"/>
    </xf>
    <xf numFmtId="0" fontId="61" fillId="10" borderId="35" xfId="0" applyFont="1" applyFill="1" applyBorder="1" applyAlignment="1">
      <alignment horizontal="center"/>
    </xf>
    <xf numFmtId="0" fontId="29" fillId="0" borderId="36" xfId="0" applyFont="1" applyFill="1" applyBorder="1" applyAlignment="1">
      <alignment horizontal="center"/>
    </xf>
    <xf numFmtId="0" fontId="29" fillId="0" borderId="33" xfId="0" applyFont="1" applyFill="1" applyBorder="1" applyAlignment="1">
      <alignment horizontal="center"/>
    </xf>
    <xf numFmtId="0" fontId="29" fillId="0" borderId="34" xfId="0" applyFont="1" applyFill="1" applyBorder="1" applyAlignment="1">
      <alignment horizontal="center"/>
    </xf>
    <xf numFmtId="49" fontId="61" fillId="10" borderId="0" xfId="0" applyNumberFormat="1" applyFont="1" applyFill="1" applyBorder="1" applyAlignment="1">
      <alignment horizontal="center" wrapText="1"/>
    </xf>
    <xf numFmtId="49" fontId="61" fillId="10" borderId="38" xfId="0" applyNumberFormat="1" applyFont="1" applyFill="1" applyBorder="1" applyAlignment="1">
      <alignment horizontal="center" wrapText="1"/>
    </xf>
    <xf numFmtId="0" fontId="61" fillId="10" borderId="33" xfId="0" applyFont="1" applyFill="1" applyBorder="1" applyAlignment="1">
      <alignment horizontal="center" wrapText="1"/>
    </xf>
    <xf numFmtId="0" fontId="61" fillId="10" borderId="38" xfId="0" applyFont="1" applyFill="1" applyBorder="1" applyAlignment="1">
      <alignment horizontal="center" wrapText="1"/>
    </xf>
    <xf numFmtId="0" fontId="126" fillId="0" borderId="0" xfId="0" applyFont="1" applyAlignment="1">
      <alignment horizontal="left" vertical="center" wrapText="1"/>
    </xf>
    <xf numFmtId="0" fontId="60" fillId="0" borderId="0" xfId="84" applyFont="1" applyAlignment="1">
      <alignment horizontal="left"/>
    </xf>
    <xf numFmtId="0" fontId="61" fillId="10" borderId="36" xfId="0" applyFont="1" applyFill="1" applyBorder="1" applyAlignment="1">
      <alignment horizontal="center"/>
    </xf>
    <xf numFmtId="0" fontId="61" fillId="10" borderId="33" xfId="0" applyFont="1" applyFill="1" applyBorder="1" applyAlignment="1">
      <alignment horizontal="center"/>
    </xf>
    <xf numFmtId="0" fontId="61" fillId="10" borderId="34" xfId="0" applyFont="1" applyFill="1" applyBorder="1" applyAlignment="1">
      <alignment horizontal="center"/>
    </xf>
    <xf numFmtId="0" fontId="61" fillId="10" borderId="32" xfId="102" applyFont="1" applyFill="1" applyBorder="1" applyAlignment="1">
      <alignment horizontal="center"/>
    </xf>
    <xf numFmtId="0" fontId="81" fillId="0" borderId="38" xfId="102" applyFont="1" applyBorder="1" applyAlignment="1">
      <alignment horizontal="left"/>
    </xf>
    <xf numFmtId="0" fontId="81" fillId="0" borderId="0" xfId="102" applyFont="1" applyBorder="1" applyAlignment="1">
      <alignment horizontal="left"/>
    </xf>
    <xf numFmtId="0" fontId="61" fillId="10" borderId="32" xfId="102" applyFont="1" applyFill="1" applyBorder="1" applyAlignment="1">
      <alignment horizontal="center" wrapText="1"/>
    </xf>
    <xf numFmtId="0" fontId="61" fillId="10" borderId="36" xfId="102" applyFont="1" applyFill="1" applyBorder="1" applyAlignment="1">
      <alignment horizontal="center"/>
    </xf>
    <xf numFmtId="0" fontId="61" fillId="10" borderId="33" xfId="102" applyFont="1" applyFill="1" applyBorder="1" applyAlignment="1">
      <alignment horizontal="center"/>
    </xf>
    <xf numFmtId="0" fontId="61" fillId="10" borderId="34" xfId="102" applyFont="1" applyFill="1" applyBorder="1" applyAlignment="1">
      <alignment horizontal="center"/>
    </xf>
    <xf numFmtId="0" fontId="81" fillId="0" borderId="0" xfId="102" applyFont="1" applyBorder="1" applyAlignment="1">
      <alignment horizontal="left" wrapText="1"/>
    </xf>
    <xf numFmtId="167" fontId="61" fillId="10" borderId="32" xfId="102" applyNumberFormat="1" applyFont="1" applyFill="1" applyBorder="1" applyAlignment="1">
      <alignment horizontal="center"/>
    </xf>
    <xf numFmtId="0" fontId="61" fillId="10" borderId="32" xfId="103" applyFont="1" applyFill="1" applyBorder="1" applyAlignment="1">
      <alignment horizontal="center" vertical="center" wrapText="1"/>
    </xf>
    <xf numFmtId="167" fontId="29" fillId="0" borderId="54" xfId="102" applyNumberFormat="1" applyFont="1" applyFill="1" applyBorder="1" applyAlignment="1">
      <alignment horizontal="center"/>
    </xf>
    <xf numFmtId="167" fontId="29" fillId="0" borderId="55" xfId="102" applyNumberFormat="1" applyFont="1" applyFill="1" applyBorder="1" applyAlignment="1">
      <alignment horizontal="center"/>
    </xf>
    <xf numFmtId="167" fontId="29" fillId="0" borderId="35" xfId="102" applyNumberFormat="1" applyFont="1" applyFill="1" applyBorder="1" applyAlignment="1">
      <alignment horizontal="center"/>
    </xf>
    <xf numFmtId="0" fontId="54" fillId="10" borderId="54" xfId="102" applyFont="1" applyFill="1" applyBorder="1" applyAlignment="1">
      <alignment horizontal="center"/>
    </xf>
    <xf numFmtId="0" fontId="54" fillId="10" borderId="55" xfId="102" applyFont="1" applyFill="1" applyBorder="1" applyAlignment="1">
      <alignment horizontal="center"/>
    </xf>
    <xf numFmtId="0" fontId="54" fillId="10" borderId="35" xfId="102" applyFont="1" applyFill="1" applyBorder="1" applyAlignment="1">
      <alignment horizontal="center"/>
    </xf>
    <xf numFmtId="0" fontId="56" fillId="0" borderId="32" xfId="102" applyFont="1" applyFill="1" applyBorder="1" applyAlignment="1">
      <alignment horizontal="center"/>
    </xf>
    <xf numFmtId="0" fontId="56" fillId="0" borderId="35" xfId="102" applyFont="1" applyFill="1" applyBorder="1" applyAlignment="1">
      <alignment horizontal="center"/>
    </xf>
    <xf numFmtId="0" fontId="56" fillId="0" borderId="55" xfId="102" applyFont="1" applyFill="1" applyBorder="1" applyAlignment="1">
      <alignment horizontal="center"/>
    </xf>
    <xf numFmtId="0" fontId="56" fillId="0" borderId="36" xfId="102" applyNumberFormat="1" applyFont="1" applyFill="1" applyBorder="1" applyAlignment="1">
      <alignment horizontal="center"/>
    </xf>
    <xf numFmtId="0" fontId="56" fillId="0" borderId="33" xfId="102" applyNumberFormat="1" applyFont="1" applyFill="1" applyBorder="1" applyAlignment="1">
      <alignment horizontal="center"/>
    </xf>
    <xf numFmtId="0" fontId="56" fillId="0" borderId="34" xfId="102" applyNumberFormat="1" applyFont="1" applyFill="1" applyBorder="1" applyAlignment="1">
      <alignment horizontal="center"/>
    </xf>
    <xf numFmtId="0" fontId="56" fillId="0" borderId="36" xfId="103" applyFont="1" applyFill="1" applyBorder="1" applyAlignment="1">
      <alignment horizontal="center" vertical="center"/>
    </xf>
    <xf numFmtId="0" fontId="56" fillId="0" borderId="33" xfId="103" applyFont="1" applyFill="1" applyBorder="1" applyAlignment="1">
      <alignment horizontal="center" vertical="center"/>
    </xf>
    <xf numFmtId="0" fontId="56" fillId="0" borderId="34" xfId="103" applyFont="1" applyFill="1" applyBorder="1" applyAlignment="1">
      <alignment horizontal="center" vertical="center"/>
    </xf>
    <xf numFmtId="0" fontId="29" fillId="0" borderId="36" xfId="103" applyFont="1" applyFill="1" applyBorder="1" applyAlignment="1">
      <alignment horizontal="center"/>
    </xf>
    <xf numFmtId="0" fontId="29" fillId="0" borderId="33" xfId="103" applyFont="1" applyFill="1" applyBorder="1" applyAlignment="1">
      <alignment horizontal="center"/>
    </xf>
    <xf numFmtId="0" fontId="29" fillId="0" borderId="34" xfId="103" applyFont="1" applyFill="1" applyBorder="1" applyAlignment="1">
      <alignment horizontal="center"/>
    </xf>
    <xf numFmtId="0" fontId="56" fillId="0" borderId="36" xfId="103" applyFont="1" applyFill="1" applyBorder="1" applyAlignment="1">
      <alignment horizontal="right"/>
    </xf>
    <xf numFmtId="0" fontId="56" fillId="0" borderId="33" xfId="103" applyFont="1" applyFill="1" applyBorder="1" applyAlignment="1">
      <alignment horizontal="right"/>
    </xf>
    <xf numFmtId="0" fontId="56" fillId="0" borderId="34" xfId="103" applyFont="1" applyFill="1" applyBorder="1" applyAlignment="1">
      <alignment horizontal="right"/>
    </xf>
    <xf numFmtId="0" fontId="61" fillId="10" borderId="54" xfId="103" applyFont="1" applyFill="1" applyBorder="1" applyAlignment="1">
      <alignment horizontal="center" vertical="center" wrapText="1"/>
    </xf>
    <xf numFmtId="0" fontId="61" fillId="10" borderId="35" xfId="103" applyFont="1" applyFill="1" applyBorder="1" applyAlignment="1">
      <alignment horizontal="center" vertical="center" wrapText="1"/>
    </xf>
    <xf numFmtId="0" fontId="61" fillId="10" borderId="36" xfId="103" applyFont="1" applyFill="1" applyBorder="1" applyAlignment="1">
      <alignment horizontal="center"/>
    </xf>
    <xf numFmtId="0" fontId="61" fillId="10" borderId="34" xfId="103" applyFont="1" applyFill="1" applyBorder="1" applyAlignment="1">
      <alignment horizontal="center"/>
    </xf>
    <xf numFmtId="0" fontId="56" fillId="0" borderId="36" xfId="103" applyFont="1" applyFill="1" applyBorder="1" applyAlignment="1">
      <alignment horizontal="center"/>
    </xf>
    <xf numFmtId="0" fontId="56" fillId="0" borderId="33" xfId="103" applyFont="1" applyFill="1" applyBorder="1" applyAlignment="1">
      <alignment horizontal="center"/>
    </xf>
    <xf numFmtId="0" fontId="56" fillId="0" borderId="34" xfId="103" applyFont="1" applyFill="1" applyBorder="1" applyAlignment="1">
      <alignment horizontal="center"/>
    </xf>
    <xf numFmtId="0" fontId="29" fillId="0" borderId="32" xfId="103" applyFont="1" applyFill="1" applyBorder="1" applyAlignment="1">
      <alignment horizontal="center"/>
    </xf>
    <xf numFmtId="167" fontId="29" fillId="0" borderId="32" xfId="103" applyNumberFormat="1" applyFont="1" applyFill="1" applyBorder="1" applyAlignment="1">
      <alignment horizontal="center"/>
    </xf>
    <xf numFmtId="0" fontId="81" fillId="0" borderId="0" xfId="103" applyFont="1" applyBorder="1" applyAlignment="1">
      <alignment horizontal="left" wrapText="1"/>
    </xf>
    <xf numFmtId="167" fontId="81" fillId="0" borderId="0" xfId="103" applyNumberFormat="1" applyFont="1" applyBorder="1" applyAlignment="1">
      <alignment horizontal="left" wrapText="1"/>
    </xf>
    <xf numFmtId="0" fontId="61" fillId="10" borderId="55" xfId="103" applyFont="1" applyFill="1" applyBorder="1" applyAlignment="1">
      <alignment horizontal="center" wrapText="1"/>
    </xf>
    <xf numFmtId="0" fontId="61" fillId="10" borderId="35" xfId="103" applyFont="1" applyFill="1" applyBorder="1" applyAlignment="1">
      <alignment horizontal="center" wrapText="1"/>
    </xf>
    <xf numFmtId="0" fontId="61" fillId="10" borderId="36" xfId="103" applyFont="1" applyFill="1" applyBorder="1" applyAlignment="1">
      <alignment horizontal="center" wrapText="1"/>
    </xf>
    <xf numFmtId="167" fontId="61" fillId="10" borderId="34" xfId="103" applyNumberFormat="1" applyFont="1" applyFill="1" applyBorder="1" applyAlignment="1">
      <alignment horizontal="center" wrapText="1"/>
    </xf>
    <xf numFmtId="0" fontId="61" fillId="10" borderId="32" xfId="103" applyFont="1" applyFill="1" applyBorder="1" applyAlignment="1">
      <alignment horizontal="center" wrapText="1"/>
    </xf>
    <xf numFmtId="167" fontId="61" fillId="10" borderId="32" xfId="103" applyNumberFormat="1" applyFont="1" applyFill="1" applyBorder="1" applyAlignment="1">
      <alignment horizontal="center" wrapText="1"/>
    </xf>
    <xf numFmtId="0" fontId="61" fillId="10" borderId="0" xfId="103" applyFont="1" applyFill="1" applyAlignment="1">
      <alignment horizontal="center" wrapText="1"/>
    </xf>
    <xf numFmtId="167" fontId="61" fillId="10" borderId="0" xfId="103" applyNumberFormat="1" applyFont="1" applyFill="1" applyAlignment="1">
      <alignment horizontal="center" wrapText="1"/>
    </xf>
    <xf numFmtId="0" fontId="29" fillId="0" borderId="36" xfId="103" applyFont="1" applyBorder="1" applyAlignment="1">
      <alignment horizontal="center"/>
    </xf>
    <xf numFmtId="167" fontId="29" fillId="0" borderId="33" xfId="103" applyNumberFormat="1" applyFont="1" applyBorder="1" applyAlignment="1">
      <alignment horizontal="center"/>
    </xf>
    <xf numFmtId="0" fontId="29" fillId="0" borderId="33" xfId="103" applyFont="1" applyBorder="1" applyAlignment="1">
      <alignment horizontal="center"/>
    </xf>
    <xf numFmtId="167" fontId="29" fillId="0" borderId="34" xfId="103" applyNumberFormat="1" applyFont="1" applyBorder="1" applyAlignment="1">
      <alignment horizontal="center"/>
    </xf>
    <xf numFmtId="0" fontId="81" fillId="0" borderId="0" xfId="103" applyFont="1" applyAlignment="1">
      <alignment horizontal="left"/>
    </xf>
    <xf numFmtId="167" fontId="81" fillId="0" borderId="0" xfId="103" applyNumberFormat="1" applyFont="1" applyAlignment="1">
      <alignment horizontal="left"/>
    </xf>
    <xf numFmtId="0" fontId="81" fillId="0" borderId="0" xfId="103" applyFont="1" applyAlignment="1">
      <alignment horizontal="left" wrapText="1"/>
    </xf>
    <xf numFmtId="0" fontId="61" fillId="10" borderId="54" xfId="103" applyFont="1" applyFill="1" applyBorder="1" applyAlignment="1">
      <alignment horizontal="center" wrapText="1"/>
    </xf>
    <xf numFmtId="0" fontId="61" fillId="10" borderId="33" xfId="103" applyFont="1" applyFill="1" applyBorder="1" applyAlignment="1">
      <alignment horizontal="center"/>
    </xf>
    <xf numFmtId="0" fontId="61" fillId="10" borderId="32" xfId="103" applyFont="1" applyFill="1" applyBorder="1" applyAlignment="1">
      <alignment horizontal="center"/>
    </xf>
    <xf numFmtId="0" fontId="29" fillId="0" borderId="0" xfId="103" applyFont="1" applyBorder="1" applyAlignment="1">
      <alignment horizontal="left" wrapText="1"/>
    </xf>
    <xf numFmtId="0" fontId="61" fillId="10" borderId="38" xfId="103" applyFont="1" applyFill="1" applyBorder="1" applyAlignment="1">
      <alignment horizontal="center" wrapText="1"/>
    </xf>
    <xf numFmtId="0" fontId="61" fillId="10" borderId="0" xfId="103" applyFont="1" applyFill="1" applyAlignment="1">
      <alignment horizontal="center" vertical="top"/>
    </xf>
    <xf numFmtId="0" fontId="61" fillId="10" borderId="0" xfId="103" applyFont="1" applyFill="1" applyBorder="1" applyAlignment="1">
      <alignment horizontal="center" wrapText="1"/>
    </xf>
    <xf numFmtId="0" fontId="31" fillId="0" borderId="0" xfId="6" applyFont="1" applyAlignment="1">
      <alignment horizontal="left" vertical="center"/>
    </xf>
    <xf numFmtId="170" fontId="34" fillId="0" borderId="61" xfId="62" applyNumberFormat="1" applyFont="1" applyFill="1" applyBorder="1" applyAlignment="1">
      <alignment horizontal="center" vertical="center" wrapText="1"/>
    </xf>
    <xf numFmtId="170" fontId="34" fillId="0" borderId="57" xfId="62" applyNumberFormat="1" applyFont="1" applyFill="1" applyBorder="1" applyAlignment="1">
      <alignment horizontal="center" vertical="center" wrapText="1"/>
    </xf>
    <xf numFmtId="170" fontId="34" fillId="0" borderId="64" xfId="62" applyNumberFormat="1" applyFont="1" applyFill="1" applyBorder="1" applyAlignment="1">
      <alignment horizontal="center" vertical="center" wrapText="1"/>
    </xf>
    <xf numFmtId="170" fontId="34" fillId="0" borderId="0" xfId="62" applyNumberFormat="1" applyFont="1" applyFill="1" applyBorder="1" applyAlignment="1">
      <alignment horizontal="center" vertical="center" wrapText="1"/>
    </xf>
    <xf numFmtId="0" fontId="81" fillId="0" borderId="0" xfId="62" applyFont="1" applyBorder="1" applyAlignment="1">
      <alignment horizontal="left"/>
    </xf>
    <xf numFmtId="2" fontId="21" fillId="12" borderId="58" xfId="62" applyNumberFormat="1" applyFont="1" applyFill="1" applyBorder="1" applyAlignment="1">
      <alignment horizontal="center" vertical="center" wrapText="1"/>
    </xf>
    <xf numFmtId="2" fontId="21" fillId="12" borderId="59" xfId="62" applyNumberFormat="1" applyFont="1" applyFill="1" applyBorder="1" applyAlignment="1">
      <alignment horizontal="center" vertical="center" wrapText="1"/>
    </xf>
    <xf numFmtId="2" fontId="21" fillId="12" borderId="60" xfId="62" applyNumberFormat="1" applyFont="1" applyFill="1" applyBorder="1" applyAlignment="1">
      <alignment horizontal="center" vertical="center" wrapText="1"/>
    </xf>
    <xf numFmtId="2" fontId="21" fillId="12" borderId="56" xfId="62" applyNumberFormat="1" applyFont="1" applyFill="1" applyBorder="1" applyAlignment="1">
      <alignment horizontal="center" vertical="center"/>
    </xf>
    <xf numFmtId="2" fontId="21" fillId="12" borderId="56" xfId="62" applyNumberFormat="1" applyFont="1" applyFill="1" applyBorder="1" applyAlignment="1">
      <alignment horizontal="center" vertical="center" wrapText="1"/>
    </xf>
    <xf numFmtId="1" fontId="21" fillId="12" borderId="56" xfId="62" applyNumberFormat="1" applyFont="1" applyFill="1" applyBorder="1" applyAlignment="1">
      <alignment horizontal="center" vertical="center" wrapText="1"/>
    </xf>
    <xf numFmtId="0" fontId="66" fillId="0" borderId="0" xfId="64" applyFont="1" applyBorder="1" applyAlignment="1">
      <alignment horizontal="left"/>
    </xf>
    <xf numFmtId="0" fontId="69" fillId="0" borderId="0" xfId="64" applyFont="1" applyBorder="1" applyAlignment="1">
      <alignment horizontal="left"/>
    </xf>
    <xf numFmtId="0" fontId="21" fillId="12" borderId="56" xfId="86" applyFont="1" applyFill="1" applyBorder="1" applyAlignment="1">
      <alignment horizontal="center" vertical="center" wrapText="1"/>
    </xf>
    <xf numFmtId="0" fontId="21" fillId="12" borderId="62" xfId="86" applyFont="1" applyFill="1" applyBorder="1" applyAlignment="1">
      <alignment horizontal="center" vertical="center" wrapText="1"/>
    </xf>
    <xf numFmtId="170" fontId="37" fillId="0" borderId="0" xfId="64" applyNumberFormat="1" applyFont="1" applyFill="1" applyBorder="1" applyAlignment="1">
      <alignment horizontal="center" vertical="center" wrapText="1"/>
    </xf>
    <xf numFmtId="0" fontId="21" fillId="12" borderId="67" xfId="86" applyFont="1" applyFill="1" applyBorder="1" applyAlignment="1">
      <alignment horizontal="center" vertical="center" wrapText="1"/>
    </xf>
    <xf numFmtId="0" fontId="21" fillId="12" borderId="68" xfId="86" applyFont="1" applyFill="1" applyBorder="1" applyAlignment="1">
      <alignment horizontal="center" vertical="center" wrapText="1"/>
    </xf>
    <xf numFmtId="0" fontId="21" fillId="12" borderId="82" xfId="86" applyFont="1" applyFill="1" applyBorder="1" applyAlignment="1">
      <alignment horizontal="center" vertical="center" wrapText="1"/>
    </xf>
    <xf numFmtId="0" fontId="21" fillId="12" borderId="63" xfId="86" applyFont="1" applyFill="1" applyBorder="1" applyAlignment="1">
      <alignment horizontal="center" vertical="center" wrapText="1"/>
    </xf>
    <xf numFmtId="0" fontId="21" fillId="12" borderId="83" xfId="86" applyFont="1" applyFill="1" applyBorder="1" applyAlignment="1">
      <alignment horizontal="center" vertical="center" wrapText="1"/>
    </xf>
    <xf numFmtId="0" fontId="18" fillId="0" borderId="0" xfId="6" applyFont="1" applyAlignment="1">
      <alignment horizontal="left" vertical="center"/>
    </xf>
    <xf numFmtId="0" fontId="119" fillId="0" borderId="0" xfId="0" applyFont="1" applyAlignment="1">
      <alignment horizontal="left" wrapText="1"/>
    </xf>
    <xf numFmtId="0" fontId="29" fillId="0" borderId="0" xfId="0" applyFont="1" applyAlignment="1">
      <alignment horizontal="left"/>
    </xf>
    <xf numFmtId="0" fontId="129" fillId="0" borderId="0" xfId="0" applyFont="1" applyAlignment="1">
      <alignment horizontal="left" vertical="center" wrapText="1"/>
    </xf>
    <xf numFmtId="0" fontId="66" fillId="0" borderId="0" xfId="86" applyFont="1" applyAlignment="1">
      <alignment horizontal="left" vertical="center"/>
    </xf>
    <xf numFmtId="0" fontId="66" fillId="0" borderId="0" xfId="86" applyFont="1" applyFill="1" applyAlignment="1">
      <alignment horizontal="left" vertical="center" wrapText="1"/>
    </xf>
    <xf numFmtId="0" fontId="120" fillId="0" borderId="0" xfId="6" applyFont="1" applyFill="1" applyBorder="1" applyAlignment="1">
      <alignment horizontal="left" wrapText="1"/>
    </xf>
    <xf numFmtId="0" fontId="77" fillId="0" borderId="0" xfId="6" applyFont="1" applyFill="1" applyBorder="1" applyAlignment="1">
      <alignment horizontal="left"/>
    </xf>
    <xf numFmtId="0" fontId="29" fillId="0" borderId="0" xfId="6" applyFont="1" applyFill="1" applyBorder="1" applyAlignment="1">
      <alignment horizontal="left"/>
    </xf>
    <xf numFmtId="0" fontId="21" fillId="12" borderId="0" xfId="94" applyFont="1" applyFill="1" applyBorder="1" applyAlignment="1">
      <alignment horizontal="center" vertical="center" wrapText="1"/>
    </xf>
    <xf numFmtId="0" fontId="21" fillId="12" borderId="0" xfId="94" applyFont="1" applyFill="1" applyBorder="1" applyAlignment="1">
      <alignment horizontal="center"/>
    </xf>
    <xf numFmtId="0" fontId="74" fillId="0" borderId="0" xfId="6" applyFont="1" applyFill="1" applyBorder="1" applyAlignment="1">
      <alignment horizontal="center" vertical="center" wrapText="1"/>
    </xf>
    <xf numFmtId="0" fontId="74" fillId="0" borderId="0" xfId="6" applyFont="1" applyFill="1" applyBorder="1" applyAlignment="1">
      <alignment horizontal="center"/>
    </xf>
    <xf numFmtId="0" fontId="37" fillId="0" borderId="0" xfId="0" applyFont="1" applyAlignment="1">
      <alignment horizontal="left"/>
    </xf>
    <xf numFmtId="0" fontId="81" fillId="0" borderId="0" xfId="6" applyFont="1" applyBorder="1" applyAlignment="1">
      <alignment horizontal="left" wrapText="1"/>
    </xf>
    <xf numFmtId="0" fontId="21" fillId="12" borderId="58" xfId="6" applyFont="1" applyFill="1" applyBorder="1" applyAlignment="1">
      <alignment horizontal="center" vertical="center" wrapText="1"/>
    </xf>
    <xf numFmtId="0" fontId="21" fillId="12" borderId="60" xfId="6" applyFont="1" applyFill="1" applyBorder="1" applyAlignment="1">
      <alignment horizontal="center" vertical="center" wrapText="1"/>
    </xf>
    <xf numFmtId="0" fontId="21" fillId="12" borderId="62" xfId="6" applyFont="1" applyFill="1" applyBorder="1" applyAlignment="1">
      <alignment horizontal="center" vertical="center" wrapText="1"/>
    </xf>
    <xf numFmtId="0" fontId="21" fillId="12" borderId="63" xfId="6" applyFont="1" applyFill="1" applyBorder="1" applyAlignment="1">
      <alignment horizontal="center" vertical="center" wrapText="1"/>
    </xf>
    <xf numFmtId="0" fontId="21" fillId="12" borderId="62" xfId="6" applyFont="1" applyFill="1" applyBorder="1" applyAlignment="1">
      <alignment horizontal="center" wrapText="1"/>
    </xf>
    <xf numFmtId="0" fontId="21" fillId="12" borderId="63" xfId="6" applyFont="1" applyFill="1" applyBorder="1" applyAlignment="1">
      <alignment horizontal="center" wrapText="1"/>
    </xf>
    <xf numFmtId="0" fontId="37" fillId="0" borderId="0" xfId="0" applyFont="1" applyFill="1" applyAlignment="1">
      <alignment horizontal="left"/>
    </xf>
    <xf numFmtId="0" fontId="21" fillId="5" borderId="22" xfId="94" applyFont="1" applyFill="1" applyBorder="1" applyAlignment="1">
      <alignment horizontal="center" vertical="center"/>
    </xf>
    <xf numFmtId="0" fontId="21" fillId="5" borderId="22" xfId="94" applyFont="1" applyFill="1" applyBorder="1" applyAlignment="1">
      <alignment horizontal="center" vertical="center" wrapText="1"/>
    </xf>
    <xf numFmtId="0" fontId="34" fillId="0" borderId="0" xfId="0" applyFont="1" applyAlignment="1">
      <alignment wrapText="1"/>
    </xf>
    <xf numFmtId="0" fontId="84" fillId="0" borderId="0" xfId="6" applyFont="1" applyAlignment="1">
      <alignment horizontal="left" vertical="center"/>
    </xf>
    <xf numFmtId="0" fontId="37" fillId="0" borderId="0" xfId="6" applyFont="1" applyFill="1" applyBorder="1" applyAlignment="1">
      <alignment vertical="center" wrapText="1"/>
    </xf>
    <xf numFmtId="0" fontId="47" fillId="10" borderId="67" xfId="6" applyFont="1" applyFill="1" applyBorder="1" applyAlignment="1">
      <alignment horizontal="center" vertical="center" wrapText="1"/>
    </xf>
    <xf numFmtId="0" fontId="47" fillId="10" borderId="68" xfId="6" applyFont="1" applyFill="1" applyBorder="1" applyAlignment="1">
      <alignment horizontal="center" vertical="center" wrapText="1"/>
    </xf>
    <xf numFmtId="0" fontId="47" fillId="10" borderId="69" xfId="6" applyFont="1" applyFill="1" applyBorder="1" applyAlignment="1">
      <alignment horizontal="center" vertical="center" wrapText="1"/>
    </xf>
    <xf numFmtId="0" fontId="88" fillId="0" borderId="0" xfId="6" applyFont="1" applyFill="1" applyBorder="1" applyAlignment="1">
      <alignment horizontal="center" vertical="center" wrapText="1"/>
    </xf>
  </cellXfs>
  <cellStyles count="104">
    <cellStyle name="Hyperlink" xfId="2" builtinId="8"/>
    <cellStyle name="Hyperlink 2" xfId="4"/>
    <cellStyle name="Hyperlink 2 2" xfId="5"/>
    <cellStyle name="Normal" xfId="0" builtinId="0"/>
    <cellStyle name="Normal 10" xfId="6"/>
    <cellStyle name="Normal 10 2" xfId="7"/>
    <cellStyle name="Normal 10 2 2" xfId="8"/>
    <cellStyle name="Normal 10 2 2 2" xfId="9"/>
    <cellStyle name="Normal 10 2 3" xfId="10"/>
    <cellStyle name="Normal 10 2 4" xfId="11"/>
    <cellStyle name="Normal 10 2 5" xfId="12"/>
    <cellStyle name="Normal 10 2 6" xfId="85"/>
    <cellStyle name="Normal 10 3" xfId="13"/>
    <cellStyle name="Normal 10 3 2" xfId="14"/>
    <cellStyle name="Normal 10 4" xfId="15"/>
    <cellStyle name="Normal 10 5" xfId="16"/>
    <cellStyle name="Normal 10 6" xfId="17"/>
    <cellStyle name="Normal 10 7" xfId="86"/>
    <cellStyle name="Normal 11" xfId="3"/>
    <cellStyle name="Normal 11 2" xfId="18"/>
    <cellStyle name="Normal 11 3" xfId="19"/>
    <cellStyle name="Normal 11 4" xfId="20"/>
    <cellStyle name="Normal 12" xfId="21"/>
    <cellStyle name="Normal 12 2" xfId="22"/>
    <cellStyle name="Normal 12 3" xfId="23"/>
    <cellStyle name="Normal 12 4" xfId="87"/>
    <cellStyle name="Normal 13" xfId="24"/>
    <cellStyle name="Normal 13 2" xfId="25"/>
    <cellStyle name="Normal 13 2 2" xfId="93"/>
    <cellStyle name="Normal 13 2 3" xfId="95"/>
    <cellStyle name="Normal 13 3" xfId="98"/>
    <cellStyle name="Normal 14" xfId="26"/>
    <cellStyle name="Normal 14 2" xfId="96"/>
    <cellStyle name="Normal 15" xfId="27"/>
    <cellStyle name="Normal 16" xfId="84"/>
    <cellStyle name="Normal 16 2" xfId="103"/>
    <cellStyle name="Normal 17" xfId="88"/>
    <cellStyle name="Normal 18" xfId="94"/>
    <cellStyle name="Normal 19" xfId="101"/>
    <cellStyle name="Normal 2" xfId="1"/>
    <cellStyle name="Normal 2 2" xfId="28"/>
    <cellStyle name="Normal 2 2 2" xfId="29"/>
    <cellStyle name="Normal 2 2 2 2" xfId="30"/>
    <cellStyle name="Normal 2 2 3" xfId="31"/>
    <cellStyle name="Normal 2 3" xfId="32"/>
    <cellStyle name="Normal 2 3 2" xfId="33"/>
    <cellStyle name="Normal 2 3 2 2" xfId="34"/>
    <cellStyle name="Normal 2 3 2 2 2" xfId="35"/>
    <cellStyle name="Normal 2 3 2 3" xfId="36"/>
    <cellStyle name="Normal 2 3 2 4" xfId="37"/>
    <cellStyle name="Normal 2 3 2 5" xfId="38"/>
    <cellStyle name="Normal 2 3 2 6" xfId="89"/>
    <cellStyle name="Normal 2 3 3" xfId="39"/>
    <cellStyle name="Normal 2 3 3 2" xfId="40"/>
    <cellStyle name="Normal 2 3 4" xfId="41"/>
    <cellStyle name="Normal 2 3 5" xfId="42"/>
    <cellStyle name="Normal 2 3 6" xfId="43"/>
    <cellStyle name="Normal 2 3 7" xfId="90"/>
    <cellStyle name="Normal 2 4" xfId="44"/>
    <cellStyle name="Normal 2 4 2" xfId="45"/>
    <cellStyle name="Normal 2 4 2 2" xfId="46"/>
    <cellStyle name="Normal 2 4 3" xfId="47"/>
    <cellStyle name="Normal 2 4 4" xfId="48"/>
    <cellStyle name="Normal 2 4 5" xfId="49"/>
    <cellStyle name="Normal 2 4 6" xfId="91"/>
    <cellStyle name="Normal 2 5" xfId="50"/>
    <cellStyle name="Normal 2 5 2" xfId="51"/>
    <cellStyle name="Normal 2 6" xfId="52"/>
    <cellStyle name="Normal 2 7" xfId="53"/>
    <cellStyle name="Normal 2 8" xfId="54"/>
    <cellStyle name="Normal 20" xfId="102"/>
    <cellStyle name="Normal 3" xfId="55"/>
    <cellStyle name="Normal 3 2" xfId="56"/>
    <cellStyle name="Normal 3 2 2" xfId="57"/>
    <cellStyle name="Normal 3 3" xfId="58"/>
    <cellStyle name="Normal 3 4" xfId="59"/>
    <cellStyle name="Normal 3 4 2" xfId="99"/>
    <cellStyle name="Normal 3 5" xfId="60"/>
    <cellStyle name="Normal 3 5 2" xfId="100"/>
    <cellStyle name="Normal 3 6" xfId="61"/>
    <cellStyle name="Normal 4" xfId="62"/>
    <cellStyle name="Normal 4 2" xfId="63"/>
    <cellStyle name="Normal 4 3" xfId="64"/>
    <cellStyle name="Normal 4 4" xfId="92"/>
    <cellStyle name="Normal 5" xfId="65"/>
    <cellStyle name="Normal 5 2" xfId="66"/>
    <cellStyle name="Normal 5 2 2" xfId="67"/>
    <cellStyle name="Normal 5 3" xfId="68"/>
    <cellStyle name="Normal 6" xfId="69"/>
    <cellStyle name="Normal 6 2" xfId="70"/>
    <cellStyle name="Normal 6 2 2" xfId="71"/>
    <cellStyle name="Normal 6 3" xfId="72"/>
    <cellStyle name="Normal 7" xfId="73"/>
    <cellStyle name="Normal 7 2" xfId="74"/>
    <cellStyle name="Normal 7 2 2" xfId="75"/>
    <cellStyle name="Normal 7 3" xfId="76"/>
    <cellStyle name="Normal 8" xfId="77"/>
    <cellStyle name="Normal 8 2" xfId="78"/>
    <cellStyle name="Normal 8 2 2" xfId="79"/>
    <cellStyle name="Normal 8 3" xfId="80"/>
    <cellStyle name="Normal 9" xfId="81"/>
    <cellStyle name="Normal 9 2" xfId="82"/>
    <cellStyle name="Percent 2" xfId="83"/>
    <cellStyle name="Percent 3" xfId="97"/>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365F91"/>
      <rgbColor rgb="00FFFFFF"/>
      <rgbColor rgb="00DBE5F1"/>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65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4.emf"/><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3.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3.emf"/></Relationships>
</file>

<file path=xl/drawings/_rels/drawing27.xml.rels><?xml version="1.0" encoding="UTF-8" standalone="yes"?>
<Relationships xmlns="http://schemas.openxmlformats.org/package/2006/relationships"><Relationship Id="rId1" Type="http://schemas.openxmlformats.org/officeDocument/2006/relationships/image" Target="../media/image44.emf"/></Relationships>
</file>

<file path=xl/drawings/_rels/drawing28.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8.emf"/></Relationships>
</file>

<file path=xl/drawings/_rels/drawing38.xml.rels><?xml version="1.0" encoding="UTF-8" standalone="yes"?>
<Relationships xmlns="http://schemas.openxmlformats.org/package/2006/relationships"><Relationship Id="rId1" Type="http://schemas.openxmlformats.org/officeDocument/2006/relationships/image" Target="../media/image5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2.png"/></Relationships>
</file>

<file path=xl/drawings/_rels/drawing42.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6.emf"/></Relationships>
</file>

<file path=xl/drawings/_rels/drawing45.xml.rels><?xml version="1.0" encoding="UTF-8" standalone="yes"?>
<Relationships xmlns="http://schemas.openxmlformats.org/package/2006/relationships"><Relationship Id="rId1" Type="http://schemas.openxmlformats.org/officeDocument/2006/relationships/image" Target="../media/image67.emf"/></Relationships>
</file>

<file path=xl/drawings/_rels/drawing46.xml.rels><?xml version="1.0" encoding="UTF-8" standalone="yes"?>
<Relationships xmlns="http://schemas.openxmlformats.org/package/2006/relationships"><Relationship Id="rId1" Type="http://schemas.openxmlformats.org/officeDocument/2006/relationships/image" Target="../media/image68.emf"/></Relationships>
</file>

<file path=xl/drawings/_rels/drawing48.xml.rels><?xml version="1.0" encoding="UTF-8" standalone="yes"?>
<Relationships xmlns="http://schemas.openxmlformats.org/package/2006/relationships"><Relationship Id="rId1" Type="http://schemas.openxmlformats.org/officeDocument/2006/relationships/image" Target="../media/image69.png"/></Relationships>
</file>

<file path=xl/drawings/_rels/drawing49.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image" Target="../media/image7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2.png"/></Relationships>
</file>

<file path=xl/drawings/_rels/drawing51.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73.png"/><Relationship Id="rId4" Type="http://schemas.openxmlformats.org/officeDocument/2006/relationships/image" Target="../media/image76.png"/></Relationships>
</file>

<file path=xl/drawings/_rels/drawing52.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4" Type="http://schemas.openxmlformats.org/officeDocument/2006/relationships/image" Target="../media/image80.png"/></Relationships>
</file>

<file path=xl/drawings/_rels/drawing53.xml.rels><?xml version="1.0" encoding="UTF-8" standalone="yes"?>
<Relationships xmlns="http://schemas.openxmlformats.org/package/2006/relationships"><Relationship Id="rId1" Type="http://schemas.openxmlformats.org/officeDocument/2006/relationships/image" Target="../media/image8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8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92.png"/><Relationship Id="rId3" Type="http://schemas.openxmlformats.org/officeDocument/2006/relationships/image" Target="../media/image87.png"/><Relationship Id="rId7" Type="http://schemas.openxmlformats.org/officeDocument/2006/relationships/image" Target="../media/image91.png"/><Relationship Id="rId12" Type="http://schemas.openxmlformats.org/officeDocument/2006/relationships/image" Target="../media/image96.png"/><Relationship Id="rId2" Type="http://schemas.openxmlformats.org/officeDocument/2006/relationships/image" Target="../media/image86.png"/><Relationship Id="rId1" Type="http://schemas.openxmlformats.org/officeDocument/2006/relationships/image" Target="../media/image85.png"/><Relationship Id="rId6" Type="http://schemas.openxmlformats.org/officeDocument/2006/relationships/image" Target="../media/image90.png"/><Relationship Id="rId11" Type="http://schemas.openxmlformats.org/officeDocument/2006/relationships/image" Target="../media/image95.png"/><Relationship Id="rId5" Type="http://schemas.openxmlformats.org/officeDocument/2006/relationships/image" Target="../media/image89.png"/><Relationship Id="rId10" Type="http://schemas.openxmlformats.org/officeDocument/2006/relationships/image" Target="../media/image94.png"/><Relationship Id="rId4" Type="http://schemas.openxmlformats.org/officeDocument/2006/relationships/image" Target="../media/image88.png"/><Relationship Id="rId9" Type="http://schemas.openxmlformats.org/officeDocument/2006/relationships/image" Target="../media/image93.png"/></Relationships>
</file>

<file path=xl/drawings/_rels/drawing56.xml.rels><?xml version="1.0" encoding="UTF-8" standalone="yes"?>
<Relationships xmlns="http://schemas.openxmlformats.org/package/2006/relationships"><Relationship Id="rId2" Type="http://schemas.openxmlformats.org/officeDocument/2006/relationships/hyperlink" Target="http://www.picanet.org.uk/" TargetMode="External"/><Relationship Id="rId1" Type="http://schemas.openxmlformats.org/officeDocument/2006/relationships/image" Target="../media/image97.jp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9525</xdr:rowOff>
    </xdr:from>
    <xdr:to>
      <xdr:col>11</xdr:col>
      <xdr:colOff>0</xdr:colOff>
      <xdr:row>43</xdr:row>
      <xdr:rowOff>100965</xdr:rowOff>
    </xdr:to>
    <xdr:sp macro="" textlink="">
      <xdr:nvSpPr>
        <xdr:cNvPr id="2" name="Rectangle 29"/>
        <xdr:cNvSpPr>
          <a:spLocks noChangeArrowheads="1"/>
        </xdr:cNvSpPr>
      </xdr:nvSpPr>
      <xdr:spPr bwMode="auto">
        <a:xfrm>
          <a:off x="0" y="1247775"/>
          <a:ext cx="6705600" cy="5920740"/>
        </a:xfrm>
        <a:prstGeom prst="rect">
          <a:avLst/>
        </a:prstGeom>
        <a:solidFill>
          <a:srgbClr val="365F91"/>
        </a:solidFill>
        <a:ln>
          <a:noFill/>
        </a:ln>
        <a:effectLst/>
        <a:extLst>
          <a:ext uri="{91240B29-F687-4F45-9708-019B960494DF}">
            <a14:hiddenLine xmlns:a14="http://schemas.microsoft.com/office/drawing/2010/main" w="0">
              <a:solidFill>
                <a:srgbClr val="000000"/>
              </a:solidFill>
              <a:miter lim="800000"/>
              <a:headEnd/>
              <a:tailEnd/>
            </a14:hiddenLine>
          </a:ext>
          <a:ext uri="{AF507438-7753-43E0-B8FC-AC1667EBCBE1}">
            <a14:hiddenEffects xmlns:a14="http://schemas.microsoft.com/office/drawing/2010/main">
              <a:effectLst>
                <a:outerShdw dist="28398" dir="3806097" algn="ctr" rotWithShape="0">
                  <a:srgbClr val="622423"/>
                </a:outerShdw>
              </a:effectLst>
            </a14:hiddenEffects>
          </a:ext>
        </a:extLst>
      </xdr:spPr>
    </xdr:sp>
    <xdr:clientData/>
  </xdr:twoCellAnchor>
  <xdr:twoCellAnchor>
    <xdr:from>
      <xdr:col>0</xdr:col>
      <xdr:colOff>2329</xdr:colOff>
      <xdr:row>0</xdr:row>
      <xdr:rowOff>45720</xdr:rowOff>
    </xdr:from>
    <xdr:to>
      <xdr:col>3</xdr:col>
      <xdr:colOff>95351</xdr:colOff>
      <xdr:row>6</xdr:row>
      <xdr:rowOff>47625</xdr:rowOff>
    </xdr:to>
    <xdr:pic>
      <xdr:nvPicPr>
        <xdr:cNvPr id="3" name="Picture 47" descr="HQIP_logo_larg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9" y="45720"/>
          <a:ext cx="1902772" cy="1065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460375</xdr:colOff>
      <xdr:row>51</xdr:row>
      <xdr:rowOff>106680</xdr:rowOff>
    </xdr:from>
    <xdr:to>
      <xdr:col>10</xdr:col>
      <xdr:colOff>490855</xdr:colOff>
      <xdr:row>57</xdr:row>
      <xdr:rowOff>0</xdr:rowOff>
    </xdr:to>
    <xdr:pic>
      <xdr:nvPicPr>
        <xdr:cNvPr id="4"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79875" y="8314055"/>
          <a:ext cx="244348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203199</xdr:colOff>
      <xdr:row>30</xdr:row>
      <xdr:rowOff>80434</xdr:rowOff>
    </xdr:from>
    <xdr:to>
      <xdr:col>8</xdr:col>
      <xdr:colOff>587586</xdr:colOff>
      <xdr:row>35</xdr:row>
      <xdr:rowOff>9949</xdr:rowOff>
    </xdr:to>
    <xdr:sp macro="" textlink="">
      <xdr:nvSpPr>
        <xdr:cNvPr id="5" name="Text Box 21"/>
        <xdr:cNvSpPr txBox="1">
          <a:spLocks noChangeArrowheads="1"/>
        </xdr:cNvSpPr>
      </xdr:nvSpPr>
      <xdr:spPr bwMode="auto">
        <a:xfrm>
          <a:off x="2641599" y="5042959"/>
          <a:ext cx="2822787"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000" b="0" i="0" u="none" strike="noStrike" baseline="0">
              <a:solidFill>
                <a:srgbClr val="FFFFFF"/>
              </a:solidFill>
              <a:latin typeface="Calibri Light"/>
            </a:rPr>
            <a:t> </a:t>
          </a:r>
          <a:endParaRPr lang="en-GB" sz="1400" b="0" i="0" u="none" strike="noStrike" baseline="0">
            <a:solidFill>
              <a:srgbClr val="365F91"/>
            </a:solidFill>
            <a:latin typeface="Calibri Light"/>
          </a:endParaRPr>
        </a:p>
        <a:p>
          <a:pPr algn="l" rtl="0">
            <a:defRPr sz="1000"/>
          </a:pPr>
          <a:r>
            <a:rPr lang="en-GB" sz="2400" b="1" i="0" u="none" strike="noStrike" baseline="0">
              <a:solidFill>
                <a:srgbClr val="FFFFFF"/>
              </a:solidFill>
              <a:latin typeface="Calibri Light"/>
            </a:rPr>
            <a:t>T</a:t>
          </a:r>
          <a:r>
            <a:rPr lang="en-GB" sz="2400" b="0" i="0" u="none" strike="noStrike" cap="small" baseline="0">
              <a:solidFill>
                <a:srgbClr val="FFFFFF"/>
              </a:solidFill>
              <a:latin typeface="Calibri Light"/>
            </a:rPr>
            <a:t>ables and Figures</a:t>
          </a:r>
        </a:p>
      </xdr:txBody>
    </xdr:sp>
    <xdr:clientData/>
  </xdr:twoCellAnchor>
  <xdr:twoCellAnchor>
    <xdr:from>
      <xdr:col>0</xdr:col>
      <xdr:colOff>0</xdr:colOff>
      <xdr:row>46</xdr:row>
      <xdr:rowOff>0</xdr:rowOff>
    </xdr:from>
    <xdr:to>
      <xdr:col>11</xdr:col>
      <xdr:colOff>0</xdr:colOff>
      <xdr:row>50</xdr:row>
      <xdr:rowOff>108373</xdr:rowOff>
    </xdr:to>
    <xdr:sp macro="" textlink="">
      <xdr:nvSpPr>
        <xdr:cNvPr id="6" name="Text Box 40"/>
        <xdr:cNvSpPr txBox="1">
          <a:spLocks noChangeArrowheads="1"/>
        </xdr:cNvSpPr>
      </xdr:nvSpPr>
      <xdr:spPr bwMode="auto">
        <a:xfrm>
          <a:off x="0" y="7553325"/>
          <a:ext cx="6705600" cy="756073"/>
        </a:xfrm>
        <a:prstGeom prst="rect">
          <a:avLst/>
        </a:prstGeom>
        <a:solidFill>
          <a:srgbClr val="365F9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en-GB" sz="2000" b="0" i="0" u="none" strike="noStrike" cap="small" baseline="0">
              <a:solidFill>
                <a:srgbClr val="FFFFFF"/>
              </a:solidFill>
              <a:latin typeface="Calibri Light"/>
            </a:rPr>
            <a:t>data collection period</a:t>
          </a:r>
          <a:r>
            <a:rPr lang="en-GB" sz="2000" b="1" i="0" u="none" strike="noStrike" cap="small" baseline="0">
              <a:solidFill>
                <a:srgbClr val="FFFFFF"/>
              </a:solidFill>
              <a:latin typeface="Calibri Light"/>
            </a:rPr>
            <a:t/>
          </a:r>
          <a:br>
            <a:rPr lang="en-GB" sz="2000" b="1" i="0" u="none" strike="noStrike" cap="small" baseline="0">
              <a:solidFill>
                <a:srgbClr val="FFFFFF"/>
              </a:solidFill>
              <a:latin typeface="Calibri Light"/>
            </a:rPr>
          </a:br>
          <a:r>
            <a:rPr lang="en-GB" sz="2000" b="1" i="0" u="none" strike="noStrike" baseline="0">
              <a:solidFill>
                <a:srgbClr val="FFFFFF"/>
              </a:solidFill>
              <a:latin typeface="Calibri Light"/>
            </a:rPr>
            <a:t>J</a:t>
          </a:r>
          <a:r>
            <a:rPr lang="en-GB" sz="2000" b="0" i="0" u="none" strike="noStrike" cap="small" baseline="0">
              <a:solidFill>
                <a:srgbClr val="FFFFFF"/>
              </a:solidFill>
              <a:latin typeface="Calibri Light"/>
            </a:rPr>
            <a:t>anuary</a:t>
          </a:r>
          <a:r>
            <a:rPr lang="en-GB" sz="2000" b="0" i="0" u="none" strike="noStrike" baseline="0">
              <a:solidFill>
                <a:srgbClr val="FFFFFF"/>
              </a:solidFill>
              <a:latin typeface="Calibri Light"/>
            </a:rPr>
            <a:t> 2013 – </a:t>
          </a:r>
          <a:r>
            <a:rPr lang="en-GB" sz="2000" b="1" i="0" u="none" strike="noStrike" baseline="0">
              <a:solidFill>
                <a:srgbClr val="FFFFFF"/>
              </a:solidFill>
              <a:latin typeface="Calibri Light"/>
            </a:rPr>
            <a:t>D</a:t>
          </a:r>
          <a:r>
            <a:rPr lang="en-GB" sz="2000" b="0" i="0" u="none" strike="noStrike" cap="small" baseline="0">
              <a:solidFill>
                <a:srgbClr val="FFFFFF"/>
              </a:solidFill>
              <a:latin typeface="Calibri Light"/>
            </a:rPr>
            <a:t>ecember </a:t>
          </a:r>
          <a:r>
            <a:rPr lang="en-GB" sz="2000" b="0" i="0" u="none" strike="noStrike" baseline="0">
              <a:solidFill>
                <a:srgbClr val="FFFFFF"/>
              </a:solidFill>
              <a:latin typeface="Calibri Light"/>
            </a:rPr>
            <a:t>2015</a:t>
          </a:r>
        </a:p>
      </xdr:txBody>
    </xdr:sp>
    <xdr:clientData/>
  </xdr:twoCellAnchor>
  <xdr:twoCellAnchor>
    <xdr:from>
      <xdr:col>5</xdr:col>
      <xdr:colOff>254000</xdr:colOff>
      <xdr:row>9</xdr:row>
      <xdr:rowOff>76411</xdr:rowOff>
    </xdr:from>
    <xdr:to>
      <xdr:col>11</xdr:col>
      <xdr:colOff>410845</xdr:colOff>
      <xdr:row>24</xdr:row>
      <xdr:rowOff>9525</xdr:rowOff>
    </xdr:to>
    <xdr:sp macro="" textlink="">
      <xdr:nvSpPr>
        <xdr:cNvPr id="7" name="Text Box 35"/>
        <xdr:cNvSpPr txBox="1">
          <a:spLocks noChangeArrowheads="1"/>
        </xdr:cNvSpPr>
      </xdr:nvSpPr>
      <xdr:spPr bwMode="auto">
        <a:xfrm>
          <a:off x="3302000" y="1638511"/>
          <a:ext cx="3814445" cy="23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4900"/>
            </a:lnSpc>
            <a:defRPr sz="1000"/>
          </a:pPr>
          <a:r>
            <a:rPr lang="en-GB" sz="4000" b="1" i="0" u="none" strike="noStrike" baseline="0">
              <a:solidFill>
                <a:srgbClr val="FFFFFF"/>
              </a:solidFill>
              <a:latin typeface="Calibri Light"/>
            </a:rPr>
            <a:t>N</a:t>
          </a:r>
          <a:r>
            <a:rPr lang="en-GB" sz="4000" b="0" i="0" u="none" strike="noStrike" cap="small" baseline="0">
              <a:solidFill>
                <a:srgbClr val="FFFFFF"/>
              </a:solidFill>
              <a:latin typeface="Calibri Light"/>
            </a:rPr>
            <a:t>ovember</a:t>
          </a:r>
          <a:r>
            <a:rPr lang="en-GB" sz="4000" b="1" i="0" u="none" strike="noStrike" baseline="0">
              <a:solidFill>
                <a:srgbClr val="FFFFFF"/>
              </a:solidFill>
              <a:latin typeface="Calibri Light"/>
            </a:rPr>
            <a:t> 2016 A</a:t>
          </a:r>
          <a:r>
            <a:rPr lang="en-GB" sz="4000" b="0" i="0" u="none" strike="noStrike" cap="small" baseline="0">
              <a:solidFill>
                <a:srgbClr val="FFFFFF"/>
              </a:solidFill>
              <a:latin typeface="Calibri Light"/>
            </a:rPr>
            <a:t>nnual</a:t>
          </a:r>
          <a:r>
            <a:rPr lang="en-GB" sz="4000" b="0" i="0" u="none" strike="noStrike" baseline="0">
              <a:solidFill>
                <a:srgbClr val="FFFFFF"/>
              </a:solidFill>
              <a:latin typeface="Calibri Light"/>
            </a:rPr>
            <a:t> </a:t>
          </a:r>
          <a:endParaRPr lang="en-GB" sz="4000" b="0" i="0" u="none" strike="noStrike" baseline="0">
            <a:solidFill>
              <a:srgbClr val="000000"/>
            </a:solidFill>
            <a:latin typeface="Calibri Light"/>
          </a:endParaRPr>
        </a:p>
        <a:p>
          <a:pPr algn="l" rtl="0">
            <a:lnSpc>
              <a:spcPts val="4900"/>
            </a:lnSpc>
            <a:defRPr sz="1000"/>
          </a:pPr>
          <a:r>
            <a:rPr lang="en-GB" sz="4000" b="1" i="0" u="none" strike="noStrike" baseline="0">
              <a:solidFill>
                <a:srgbClr val="FFFFFF"/>
              </a:solidFill>
              <a:latin typeface="Calibri Light"/>
            </a:rPr>
            <a:t>R</a:t>
          </a:r>
          <a:r>
            <a:rPr lang="en-GB" sz="4000" b="0" i="0" u="none" strike="noStrike" cap="small" baseline="0">
              <a:solidFill>
                <a:srgbClr val="FFFFFF"/>
              </a:solidFill>
              <a:latin typeface="Calibri Light"/>
            </a:rPr>
            <a:t>eport</a:t>
          </a:r>
          <a:endParaRPr lang="en-GB" sz="4000" b="0" i="0" u="none" strike="noStrike" cap="small" baseline="0">
            <a:solidFill>
              <a:srgbClr val="000000"/>
            </a:solidFill>
            <a:latin typeface="Calibri Light"/>
          </a:endParaRPr>
        </a:p>
        <a:p>
          <a:pPr algn="l" rtl="0">
            <a:lnSpc>
              <a:spcPts val="5000"/>
            </a:lnSpc>
            <a:defRPr sz="1000"/>
          </a:pPr>
          <a:r>
            <a:rPr lang="en-GB" sz="4800" b="0" i="0" u="none" strike="noStrike" baseline="0">
              <a:solidFill>
                <a:srgbClr val="FFFFFF"/>
              </a:solidFill>
              <a:latin typeface="Calibri Light"/>
            </a:rPr>
            <a:t> </a:t>
          </a:r>
          <a:endParaRPr lang="en-GB" sz="1100" b="0" i="0" u="none" strike="noStrike" baseline="0">
            <a:solidFill>
              <a:srgbClr val="000000"/>
            </a:solidFill>
            <a:latin typeface="Calibri Light"/>
          </a:endParaRPr>
        </a:p>
        <a:p>
          <a:pPr algn="l" rtl="0">
            <a:lnSpc>
              <a:spcPts val="3600"/>
            </a:lnSpc>
            <a:defRPr sz="1000"/>
          </a:pPr>
          <a:r>
            <a:rPr lang="en-GB" sz="3600" b="0" i="0" u="none" strike="noStrike" baseline="0">
              <a:solidFill>
                <a:srgbClr val="FFFFFF"/>
              </a:solidFill>
              <a:latin typeface="Calibri Light"/>
            </a:rPr>
            <a:t> </a:t>
          </a:r>
        </a:p>
      </xdr:txBody>
    </xdr:sp>
    <xdr:clientData/>
  </xdr:twoCellAnchor>
  <xdr:twoCellAnchor>
    <xdr:from>
      <xdr:col>0</xdr:col>
      <xdr:colOff>0</xdr:colOff>
      <xdr:row>5</xdr:row>
      <xdr:rowOff>55246</xdr:rowOff>
    </xdr:from>
    <xdr:to>
      <xdr:col>5</xdr:col>
      <xdr:colOff>492125</xdr:colOff>
      <xdr:row>28</xdr:row>
      <xdr:rowOff>105760</xdr:rowOff>
    </xdr:to>
    <xdr:pic>
      <xdr:nvPicPr>
        <xdr:cNvPr id="8"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0121"/>
          <a:ext cx="3508375" cy="3701764"/>
        </a:xfrm>
        <a:prstGeom prst="rect">
          <a:avLst/>
        </a:prstGeom>
        <a:noFill/>
        <a:extLst>
          <a:ext uri="{909E8E84-426E-40DD-AFC4-6F175D3DCCD1}">
            <a14:hiddenFill xmlns:a14="http://schemas.microsoft.com/office/drawing/2010/main">
              <a:solidFill>
                <a:srgbClr val="365F91"/>
              </a:solidFill>
            </a14:hiddenFill>
          </a:ext>
        </a:extLst>
      </xdr:spPr>
    </xdr:pic>
    <xdr:clientData/>
  </xdr:twoCellAnchor>
  <xdr:twoCellAnchor>
    <xdr:from>
      <xdr:col>4</xdr:col>
      <xdr:colOff>524954</xdr:colOff>
      <xdr:row>58</xdr:row>
      <xdr:rowOff>42334</xdr:rowOff>
    </xdr:from>
    <xdr:to>
      <xdr:col>7</xdr:col>
      <xdr:colOff>111125</xdr:colOff>
      <xdr:row>61</xdr:row>
      <xdr:rowOff>0</xdr:rowOff>
    </xdr:to>
    <xdr:pic>
      <xdr:nvPicPr>
        <xdr:cNvPr id="9" name="Picture 220" descr="noca_logo"/>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37954" y="9360959"/>
          <a:ext cx="1395921" cy="433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466725</xdr:colOff>
      <xdr:row>57</xdr:row>
      <xdr:rowOff>80434</xdr:rowOff>
    </xdr:from>
    <xdr:to>
      <xdr:col>10</xdr:col>
      <xdr:colOff>390525</xdr:colOff>
      <xdr:row>60</xdr:row>
      <xdr:rowOff>143087</xdr:rowOff>
    </xdr:to>
    <xdr:pic>
      <xdr:nvPicPr>
        <xdr:cNvPr id="10" name="Picture 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53125" y="9414934"/>
          <a:ext cx="533400" cy="548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197274</xdr:colOff>
      <xdr:row>51</xdr:row>
      <xdr:rowOff>146473</xdr:rowOff>
    </xdr:from>
    <xdr:to>
      <xdr:col>5</xdr:col>
      <xdr:colOff>220134</xdr:colOff>
      <xdr:row>57</xdr:row>
      <xdr:rowOff>0</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7274" y="8509423"/>
          <a:ext cx="3070860" cy="825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186267</xdr:colOff>
      <xdr:row>35</xdr:row>
      <xdr:rowOff>9525</xdr:rowOff>
    </xdr:from>
    <xdr:to>
      <xdr:col>8</xdr:col>
      <xdr:colOff>457201</xdr:colOff>
      <xdr:row>39</xdr:row>
      <xdr:rowOff>1</xdr:rowOff>
    </xdr:to>
    <xdr:sp macro="" textlink="">
      <xdr:nvSpPr>
        <xdr:cNvPr id="12" name="Text Box 30"/>
        <xdr:cNvSpPr txBox="1">
          <a:spLocks noChangeArrowheads="1"/>
        </xdr:cNvSpPr>
      </xdr:nvSpPr>
      <xdr:spPr bwMode="auto">
        <a:xfrm>
          <a:off x="2624667" y="5781675"/>
          <a:ext cx="2709334"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000" b="0" i="0" u="none" strike="noStrike" baseline="0">
              <a:solidFill>
                <a:srgbClr val="FFFFFF"/>
              </a:solidFill>
              <a:latin typeface="Calibri Light"/>
            </a:rPr>
            <a:t> </a:t>
          </a:r>
          <a:endParaRPr lang="en-GB" sz="1100" b="0" i="0" u="none" strike="noStrike" baseline="0">
            <a:solidFill>
              <a:srgbClr val="000000"/>
            </a:solidFill>
            <a:latin typeface="Calibri Light"/>
          </a:endParaRPr>
        </a:p>
        <a:p>
          <a:pPr algn="l" rtl="0">
            <a:defRPr sz="1000"/>
          </a:pPr>
          <a:r>
            <a:rPr lang="en-GB" sz="2400" b="1" i="0" u="none" strike="noStrike" baseline="0">
              <a:solidFill>
                <a:srgbClr val="FFFFFF"/>
              </a:solidFill>
              <a:latin typeface="Calibri Light"/>
            </a:rPr>
            <a:t>P</a:t>
          </a:r>
          <a:r>
            <a:rPr lang="en-GB" sz="2200" b="0" i="0" u="none" strike="noStrike" baseline="0">
              <a:solidFill>
                <a:srgbClr val="FFFFFF"/>
              </a:solidFill>
              <a:latin typeface="Calibri Light"/>
            </a:rPr>
            <a:t>aediatric </a:t>
          </a:r>
          <a:r>
            <a:rPr lang="en-GB" sz="2400" b="1" i="0" u="none" strike="noStrike" baseline="0">
              <a:solidFill>
                <a:srgbClr val="FFFFFF"/>
              </a:solidFill>
              <a:latin typeface="Calibri Light"/>
            </a:rPr>
            <a:t>I</a:t>
          </a:r>
          <a:r>
            <a:rPr lang="en-GB" sz="2200" b="0" i="0" u="none" strike="noStrike" baseline="0">
              <a:solidFill>
                <a:srgbClr val="FFFFFF"/>
              </a:solidFill>
              <a:latin typeface="Calibri Light"/>
            </a:rPr>
            <a:t>ntensive</a:t>
          </a:r>
          <a:r>
            <a:rPr lang="en-GB" sz="2400" b="0" i="0" u="none" strike="noStrike" baseline="0">
              <a:solidFill>
                <a:srgbClr val="FFFFFF"/>
              </a:solidFill>
              <a:latin typeface="Calibri Light"/>
            </a:rPr>
            <a:t> </a:t>
          </a:r>
          <a:endParaRPr lang="en-GB" sz="2200" b="0" i="0" u="none" strike="noStrike" baseline="0">
            <a:solidFill>
              <a:srgbClr val="FFFFFF"/>
            </a:solidFill>
            <a:latin typeface="Calibri Light"/>
          </a:endParaRPr>
        </a:p>
      </xdr:txBody>
    </xdr:sp>
    <xdr:clientData/>
  </xdr:twoCellAnchor>
  <xdr:twoCellAnchor>
    <xdr:from>
      <xdr:col>7</xdr:col>
      <xdr:colOff>283633</xdr:colOff>
      <xdr:row>58</xdr:row>
      <xdr:rowOff>76200</xdr:rowOff>
    </xdr:from>
    <xdr:to>
      <xdr:col>9</xdr:col>
      <xdr:colOff>291042</xdr:colOff>
      <xdr:row>60</xdr:row>
      <xdr:rowOff>42194</xdr:rowOff>
    </xdr:to>
    <xdr:pic>
      <xdr:nvPicPr>
        <xdr:cNvPr id="13" name="Picture 12" descr="hsc-belfas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6383" y="9394825"/>
          <a:ext cx="1213909" cy="283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565150</xdr:colOff>
      <xdr:row>59</xdr:row>
      <xdr:rowOff>0</xdr:rowOff>
    </xdr:from>
    <xdr:to>
      <xdr:col>4</xdr:col>
      <xdr:colOff>209550</xdr:colOff>
      <xdr:row>60</xdr:row>
      <xdr:rowOff>108841</xdr:rowOff>
    </xdr:to>
    <xdr:pic>
      <xdr:nvPicPr>
        <xdr:cNvPr id="14" name="Picture 13" descr="HCA Hospitals"/>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71650" y="9477375"/>
          <a:ext cx="850900" cy="267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79375</xdr:colOff>
      <xdr:row>57</xdr:row>
      <xdr:rowOff>111125</xdr:rowOff>
    </xdr:from>
    <xdr:to>
      <xdr:col>1</xdr:col>
      <xdr:colOff>523875</xdr:colOff>
      <xdr:row>61</xdr:row>
      <xdr:rowOff>22880</xdr:rowOff>
    </xdr:to>
    <xdr:pic>
      <xdr:nvPicPr>
        <xdr:cNvPr id="15" name="Picture 14" descr="NHS%20Wales"/>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375" y="9271000"/>
          <a:ext cx="1047750" cy="546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304800</xdr:colOff>
      <xdr:row>15</xdr:row>
      <xdr:rowOff>116839</xdr:rowOff>
    </xdr:from>
    <xdr:to>
      <xdr:col>10</xdr:col>
      <xdr:colOff>0</xdr:colOff>
      <xdr:row>21</xdr:row>
      <xdr:rowOff>101599</xdr:rowOff>
    </xdr:to>
    <xdr:sp macro="" textlink="">
      <xdr:nvSpPr>
        <xdr:cNvPr id="16" name="Rectangle 33"/>
        <xdr:cNvSpPr>
          <a:spLocks noChangeArrowheads="1"/>
        </xdr:cNvSpPr>
      </xdr:nvSpPr>
      <xdr:spPr bwMode="auto">
        <a:xfrm>
          <a:off x="5181600" y="2650489"/>
          <a:ext cx="914400" cy="956310"/>
        </a:xfrm>
        <a:prstGeom prst="rect">
          <a:avLst/>
        </a:prstGeom>
        <a:solidFill>
          <a:srgbClr val="365F91">
            <a:alpha val="32001"/>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49568</xdr:colOff>
      <xdr:row>0</xdr:row>
      <xdr:rowOff>9008</xdr:rowOff>
    </xdr:from>
    <xdr:to>
      <xdr:col>10</xdr:col>
      <xdr:colOff>342900</xdr:colOff>
      <xdr:row>7</xdr:row>
      <xdr:rowOff>47625</xdr:rowOff>
    </xdr:to>
    <xdr:pic>
      <xdr:nvPicPr>
        <xdr:cNvPr id="17" name="Picture 16"/>
        <xdr:cNvPicPr>
          <a:picLocks noChangeAspect="1"/>
        </xdr:cNvPicPr>
      </xdr:nvPicPr>
      <xdr:blipFill>
        <a:blip xmlns:r="http://schemas.openxmlformats.org/officeDocument/2006/relationships" r:embed="rId10"/>
        <a:stretch>
          <a:fillRect/>
        </a:stretch>
      </xdr:blipFill>
      <xdr:spPr>
        <a:xfrm>
          <a:off x="4316768" y="9008"/>
          <a:ext cx="2122132" cy="1276867"/>
        </a:xfrm>
        <a:prstGeom prst="rect">
          <a:avLst/>
        </a:prstGeom>
      </xdr:spPr>
    </xdr:pic>
    <xdr:clientData/>
  </xdr:twoCellAnchor>
  <xdr:twoCellAnchor editAs="oneCell">
    <xdr:from>
      <xdr:col>8</xdr:col>
      <xdr:colOff>259080</xdr:colOff>
      <xdr:row>15</xdr:row>
      <xdr:rowOff>137160</xdr:rowOff>
    </xdr:from>
    <xdr:to>
      <xdr:col>10</xdr:col>
      <xdr:colOff>265430</xdr:colOff>
      <xdr:row>21</xdr:row>
      <xdr:rowOff>102870</xdr:rowOff>
    </xdr:to>
    <xdr:pic>
      <xdr:nvPicPr>
        <xdr:cNvPr id="18" name="Picture 17" descr="S:\Faculty-of-Medicine-and-Health\PEG\PEG\PICANET\Clerical\Images_Logos\ECG.jpg"/>
        <xdr:cNvPicPr/>
      </xdr:nvPicPr>
      <xdr:blipFill>
        <a:blip xmlns:r="http://schemas.openxmlformats.org/officeDocument/2006/relationships" r:embed="rId11" cstate="print">
          <a:grayscl/>
          <a:extLst>
            <a:ext uri="{BEBA8EAE-BF5A-486C-A8C5-ECC9F3942E4B}">
              <a14:imgProps xmlns:a14="http://schemas.microsoft.com/office/drawing/2010/main">
                <a14:imgLayer r:embed="rId12">
                  <a14:imgEffect>
                    <a14:artisticCrisscrossEtching/>
                  </a14:imgEffect>
                  <a14:imgEffect>
                    <a14:colorTemperature colorTemp="8800"/>
                  </a14:imgEffect>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5135880" y="2670810"/>
          <a:ext cx="1225550" cy="937260"/>
        </a:xfrm>
        <a:prstGeom prst="rect">
          <a:avLst/>
        </a:prstGeom>
        <a:noFill/>
        <a:ln>
          <a:noFill/>
        </a:ln>
        <a:effectLst/>
      </xdr:spPr>
    </xdr:pic>
    <xdr:clientData/>
  </xdr:twoCellAnchor>
  <xdr:twoCellAnchor>
    <xdr:from>
      <xdr:col>8</xdr:col>
      <xdr:colOff>219076</xdr:colOff>
      <xdr:row>15</xdr:row>
      <xdr:rowOff>101962</xdr:rowOff>
    </xdr:from>
    <xdr:to>
      <xdr:col>10</xdr:col>
      <xdr:colOff>371476</xdr:colOff>
      <xdr:row>21</xdr:row>
      <xdr:rowOff>141815</xdr:rowOff>
    </xdr:to>
    <xdr:sp macro="" textlink="">
      <xdr:nvSpPr>
        <xdr:cNvPr id="19" name="Rectangle 42"/>
        <xdr:cNvSpPr>
          <a:spLocks noChangeArrowheads="1"/>
        </xdr:cNvSpPr>
      </xdr:nvSpPr>
      <xdr:spPr bwMode="auto">
        <a:xfrm>
          <a:off x="5095876" y="2635612"/>
          <a:ext cx="1371600" cy="1011403"/>
        </a:xfrm>
        <a:prstGeom prst="rect">
          <a:avLst/>
        </a:prstGeom>
        <a:solidFill>
          <a:srgbClr val="365F91">
            <a:alpha val="32001"/>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259080</xdr:colOff>
      <xdr:row>22</xdr:row>
      <xdr:rowOff>0</xdr:rowOff>
    </xdr:from>
    <xdr:to>
      <xdr:col>10</xdr:col>
      <xdr:colOff>265430</xdr:colOff>
      <xdr:row>27</xdr:row>
      <xdr:rowOff>151765</xdr:rowOff>
    </xdr:to>
    <xdr:pic>
      <xdr:nvPicPr>
        <xdr:cNvPr id="20" name="Picture 19"/>
        <xdr:cNvPicPr/>
      </xdr:nvPicPr>
      <xdr:blipFill>
        <a:blip xmlns:r="http://schemas.openxmlformats.org/officeDocument/2006/relationships" r:embed="rId13">
          <a:grayscl/>
          <a:extLst>
            <a:ext uri="{28A0092B-C50C-407E-A947-70E740481C1C}">
              <a14:useLocalDpi xmlns:a14="http://schemas.microsoft.com/office/drawing/2010/main" val="0"/>
            </a:ext>
          </a:extLst>
        </a:blip>
        <a:srcRect/>
        <a:stretch>
          <a:fillRect/>
        </a:stretch>
      </xdr:blipFill>
      <xdr:spPr bwMode="auto">
        <a:xfrm>
          <a:off x="5135880" y="3667125"/>
          <a:ext cx="1225550" cy="961390"/>
        </a:xfrm>
        <a:prstGeom prst="rect">
          <a:avLst/>
        </a:prstGeom>
        <a:gradFill flip="none" rotWithShape="1">
          <a:gsLst>
            <a:gs pos="0">
              <a:srgbClr val="365F91"/>
            </a:gs>
            <a:gs pos="74000">
              <a:srgbClr val="4472C4">
                <a:lumMod val="45000"/>
                <a:lumOff val="55000"/>
              </a:srgbClr>
            </a:gs>
            <a:gs pos="83000">
              <a:srgbClr val="4472C4">
                <a:lumMod val="45000"/>
                <a:lumOff val="55000"/>
              </a:srgbClr>
            </a:gs>
            <a:gs pos="100000">
              <a:srgbClr val="4472C4">
                <a:lumMod val="30000"/>
                <a:lumOff val="70000"/>
              </a:srgbClr>
            </a:gs>
          </a:gsLst>
          <a:lin ang="5400000" scaled="1"/>
          <a:tileRect/>
        </a:gradFill>
        <a:ln>
          <a:noFill/>
        </a:ln>
        <a:effectLst/>
      </xdr:spPr>
    </xdr:pic>
    <xdr:clientData/>
  </xdr:twoCellAnchor>
  <xdr:twoCellAnchor>
    <xdr:from>
      <xdr:col>8</xdr:col>
      <xdr:colOff>108960</xdr:colOff>
      <xdr:row>21</xdr:row>
      <xdr:rowOff>144780</xdr:rowOff>
    </xdr:from>
    <xdr:to>
      <xdr:col>10</xdr:col>
      <xdr:colOff>335280</xdr:colOff>
      <xdr:row>28</xdr:row>
      <xdr:rowOff>80086</xdr:rowOff>
    </xdr:to>
    <xdr:sp macro="" textlink="">
      <xdr:nvSpPr>
        <xdr:cNvPr id="21" name="Rectangle 32"/>
        <xdr:cNvSpPr>
          <a:spLocks noChangeArrowheads="1"/>
        </xdr:cNvSpPr>
      </xdr:nvSpPr>
      <xdr:spPr bwMode="auto">
        <a:xfrm>
          <a:off x="4985760" y="3649980"/>
          <a:ext cx="1445520" cy="1068781"/>
        </a:xfrm>
        <a:prstGeom prst="rect">
          <a:avLst/>
        </a:prstGeom>
        <a:solidFill>
          <a:srgbClr val="365F91">
            <a:alpha val="32001"/>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236220</xdr:colOff>
      <xdr:row>28</xdr:row>
      <xdr:rowOff>45720</xdr:rowOff>
    </xdr:from>
    <xdr:to>
      <xdr:col>10</xdr:col>
      <xdr:colOff>281940</xdr:colOff>
      <xdr:row>34</xdr:row>
      <xdr:rowOff>45720</xdr:rowOff>
    </xdr:to>
    <xdr:pic>
      <xdr:nvPicPr>
        <xdr:cNvPr id="22" name="Picture 21"/>
        <xdr:cNvPicPr/>
      </xdr:nvPicPr>
      <xdr:blipFill>
        <a:blip xmlns:r="http://schemas.openxmlformats.org/officeDocument/2006/relationships" r:embed="rId14">
          <a:grayscl/>
          <a:extLst>
            <a:ext uri="{28A0092B-C50C-407E-A947-70E740481C1C}">
              <a14:useLocalDpi xmlns:a14="http://schemas.microsoft.com/office/drawing/2010/main" val="0"/>
            </a:ext>
          </a:extLst>
        </a:blip>
        <a:srcRect/>
        <a:stretch>
          <a:fillRect/>
        </a:stretch>
      </xdr:blipFill>
      <xdr:spPr bwMode="auto">
        <a:xfrm>
          <a:off x="5113020" y="4684395"/>
          <a:ext cx="1264920" cy="971550"/>
        </a:xfrm>
        <a:prstGeom prst="rect">
          <a:avLst/>
        </a:prstGeom>
        <a:noFill/>
        <a:ln>
          <a:noFill/>
        </a:ln>
      </xdr:spPr>
    </xdr:pic>
    <xdr:clientData/>
  </xdr:twoCellAnchor>
  <xdr:twoCellAnchor>
    <xdr:from>
      <xdr:col>8</xdr:col>
      <xdr:colOff>167640</xdr:colOff>
      <xdr:row>28</xdr:row>
      <xdr:rowOff>15240</xdr:rowOff>
    </xdr:from>
    <xdr:to>
      <xdr:col>10</xdr:col>
      <xdr:colOff>321960</xdr:colOff>
      <xdr:row>34</xdr:row>
      <xdr:rowOff>53400</xdr:rowOff>
    </xdr:to>
    <xdr:sp macro="" textlink="">
      <xdr:nvSpPr>
        <xdr:cNvPr id="23" name="Rectangle 31"/>
        <xdr:cNvSpPr>
          <a:spLocks noChangeArrowheads="1"/>
        </xdr:cNvSpPr>
      </xdr:nvSpPr>
      <xdr:spPr bwMode="auto">
        <a:xfrm>
          <a:off x="5044440" y="4653915"/>
          <a:ext cx="1373520" cy="1009710"/>
        </a:xfrm>
        <a:prstGeom prst="rect">
          <a:avLst/>
        </a:prstGeom>
        <a:solidFill>
          <a:srgbClr val="365F91">
            <a:alpha val="32001"/>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243840</xdr:colOff>
      <xdr:row>34</xdr:row>
      <xdr:rowOff>121920</xdr:rowOff>
    </xdr:from>
    <xdr:to>
      <xdr:col>10</xdr:col>
      <xdr:colOff>259080</xdr:colOff>
      <xdr:row>40</xdr:row>
      <xdr:rowOff>106680</xdr:rowOff>
    </xdr:to>
    <xdr:pic>
      <xdr:nvPicPr>
        <xdr:cNvPr id="24" name="Picture 23"/>
        <xdr:cNvPicPr/>
      </xdr:nvPicPr>
      <xdr:blipFill>
        <a:blip xmlns:r="http://schemas.openxmlformats.org/officeDocument/2006/relationships" r:embed="rId15">
          <a:grayscl/>
          <a:lum bright="-20000" contrast="-20000"/>
          <a:extLst>
            <a:ext uri="{28A0092B-C50C-407E-A947-70E740481C1C}">
              <a14:useLocalDpi xmlns:a14="http://schemas.microsoft.com/office/drawing/2010/main" val="0"/>
            </a:ext>
          </a:extLst>
        </a:blip>
        <a:srcRect/>
        <a:stretch>
          <a:fillRect/>
        </a:stretch>
      </xdr:blipFill>
      <xdr:spPr bwMode="auto">
        <a:xfrm>
          <a:off x="5120640" y="5732145"/>
          <a:ext cx="1234440" cy="956310"/>
        </a:xfrm>
        <a:prstGeom prst="rect">
          <a:avLst/>
        </a:prstGeom>
        <a:noFill/>
        <a:ln>
          <a:noFill/>
        </a:ln>
      </xdr:spPr>
    </xdr:pic>
    <xdr:clientData/>
  </xdr:twoCellAnchor>
  <xdr:twoCellAnchor>
    <xdr:from>
      <xdr:col>8</xdr:col>
      <xdr:colOff>198120</xdr:colOff>
      <xdr:row>34</xdr:row>
      <xdr:rowOff>123612</xdr:rowOff>
    </xdr:from>
    <xdr:to>
      <xdr:col>10</xdr:col>
      <xdr:colOff>280440</xdr:colOff>
      <xdr:row>40</xdr:row>
      <xdr:rowOff>125772</xdr:rowOff>
    </xdr:to>
    <xdr:sp macro="" textlink="">
      <xdr:nvSpPr>
        <xdr:cNvPr id="25" name="Rectangle 38"/>
        <xdr:cNvSpPr>
          <a:spLocks noChangeArrowheads="1"/>
        </xdr:cNvSpPr>
      </xdr:nvSpPr>
      <xdr:spPr bwMode="auto">
        <a:xfrm>
          <a:off x="5074920" y="5733837"/>
          <a:ext cx="1301520" cy="973710"/>
        </a:xfrm>
        <a:prstGeom prst="rect">
          <a:avLst/>
        </a:prstGeom>
        <a:solidFill>
          <a:srgbClr val="365F91">
            <a:alpha val="32001"/>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209550</xdr:colOff>
      <xdr:row>41</xdr:row>
      <xdr:rowOff>19050</xdr:rowOff>
    </xdr:from>
    <xdr:ext cx="184731" cy="264560"/>
    <xdr:sp macro="" textlink="">
      <xdr:nvSpPr>
        <xdr:cNvPr id="26" name="TextBox 25"/>
        <xdr:cNvSpPr txBox="1"/>
      </xdr:nvSpPr>
      <xdr:spPr>
        <a:xfrm>
          <a:off x="2647950" y="67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4</xdr:col>
      <xdr:colOff>180974</xdr:colOff>
      <xdr:row>38</xdr:row>
      <xdr:rowOff>66675</xdr:rowOff>
    </xdr:from>
    <xdr:to>
      <xdr:col>8</xdr:col>
      <xdr:colOff>342899</xdr:colOff>
      <xdr:row>41</xdr:row>
      <xdr:rowOff>114300</xdr:rowOff>
    </xdr:to>
    <xdr:sp macro="" textlink="">
      <xdr:nvSpPr>
        <xdr:cNvPr id="27" name="TextBox 26"/>
        <xdr:cNvSpPr txBox="1"/>
      </xdr:nvSpPr>
      <xdr:spPr>
        <a:xfrm>
          <a:off x="2619374" y="6324600"/>
          <a:ext cx="26003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i="0" baseline="0">
              <a:solidFill>
                <a:schemeClr val="bg1"/>
              </a:solidFill>
              <a:effectLst/>
              <a:latin typeface="Calibri Light" panose="020F0302020204030204" pitchFamily="34" charset="0"/>
              <a:ea typeface="+mn-ea"/>
              <a:cs typeface="+mn-cs"/>
            </a:rPr>
            <a:t>C</a:t>
          </a:r>
          <a:r>
            <a:rPr lang="en-GB" sz="2200" b="0" i="0" baseline="0">
              <a:solidFill>
                <a:schemeClr val="bg1"/>
              </a:solidFill>
              <a:effectLst/>
              <a:latin typeface="Calibri Light" panose="020F0302020204030204" pitchFamily="34" charset="0"/>
              <a:ea typeface="+mn-ea"/>
              <a:cs typeface="+mn-cs"/>
            </a:rPr>
            <a:t>are </a:t>
          </a:r>
          <a:r>
            <a:rPr lang="en-GB" sz="2200" b="1" i="0" baseline="0">
              <a:solidFill>
                <a:schemeClr val="bg1"/>
              </a:solidFill>
              <a:effectLst/>
              <a:latin typeface="Calibri Light" panose="020F0302020204030204" pitchFamily="34" charset="0"/>
              <a:ea typeface="+mn-ea"/>
              <a:cs typeface="+mn-cs"/>
            </a:rPr>
            <a:t>A</a:t>
          </a:r>
          <a:r>
            <a:rPr lang="en-GB" sz="2200" b="0" i="0" baseline="0">
              <a:solidFill>
                <a:schemeClr val="bg1"/>
              </a:solidFill>
              <a:effectLst/>
              <a:latin typeface="Calibri Light" panose="020F0302020204030204" pitchFamily="34" charset="0"/>
              <a:ea typeface="+mn-ea"/>
              <a:cs typeface="+mn-cs"/>
            </a:rPr>
            <a:t>udit </a:t>
          </a:r>
          <a:r>
            <a:rPr lang="en-GB" sz="2200" b="1" i="0" baseline="0">
              <a:solidFill>
                <a:schemeClr val="bg1"/>
              </a:solidFill>
              <a:effectLst/>
              <a:latin typeface="Calibri Light" panose="020F0302020204030204" pitchFamily="34" charset="0"/>
              <a:ea typeface="+mn-ea"/>
              <a:cs typeface="+mn-cs"/>
            </a:rPr>
            <a:t>Net</a:t>
          </a:r>
          <a:r>
            <a:rPr lang="en-GB" sz="2200" b="0" i="0" baseline="0">
              <a:solidFill>
                <a:schemeClr val="bg1"/>
              </a:solidFill>
              <a:effectLst/>
              <a:latin typeface="Calibri Light" panose="020F0302020204030204" pitchFamily="34" charset="0"/>
              <a:ea typeface="+mn-ea"/>
              <a:cs typeface="+mn-cs"/>
            </a:rPr>
            <a:t>work</a:t>
          </a:r>
          <a:endParaRPr lang="en-GB" sz="2200">
            <a:solidFill>
              <a:schemeClr val="bg1"/>
            </a:solidFill>
            <a:latin typeface="Calibri Light" panose="020F030202020403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109</xdr:row>
      <xdr:rowOff>438149</xdr:rowOff>
    </xdr:from>
    <xdr:to>
      <xdr:col>9</xdr:col>
      <xdr:colOff>34924</xdr:colOff>
      <xdr:row>142</xdr:row>
      <xdr:rowOff>25399</xdr:rowOff>
    </xdr:to>
    <xdr:pic>
      <xdr:nvPicPr>
        <xdr:cNvPr id="3" name="Picture 0"/>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31" t="3972" r="13640" b="10425"/>
        <a:stretch/>
      </xdr:blipFill>
      <xdr:spPr>
        <a:xfrm>
          <a:off x="0" y="18526124"/>
          <a:ext cx="5111749" cy="4721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114</xdr:row>
      <xdr:rowOff>0</xdr:rowOff>
    </xdr:from>
    <xdr:to>
      <xdr:col>18</xdr:col>
      <xdr:colOff>222250</xdr:colOff>
      <xdr:row>176</xdr:row>
      <xdr:rowOff>0</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494375"/>
          <a:ext cx="11271250" cy="9842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10</xdr:col>
      <xdr:colOff>447675</xdr:colOff>
      <xdr:row>51</xdr:row>
      <xdr:rowOff>91440</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43450"/>
          <a:ext cx="6858000" cy="43014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25</xdr:row>
      <xdr:rowOff>9525</xdr:rowOff>
    </xdr:from>
    <xdr:to>
      <xdr:col>10</xdr:col>
      <xdr:colOff>371475</xdr:colOff>
      <xdr:row>51</xdr:row>
      <xdr:rowOff>93345</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38550"/>
          <a:ext cx="6838950" cy="42938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15</xdr:row>
      <xdr:rowOff>292100</xdr:rowOff>
    </xdr:from>
    <xdr:to>
      <xdr:col>8</xdr:col>
      <xdr:colOff>241301</xdr:colOff>
      <xdr:row>47</xdr:row>
      <xdr:rowOff>160020</xdr:rowOff>
    </xdr:to>
    <xdr:pic>
      <xdr:nvPicPr>
        <xdr:cNvPr id="3"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590800"/>
          <a:ext cx="5867400" cy="504317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9</xdr:col>
      <xdr:colOff>183515</xdr:colOff>
      <xdr:row>47</xdr:row>
      <xdr:rowOff>87630</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61460"/>
          <a:ext cx="6170295" cy="348805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401955</xdr:colOff>
      <xdr:row>50</xdr:row>
      <xdr:rowOff>154305</xdr:rowOff>
    </xdr:to>
    <xdr:pic>
      <xdr:nvPicPr>
        <xdr:cNvPr id="3"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33800"/>
          <a:ext cx="7077075" cy="42024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112</xdr:row>
      <xdr:rowOff>19050</xdr:rowOff>
    </xdr:from>
    <xdr:to>
      <xdr:col>11</xdr:col>
      <xdr:colOff>295276</xdr:colOff>
      <xdr:row>163</xdr:row>
      <xdr:rowOff>123825</xdr:rowOff>
    </xdr:to>
    <xdr:pic>
      <xdr:nvPicPr>
        <xdr:cNvPr id="2" name="Picture 0"/>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56" t="3020" r="7712" b="4099"/>
        <a:stretch/>
      </xdr:blipFill>
      <xdr:spPr>
        <a:xfrm>
          <a:off x="0" y="18192750"/>
          <a:ext cx="6619876" cy="82010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127001</xdr:colOff>
      <xdr:row>2</xdr:row>
      <xdr:rowOff>6350</xdr:rowOff>
    </xdr:from>
    <xdr:to>
      <xdr:col>1</xdr:col>
      <xdr:colOff>188573</xdr:colOff>
      <xdr:row>58</xdr:row>
      <xdr:rowOff>59951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1" y="930275"/>
          <a:ext cx="6643347" cy="912140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9524</xdr:colOff>
      <xdr:row>2</xdr:row>
      <xdr:rowOff>9526</xdr:rowOff>
    </xdr:from>
    <xdr:to>
      <xdr:col>1</xdr:col>
      <xdr:colOff>203099</xdr:colOff>
      <xdr:row>56</xdr:row>
      <xdr:rowOff>137419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819151"/>
          <a:ext cx="6642000" cy="88718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26</xdr:row>
      <xdr:rowOff>19050</xdr:rowOff>
    </xdr:from>
    <xdr:to>
      <xdr:col>11</xdr:col>
      <xdr:colOff>43180</xdr:colOff>
      <xdr:row>48</xdr:row>
      <xdr:rowOff>110490</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4219575"/>
          <a:ext cx="5720080" cy="365379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11</xdr:col>
      <xdr:colOff>1905</xdr:colOff>
      <xdr:row>62</xdr:row>
      <xdr:rowOff>95250</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89120"/>
          <a:ext cx="5865495" cy="59245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114300</xdr:colOff>
      <xdr:row>22</xdr:row>
      <xdr:rowOff>9524</xdr:rowOff>
    </xdr:from>
    <xdr:to>
      <xdr:col>11</xdr:col>
      <xdr:colOff>347100</xdr:colOff>
      <xdr:row>42</xdr:row>
      <xdr:rowOff>17092</xdr:rowOff>
    </xdr:to>
    <xdr:pic>
      <xdr:nvPicPr>
        <xdr:cNvPr id="3" name="Picture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01" t="1204" r="993" b="2107"/>
        <a:stretch/>
      </xdr:blipFill>
      <xdr:spPr bwMode="auto">
        <a:xfrm>
          <a:off x="3276600" y="3524249"/>
          <a:ext cx="4500000" cy="3246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39</xdr:row>
      <xdr:rowOff>114300</xdr:rowOff>
    </xdr:from>
    <xdr:to>
      <xdr:col>6</xdr:col>
      <xdr:colOff>257175</xdr:colOff>
      <xdr:row>40</xdr:row>
      <xdr:rowOff>66675</xdr:rowOff>
    </xdr:to>
    <xdr:sp macro="" textlink="">
      <xdr:nvSpPr>
        <xdr:cNvPr id="2" name="Rectangle 1"/>
        <xdr:cNvSpPr/>
      </xdr:nvSpPr>
      <xdr:spPr>
        <a:xfrm>
          <a:off x="3600450" y="7029450"/>
          <a:ext cx="1162050" cy="12382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533400</xdr:colOff>
      <xdr:row>8</xdr:row>
      <xdr:rowOff>0</xdr:rowOff>
    </xdr:from>
    <xdr:to>
      <xdr:col>12</xdr:col>
      <xdr:colOff>219075</xdr:colOff>
      <xdr:row>33</xdr:row>
      <xdr:rowOff>142875</xdr:rowOff>
    </xdr:to>
    <xdr:pic>
      <xdr:nvPicPr>
        <xdr:cNvPr id="4" name="Picture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68" t="2244" r="1587" b="2500"/>
        <a:stretch/>
      </xdr:blipFill>
      <xdr:spPr bwMode="auto">
        <a:xfrm>
          <a:off x="2619375" y="1333500"/>
          <a:ext cx="609600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404131</xdr:colOff>
      <xdr:row>44</xdr:row>
      <xdr:rowOff>28574</xdr:rowOff>
    </xdr:from>
    <xdr:to>
      <xdr:col>12</xdr:col>
      <xdr:colOff>146956</xdr:colOff>
      <xdr:row>70</xdr:row>
      <xdr:rowOff>66675</xdr:rowOff>
    </xdr:to>
    <xdr:pic>
      <xdr:nvPicPr>
        <xdr:cNvPr id="6" name="Picture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03" t="1512" r="1129" b="2137"/>
        <a:stretch/>
      </xdr:blipFill>
      <xdr:spPr bwMode="auto">
        <a:xfrm>
          <a:off x="2499631" y="7253967"/>
          <a:ext cx="6179004" cy="4283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315685</xdr:colOff>
      <xdr:row>79</xdr:row>
      <xdr:rowOff>155121</xdr:rowOff>
    </xdr:from>
    <xdr:to>
      <xdr:col>12</xdr:col>
      <xdr:colOff>231035</xdr:colOff>
      <xdr:row>104</xdr:row>
      <xdr:rowOff>2</xdr:rowOff>
    </xdr:to>
    <xdr:pic>
      <xdr:nvPicPr>
        <xdr:cNvPr id="8" name="Picture 7"/>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82" t="1351" r="1207" b="1894"/>
        <a:stretch/>
      </xdr:blipFill>
      <xdr:spPr bwMode="auto">
        <a:xfrm>
          <a:off x="2411185" y="13095514"/>
          <a:ext cx="6351529" cy="3927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396240</xdr:colOff>
      <xdr:row>32</xdr:row>
      <xdr:rowOff>38100</xdr:rowOff>
    </xdr:from>
    <xdr:to>
      <xdr:col>5</xdr:col>
      <xdr:colOff>868680</xdr:colOff>
      <xdr:row>33</xdr:row>
      <xdr:rowOff>53340</xdr:rowOff>
    </xdr:to>
    <xdr:sp macro="" textlink="">
      <xdr:nvSpPr>
        <xdr:cNvPr id="9" name="Rectangle 8"/>
        <xdr:cNvSpPr/>
      </xdr:nvSpPr>
      <xdr:spPr>
        <a:xfrm>
          <a:off x="3162300" y="5920740"/>
          <a:ext cx="1524000"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205740</xdr:colOff>
      <xdr:row>68</xdr:row>
      <xdr:rowOff>99060</xdr:rowOff>
    </xdr:from>
    <xdr:to>
      <xdr:col>5</xdr:col>
      <xdr:colOff>624840</xdr:colOff>
      <xdr:row>69</xdr:row>
      <xdr:rowOff>121920</xdr:rowOff>
    </xdr:to>
    <xdr:sp macro="" textlink="">
      <xdr:nvSpPr>
        <xdr:cNvPr id="10" name="Rectangle 9"/>
        <xdr:cNvSpPr/>
      </xdr:nvSpPr>
      <xdr:spPr>
        <a:xfrm>
          <a:off x="2971800" y="12260580"/>
          <a:ext cx="1470660" cy="19812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182880</xdr:colOff>
      <xdr:row>101</xdr:row>
      <xdr:rowOff>106680</xdr:rowOff>
    </xdr:from>
    <xdr:to>
      <xdr:col>5</xdr:col>
      <xdr:colOff>853440</xdr:colOff>
      <xdr:row>103</xdr:row>
      <xdr:rowOff>83820</xdr:rowOff>
    </xdr:to>
    <xdr:sp macro="" textlink="">
      <xdr:nvSpPr>
        <xdr:cNvPr id="11" name="Rectangle 10"/>
        <xdr:cNvSpPr/>
      </xdr:nvSpPr>
      <xdr:spPr>
        <a:xfrm>
          <a:off x="2948940" y="18021300"/>
          <a:ext cx="1722120" cy="32766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561975</xdr:colOff>
      <xdr:row>20</xdr:row>
      <xdr:rowOff>19050</xdr:rowOff>
    </xdr:from>
    <xdr:to>
      <xdr:col>11</xdr:col>
      <xdr:colOff>571500</xdr:colOff>
      <xdr:row>40</xdr:row>
      <xdr:rowOff>9525</xdr:rowOff>
    </xdr:to>
    <xdr:pic>
      <xdr:nvPicPr>
        <xdr:cNvPr id="3" name="Picture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62" t="1272" r="2103" b="2170"/>
        <a:stretch/>
      </xdr:blipFill>
      <xdr:spPr bwMode="auto">
        <a:xfrm>
          <a:off x="3209925" y="3209925"/>
          <a:ext cx="45148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266700</xdr:colOff>
      <xdr:row>38</xdr:row>
      <xdr:rowOff>137160</xdr:rowOff>
    </xdr:from>
    <xdr:to>
      <xdr:col>6</xdr:col>
      <xdr:colOff>419100</xdr:colOff>
      <xdr:row>39</xdr:row>
      <xdr:rowOff>152400</xdr:rowOff>
    </xdr:to>
    <xdr:sp macro="" textlink="">
      <xdr:nvSpPr>
        <xdr:cNvPr id="4" name="Rectangle 3"/>
        <xdr:cNvSpPr/>
      </xdr:nvSpPr>
      <xdr:spPr>
        <a:xfrm>
          <a:off x="3619500" y="7018020"/>
          <a:ext cx="1417320"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666749</xdr:colOff>
      <xdr:row>8</xdr:row>
      <xdr:rowOff>137582</xdr:rowOff>
    </xdr:from>
    <xdr:to>
      <xdr:col>13</xdr:col>
      <xdr:colOff>63500</xdr:colOff>
      <xdr:row>34</xdr:row>
      <xdr:rowOff>137583</xdr:rowOff>
    </xdr:to>
    <xdr:pic>
      <xdr:nvPicPr>
        <xdr:cNvPr id="3" name="Picture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67" t="2304" r="1971" b="2153"/>
        <a:stretch/>
      </xdr:blipFill>
      <xdr:spPr bwMode="auto">
        <a:xfrm>
          <a:off x="3153832" y="1471082"/>
          <a:ext cx="6191251" cy="4127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719668</xdr:colOff>
      <xdr:row>44</xdr:row>
      <xdr:rowOff>148167</xdr:rowOff>
    </xdr:from>
    <xdr:to>
      <xdr:col>13</xdr:col>
      <xdr:colOff>148168</xdr:colOff>
      <xdr:row>71</xdr:row>
      <xdr:rowOff>0</xdr:rowOff>
    </xdr:to>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12" t="1666" r="1474" b="2545"/>
        <a:stretch/>
      </xdr:blipFill>
      <xdr:spPr bwMode="auto">
        <a:xfrm>
          <a:off x="3206751" y="7196667"/>
          <a:ext cx="6223000" cy="413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518584</xdr:colOff>
      <xdr:row>81</xdr:row>
      <xdr:rowOff>0</xdr:rowOff>
    </xdr:from>
    <xdr:to>
      <xdr:col>12</xdr:col>
      <xdr:colOff>264584</xdr:colOff>
      <xdr:row>106</xdr:row>
      <xdr:rowOff>137583</xdr:rowOff>
    </xdr:to>
    <xdr:pic>
      <xdr:nvPicPr>
        <xdr:cNvPr id="6" name="Picture 5"/>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8" t="2793" r="1968" b="2153"/>
        <a:stretch/>
      </xdr:blipFill>
      <xdr:spPr bwMode="auto">
        <a:xfrm>
          <a:off x="3005667" y="12922250"/>
          <a:ext cx="6201834" cy="4106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237067</xdr:colOff>
      <xdr:row>33</xdr:row>
      <xdr:rowOff>25400</xdr:rowOff>
    </xdr:from>
    <xdr:to>
      <xdr:col>6</xdr:col>
      <xdr:colOff>67733</xdr:colOff>
      <xdr:row>34</xdr:row>
      <xdr:rowOff>152400</xdr:rowOff>
    </xdr:to>
    <xdr:sp macro="" textlink="">
      <xdr:nvSpPr>
        <xdr:cNvPr id="7" name="Rectangle 6"/>
        <xdr:cNvSpPr/>
      </xdr:nvSpPr>
      <xdr:spPr>
        <a:xfrm>
          <a:off x="3708400" y="6138333"/>
          <a:ext cx="1752600" cy="3048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296334</xdr:colOff>
      <xdr:row>69</xdr:row>
      <xdr:rowOff>67733</xdr:rowOff>
    </xdr:from>
    <xdr:to>
      <xdr:col>5</xdr:col>
      <xdr:colOff>1278466</xdr:colOff>
      <xdr:row>71</xdr:row>
      <xdr:rowOff>8466</xdr:rowOff>
    </xdr:to>
    <xdr:sp macro="" textlink="">
      <xdr:nvSpPr>
        <xdr:cNvPr id="8" name="Rectangle 7"/>
        <xdr:cNvSpPr/>
      </xdr:nvSpPr>
      <xdr:spPr>
        <a:xfrm>
          <a:off x="3767667" y="12547600"/>
          <a:ext cx="1608666" cy="296333"/>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84667</xdr:colOff>
      <xdr:row>105</xdr:row>
      <xdr:rowOff>0</xdr:rowOff>
    </xdr:from>
    <xdr:to>
      <xdr:col>5</xdr:col>
      <xdr:colOff>1219200</xdr:colOff>
      <xdr:row>106</xdr:row>
      <xdr:rowOff>160867</xdr:rowOff>
    </xdr:to>
    <xdr:sp macro="" textlink="">
      <xdr:nvSpPr>
        <xdr:cNvPr id="9" name="Rectangle 8"/>
        <xdr:cNvSpPr/>
      </xdr:nvSpPr>
      <xdr:spPr>
        <a:xfrm>
          <a:off x="3556000" y="18846800"/>
          <a:ext cx="1761067" cy="33866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2</xdr:row>
      <xdr:rowOff>47626</xdr:rowOff>
    </xdr:from>
    <xdr:to>
      <xdr:col>13</xdr:col>
      <xdr:colOff>574452</xdr:colOff>
      <xdr:row>35</xdr:row>
      <xdr:rowOff>104101</xdr:rowOff>
    </xdr:to>
    <xdr:pic>
      <xdr:nvPicPr>
        <xdr:cNvPr id="9" name="Picture 8"/>
        <xdr:cNvPicPr>
          <a:picLocks noChangeAspect="1"/>
        </xdr:cNvPicPr>
      </xdr:nvPicPr>
      <xdr:blipFill>
        <a:blip xmlns:r="http://schemas.openxmlformats.org/officeDocument/2006/relationships" r:embed="rId1"/>
        <a:stretch>
          <a:fillRect/>
        </a:stretch>
      </xdr:blipFill>
      <xdr:spPr>
        <a:xfrm>
          <a:off x="85725" y="323851"/>
          <a:ext cx="8413527" cy="540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552450</xdr:colOff>
      <xdr:row>26</xdr:row>
      <xdr:rowOff>87162</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76225"/>
          <a:ext cx="5429250" cy="3973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2</xdr:row>
      <xdr:rowOff>0</xdr:rowOff>
    </xdr:from>
    <xdr:to>
      <xdr:col>0</xdr:col>
      <xdr:colOff>5200650</xdr:colOff>
      <xdr:row>25</xdr:row>
      <xdr:rowOff>19050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85775"/>
          <a:ext cx="5114925" cy="374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61912</xdr:colOff>
      <xdr:row>41</xdr:row>
      <xdr:rowOff>2381</xdr:rowOff>
    </xdr:from>
    <xdr:to>
      <xdr:col>7</xdr:col>
      <xdr:colOff>212306</xdr:colOff>
      <xdr:row>62</xdr:row>
      <xdr:rowOff>33751</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 y="6879431"/>
          <a:ext cx="4931944" cy="343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107156</xdr:colOff>
      <xdr:row>65</xdr:row>
      <xdr:rowOff>140494</xdr:rowOff>
    </xdr:from>
    <xdr:to>
      <xdr:col>7</xdr:col>
      <xdr:colOff>257550</xdr:colOff>
      <xdr:row>87</xdr:row>
      <xdr:rowOff>109834</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11475244"/>
          <a:ext cx="4924800" cy="3610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40</xdr:row>
      <xdr:rowOff>114301</xdr:rowOff>
    </xdr:from>
    <xdr:to>
      <xdr:col>7</xdr:col>
      <xdr:colOff>178629</xdr:colOff>
      <xdr:row>62</xdr:row>
      <xdr:rowOff>5637</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6931480"/>
          <a:ext cx="4924800" cy="3437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65</xdr:row>
      <xdr:rowOff>38101</xdr:rowOff>
    </xdr:from>
    <xdr:to>
      <xdr:col>7</xdr:col>
      <xdr:colOff>254829</xdr:colOff>
      <xdr:row>87</xdr:row>
      <xdr:rowOff>85228</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1127922"/>
          <a:ext cx="4924800" cy="35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11</xdr:col>
      <xdr:colOff>17780</xdr:colOff>
      <xdr:row>50</xdr:row>
      <xdr:rowOff>140970</xdr:rowOff>
    </xdr:to>
    <xdr:pic>
      <xdr:nvPicPr>
        <xdr:cNvPr id="3"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98520"/>
          <a:ext cx="5865495" cy="467487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39</xdr:row>
      <xdr:rowOff>26670</xdr:rowOff>
    </xdr:from>
    <xdr:to>
      <xdr:col>7</xdr:col>
      <xdr:colOff>276600</xdr:colOff>
      <xdr:row>61</xdr:row>
      <xdr:rowOff>159448</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17970"/>
          <a:ext cx="4924800" cy="3571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28575</xdr:rowOff>
    </xdr:from>
    <xdr:to>
      <xdr:col>7</xdr:col>
      <xdr:colOff>276600</xdr:colOff>
      <xdr:row>88</xdr:row>
      <xdr:rowOff>161353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82350"/>
          <a:ext cx="4924800" cy="3571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40</xdr:row>
      <xdr:rowOff>110490</xdr:rowOff>
    </xdr:from>
    <xdr:to>
      <xdr:col>7</xdr:col>
      <xdr:colOff>338965</xdr:colOff>
      <xdr:row>63</xdr:row>
      <xdr:rowOff>90015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82765"/>
          <a:ext cx="5044315" cy="3656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xdr:colOff>
      <xdr:row>67</xdr:row>
      <xdr:rowOff>129540</xdr:rowOff>
    </xdr:from>
    <xdr:to>
      <xdr:col>7</xdr:col>
      <xdr:colOff>361825</xdr:colOff>
      <xdr:row>90</xdr:row>
      <xdr:rowOff>88110</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 y="11492865"/>
          <a:ext cx="5044315" cy="3654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66686</xdr:colOff>
      <xdr:row>2</xdr:row>
      <xdr:rowOff>9525</xdr:rowOff>
    </xdr:from>
    <xdr:to>
      <xdr:col>1</xdr:col>
      <xdr:colOff>262788</xdr:colOff>
      <xdr:row>52</xdr:row>
      <xdr:rowOff>6975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86" y="790575"/>
          <a:ext cx="6787402" cy="91224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6858439</xdr:colOff>
      <xdr:row>59</xdr:row>
      <xdr:rowOff>73650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2000"/>
          <a:ext cx="6858439" cy="91224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172720</xdr:colOff>
      <xdr:row>1</xdr:row>
      <xdr:rowOff>34925</xdr:rowOff>
    </xdr:from>
    <xdr:to>
      <xdr:col>1</xdr:col>
      <xdr:colOff>577037</xdr:colOff>
      <xdr:row>58</xdr:row>
      <xdr:rowOff>51425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720" y="787400"/>
          <a:ext cx="6805117" cy="91224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4924800</xdr:colOff>
      <xdr:row>19</xdr:row>
      <xdr:rowOff>4752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71500"/>
          <a:ext cx="4924800" cy="295750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13</xdr:col>
      <xdr:colOff>294000</xdr:colOff>
      <xdr:row>36</xdr:row>
      <xdr:rowOff>93609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52425"/>
          <a:ext cx="8218800" cy="552285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2</xdr:row>
      <xdr:rowOff>60325</xdr:rowOff>
    </xdr:from>
    <xdr:to>
      <xdr:col>9</xdr:col>
      <xdr:colOff>444500</xdr:colOff>
      <xdr:row>25</xdr:row>
      <xdr:rowOff>142875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0200"/>
          <a:ext cx="5873750" cy="405130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47624</xdr:colOff>
      <xdr:row>2</xdr:row>
      <xdr:rowOff>47623</xdr:rowOff>
    </xdr:from>
    <xdr:to>
      <xdr:col>9</xdr:col>
      <xdr:colOff>222250</xdr:colOff>
      <xdr:row>59</xdr:row>
      <xdr:rowOff>111125</xdr:rowOff>
    </xdr:to>
    <xdr:pic>
      <xdr:nvPicPr>
        <xdr:cNvPr id="2" name="Picture 1"/>
        <xdr:cNvPicPr>
          <a:picLocks noChangeAspect="1"/>
        </xdr:cNvPicPr>
      </xdr:nvPicPr>
      <xdr:blipFill rotWithShape="1">
        <a:blip xmlns:r="http://schemas.openxmlformats.org/officeDocument/2006/relationships" r:embed="rId1"/>
        <a:srcRect l="839" t="618" r="2216" b="741"/>
        <a:stretch/>
      </xdr:blipFill>
      <xdr:spPr>
        <a:xfrm>
          <a:off x="47624" y="317498"/>
          <a:ext cx="5603876" cy="911225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47625</xdr:colOff>
      <xdr:row>10</xdr:row>
      <xdr:rowOff>19051</xdr:rowOff>
    </xdr:from>
    <xdr:to>
      <xdr:col>4</xdr:col>
      <xdr:colOff>352425</xdr:colOff>
      <xdr:row>42</xdr:row>
      <xdr:rowOff>76201</xdr:rowOff>
    </xdr:to>
    <xdr:pic>
      <xdr:nvPicPr>
        <xdr:cNvPr id="2" name="Picture 1"/>
        <xdr:cNvPicPr>
          <a:picLocks noChangeAspect="1"/>
        </xdr:cNvPicPr>
      </xdr:nvPicPr>
      <xdr:blipFill rotWithShape="1">
        <a:blip xmlns:r="http://schemas.openxmlformats.org/officeDocument/2006/relationships" r:embed="rId1"/>
        <a:srcRect l="883" t="537" r="1112" b="845"/>
        <a:stretch/>
      </xdr:blipFill>
      <xdr:spPr>
        <a:xfrm>
          <a:off x="47625" y="1847851"/>
          <a:ext cx="8467725" cy="523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11</xdr:col>
      <xdr:colOff>3810</xdr:colOff>
      <xdr:row>87</xdr:row>
      <xdr:rowOff>125730</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991600"/>
          <a:ext cx="7077075" cy="53149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8</xdr:col>
      <xdr:colOff>105150</xdr:colOff>
      <xdr:row>19</xdr:row>
      <xdr:rowOff>115750</xdr:rowOff>
    </xdr:to>
    <xdr:pic>
      <xdr:nvPicPr>
        <xdr:cNvPr id="2" name="Picture 1"/>
        <xdr:cNvPicPr>
          <a:picLocks noChangeAspect="1"/>
        </xdr:cNvPicPr>
      </xdr:nvPicPr>
      <xdr:blipFill rotWithShape="1">
        <a:blip xmlns:r="http://schemas.openxmlformats.org/officeDocument/2006/relationships" r:embed="rId1"/>
        <a:srcRect l="827" t="716" r="1077" b="1440"/>
        <a:stretch/>
      </xdr:blipFill>
      <xdr:spPr>
        <a:xfrm>
          <a:off x="57150" y="304801"/>
          <a:ext cx="4924800" cy="283989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57150</xdr:colOff>
      <xdr:row>2</xdr:row>
      <xdr:rowOff>28575</xdr:rowOff>
    </xdr:from>
    <xdr:to>
      <xdr:col>10</xdr:col>
      <xdr:colOff>76200</xdr:colOff>
      <xdr:row>45</xdr:row>
      <xdr:rowOff>152400</xdr:rowOff>
    </xdr:to>
    <xdr:pic>
      <xdr:nvPicPr>
        <xdr:cNvPr id="3" name="Picture 2"/>
        <xdr:cNvPicPr>
          <a:picLocks noChangeAspect="1"/>
        </xdr:cNvPicPr>
      </xdr:nvPicPr>
      <xdr:blipFill rotWithShape="1">
        <a:blip xmlns:r="http://schemas.openxmlformats.org/officeDocument/2006/relationships" r:embed="rId1"/>
        <a:srcRect l="491" t="503" r="1076" b="1056"/>
        <a:stretch/>
      </xdr:blipFill>
      <xdr:spPr>
        <a:xfrm>
          <a:off x="57150" y="304800"/>
          <a:ext cx="6115050" cy="70866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39</xdr:row>
      <xdr:rowOff>129540</xdr:rowOff>
    </xdr:from>
    <xdr:to>
      <xdr:col>15</xdr:col>
      <xdr:colOff>312420</xdr:colOff>
      <xdr:row>78</xdr:row>
      <xdr:rowOff>98715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941820"/>
          <a:ext cx="10058400" cy="6478560"/>
        </a:xfrm>
        <a:prstGeom prst="rect">
          <a:avLst/>
        </a:prstGeom>
      </xdr:spPr>
    </xdr:pic>
    <xdr:clientData/>
  </xdr:twoCellAnchor>
  <xdr:twoCellAnchor editAs="oneCell">
    <xdr:from>
      <xdr:col>1</xdr:col>
      <xdr:colOff>160020</xdr:colOff>
      <xdr:row>2</xdr:row>
      <xdr:rowOff>91440</xdr:rowOff>
    </xdr:from>
    <xdr:to>
      <xdr:col>3</xdr:col>
      <xdr:colOff>245480</xdr:colOff>
      <xdr:row>2</xdr:row>
      <xdr:rowOff>115826</xdr:rowOff>
    </xdr:to>
    <xdr:pic>
      <xdr:nvPicPr>
        <xdr:cNvPr id="6" name="Picture 5"/>
        <xdr:cNvPicPr>
          <a:picLocks noChangeAspect="1"/>
        </xdr:cNvPicPr>
      </xdr:nvPicPr>
      <xdr:blipFill>
        <a:blip xmlns:r="http://schemas.openxmlformats.org/officeDocument/2006/relationships" r:embed="rId2"/>
        <a:stretch>
          <a:fillRect/>
        </a:stretch>
      </xdr:blipFill>
      <xdr:spPr>
        <a:xfrm>
          <a:off x="1158240" y="480060"/>
          <a:ext cx="1335140" cy="24386"/>
        </a:xfrm>
        <a:prstGeom prst="rect">
          <a:avLst/>
        </a:prstGeom>
      </xdr:spPr>
    </xdr:pic>
    <xdr:clientData/>
  </xdr:twoCellAnchor>
  <xdr:twoCellAnchor editAs="oneCell">
    <xdr:from>
      <xdr:col>4</xdr:col>
      <xdr:colOff>350520</xdr:colOff>
      <xdr:row>2</xdr:row>
      <xdr:rowOff>91440</xdr:rowOff>
    </xdr:from>
    <xdr:to>
      <xdr:col>6</xdr:col>
      <xdr:colOff>435980</xdr:colOff>
      <xdr:row>2</xdr:row>
      <xdr:rowOff>115826</xdr:rowOff>
    </xdr:to>
    <xdr:pic>
      <xdr:nvPicPr>
        <xdr:cNvPr id="8" name="Picture 7"/>
        <xdr:cNvPicPr>
          <a:picLocks noChangeAspect="1"/>
        </xdr:cNvPicPr>
      </xdr:nvPicPr>
      <xdr:blipFill>
        <a:blip xmlns:r="http://schemas.openxmlformats.org/officeDocument/2006/relationships" r:embed="rId3"/>
        <a:stretch>
          <a:fillRect/>
        </a:stretch>
      </xdr:blipFill>
      <xdr:spPr>
        <a:xfrm>
          <a:off x="3223260" y="480060"/>
          <a:ext cx="1335140" cy="24386"/>
        </a:xfrm>
        <a:prstGeom prst="rect">
          <a:avLst/>
        </a:prstGeom>
      </xdr:spPr>
    </xdr:pic>
    <xdr:clientData/>
  </xdr:twoCellAnchor>
  <xdr:twoCellAnchor editAs="oneCell">
    <xdr:from>
      <xdr:col>10</xdr:col>
      <xdr:colOff>441960</xdr:colOff>
      <xdr:row>2</xdr:row>
      <xdr:rowOff>91440</xdr:rowOff>
    </xdr:from>
    <xdr:to>
      <xdr:col>12</xdr:col>
      <xdr:colOff>527420</xdr:colOff>
      <xdr:row>2</xdr:row>
      <xdr:rowOff>115826</xdr:rowOff>
    </xdr:to>
    <xdr:pic>
      <xdr:nvPicPr>
        <xdr:cNvPr id="11" name="Picture 10"/>
        <xdr:cNvPicPr>
          <a:picLocks noChangeAspect="1"/>
        </xdr:cNvPicPr>
      </xdr:nvPicPr>
      <xdr:blipFill>
        <a:blip xmlns:r="http://schemas.openxmlformats.org/officeDocument/2006/relationships" r:embed="rId3"/>
        <a:stretch>
          <a:fillRect/>
        </a:stretch>
      </xdr:blipFill>
      <xdr:spPr>
        <a:xfrm>
          <a:off x="7063740" y="480060"/>
          <a:ext cx="1335140" cy="24386"/>
        </a:xfrm>
        <a:prstGeom prst="rect">
          <a:avLst/>
        </a:prstGeom>
      </xdr:spPr>
    </xdr:pic>
    <xdr:clientData/>
  </xdr:twoCellAnchor>
  <xdr:twoCellAnchor>
    <xdr:from>
      <xdr:col>8</xdr:col>
      <xdr:colOff>15240</xdr:colOff>
      <xdr:row>2</xdr:row>
      <xdr:rowOff>106680</xdr:rowOff>
    </xdr:from>
    <xdr:to>
      <xdr:col>9</xdr:col>
      <xdr:colOff>175260</xdr:colOff>
      <xdr:row>2</xdr:row>
      <xdr:rowOff>114300</xdr:rowOff>
    </xdr:to>
    <xdr:cxnSp macro="">
      <xdr:nvCxnSpPr>
        <xdr:cNvPr id="13" name="Straight Connector 12"/>
        <xdr:cNvCxnSpPr/>
      </xdr:nvCxnSpPr>
      <xdr:spPr>
        <a:xfrm flipV="1">
          <a:off x="5387340" y="495300"/>
          <a:ext cx="784860" cy="762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42</xdr:row>
      <xdr:rowOff>60960</xdr:rowOff>
    </xdr:from>
    <xdr:to>
      <xdr:col>15</xdr:col>
      <xdr:colOff>33703</xdr:colOff>
      <xdr:row>79</xdr:row>
      <xdr:rowOff>138720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650480"/>
          <a:ext cx="9703483" cy="624996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76200</xdr:colOff>
      <xdr:row>71</xdr:row>
      <xdr:rowOff>0</xdr:rowOff>
    </xdr:from>
    <xdr:to>
      <xdr:col>8</xdr:col>
      <xdr:colOff>485775</xdr:colOff>
      <xdr:row>93</xdr:row>
      <xdr:rowOff>0</xdr:rowOff>
    </xdr:to>
    <xdr:pic>
      <xdr:nvPicPr>
        <xdr:cNvPr id="3" name="Picture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90" t="1782" r="2978" b="1526"/>
        <a:stretch/>
      </xdr:blipFill>
      <xdr:spPr bwMode="auto">
        <a:xfrm>
          <a:off x="76200" y="10696575"/>
          <a:ext cx="4886325" cy="361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104775</xdr:colOff>
      <xdr:row>71</xdr:row>
      <xdr:rowOff>85725</xdr:rowOff>
    </xdr:from>
    <xdr:to>
      <xdr:col>9</xdr:col>
      <xdr:colOff>19050</xdr:colOff>
      <xdr:row>93</xdr:row>
      <xdr:rowOff>104775</xdr:rowOff>
    </xdr:to>
    <xdr:pic>
      <xdr:nvPicPr>
        <xdr:cNvPr id="3" name="Picture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48" t="2290" r="2794" b="2036"/>
        <a:stretch/>
      </xdr:blipFill>
      <xdr:spPr bwMode="auto">
        <a:xfrm>
          <a:off x="104775" y="11715750"/>
          <a:ext cx="4867275"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114299</xdr:colOff>
      <xdr:row>72</xdr:row>
      <xdr:rowOff>85725</xdr:rowOff>
    </xdr:from>
    <xdr:to>
      <xdr:col>9</xdr:col>
      <xdr:colOff>0</xdr:colOff>
      <xdr:row>94</xdr:row>
      <xdr:rowOff>114301</xdr:rowOff>
    </xdr:to>
    <xdr:pic>
      <xdr:nvPicPr>
        <xdr:cNvPr id="3" name="Picture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35" t="2290" r="3166" b="1781"/>
        <a:stretch/>
      </xdr:blipFill>
      <xdr:spPr bwMode="auto">
        <a:xfrm>
          <a:off x="114299" y="11830050"/>
          <a:ext cx="4838701" cy="359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438150</xdr:colOff>
      <xdr:row>20</xdr:row>
      <xdr:rowOff>0</xdr:rowOff>
    </xdr:from>
    <xdr:ext cx="184731" cy="264560"/>
    <xdr:sp macro="" textlink="">
      <xdr:nvSpPr>
        <xdr:cNvPr id="4" name="TextBox 3"/>
        <xdr:cNvSpPr txBox="1"/>
      </xdr:nvSpPr>
      <xdr:spPr>
        <a:xfrm>
          <a:off x="438150" y="2956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438150</xdr:colOff>
      <xdr:row>20</xdr:row>
      <xdr:rowOff>0</xdr:rowOff>
    </xdr:from>
    <xdr:ext cx="184731" cy="264560"/>
    <xdr:sp macro="" textlink="">
      <xdr:nvSpPr>
        <xdr:cNvPr id="5" name="TextBox 4"/>
        <xdr:cNvSpPr txBox="1"/>
      </xdr:nvSpPr>
      <xdr:spPr>
        <a:xfrm>
          <a:off x="438150" y="2956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276225</xdr:colOff>
      <xdr:row>41</xdr:row>
      <xdr:rowOff>0</xdr:rowOff>
    </xdr:from>
    <xdr:ext cx="184731" cy="264560"/>
    <xdr:sp macro="" textlink="">
      <xdr:nvSpPr>
        <xdr:cNvPr id="10" name="TextBox 9"/>
        <xdr:cNvSpPr txBox="1"/>
      </xdr:nvSpPr>
      <xdr:spPr>
        <a:xfrm>
          <a:off x="276225" y="138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361950</xdr:colOff>
      <xdr:row>35</xdr:row>
      <xdr:rowOff>152400</xdr:rowOff>
    </xdr:from>
    <xdr:ext cx="184731" cy="264560"/>
    <xdr:sp macro="" textlink="">
      <xdr:nvSpPr>
        <xdr:cNvPr id="2" name="TextBox 1"/>
        <xdr:cNvSpPr txBox="1"/>
      </xdr:nvSpPr>
      <xdr:spPr>
        <a:xfrm>
          <a:off x="361950" y="80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35</xdr:row>
      <xdr:rowOff>152400</xdr:rowOff>
    </xdr:from>
    <xdr:ext cx="184731" cy="264560"/>
    <xdr:sp macro="" textlink="">
      <xdr:nvSpPr>
        <xdr:cNvPr id="3" name="TextBox 2"/>
        <xdr:cNvSpPr txBox="1"/>
      </xdr:nvSpPr>
      <xdr:spPr>
        <a:xfrm>
          <a:off x="361950" y="802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36</xdr:row>
      <xdr:rowOff>152400</xdr:rowOff>
    </xdr:from>
    <xdr:ext cx="184731" cy="264560"/>
    <xdr:sp macro="" textlink="">
      <xdr:nvSpPr>
        <xdr:cNvPr id="7" name="TextBox 6"/>
        <xdr:cNvSpPr txBox="1"/>
      </xdr:nvSpPr>
      <xdr:spPr>
        <a:xfrm>
          <a:off x="36195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36</xdr:row>
      <xdr:rowOff>152400</xdr:rowOff>
    </xdr:from>
    <xdr:ext cx="184731" cy="264560"/>
    <xdr:sp macro="" textlink="">
      <xdr:nvSpPr>
        <xdr:cNvPr id="8" name="TextBox 7"/>
        <xdr:cNvSpPr txBox="1"/>
      </xdr:nvSpPr>
      <xdr:spPr>
        <a:xfrm>
          <a:off x="36195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34</xdr:row>
      <xdr:rowOff>152400</xdr:rowOff>
    </xdr:from>
    <xdr:ext cx="184731" cy="264560"/>
    <xdr:sp macro="" textlink="">
      <xdr:nvSpPr>
        <xdr:cNvPr id="19" name="TextBox 18"/>
        <xdr:cNvSpPr txBox="1"/>
      </xdr:nvSpPr>
      <xdr:spPr>
        <a:xfrm>
          <a:off x="361950" y="7269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34</xdr:row>
      <xdr:rowOff>152400</xdr:rowOff>
    </xdr:from>
    <xdr:ext cx="184731" cy="264560"/>
    <xdr:sp macro="" textlink="">
      <xdr:nvSpPr>
        <xdr:cNvPr id="20" name="TextBox 19"/>
        <xdr:cNvSpPr txBox="1"/>
      </xdr:nvSpPr>
      <xdr:spPr>
        <a:xfrm>
          <a:off x="361950" y="7269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85725</xdr:colOff>
      <xdr:row>6</xdr:row>
      <xdr:rowOff>66674</xdr:rowOff>
    </xdr:from>
    <xdr:to>
      <xdr:col>1</xdr:col>
      <xdr:colOff>228601</xdr:colOff>
      <xdr:row>31</xdr:row>
      <xdr:rowOff>257175</xdr:rowOff>
    </xdr:to>
    <xdr:pic>
      <xdr:nvPicPr>
        <xdr:cNvPr id="9" name="Picture 8"/>
        <xdr:cNvPicPr>
          <a:picLocks noChangeAspect="1"/>
        </xdr:cNvPicPr>
      </xdr:nvPicPr>
      <xdr:blipFill rotWithShape="1">
        <a:blip xmlns:r="http://schemas.openxmlformats.org/officeDocument/2006/relationships" r:embed="rId1"/>
        <a:srcRect l="889" t="1310" r="988" b="1382"/>
        <a:stretch/>
      </xdr:blipFill>
      <xdr:spPr>
        <a:xfrm>
          <a:off x="85725" y="1704974"/>
          <a:ext cx="9458326" cy="4953001"/>
        </a:xfrm>
        <a:prstGeom prst="rect">
          <a:avLst/>
        </a:prstGeom>
      </xdr:spPr>
    </xdr:pic>
    <xdr:clientData/>
  </xdr:twoCellAnchor>
  <xdr:oneCellAnchor>
    <xdr:from>
      <xdr:col>0</xdr:col>
      <xdr:colOff>361950</xdr:colOff>
      <xdr:row>33</xdr:row>
      <xdr:rowOff>152400</xdr:rowOff>
    </xdr:from>
    <xdr:ext cx="184731" cy="264560"/>
    <xdr:sp macro="" textlink="">
      <xdr:nvSpPr>
        <xdr:cNvPr id="10" name="TextBox 9"/>
        <xdr:cNvSpPr txBox="1"/>
      </xdr:nvSpPr>
      <xdr:spPr>
        <a:xfrm>
          <a:off x="36195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33</xdr:row>
      <xdr:rowOff>152400</xdr:rowOff>
    </xdr:from>
    <xdr:ext cx="184731" cy="264560"/>
    <xdr:sp macro="" textlink="">
      <xdr:nvSpPr>
        <xdr:cNvPr id="11" name="TextBox 10"/>
        <xdr:cNvSpPr txBox="1"/>
      </xdr:nvSpPr>
      <xdr:spPr>
        <a:xfrm>
          <a:off x="36195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34</xdr:row>
      <xdr:rowOff>152400</xdr:rowOff>
    </xdr:from>
    <xdr:ext cx="184731" cy="264560"/>
    <xdr:sp macro="" textlink="">
      <xdr:nvSpPr>
        <xdr:cNvPr id="13" name="TextBox 12"/>
        <xdr:cNvSpPr txBox="1"/>
      </xdr:nvSpPr>
      <xdr:spPr>
        <a:xfrm>
          <a:off x="36195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34</xdr:row>
      <xdr:rowOff>152400</xdr:rowOff>
    </xdr:from>
    <xdr:ext cx="184731" cy="264560"/>
    <xdr:sp macro="" textlink="">
      <xdr:nvSpPr>
        <xdr:cNvPr id="14" name="TextBox 13"/>
        <xdr:cNvSpPr txBox="1"/>
      </xdr:nvSpPr>
      <xdr:spPr>
        <a:xfrm>
          <a:off x="36195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35</xdr:row>
      <xdr:rowOff>0</xdr:rowOff>
    </xdr:from>
    <xdr:ext cx="184731" cy="264560"/>
    <xdr:sp macro="" textlink="">
      <xdr:nvSpPr>
        <xdr:cNvPr id="15" name="TextBox 14"/>
        <xdr:cNvSpPr txBox="1"/>
      </xdr:nvSpPr>
      <xdr:spPr>
        <a:xfrm>
          <a:off x="361950" y="776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35</xdr:row>
      <xdr:rowOff>0</xdr:rowOff>
    </xdr:from>
    <xdr:ext cx="184731" cy="264560"/>
    <xdr:sp macro="" textlink="">
      <xdr:nvSpPr>
        <xdr:cNvPr id="16" name="TextBox 15"/>
        <xdr:cNvSpPr txBox="1"/>
      </xdr:nvSpPr>
      <xdr:spPr>
        <a:xfrm>
          <a:off x="361950" y="776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33</xdr:row>
      <xdr:rowOff>152400</xdr:rowOff>
    </xdr:from>
    <xdr:ext cx="184731" cy="264560"/>
    <xdr:sp macro="" textlink="">
      <xdr:nvSpPr>
        <xdr:cNvPr id="17" name="TextBox 16"/>
        <xdr:cNvSpPr txBox="1"/>
      </xdr:nvSpPr>
      <xdr:spPr>
        <a:xfrm>
          <a:off x="36195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33</xdr:row>
      <xdr:rowOff>152400</xdr:rowOff>
    </xdr:from>
    <xdr:ext cx="184731" cy="264560"/>
    <xdr:sp macro="" textlink="">
      <xdr:nvSpPr>
        <xdr:cNvPr id="18" name="TextBox 17"/>
        <xdr:cNvSpPr txBox="1"/>
      </xdr:nvSpPr>
      <xdr:spPr>
        <a:xfrm>
          <a:off x="361950" y="753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85724</xdr:colOff>
      <xdr:row>2</xdr:row>
      <xdr:rowOff>19050</xdr:rowOff>
    </xdr:from>
    <xdr:to>
      <xdr:col>11</xdr:col>
      <xdr:colOff>9525</xdr:colOff>
      <xdr:row>25</xdr:row>
      <xdr:rowOff>38100</xdr:rowOff>
    </xdr:to>
    <xdr:pic>
      <xdr:nvPicPr>
        <xdr:cNvPr id="9" name="Picture 8"/>
        <xdr:cNvPicPr>
          <a:picLocks noChangeAspect="1"/>
        </xdr:cNvPicPr>
      </xdr:nvPicPr>
      <xdr:blipFill rotWithShape="1">
        <a:blip xmlns:r="http://schemas.openxmlformats.org/officeDocument/2006/relationships" r:embed="rId1"/>
        <a:srcRect l="977" t="842" r="1953" b="1841"/>
        <a:stretch/>
      </xdr:blipFill>
      <xdr:spPr>
        <a:xfrm>
          <a:off x="85724" y="542925"/>
          <a:ext cx="6629401" cy="4400550"/>
        </a:xfrm>
        <a:prstGeom prst="rect">
          <a:avLst/>
        </a:prstGeom>
      </xdr:spPr>
    </xdr:pic>
    <xdr:clientData/>
  </xdr:twoCellAnchor>
  <xdr:twoCellAnchor editAs="oneCell">
    <xdr:from>
      <xdr:col>0</xdr:col>
      <xdr:colOff>57150</xdr:colOff>
      <xdr:row>33</xdr:row>
      <xdr:rowOff>57150</xdr:rowOff>
    </xdr:from>
    <xdr:to>
      <xdr:col>13</xdr:col>
      <xdr:colOff>85725</xdr:colOff>
      <xdr:row>61</xdr:row>
      <xdr:rowOff>142875</xdr:rowOff>
    </xdr:to>
    <xdr:pic>
      <xdr:nvPicPr>
        <xdr:cNvPr id="10" name="Picture 9"/>
        <xdr:cNvPicPr>
          <a:picLocks noChangeAspect="1"/>
        </xdr:cNvPicPr>
      </xdr:nvPicPr>
      <xdr:blipFill rotWithShape="1">
        <a:blip xmlns:r="http://schemas.openxmlformats.org/officeDocument/2006/relationships" r:embed="rId2"/>
        <a:srcRect l="705" t="1033" r="1058" b="1062"/>
        <a:stretch/>
      </xdr:blipFill>
      <xdr:spPr>
        <a:xfrm>
          <a:off x="57150" y="6886575"/>
          <a:ext cx="7953375" cy="5419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30</xdr:col>
      <xdr:colOff>158115</xdr:colOff>
      <xdr:row>53</xdr:row>
      <xdr:rowOff>125730</xdr:rowOff>
    </xdr:to>
    <xdr:pic>
      <xdr:nvPicPr>
        <xdr:cNvPr id="3"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357360"/>
          <a:ext cx="14841855" cy="53149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25</xdr:row>
      <xdr:rowOff>85725</xdr:rowOff>
    </xdr:from>
    <xdr:to>
      <xdr:col>10</xdr:col>
      <xdr:colOff>647700</xdr:colOff>
      <xdr:row>48</xdr:row>
      <xdr:rowOff>95251</xdr:rowOff>
    </xdr:to>
    <xdr:pic>
      <xdr:nvPicPr>
        <xdr:cNvPr id="3" name="Picture 2"/>
        <xdr:cNvPicPr>
          <a:picLocks noChangeAspect="1"/>
        </xdr:cNvPicPr>
      </xdr:nvPicPr>
      <xdr:blipFill rotWithShape="1">
        <a:blip xmlns:r="http://schemas.openxmlformats.org/officeDocument/2006/relationships" r:embed="rId1"/>
        <a:srcRect l="485" t="1885" r="852" b="1566"/>
        <a:stretch/>
      </xdr:blipFill>
      <xdr:spPr>
        <a:xfrm>
          <a:off x="38100" y="4305300"/>
          <a:ext cx="7753350" cy="439102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438150</xdr:colOff>
      <xdr:row>11</xdr:row>
      <xdr:rowOff>152400</xdr:rowOff>
    </xdr:from>
    <xdr:ext cx="184731" cy="264560"/>
    <xdr:sp macro="" textlink="">
      <xdr:nvSpPr>
        <xdr:cNvPr id="2" name="TextBox 1"/>
        <xdr:cNvSpPr txBox="1"/>
      </xdr:nvSpPr>
      <xdr:spPr>
        <a:xfrm>
          <a:off x="438150" y="30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438150</xdr:colOff>
      <xdr:row>11</xdr:row>
      <xdr:rowOff>152400</xdr:rowOff>
    </xdr:from>
    <xdr:ext cx="184731" cy="264560"/>
    <xdr:sp macro="" textlink="">
      <xdr:nvSpPr>
        <xdr:cNvPr id="4" name="TextBox 3"/>
        <xdr:cNvSpPr txBox="1"/>
      </xdr:nvSpPr>
      <xdr:spPr>
        <a:xfrm>
          <a:off x="438150" y="2956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114300</xdr:colOff>
      <xdr:row>14</xdr:row>
      <xdr:rowOff>47624</xdr:rowOff>
    </xdr:from>
    <xdr:to>
      <xdr:col>0</xdr:col>
      <xdr:colOff>8086725</xdr:colOff>
      <xdr:row>37</xdr:row>
      <xdr:rowOff>152400</xdr:rowOff>
    </xdr:to>
    <xdr:pic>
      <xdr:nvPicPr>
        <xdr:cNvPr id="9" name="Picture 8"/>
        <xdr:cNvPicPr>
          <a:picLocks noChangeAspect="1"/>
        </xdr:cNvPicPr>
      </xdr:nvPicPr>
      <xdr:blipFill rotWithShape="1">
        <a:blip xmlns:r="http://schemas.openxmlformats.org/officeDocument/2006/relationships" r:embed="rId1"/>
        <a:srcRect l="1394" t="1005" r="1307" b="1989"/>
        <a:stretch/>
      </xdr:blipFill>
      <xdr:spPr>
        <a:xfrm>
          <a:off x="114300" y="3152774"/>
          <a:ext cx="7972425" cy="4591051"/>
        </a:xfrm>
        <a:prstGeom prst="rect">
          <a:avLst/>
        </a:prstGeom>
      </xdr:spPr>
    </xdr:pic>
    <xdr:clientData/>
  </xdr:twoCellAnchor>
  <xdr:twoCellAnchor editAs="oneCell">
    <xdr:from>
      <xdr:col>0</xdr:col>
      <xdr:colOff>95249</xdr:colOff>
      <xdr:row>41</xdr:row>
      <xdr:rowOff>47625</xdr:rowOff>
    </xdr:from>
    <xdr:to>
      <xdr:col>0</xdr:col>
      <xdr:colOff>8039100</xdr:colOff>
      <xdr:row>63</xdr:row>
      <xdr:rowOff>161925</xdr:rowOff>
    </xdr:to>
    <xdr:pic>
      <xdr:nvPicPr>
        <xdr:cNvPr id="12" name="Picture 11"/>
        <xdr:cNvPicPr>
          <a:picLocks noChangeAspect="1"/>
        </xdr:cNvPicPr>
      </xdr:nvPicPr>
      <xdr:blipFill rotWithShape="1">
        <a:blip xmlns:r="http://schemas.openxmlformats.org/officeDocument/2006/relationships" r:embed="rId2"/>
        <a:srcRect l="1161" t="1061" r="2032" b="1928"/>
        <a:stretch/>
      </xdr:blipFill>
      <xdr:spPr>
        <a:xfrm>
          <a:off x="95249" y="8343900"/>
          <a:ext cx="7943851" cy="4352925"/>
        </a:xfrm>
        <a:prstGeom prst="rect">
          <a:avLst/>
        </a:prstGeom>
      </xdr:spPr>
    </xdr:pic>
    <xdr:clientData/>
  </xdr:twoCellAnchor>
  <xdr:twoCellAnchor editAs="oneCell">
    <xdr:from>
      <xdr:col>0</xdr:col>
      <xdr:colOff>57149</xdr:colOff>
      <xdr:row>67</xdr:row>
      <xdr:rowOff>47625</xdr:rowOff>
    </xdr:from>
    <xdr:to>
      <xdr:col>0</xdr:col>
      <xdr:colOff>8124824</xdr:colOff>
      <xdr:row>90</xdr:row>
      <xdr:rowOff>38100</xdr:rowOff>
    </xdr:to>
    <xdr:pic>
      <xdr:nvPicPr>
        <xdr:cNvPr id="14" name="Picture 13"/>
        <xdr:cNvPicPr>
          <a:picLocks noChangeAspect="1"/>
        </xdr:cNvPicPr>
      </xdr:nvPicPr>
      <xdr:blipFill rotWithShape="1">
        <a:blip xmlns:r="http://schemas.openxmlformats.org/officeDocument/2006/relationships" r:embed="rId3"/>
        <a:srcRect l="697" t="1029" r="988" b="1851"/>
        <a:stretch/>
      </xdr:blipFill>
      <xdr:spPr>
        <a:xfrm>
          <a:off x="57149" y="13239750"/>
          <a:ext cx="8067675" cy="4495800"/>
        </a:xfrm>
        <a:prstGeom prst="rect">
          <a:avLst/>
        </a:prstGeom>
      </xdr:spPr>
    </xdr:pic>
    <xdr:clientData/>
  </xdr:twoCellAnchor>
  <xdr:twoCellAnchor editAs="oneCell">
    <xdr:from>
      <xdr:col>0</xdr:col>
      <xdr:colOff>76200</xdr:colOff>
      <xdr:row>94</xdr:row>
      <xdr:rowOff>28576</xdr:rowOff>
    </xdr:from>
    <xdr:to>
      <xdr:col>0</xdr:col>
      <xdr:colOff>8115300</xdr:colOff>
      <xdr:row>115</xdr:row>
      <xdr:rowOff>123825</xdr:rowOff>
    </xdr:to>
    <xdr:pic>
      <xdr:nvPicPr>
        <xdr:cNvPr id="15" name="Picture 14"/>
        <xdr:cNvPicPr>
          <a:picLocks noChangeAspect="1"/>
        </xdr:cNvPicPr>
      </xdr:nvPicPr>
      <xdr:blipFill rotWithShape="1">
        <a:blip xmlns:r="http://schemas.openxmlformats.org/officeDocument/2006/relationships" r:embed="rId4"/>
        <a:srcRect l="1512" t="673" r="302" b="2045"/>
        <a:stretch/>
      </xdr:blipFill>
      <xdr:spPr>
        <a:xfrm>
          <a:off x="76200" y="18383251"/>
          <a:ext cx="8039100" cy="413384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47625</xdr:colOff>
      <xdr:row>14</xdr:row>
      <xdr:rowOff>19051</xdr:rowOff>
    </xdr:from>
    <xdr:to>
      <xdr:col>0</xdr:col>
      <xdr:colOff>8696325</xdr:colOff>
      <xdr:row>37</xdr:row>
      <xdr:rowOff>19051</xdr:rowOff>
    </xdr:to>
    <xdr:pic>
      <xdr:nvPicPr>
        <xdr:cNvPr id="6" name="Picture 5"/>
        <xdr:cNvPicPr>
          <a:picLocks noChangeAspect="1"/>
        </xdr:cNvPicPr>
      </xdr:nvPicPr>
      <xdr:blipFill rotWithShape="1">
        <a:blip xmlns:r="http://schemas.openxmlformats.org/officeDocument/2006/relationships" r:embed="rId1"/>
        <a:srcRect l="539" t="424" r="1692" b="2061"/>
        <a:stretch/>
      </xdr:blipFill>
      <xdr:spPr>
        <a:xfrm>
          <a:off x="47625" y="3086101"/>
          <a:ext cx="8648700" cy="4381500"/>
        </a:xfrm>
        <a:prstGeom prst="rect">
          <a:avLst/>
        </a:prstGeom>
      </xdr:spPr>
    </xdr:pic>
    <xdr:clientData/>
  </xdr:twoCellAnchor>
  <xdr:twoCellAnchor editAs="oneCell">
    <xdr:from>
      <xdr:col>0</xdr:col>
      <xdr:colOff>28575</xdr:colOff>
      <xdr:row>41</xdr:row>
      <xdr:rowOff>28575</xdr:rowOff>
    </xdr:from>
    <xdr:to>
      <xdr:col>0</xdr:col>
      <xdr:colOff>8763000</xdr:colOff>
      <xdr:row>64</xdr:row>
      <xdr:rowOff>19050</xdr:rowOff>
    </xdr:to>
    <xdr:pic>
      <xdr:nvPicPr>
        <xdr:cNvPr id="8" name="Picture 7"/>
        <xdr:cNvPicPr>
          <a:picLocks noChangeAspect="1"/>
        </xdr:cNvPicPr>
      </xdr:nvPicPr>
      <xdr:blipFill rotWithShape="1">
        <a:blip xmlns:r="http://schemas.openxmlformats.org/officeDocument/2006/relationships" r:embed="rId2"/>
        <a:srcRect l="323" t="636" r="939" b="2060"/>
        <a:stretch/>
      </xdr:blipFill>
      <xdr:spPr>
        <a:xfrm>
          <a:off x="28575" y="8134350"/>
          <a:ext cx="8734425" cy="4371975"/>
        </a:xfrm>
        <a:prstGeom prst="rect">
          <a:avLst/>
        </a:prstGeom>
      </xdr:spPr>
    </xdr:pic>
    <xdr:clientData/>
  </xdr:twoCellAnchor>
  <xdr:twoCellAnchor editAs="oneCell">
    <xdr:from>
      <xdr:col>0</xdr:col>
      <xdr:colOff>38099</xdr:colOff>
      <xdr:row>68</xdr:row>
      <xdr:rowOff>47626</xdr:rowOff>
    </xdr:from>
    <xdr:to>
      <xdr:col>0</xdr:col>
      <xdr:colOff>8724900</xdr:colOff>
      <xdr:row>91</xdr:row>
      <xdr:rowOff>28576</xdr:rowOff>
    </xdr:to>
    <xdr:pic>
      <xdr:nvPicPr>
        <xdr:cNvPr id="9" name="Picture 8"/>
        <xdr:cNvPicPr>
          <a:picLocks noChangeAspect="1"/>
        </xdr:cNvPicPr>
      </xdr:nvPicPr>
      <xdr:blipFill rotWithShape="1">
        <a:blip xmlns:r="http://schemas.openxmlformats.org/officeDocument/2006/relationships" r:embed="rId3"/>
        <a:srcRect l="431" t="1060" r="1369" b="1716"/>
        <a:stretch/>
      </xdr:blipFill>
      <xdr:spPr>
        <a:xfrm>
          <a:off x="38099" y="13192126"/>
          <a:ext cx="8686801" cy="4362450"/>
        </a:xfrm>
        <a:prstGeom prst="rect">
          <a:avLst/>
        </a:prstGeom>
      </xdr:spPr>
    </xdr:pic>
    <xdr:clientData/>
  </xdr:twoCellAnchor>
  <xdr:twoCellAnchor editAs="oneCell">
    <xdr:from>
      <xdr:col>0</xdr:col>
      <xdr:colOff>66675</xdr:colOff>
      <xdr:row>97</xdr:row>
      <xdr:rowOff>28575</xdr:rowOff>
    </xdr:from>
    <xdr:to>
      <xdr:col>0</xdr:col>
      <xdr:colOff>8715375</xdr:colOff>
      <xdr:row>120</xdr:row>
      <xdr:rowOff>47625</xdr:rowOff>
    </xdr:to>
    <xdr:pic>
      <xdr:nvPicPr>
        <xdr:cNvPr id="10" name="Picture 9"/>
        <xdr:cNvPicPr>
          <a:picLocks noChangeAspect="1"/>
        </xdr:cNvPicPr>
      </xdr:nvPicPr>
      <xdr:blipFill rotWithShape="1">
        <a:blip xmlns:r="http://schemas.openxmlformats.org/officeDocument/2006/relationships" r:embed="rId4"/>
        <a:srcRect l="754" t="636" r="1477" b="1424"/>
        <a:stretch/>
      </xdr:blipFill>
      <xdr:spPr>
        <a:xfrm>
          <a:off x="66675" y="18592800"/>
          <a:ext cx="8648700" cy="44005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57150</xdr:colOff>
      <xdr:row>8</xdr:row>
      <xdr:rowOff>47626</xdr:rowOff>
    </xdr:from>
    <xdr:to>
      <xdr:col>1</xdr:col>
      <xdr:colOff>228600</xdr:colOff>
      <xdr:row>32</xdr:row>
      <xdr:rowOff>28576</xdr:rowOff>
    </xdr:to>
    <xdr:pic>
      <xdr:nvPicPr>
        <xdr:cNvPr id="3" name="Picture 2"/>
        <xdr:cNvPicPr>
          <a:picLocks noChangeAspect="1"/>
        </xdr:cNvPicPr>
      </xdr:nvPicPr>
      <xdr:blipFill rotWithShape="1">
        <a:blip xmlns:r="http://schemas.openxmlformats.org/officeDocument/2006/relationships" r:embed="rId1"/>
        <a:srcRect l="626" t="1023" r="364" b="1227"/>
        <a:stretch/>
      </xdr:blipFill>
      <xdr:spPr>
        <a:xfrm>
          <a:off x="57150" y="1809751"/>
          <a:ext cx="9029700" cy="45529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95249</xdr:colOff>
      <xdr:row>8</xdr:row>
      <xdr:rowOff>38100</xdr:rowOff>
    </xdr:from>
    <xdr:to>
      <xdr:col>1</xdr:col>
      <xdr:colOff>428625</xdr:colOff>
      <xdr:row>33</xdr:row>
      <xdr:rowOff>85725</xdr:rowOff>
    </xdr:to>
    <xdr:pic>
      <xdr:nvPicPr>
        <xdr:cNvPr id="5" name="Picture 4"/>
        <xdr:cNvPicPr>
          <a:picLocks noChangeAspect="1"/>
        </xdr:cNvPicPr>
      </xdr:nvPicPr>
      <xdr:blipFill rotWithShape="1">
        <a:blip xmlns:r="http://schemas.openxmlformats.org/officeDocument/2006/relationships" r:embed="rId1"/>
        <a:srcRect l="979" t="772" r="1295" b="1737"/>
        <a:stretch/>
      </xdr:blipFill>
      <xdr:spPr>
        <a:xfrm>
          <a:off x="95249" y="1990725"/>
          <a:ext cx="9505951" cy="4810125"/>
        </a:xfrm>
        <a:prstGeom prst="rect">
          <a:avLst/>
        </a:prstGeom>
      </xdr:spPr>
    </xdr:pic>
    <xdr:clientData/>
  </xdr:twoCellAnchor>
  <xdr:twoCellAnchor editAs="oneCell">
    <xdr:from>
      <xdr:col>0</xdr:col>
      <xdr:colOff>104775</xdr:colOff>
      <xdr:row>40</xdr:row>
      <xdr:rowOff>19050</xdr:rowOff>
    </xdr:from>
    <xdr:to>
      <xdr:col>1</xdr:col>
      <xdr:colOff>476250</xdr:colOff>
      <xdr:row>65</xdr:row>
      <xdr:rowOff>123825</xdr:rowOff>
    </xdr:to>
    <xdr:pic>
      <xdr:nvPicPr>
        <xdr:cNvPr id="7" name="Picture 6"/>
        <xdr:cNvPicPr>
          <a:picLocks noChangeAspect="1"/>
        </xdr:cNvPicPr>
      </xdr:nvPicPr>
      <xdr:blipFill rotWithShape="1">
        <a:blip xmlns:r="http://schemas.openxmlformats.org/officeDocument/2006/relationships" r:embed="rId2"/>
        <a:srcRect l="1075" t="385" r="979" b="1272"/>
        <a:stretch/>
      </xdr:blipFill>
      <xdr:spPr>
        <a:xfrm>
          <a:off x="104775" y="7934325"/>
          <a:ext cx="9544050" cy="4867275"/>
        </a:xfrm>
        <a:prstGeom prst="rect">
          <a:avLst/>
        </a:prstGeom>
      </xdr:spPr>
    </xdr:pic>
    <xdr:clientData/>
  </xdr:twoCellAnchor>
  <xdr:twoCellAnchor editAs="oneCell">
    <xdr:from>
      <xdr:col>0</xdr:col>
      <xdr:colOff>76200</xdr:colOff>
      <xdr:row>71</xdr:row>
      <xdr:rowOff>66675</xdr:rowOff>
    </xdr:from>
    <xdr:to>
      <xdr:col>1</xdr:col>
      <xdr:colOff>466725</xdr:colOff>
      <xdr:row>96</xdr:row>
      <xdr:rowOff>114300</xdr:rowOff>
    </xdr:to>
    <xdr:pic>
      <xdr:nvPicPr>
        <xdr:cNvPr id="8" name="Picture 7"/>
        <xdr:cNvPicPr>
          <a:picLocks noChangeAspect="1"/>
        </xdr:cNvPicPr>
      </xdr:nvPicPr>
      <xdr:blipFill rotWithShape="1">
        <a:blip xmlns:r="http://schemas.openxmlformats.org/officeDocument/2006/relationships" r:embed="rId3"/>
        <a:srcRect l="784" t="1351" r="784" b="1752"/>
        <a:stretch/>
      </xdr:blipFill>
      <xdr:spPr>
        <a:xfrm>
          <a:off x="76200" y="13782675"/>
          <a:ext cx="9563100" cy="47815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oneCellAnchor>
    <xdr:from>
      <xdr:col>0</xdr:col>
      <xdr:colOff>276225</xdr:colOff>
      <xdr:row>3</xdr:row>
      <xdr:rowOff>0</xdr:rowOff>
    </xdr:from>
    <xdr:ext cx="184731" cy="264560"/>
    <xdr:sp macro="" textlink="">
      <xdr:nvSpPr>
        <xdr:cNvPr id="2" name="TextBox 1"/>
        <xdr:cNvSpPr txBox="1"/>
      </xdr:nvSpPr>
      <xdr:spPr>
        <a:xfrm>
          <a:off x="276225" y="138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0</xdr:col>
      <xdr:colOff>361950</xdr:colOff>
      <xdr:row>238</xdr:row>
      <xdr:rowOff>152400</xdr:rowOff>
    </xdr:from>
    <xdr:ext cx="184731" cy="264560"/>
    <xdr:sp macro="" textlink="">
      <xdr:nvSpPr>
        <xdr:cNvPr id="3" name="TextBox 2"/>
        <xdr:cNvSpPr txBox="1"/>
      </xdr:nvSpPr>
      <xdr:spPr>
        <a:xfrm>
          <a:off x="361950" y="4472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238</xdr:row>
      <xdr:rowOff>152400</xdr:rowOff>
    </xdr:from>
    <xdr:ext cx="184731" cy="264560"/>
    <xdr:sp macro="" textlink="">
      <xdr:nvSpPr>
        <xdr:cNvPr id="4" name="TextBox 3"/>
        <xdr:cNvSpPr txBox="1"/>
      </xdr:nvSpPr>
      <xdr:spPr>
        <a:xfrm>
          <a:off x="361950" y="4472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76200</xdr:colOff>
      <xdr:row>6</xdr:row>
      <xdr:rowOff>28575</xdr:rowOff>
    </xdr:from>
    <xdr:to>
      <xdr:col>0</xdr:col>
      <xdr:colOff>2959858</xdr:colOff>
      <xdr:row>45</xdr:row>
      <xdr:rowOff>170963</xdr:rowOff>
    </xdr:to>
    <xdr:pic>
      <xdr:nvPicPr>
        <xdr:cNvPr id="17" name="Picture 16"/>
        <xdr:cNvPicPr>
          <a:picLocks noChangeAspect="1"/>
        </xdr:cNvPicPr>
      </xdr:nvPicPr>
      <xdr:blipFill>
        <a:blip xmlns:r="http://schemas.openxmlformats.org/officeDocument/2006/relationships" r:embed="rId1"/>
        <a:stretch>
          <a:fillRect/>
        </a:stretch>
      </xdr:blipFill>
      <xdr:spPr>
        <a:xfrm>
          <a:off x="76200" y="1571625"/>
          <a:ext cx="2883658" cy="7571888"/>
        </a:xfrm>
        <a:prstGeom prst="rect">
          <a:avLst/>
        </a:prstGeom>
      </xdr:spPr>
    </xdr:pic>
    <xdr:clientData/>
  </xdr:twoCellAnchor>
  <xdr:twoCellAnchor editAs="oneCell">
    <xdr:from>
      <xdr:col>0</xdr:col>
      <xdr:colOff>3133725</xdr:colOff>
      <xdr:row>6</xdr:row>
      <xdr:rowOff>104775</xdr:rowOff>
    </xdr:from>
    <xdr:to>
      <xdr:col>0</xdr:col>
      <xdr:colOff>6383175</xdr:colOff>
      <xdr:row>49</xdr:row>
      <xdr:rowOff>15561</xdr:rowOff>
    </xdr:to>
    <xdr:pic>
      <xdr:nvPicPr>
        <xdr:cNvPr id="18" name="Picture 17"/>
        <xdr:cNvPicPr>
          <a:picLocks noChangeAspect="1"/>
        </xdr:cNvPicPr>
      </xdr:nvPicPr>
      <xdr:blipFill>
        <a:blip xmlns:r="http://schemas.openxmlformats.org/officeDocument/2006/relationships" r:embed="rId2"/>
        <a:stretch>
          <a:fillRect/>
        </a:stretch>
      </xdr:blipFill>
      <xdr:spPr>
        <a:xfrm>
          <a:off x="3133725" y="1647825"/>
          <a:ext cx="3249450" cy="8102286"/>
        </a:xfrm>
        <a:prstGeom prst="rect">
          <a:avLst/>
        </a:prstGeom>
      </xdr:spPr>
    </xdr:pic>
    <xdr:clientData/>
  </xdr:twoCellAnchor>
  <xdr:twoCellAnchor editAs="oneCell">
    <xdr:from>
      <xdr:col>0</xdr:col>
      <xdr:colOff>6467475</xdr:colOff>
      <xdr:row>6</xdr:row>
      <xdr:rowOff>66675</xdr:rowOff>
    </xdr:from>
    <xdr:to>
      <xdr:col>4</xdr:col>
      <xdr:colOff>262921</xdr:colOff>
      <xdr:row>62</xdr:row>
      <xdr:rowOff>37117</xdr:rowOff>
    </xdr:to>
    <xdr:pic>
      <xdr:nvPicPr>
        <xdr:cNvPr id="19" name="Picture 18"/>
        <xdr:cNvPicPr>
          <a:picLocks noChangeAspect="1"/>
        </xdr:cNvPicPr>
      </xdr:nvPicPr>
      <xdr:blipFill>
        <a:blip xmlns:r="http://schemas.openxmlformats.org/officeDocument/2006/relationships" r:embed="rId3"/>
        <a:stretch>
          <a:fillRect/>
        </a:stretch>
      </xdr:blipFill>
      <xdr:spPr>
        <a:xfrm>
          <a:off x="6467475" y="1590675"/>
          <a:ext cx="4733321" cy="10638442"/>
        </a:xfrm>
        <a:prstGeom prst="rect">
          <a:avLst/>
        </a:prstGeom>
      </xdr:spPr>
    </xdr:pic>
    <xdr:clientData/>
  </xdr:twoCellAnchor>
  <xdr:twoCellAnchor editAs="oneCell">
    <xdr:from>
      <xdr:col>0</xdr:col>
      <xdr:colOff>0</xdr:colOff>
      <xdr:row>64</xdr:row>
      <xdr:rowOff>0</xdr:rowOff>
    </xdr:from>
    <xdr:to>
      <xdr:col>0</xdr:col>
      <xdr:colOff>2883658</xdr:colOff>
      <xdr:row>103</xdr:row>
      <xdr:rowOff>88667</xdr:rowOff>
    </xdr:to>
    <xdr:pic>
      <xdr:nvPicPr>
        <xdr:cNvPr id="20" name="Picture 19"/>
        <xdr:cNvPicPr>
          <a:picLocks noChangeAspect="1"/>
        </xdr:cNvPicPr>
      </xdr:nvPicPr>
      <xdr:blipFill>
        <a:blip xmlns:r="http://schemas.openxmlformats.org/officeDocument/2006/relationships" r:embed="rId4"/>
        <a:stretch>
          <a:fillRect/>
        </a:stretch>
      </xdr:blipFill>
      <xdr:spPr>
        <a:xfrm>
          <a:off x="0" y="12639675"/>
          <a:ext cx="2883658" cy="7565792"/>
        </a:xfrm>
        <a:prstGeom prst="rect">
          <a:avLst/>
        </a:prstGeom>
      </xdr:spPr>
    </xdr:pic>
    <xdr:clientData/>
  </xdr:twoCellAnchor>
  <xdr:twoCellAnchor editAs="oneCell">
    <xdr:from>
      <xdr:col>0</xdr:col>
      <xdr:colOff>3371850</xdr:colOff>
      <xdr:row>64</xdr:row>
      <xdr:rowOff>114300</xdr:rowOff>
    </xdr:from>
    <xdr:to>
      <xdr:col>0</xdr:col>
      <xdr:colOff>6621300</xdr:colOff>
      <xdr:row>106</xdr:row>
      <xdr:rowOff>174058</xdr:rowOff>
    </xdr:to>
    <xdr:pic>
      <xdr:nvPicPr>
        <xdr:cNvPr id="21" name="Picture 20"/>
        <xdr:cNvPicPr>
          <a:picLocks noChangeAspect="1"/>
        </xdr:cNvPicPr>
      </xdr:nvPicPr>
      <xdr:blipFill>
        <a:blip xmlns:r="http://schemas.openxmlformats.org/officeDocument/2006/relationships" r:embed="rId5"/>
        <a:stretch>
          <a:fillRect/>
        </a:stretch>
      </xdr:blipFill>
      <xdr:spPr>
        <a:xfrm>
          <a:off x="3371850" y="12753975"/>
          <a:ext cx="3249450" cy="8108383"/>
        </a:xfrm>
        <a:prstGeom prst="rect">
          <a:avLst/>
        </a:prstGeom>
      </xdr:spPr>
    </xdr:pic>
    <xdr:clientData/>
  </xdr:twoCellAnchor>
  <xdr:twoCellAnchor editAs="oneCell">
    <xdr:from>
      <xdr:col>0</xdr:col>
      <xdr:colOff>6772275</xdr:colOff>
      <xdr:row>64</xdr:row>
      <xdr:rowOff>47625</xdr:rowOff>
    </xdr:from>
    <xdr:to>
      <xdr:col>2</xdr:col>
      <xdr:colOff>543229</xdr:colOff>
      <xdr:row>120</xdr:row>
      <xdr:rowOff>19214</xdr:rowOff>
    </xdr:to>
    <xdr:pic>
      <xdr:nvPicPr>
        <xdr:cNvPr id="22" name="Picture 21"/>
        <xdr:cNvPicPr>
          <a:picLocks noChangeAspect="1"/>
        </xdr:cNvPicPr>
      </xdr:nvPicPr>
      <xdr:blipFill>
        <a:blip xmlns:r="http://schemas.openxmlformats.org/officeDocument/2006/relationships" r:embed="rId6"/>
        <a:stretch>
          <a:fillRect/>
        </a:stretch>
      </xdr:blipFill>
      <xdr:spPr>
        <a:xfrm>
          <a:off x="6772275" y="12687300"/>
          <a:ext cx="3505504" cy="10687214"/>
        </a:xfrm>
        <a:prstGeom prst="rect">
          <a:avLst/>
        </a:prstGeom>
      </xdr:spPr>
    </xdr:pic>
    <xdr:clientData/>
  </xdr:twoCellAnchor>
  <xdr:twoCellAnchor editAs="oneCell">
    <xdr:from>
      <xdr:col>0</xdr:col>
      <xdr:colOff>0</xdr:colOff>
      <xdr:row>124</xdr:row>
      <xdr:rowOff>0</xdr:rowOff>
    </xdr:from>
    <xdr:to>
      <xdr:col>0</xdr:col>
      <xdr:colOff>2883658</xdr:colOff>
      <xdr:row>163</xdr:row>
      <xdr:rowOff>136292</xdr:rowOff>
    </xdr:to>
    <xdr:pic>
      <xdr:nvPicPr>
        <xdr:cNvPr id="23" name="Picture 22"/>
        <xdr:cNvPicPr>
          <a:picLocks noChangeAspect="1"/>
        </xdr:cNvPicPr>
      </xdr:nvPicPr>
      <xdr:blipFill>
        <a:blip xmlns:r="http://schemas.openxmlformats.org/officeDocument/2006/relationships" r:embed="rId7"/>
        <a:stretch>
          <a:fillRect/>
        </a:stretch>
      </xdr:blipFill>
      <xdr:spPr>
        <a:xfrm>
          <a:off x="0" y="24012525"/>
          <a:ext cx="2883658" cy="7565792"/>
        </a:xfrm>
        <a:prstGeom prst="rect">
          <a:avLst/>
        </a:prstGeom>
      </xdr:spPr>
    </xdr:pic>
    <xdr:clientData/>
  </xdr:twoCellAnchor>
  <xdr:twoCellAnchor editAs="oneCell">
    <xdr:from>
      <xdr:col>0</xdr:col>
      <xdr:colOff>3209925</xdr:colOff>
      <xdr:row>124</xdr:row>
      <xdr:rowOff>114300</xdr:rowOff>
    </xdr:from>
    <xdr:to>
      <xdr:col>0</xdr:col>
      <xdr:colOff>6459375</xdr:colOff>
      <xdr:row>167</xdr:row>
      <xdr:rowOff>31183</xdr:rowOff>
    </xdr:to>
    <xdr:pic>
      <xdr:nvPicPr>
        <xdr:cNvPr id="24" name="Picture 23"/>
        <xdr:cNvPicPr>
          <a:picLocks noChangeAspect="1"/>
        </xdr:cNvPicPr>
      </xdr:nvPicPr>
      <xdr:blipFill>
        <a:blip xmlns:r="http://schemas.openxmlformats.org/officeDocument/2006/relationships" r:embed="rId8"/>
        <a:stretch>
          <a:fillRect/>
        </a:stretch>
      </xdr:blipFill>
      <xdr:spPr>
        <a:xfrm>
          <a:off x="3209925" y="24126825"/>
          <a:ext cx="3249450" cy="8108383"/>
        </a:xfrm>
        <a:prstGeom prst="rect">
          <a:avLst/>
        </a:prstGeom>
      </xdr:spPr>
    </xdr:pic>
    <xdr:clientData/>
  </xdr:twoCellAnchor>
  <xdr:twoCellAnchor editAs="oneCell">
    <xdr:from>
      <xdr:col>0</xdr:col>
      <xdr:colOff>6629400</xdr:colOff>
      <xdr:row>124</xdr:row>
      <xdr:rowOff>66675</xdr:rowOff>
    </xdr:from>
    <xdr:to>
      <xdr:col>2</xdr:col>
      <xdr:colOff>400354</xdr:colOff>
      <xdr:row>180</xdr:row>
      <xdr:rowOff>79793</xdr:rowOff>
    </xdr:to>
    <xdr:pic>
      <xdr:nvPicPr>
        <xdr:cNvPr id="25" name="Picture 24"/>
        <xdr:cNvPicPr>
          <a:picLocks noChangeAspect="1"/>
        </xdr:cNvPicPr>
      </xdr:nvPicPr>
      <xdr:blipFill>
        <a:blip xmlns:r="http://schemas.openxmlformats.org/officeDocument/2006/relationships" r:embed="rId9"/>
        <a:stretch>
          <a:fillRect/>
        </a:stretch>
      </xdr:blipFill>
      <xdr:spPr>
        <a:xfrm>
          <a:off x="6629400" y="24079200"/>
          <a:ext cx="3505504" cy="10681118"/>
        </a:xfrm>
        <a:prstGeom prst="rect">
          <a:avLst/>
        </a:prstGeom>
      </xdr:spPr>
    </xdr:pic>
    <xdr:clientData/>
  </xdr:twoCellAnchor>
  <xdr:twoCellAnchor editAs="oneCell">
    <xdr:from>
      <xdr:col>0</xdr:col>
      <xdr:colOff>0</xdr:colOff>
      <xdr:row>183</xdr:row>
      <xdr:rowOff>0</xdr:rowOff>
    </xdr:from>
    <xdr:to>
      <xdr:col>0</xdr:col>
      <xdr:colOff>2883658</xdr:colOff>
      <xdr:row>222</xdr:row>
      <xdr:rowOff>136292</xdr:rowOff>
    </xdr:to>
    <xdr:pic>
      <xdr:nvPicPr>
        <xdr:cNvPr id="26" name="Picture 25"/>
        <xdr:cNvPicPr>
          <a:picLocks noChangeAspect="1"/>
        </xdr:cNvPicPr>
      </xdr:nvPicPr>
      <xdr:blipFill>
        <a:blip xmlns:r="http://schemas.openxmlformats.org/officeDocument/2006/relationships" r:embed="rId10"/>
        <a:stretch>
          <a:fillRect/>
        </a:stretch>
      </xdr:blipFill>
      <xdr:spPr>
        <a:xfrm>
          <a:off x="0" y="35299650"/>
          <a:ext cx="2883658" cy="7565792"/>
        </a:xfrm>
        <a:prstGeom prst="rect">
          <a:avLst/>
        </a:prstGeom>
      </xdr:spPr>
    </xdr:pic>
    <xdr:clientData/>
  </xdr:twoCellAnchor>
  <xdr:twoCellAnchor editAs="oneCell">
    <xdr:from>
      <xdr:col>0</xdr:col>
      <xdr:colOff>2990850</xdr:colOff>
      <xdr:row>183</xdr:row>
      <xdr:rowOff>95250</xdr:rowOff>
    </xdr:from>
    <xdr:to>
      <xdr:col>0</xdr:col>
      <xdr:colOff>6240300</xdr:colOff>
      <xdr:row>226</xdr:row>
      <xdr:rowOff>12133</xdr:rowOff>
    </xdr:to>
    <xdr:pic>
      <xdr:nvPicPr>
        <xdr:cNvPr id="27" name="Picture 26"/>
        <xdr:cNvPicPr>
          <a:picLocks noChangeAspect="1"/>
        </xdr:cNvPicPr>
      </xdr:nvPicPr>
      <xdr:blipFill>
        <a:blip xmlns:r="http://schemas.openxmlformats.org/officeDocument/2006/relationships" r:embed="rId11"/>
        <a:stretch>
          <a:fillRect/>
        </a:stretch>
      </xdr:blipFill>
      <xdr:spPr>
        <a:xfrm>
          <a:off x="2990850" y="35394900"/>
          <a:ext cx="3249450" cy="8108383"/>
        </a:xfrm>
        <a:prstGeom prst="rect">
          <a:avLst/>
        </a:prstGeom>
      </xdr:spPr>
    </xdr:pic>
    <xdr:clientData/>
  </xdr:twoCellAnchor>
  <xdr:twoCellAnchor editAs="oneCell">
    <xdr:from>
      <xdr:col>0</xdr:col>
      <xdr:colOff>6515100</xdr:colOff>
      <xdr:row>183</xdr:row>
      <xdr:rowOff>28575</xdr:rowOff>
    </xdr:from>
    <xdr:to>
      <xdr:col>2</xdr:col>
      <xdr:colOff>286054</xdr:colOff>
      <xdr:row>235</xdr:row>
      <xdr:rowOff>384593</xdr:rowOff>
    </xdr:to>
    <xdr:pic>
      <xdr:nvPicPr>
        <xdr:cNvPr id="28" name="Picture 27"/>
        <xdr:cNvPicPr>
          <a:picLocks noChangeAspect="1"/>
        </xdr:cNvPicPr>
      </xdr:nvPicPr>
      <xdr:blipFill>
        <a:blip xmlns:r="http://schemas.openxmlformats.org/officeDocument/2006/relationships" r:embed="rId12"/>
        <a:stretch>
          <a:fillRect/>
        </a:stretch>
      </xdr:blipFill>
      <xdr:spPr>
        <a:xfrm>
          <a:off x="6515100" y="35328225"/>
          <a:ext cx="3505504" cy="10681118"/>
        </a:xfrm>
        <a:prstGeom prst="rect">
          <a:avLst/>
        </a:prstGeom>
      </xdr:spPr>
    </xdr:pic>
    <xdr:clientData/>
  </xdr:twoCellAnchor>
  <xdr:oneCellAnchor>
    <xdr:from>
      <xdr:col>0</xdr:col>
      <xdr:colOff>361950</xdr:colOff>
      <xdr:row>238</xdr:row>
      <xdr:rowOff>152400</xdr:rowOff>
    </xdr:from>
    <xdr:ext cx="184731" cy="264560"/>
    <xdr:sp macro="" textlink="">
      <xdr:nvSpPr>
        <xdr:cNvPr id="29" name="TextBox 28"/>
        <xdr:cNvSpPr txBox="1"/>
      </xdr:nvSpPr>
      <xdr:spPr>
        <a:xfrm>
          <a:off x="361950" y="465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0</xdr:col>
      <xdr:colOff>361950</xdr:colOff>
      <xdr:row>238</xdr:row>
      <xdr:rowOff>152400</xdr:rowOff>
    </xdr:from>
    <xdr:ext cx="184731" cy="264560"/>
    <xdr:sp macro="" textlink="">
      <xdr:nvSpPr>
        <xdr:cNvPr id="30" name="TextBox 29"/>
        <xdr:cNvSpPr txBox="1"/>
      </xdr:nvSpPr>
      <xdr:spPr>
        <a:xfrm>
          <a:off x="361950" y="465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56.xml><?xml version="1.0" encoding="utf-8"?>
<xdr:wsDr xmlns:xdr="http://schemas.openxmlformats.org/drawingml/2006/spreadsheetDrawing" xmlns:a="http://schemas.openxmlformats.org/drawingml/2006/main">
  <xdr:twoCellAnchor>
    <xdr:from>
      <xdr:col>0</xdr:col>
      <xdr:colOff>0</xdr:colOff>
      <xdr:row>3</xdr:row>
      <xdr:rowOff>63500</xdr:rowOff>
    </xdr:from>
    <xdr:to>
      <xdr:col>1</xdr:col>
      <xdr:colOff>0</xdr:colOff>
      <xdr:row>41</xdr:row>
      <xdr:rowOff>76200</xdr:rowOff>
    </xdr:to>
    <xdr:sp macro="" textlink="">
      <xdr:nvSpPr>
        <xdr:cNvPr id="6" name="Rectangle 5"/>
        <xdr:cNvSpPr/>
      </xdr:nvSpPr>
      <xdr:spPr>
        <a:xfrm>
          <a:off x="0" y="549275"/>
          <a:ext cx="5476875" cy="6165850"/>
        </a:xfrm>
        <a:prstGeom prst="rect">
          <a:avLst/>
        </a:prstGeom>
        <a:solidFill>
          <a:srgbClr val="365F9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66675</xdr:colOff>
      <xdr:row>13</xdr:row>
      <xdr:rowOff>3174</xdr:rowOff>
    </xdr:from>
    <xdr:to>
      <xdr:col>0</xdr:col>
      <xdr:colOff>2759475</xdr:colOff>
      <xdr:row>28</xdr:row>
      <xdr:rowOff>101499</xdr:rowOff>
    </xdr:to>
    <xdr:sp macro="" textlink="">
      <xdr:nvSpPr>
        <xdr:cNvPr id="2" name="TextBox 1"/>
        <xdr:cNvSpPr txBox="1"/>
      </xdr:nvSpPr>
      <xdr:spPr>
        <a:xfrm>
          <a:off x="66675" y="2108199"/>
          <a:ext cx="2692800" cy="2527200"/>
        </a:xfrm>
        <a:prstGeom prst="rect">
          <a:avLst/>
        </a:prstGeom>
        <a:solidFill>
          <a:srgbClr val="365F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cap="small" baseline="0">
              <a:solidFill>
                <a:schemeClr val="bg1"/>
              </a:solidFill>
              <a:latin typeface="Calibri Light" panose="020F0302020204030204" pitchFamily="34" charset="0"/>
            </a:rPr>
            <a:t>UNIVERSITY OF LEEDS</a:t>
          </a:r>
          <a:br>
            <a:rPr lang="en-GB" sz="800" cap="small" baseline="0">
              <a:solidFill>
                <a:schemeClr val="bg1"/>
              </a:solidFill>
              <a:latin typeface="Calibri Light" panose="020F0302020204030204" pitchFamily="34" charset="0"/>
            </a:rPr>
          </a:br>
          <a:endParaRPr lang="en-GB" sz="800" cap="small" baseline="0">
            <a:solidFill>
              <a:schemeClr val="bg1"/>
            </a:solidFill>
            <a:latin typeface="Calibri Light" panose="020F0302020204030204" pitchFamily="34" charset="0"/>
          </a:endParaRPr>
        </a:p>
        <a:p>
          <a:pPr algn="ctr"/>
          <a:r>
            <a:rPr lang="en-GB" sz="800" cap="small" baseline="0">
              <a:solidFill>
                <a:schemeClr val="bg1"/>
              </a:solidFill>
              <a:latin typeface="Calibri Light" panose="020F0302020204030204" pitchFamily="34" charset="0"/>
            </a:rPr>
            <a:t>Roger Parslow</a:t>
          </a:r>
        </a:p>
        <a:p>
          <a:pPr algn="ctr"/>
          <a:r>
            <a:rPr lang="en-GB" sz="800" cap="small" baseline="0">
              <a:solidFill>
                <a:schemeClr val="bg1"/>
              </a:solidFill>
              <a:latin typeface="Calibri Light" panose="020F0302020204030204" pitchFamily="34" charset="0"/>
            </a:rPr>
            <a:t>Lee Norman</a:t>
          </a:r>
        </a:p>
        <a:p>
          <a:pPr algn="ctr"/>
          <a:r>
            <a:rPr lang="en-GB" sz="800" cap="small" baseline="0">
              <a:solidFill>
                <a:schemeClr val="bg1"/>
              </a:solidFill>
              <a:latin typeface="Calibri Light" panose="020F0302020204030204" pitchFamily="34" charset="0"/>
            </a:rPr>
            <a:t>Melpo Kapetanstrataki</a:t>
          </a:r>
        </a:p>
        <a:p>
          <a:pPr algn="ctr"/>
          <a:r>
            <a:rPr lang="en-GB" sz="800" cap="small" baseline="0">
              <a:solidFill>
                <a:schemeClr val="bg1"/>
              </a:solidFill>
              <a:latin typeface="Calibri Light" panose="020F0302020204030204" pitchFamily="34" charset="0"/>
            </a:rPr>
            <a:t>Sophie Butler</a:t>
          </a:r>
        </a:p>
        <a:p>
          <a:pPr marL="0" marR="0" lvl="0" indent="0" algn="ctr" defTabSz="914400" eaLnBrk="1" fontAlgn="auto" latinLnBrk="0" hangingPunct="1">
            <a:lnSpc>
              <a:spcPct val="100000"/>
            </a:lnSpc>
            <a:spcBef>
              <a:spcPts val="0"/>
            </a:spcBef>
            <a:spcAft>
              <a:spcPts val="0"/>
            </a:spcAft>
            <a:buClrTx/>
            <a:buSzTx/>
            <a:buFontTx/>
            <a:buNone/>
            <a:tabLst/>
            <a:defRPr/>
          </a:pPr>
          <a:r>
            <a:rPr lang="en-GB" sz="800" cap="small" baseline="0">
              <a:solidFill>
                <a:schemeClr val="bg1"/>
              </a:solidFill>
              <a:latin typeface="Calibri Light" panose="020F0302020204030204" pitchFamily="34" charset="0"/>
            </a:rPr>
            <a:t>Sarah Flemming</a:t>
          </a:r>
        </a:p>
        <a:p>
          <a:pPr marL="0" marR="0" lvl="0" indent="0" algn="ctr" defTabSz="914400" eaLnBrk="1" fontAlgn="auto" latinLnBrk="0" hangingPunct="1">
            <a:lnSpc>
              <a:spcPct val="100000"/>
            </a:lnSpc>
            <a:spcBef>
              <a:spcPts val="0"/>
            </a:spcBef>
            <a:spcAft>
              <a:spcPts val="0"/>
            </a:spcAft>
            <a:buClrTx/>
            <a:buSzTx/>
            <a:buFontTx/>
            <a:buNone/>
            <a:tabLst/>
            <a:defRPr/>
          </a:pPr>
          <a:r>
            <a:rPr lang="en-GB" sz="800" cap="small" baseline="0">
              <a:solidFill>
                <a:schemeClr val="bg1"/>
              </a:solidFill>
              <a:latin typeface="Calibri Light" panose="020F0302020204030204" pitchFamily="34" charset="0"/>
            </a:rPr>
            <a:t> </a:t>
          </a:r>
          <a:r>
            <a:rPr lang="en-GB" sz="800" cap="small" baseline="0">
              <a:solidFill>
                <a:schemeClr val="bg1"/>
              </a:solidFill>
              <a:effectLst/>
              <a:latin typeface="Calibri Light" panose="020F0302020204030204" pitchFamily="34" charset="0"/>
              <a:ea typeface="+mn-ea"/>
              <a:cs typeface="+mn-cs"/>
            </a:rPr>
            <a:t>Jodie Singh</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800" cap="small" baseline="0">
            <a:solidFill>
              <a:schemeClr val="bg1"/>
            </a:solidFill>
            <a:effectLst/>
            <a:latin typeface="Calibri Light" panose="020F0302020204030204" pitchFamily="34"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800">
              <a:solidFill>
                <a:schemeClr val="bg1"/>
              </a:solidFill>
              <a:effectLst/>
              <a:latin typeface="Calibri Light" panose="020F0302020204030204" pitchFamily="34" charset="0"/>
            </a:rPr>
            <a:t>PICANET</a:t>
          </a:r>
        </a:p>
        <a:p>
          <a:pPr marL="0" marR="0" lvl="0" indent="0" algn="ctr" defTabSz="914400" eaLnBrk="1" fontAlgn="auto" latinLnBrk="0" hangingPunct="1">
            <a:lnSpc>
              <a:spcPct val="100000"/>
            </a:lnSpc>
            <a:spcBef>
              <a:spcPts val="0"/>
            </a:spcBef>
            <a:spcAft>
              <a:spcPts val="0"/>
            </a:spcAft>
            <a:buClrTx/>
            <a:buSzTx/>
            <a:buFontTx/>
            <a:buNone/>
            <a:tabLst/>
            <a:defRPr/>
          </a:pPr>
          <a:r>
            <a:rPr lang="en-GB" sz="800">
              <a:solidFill>
                <a:schemeClr val="bg1"/>
              </a:solidFill>
              <a:effectLst/>
              <a:latin typeface="Calibri Light" panose="020F0302020204030204" pitchFamily="34" charset="0"/>
            </a:rPr>
            <a:t>SCHOOLE oF MEDICINE</a:t>
          </a:r>
        </a:p>
        <a:p>
          <a:pPr marL="0" marR="0" lvl="0" indent="0" algn="ctr" defTabSz="914400" eaLnBrk="1" fontAlgn="auto" latinLnBrk="0" hangingPunct="1">
            <a:lnSpc>
              <a:spcPct val="100000"/>
            </a:lnSpc>
            <a:spcBef>
              <a:spcPts val="0"/>
            </a:spcBef>
            <a:spcAft>
              <a:spcPts val="0"/>
            </a:spcAft>
            <a:buClrTx/>
            <a:buSzTx/>
            <a:buFontTx/>
            <a:buNone/>
            <a:tabLst/>
            <a:defRPr/>
          </a:pPr>
          <a:r>
            <a:rPr lang="en-GB" sz="800">
              <a:solidFill>
                <a:schemeClr val="bg1"/>
              </a:solidFill>
              <a:effectLst/>
              <a:latin typeface="Calibri Light" panose="020F0302020204030204" pitchFamily="34" charset="0"/>
            </a:rPr>
            <a:t>UNIVERSITY OF LEEDS</a:t>
          </a:r>
        </a:p>
        <a:p>
          <a:pPr marL="0" marR="0" lvl="0" indent="0" algn="ctr" defTabSz="914400" eaLnBrk="1" fontAlgn="auto" latinLnBrk="0" hangingPunct="1">
            <a:lnSpc>
              <a:spcPct val="100000"/>
            </a:lnSpc>
            <a:spcBef>
              <a:spcPts val="0"/>
            </a:spcBef>
            <a:spcAft>
              <a:spcPts val="0"/>
            </a:spcAft>
            <a:buClrTx/>
            <a:buSzTx/>
            <a:buFontTx/>
            <a:buNone/>
            <a:tabLst/>
            <a:defRPr/>
          </a:pPr>
          <a:r>
            <a:rPr lang="en-GB" sz="800">
              <a:solidFill>
                <a:schemeClr val="bg1"/>
              </a:solidFill>
              <a:effectLst/>
              <a:latin typeface="Calibri Light" panose="020F0302020204030204" pitchFamily="34" charset="0"/>
            </a:rPr>
            <a:t>8.49 WORSLEY BUILDING</a:t>
          </a:r>
        </a:p>
        <a:p>
          <a:pPr marL="0" marR="0" lvl="0" indent="0" algn="ctr" defTabSz="914400" eaLnBrk="1" fontAlgn="auto" latinLnBrk="0" hangingPunct="1">
            <a:lnSpc>
              <a:spcPct val="100000"/>
            </a:lnSpc>
            <a:spcBef>
              <a:spcPts val="0"/>
            </a:spcBef>
            <a:spcAft>
              <a:spcPts val="0"/>
            </a:spcAft>
            <a:buClrTx/>
            <a:buSzTx/>
            <a:buFontTx/>
            <a:buNone/>
            <a:tabLst/>
            <a:defRPr/>
          </a:pPr>
          <a:r>
            <a:rPr lang="en-GB" sz="800">
              <a:solidFill>
                <a:schemeClr val="bg1"/>
              </a:solidFill>
              <a:effectLst/>
              <a:latin typeface="Calibri Light" panose="020F0302020204030204" pitchFamily="34" charset="0"/>
            </a:rPr>
            <a:t>LEEDS</a:t>
          </a:r>
        </a:p>
        <a:p>
          <a:pPr marL="0" marR="0" lvl="0" indent="0" algn="ctr" defTabSz="914400" eaLnBrk="1" fontAlgn="auto" latinLnBrk="0" hangingPunct="1">
            <a:lnSpc>
              <a:spcPct val="100000"/>
            </a:lnSpc>
            <a:spcBef>
              <a:spcPts val="0"/>
            </a:spcBef>
            <a:spcAft>
              <a:spcPts val="0"/>
            </a:spcAft>
            <a:buClrTx/>
            <a:buSzTx/>
            <a:buFontTx/>
            <a:buNone/>
            <a:tabLst/>
            <a:defRPr/>
          </a:pPr>
          <a:r>
            <a:rPr lang="en-GB" sz="800">
              <a:solidFill>
                <a:schemeClr val="bg1"/>
              </a:solidFill>
              <a:effectLst/>
              <a:latin typeface="Calibri Light" panose="020F0302020204030204" pitchFamily="34" charset="0"/>
            </a:rPr>
            <a:t>LS29JT</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800">
            <a:solidFill>
              <a:schemeClr val="bg1"/>
            </a:solidFill>
            <a:effectLst/>
            <a:latin typeface="Calibri Light" panose="020F030202020403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800">
              <a:solidFill>
                <a:schemeClr val="bg1"/>
              </a:solidFill>
              <a:effectLst/>
              <a:latin typeface="Calibri Light" panose="020F0302020204030204" pitchFamily="34" charset="0"/>
            </a:rPr>
            <a:t>R.C.PARSLOW@LEEDS.AC.UK</a:t>
          </a:r>
        </a:p>
        <a:p>
          <a:pPr marL="0" marR="0" lvl="0" indent="0" algn="ctr" defTabSz="914400" eaLnBrk="1" fontAlgn="auto" latinLnBrk="0" hangingPunct="1">
            <a:lnSpc>
              <a:spcPct val="100000"/>
            </a:lnSpc>
            <a:spcBef>
              <a:spcPts val="0"/>
            </a:spcBef>
            <a:spcAft>
              <a:spcPts val="0"/>
            </a:spcAft>
            <a:buClrTx/>
            <a:buSzTx/>
            <a:buFontTx/>
            <a:buNone/>
            <a:tabLst/>
            <a:defRPr/>
          </a:pPr>
          <a:r>
            <a:rPr lang="en-GB" sz="800">
              <a:solidFill>
                <a:schemeClr val="bg1"/>
              </a:solidFill>
              <a:effectLst/>
              <a:latin typeface="Calibri Light" panose="020F0302020204030204" pitchFamily="34" charset="0"/>
            </a:rPr>
            <a:t>0113 343 4856</a:t>
          </a:r>
        </a:p>
        <a:p>
          <a:pPr algn="ctr"/>
          <a:endParaRPr lang="en-GB" sz="800" cap="small" baseline="0">
            <a:solidFill>
              <a:schemeClr val="bg1"/>
            </a:solidFill>
            <a:latin typeface="Calibri Light" panose="020F0302020204030204" pitchFamily="34" charset="0"/>
          </a:endParaRPr>
        </a:p>
      </xdr:txBody>
    </xdr:sp>
    <xdr:clientData/>
  </xdr:twoCellAnchor>
  <xdr:twoCellAnchor>
    <xdr:from>
      <xdr:col>0</xdr:col>
      <xdr:colOff>2590800</xdr:colOff>
      <xdr:row>12</xdr:row>
      <xdr:rowOff>144780</xdr:rowOff>
    </xdr:from>
    <xdr:to>
      <xdr:col>0</xdr:col>
      <xdr:colOff>5283200</xdr:colOff>
      <xdr:row>29</xdr:row>
      <xdr:rowOff>28575</xdr:rowOff>
    </xdr:to>
    <xdr:sp macro="" textlink="">
      <xdr:nvSpPr>
        <xdr:cNvPr id="4" name="TextBox 3"/>
        <xdr:cNvSpPr txBox="1"/>
      </xdr:nvSpPr>
      <xdr:spPr>
        <a:xfrm>
          <a:off x="2590800" y="2087880"/>
          <a:ext cx="2692400" cy="2636520"/>
        </a:xfrm>
        <a:prstGeom prst="rect">
          <a:avLst/>
        </a:prstGeom>
        <a:solidFill>
          <a:srgbClr val="365F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cap="small" baseline="0">
              <a:solidFill>
                <a:schemeClr val="bg1"/>
              </a:solidFill>
              <a:latin typeface="Calibri Light" panose="020F0302020204030204" pitchFamily="34" charset="0"/>
            </a:rPr>
            <a:t>UNIVERSITY OF LEICESTER</a:t>
          </a:r>
        </a:p>
        <a:p>
          <a:pPr algn="ctr"/>
          <a:endParaRPr lang="en-GB" sz="800" cap="small" baseline="0">
            <a:solidFill>
              <a:schemeClr val="bg1"/>
            </a:solidFill>
            <a:latin typeface="Calibri Light" panose="020F0302020204030204" pitchFamily="34" charset="0"/>
          </a:endParaRPr>
        </a:p>
        <a:p>
          <a:pPr algn="ctr"/>
          <a:r>
            <a:rPr lang="en-GB" sz="800" cap="small" baseline="0">
              <a:solidFill>
                <a:schemeClr val="bg1"/>
              </a:solidFill>
              <a:latin typeface="Calibri Light" panose="020F0302020204030204" pitchFamily="34" charset="0"/>
            </a:rPr>
            <a:t>Elizabethh Draper</a:t>
          </a:r>
          <a:br>
            <a:rPr lang="en-GB" sz="800" cap="small" baseline="0">
              <a:solidFill>
                <a:schemeClr val="bg1"/>
              </a:solidFill>
              <a:latin typeface="Calibri Light" panose="020F0302020204030204" pitchFamily="34" charset="0"/>
            </a:rPr>
          </a:br>
          <a:r>
            <a:rPr lang="en-GB" sz="800" cap="small" baseline="0">
              <a:solidFill>
                <a:schemeClr val="bg1"/>
              </a:solidFill>
              <a:latin typeface="Calibri Light" panose="020F0302020204030204" pitchFamily="34" charset="0"/>
            </a:rPr>
            <a:t>Caroline Lamming</a:t>
          </a:r>
        </a:p>
        <a:p>
          <a:pPr algn="ctr"/>
          <a:r>
            <a:rPr lang="en-GB" sz="800" cap="small" baseline="0">
              <a:solidFill>
                <a:schemeClr val="bg1"/>
              </a:solidFill>
              <a:latin typeface="Calibri Light" panose="020F0302020204030204" pitchFamily="34" charset="0"/>
            </a:rPr>
            <a:t>Martin Perkins</a:t>
          </a:r>
        </a:p>
        <a:p>
          <a:pPr algn="ctr"/>
          <a:r>
            <a:rPr lang="en-GB" sz="800" cap="small" baseline="0">
              <a:solidFill>
                <a:schemeClr val="bg1"/>
              </a:solidFill>
              <a:latin typeface="Calibri Light" panose="020F0302020204030204" pitchFamily="34" charset="0"/>
            </a:rPr>
            <a:t>Sarah McLoughlin</a:t>
          </a:r>
        </a:p>
        <a:p>
          <a:pPr algn="ctr"/>
          <a:r>
            <a:rPr lang="en-GB" sz="800" cap="small" baseline="0">
              <a:solidFill>
                <a:schemeClr val="bg1"/>
              </a:solidFill>
              <a:latin typeface="Calibri Light" panose="020F0302020204030204" pitchFamily="34" charset="0"/>
            </a:rPr>
            <a:t>Alun Evans</a:t>
          </a:r>
        </a:p>
        <a:p>
          <a:pPr algn="ctr"/>
          <a:r>
            <a:rPr lang="en-GB" sz="800" cap="small" baseline="0">
              <a:solidFill>
                <a:schemeClr val="bg1"/>
              </a:solidFill>
              <a:latin typeface="Calibri Light" panose="020F0302020204030204" pitchFamily="34" charset="0"/>
            </a:rPr>
            <a:t>Tracey Harris</a:t>
          </a:r>
        </a:p>
        <a:p>
          <a:pPr algn="ctr"/>
          <a:r>
            <a:rPr lang="en-GB" sz="800" cap="small" baseline="0">
              <a:solidFill>
                <a:schemeClr val="bg1"/>
              </a:solidFill>
              <a:latin typeface="Calibri Light" panose="020F0302020204030204" pitchFamily="34" charset="0"/>
            </a:rPr>
            <a:t>caroline prunet</a:t>
          </a:r>
        </a:p>
        <a:p>
          <a:pPr algn="ctr"/>
          <a:endParaRPr lang="en-GB" sz="800" cap="small" baseline="0">
            <a:solidFill>
              <a:schemeClr val="bg1"/>
            </a:solidFill>
            <a:latin typeface="Calibri Light" panose="020F0302020204030204" pitchFamily="34" charset="0"/>
          </a:endParaRPr>
        </a:p>
        <a:p>
          <a:pPr algn="ctr"/>
          <a:r>
            <a:rPr lang="en-GB" sz="800" cap="small" baseline="0">
              <a:solidFill>
                <a:schemeClr val="bg1"/>
              </a:solidFill>
              <a:effectLst/>
              <a:latin typeface="Calibri Light" panose="020F0302020204030204" pitchFamily="34" charset="0"/>
              <a:ea typeface="+mn-ea"/>
              <a:cs typeface="+mn-cs"/>
            </a:rPr>
            <a:t>PICANET</a:t>
          </a:r>
        </a:p>
        <a:p>
          <a:pPr algn="ctr"/>
          <a:r>
            <a:rPr lang="en-GB" sz="800" cap="small" baseline="0">
              <a:solidFill>
                <a:schemeClr val="bg1"/>
              </a:solidFill>
              <a:effectLst/>
              <a:latin typeface="Calibri Light" panose="020F0302020204030204" pitchFamily="34" charset="0"/>
              <a:ea typeface="+mn-ea"/>
              <a:cs typeface="+mn-cs"/>
            </a:rPr>
            <a:t>Department of Health Sciences</a:t>
          </a:r>
          <a:endParaRPr lang="en-GB" sz="800">
            <a:solidFill>
              <a:schemeClr val="bg1"/>
            </a:solidFill>
            <a:effectLst/>
            <a:latin typeface="Calibri Light" panose="020F0302020204030204" pitchFamily="34" charset="0"/>
          </a:endParaRPr>
        </a:p>
        <a:p>
          <a:pPr algn="ctr"/>
          <a:r>
            <a:rPr lang="en-GB" sz="800" cap="small" baseline="0">
              <a:solidFill>
                <a:schemeClr val="bg1"/>
              </a:solidFill>
              <a:effectLst/>
              <a:latin typeface="Calibri Light" panose="020F0302020204030204" pitchFamily="34" charset="0"/>
              <a:ea typeface="+mn-ea"/>
              <a:cs typeface="+mn-cs"/>
            </a:rPr>
            <a:t>University of Leicester</a:t>
          </a:r>
          <a:endParaRPr lang="en-GB" sz="800">
            <a:solidFill>
              <a:schemeClr val="bg1"/>
            </a:solidFill>
            <a:effectLst/>
            <a:latin typeface="Calibri Light" panose="020F0302020204030204" pitchFamily="34" charset="0"/>
          </a:endParaRPr>
        </a:p>
        <a:p>
          <a:pPr algn="ctr"/>
          <a:r>
            <a:rPr lang="en-GB" sz="800" cap="small" baseline="0">
              <a:solidFill>
                <a:schemeClr val="bg1"/>
              </a:solidFill>
              <a:effectLst/>
              <a:latin typeface="Calibri Light" panose="020F0302020204030204" pitchFamily="34" charset="0"/>
              <a:ea typeface="+mn-ea"/>
              <a:cs typeface="+mn-cs"/>
            </a:rPr>
            <a:t>Centre for Medicine</a:t>
          </a:r>
          <a:endParaRPr lang="en-GB" sz="800">
            <a:solidFill>
              <a:schemeClr val="bg1"/>
            </a:solidFill>
            <a:effectLst/>
            <a:latin typeface="Calibri Light" panose="020F0302020204030204" pitchFamily="34" charset="0"/>
          </a:endParaRPr>
        </a:p>
        <a:p>
          <a:pPr algn="ctr"/>
          <a:r>
            <a:rPr lang="en-GB" sz="800" cap="small" baseline="0">
              <a:solidFill>
                <a:schemeClr val="bg1"/>
              </a:solidFill>
              <a:effectLst/>
              <a:latin typeface="Calibri Light" panose="020F0302020204030204" pitchFamily="34" charset="0"/>
              <a:ea typeface="+mn-ea"/>
              <a:cs typeface="+mn-cs"/>
            </a:rPr>
            <a:t>University Road</a:t>
          </a:r>
          <a:endParaRPr lang="en-GB" sz="800">
            <a:solidFill>
              <a:schemeClr val="bg1"/>
            </a:solidFill>
            <a:effectLst/>
            <a:latin typeface="Calibri Light" panose="020F0302020204030204" pitchFamily="34" charset="0"/>
          </a:endParaRPr>
        </a:p>
        <a:p>
          <a:pPr algn="ctr"/>
          <a:r>
            <a:rPr lang="en-GB" sz="800" cap="small" baseline="0">
              <a:solidFill>
                <a:schemeClr val="bg1"/>
              </a:solidFill>
              <a:effectLst/>
              <a:latin typeface="Calibri Light" panose="020F0302020204030204" pitchFamily="34" charset="0"/>
              <a:ea typeface="+mn-ea"/>
              <a:cs typeface="+mn-cs"/>
            </a:rPr>
            <a:t>Leicester</a:t>
          </a:r>
          <a:endParaRPr lang="en-GB" sz="800">
            <a:solidFill>
              <a:schemeClr val="bg1"/>
            </a:solidFill>
            <a:effectLst/>
            <a:latin typeface="Calibri Light" panose="020F0302020204030204" pitchFamily="34" charset="0"/>
          </a:endParaRPr>
        </a:p>
        <a:p>
          <a:pPr algn="ctr"/>
          <a:r>
            <a:rPr lang="en-GB" sz="800" cap="small" baseline="0">
              <a:solidFill>
                <a:schemeClr val="bg1"/>
              </a:solidFill>
              <a:effectLst/>
              <a:latin typeface="Calibri Light" panose="020F0302020204030204" pitchFamily="34" charset="0"/>
              <a:ea typeface="+mn-ea"/>
              <a:cs typeface="+mn-cs"/>
            </a:rPr>
            <a:t>LE1 7RH</a:t>
          </a:r>
        </a:p>
        <a:p>
          <a:pPr algn="ctr"/>
          <a:endParaRPr lang="en-GB" sz="800" cap="small" baseline="0">
            <a:solidFill>
              <a:schemeClr val="bg1"/>
            </a:solidFill>
            <a:effectLst/>
            <a:latin typeface="Calibri Light" panose="020F0302020204030204" pitchFamily="34" charset="0"/>
            <a:ea typeface="+mn-ea"/>
            <a:cs typeface="+mn-cs"/>
          </a:endParaRPr>
        </a:p>
        <a:p>
          <a:pPr algn="ctr"/>
          <a:r>
            <a:rPr lang="en-GB" sz="800" cap="none" baseline="0">
              <a:solidFill>
                <a:schemeClr val="bg1"/>
              </a:solidFill>
              <a:effectLst/>
              <a:latin typeface="Calibri Light" panose="020F0302020204030204" pitchFamily="34" charset="0"/>
              <a:ea typeface="+mn-ea"/>
              <a:cs typeface="+mn-cs"/>
            </a:rPr>
            <a:t>msn@leicester.ac.uk</a:t>
          </a:r>
        </a:p>
        <a:p>
          <a:pPr algn="ctr"/>
          <a:r>
            <a:rPr lang="en-GB" sz="800" cap="small" baseline="0">
              <a:solidFill>
                <a:schemeClr val="bg1"/>
              </a:solidFill>
              <a:effectLst/>
              <a:latin typeface="Calibri Light" panose="020F0302020204030204" pitchFamily="34" charset="0"/>
              <a:ea typeface="+mn-ea"/>
              <a:cs typeface="+mn-cs"/>
            </a:rPr>
            <a:t>0116 252 5414</a:t>
          </a:r>
          <a:endParaRPr lang="en-GB" sz="800">
            <a:solidFill>
              <a:schemeClr val="bg1"/>
            </a:solidFill>
            <a:effectLst/>
            <a:latin typeface="Calibri Light" panose="020F0302020204030204" pitchFamily="34" charset="0"/>
          </a:endParaRPr>
        </a:p>
        <a:p>
          <a:pPr algn="ctr"/>
          <a:endParaRPr lang="en-GB" sz="800" cap="small" baseline="0">
            <a:solidFill>
              <a:schemeClr val="bg1"/>
            </a:solidFill>
            <a:latin typeface="Calibri Light" panose="020F0302020204030204" pitchFamily="34" charset="0"/>
          </a:endParaRPr>
        </a:p>
      </xdr:txBody>
    </xdr:sp>
    <xdr:clientData/>
  </xdr:twoCellAnchor>
  <xdr:twoCellAnchor>
    <xdr:from>
      <xdr:col>0</xdr:col>
      <xdr:colOff>4133850</xdr:colOff>
      <xdr:row>51</xdr:row>
      <xdr:rowOff>117475</xdr:rowOff>
    </xdr:from>
    <xdr:to>
      <xdr:col>0</xdr:col>
      <xdr:colOff>5276850</xdr:colOff>
      <xdr:row>58</xdr:row>
      <xdr:rowOff>104775</xdr:rowOff>
    </xdr:to>
    <xdr:sp macro="" textlink="">
      <xdr:nvSpPr>
        <xdr:cNvPr id="8" name="Rectangle 7"/>
        <xdr:cNvSpPr/>
      </xdr:nvSpPr>
      <xdr:spPr>
        <a:xfrm>
          <a:off x="4133850" y="8375650"/>
          <a:ext cx="1143000" cy="1120775"/>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42</xdr:row>
      <xdr:rowOff>63500</xdr:rowOff>
    </xdr:from>
    <xdr:to>
      <xdr:col>1</xdr:col>
      <xdr:colOff>0</xdr:colOff>
      <xdr:row>52</xdr:row>
      <xdr:rowOff>76200</xdr:rowOff>
    </xdr:to>
    <xdr:sp macro="" textlink="">
      <xdr:nvSpPr>
        <xdr:cNvPr id="7" name="Rectangle 6"/>
        <xdr:cNvSpPr/>
      </xdr:nvSpPr>
      <xdr:spPr>
        <a:xfrm>
          <a:off x="0" y="6864350"/>
          <a:ext cx="5476875" cy="1631950"/>
        </a:xfrm>
        <a:prstGeom prst="rect">
          <a:avLst/>
        </a:prstGeom>
        <a:solidFill>
          <a:srgbClr val="365F9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838200</xdr:colOff>
      <xdr:row>43</xdr:row>
      <xdr:rowOff>95250</xdr:rowOff>
    </xdr:from>
    <xdr:to>
      <xdr:col>0</xdr:col>
      <xdr:colOff>4470400</xdr:colOff>
      <xdr:row>50</xdr:row>
      <xdr:rowOff>146050</xdr:rowOff>
    </xdr:to>
    <xdr:sp macro="" textlink="">
      <xdr:nvSpPr>
        <xdr:cNvPr id="9" name="TextBox 8">
          <a:hlinkClick xmlns:r="http://schemas.openxmlformats.org/officeDocument/2006/relationships" r:id="rId2"/>
        </xdr:cNvPr>
        <xdr:cNvSpPr txBox="1"/>
      </xdr:nvSpPr>
      <xdr:spPr>
        <a:xfrm>
          <a:off x="838200" y="7058025"/>
          <a:ext cx="3632200" cy="118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rPr>
            <a:t>PICANET@LEEDS.AC.UK</a:t>
          </a:r>
        </a:p>
        <a:p>
          <a:pPr algn="ctr"/>
          <a:r>
            <a:rPr lang="en-GB" sz="1100">
              <a:solidFill>
                <a:schemeClr val="bg1"/>
              </a:solidFill>
            </a:rPr>
            <a:t>WWW.PICANET.ORG.UK</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10</xdr:col>
      <xdr:colOff>333375</xdr:colOff>
      <xdr:row>55</xdr:row>
      <xdr:rowOff>125730</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006840"/>
          <a:ext cx="6757035" cy="5314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xdr:col>
      <xdr:colOff>189072</xdr:colOff>
      <xdr:row>67</xdr:row>
      <xdr:rowOff>144780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68880"/>
          <a:ext cx="7275672"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11</xdr:col>
      <xdr:colOff>180975</xdr:colOff>
      <xdr:row>39</xdr:row>
      <xdr:rowOff>142875</xdr:rowOff>
    </xdr:to>
    <xdr:pic>
      <xdr:nvPicPr>
        <xdr:cNvPr id="2"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40280"/>
          <a:ext cx="7145655" cy="3867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114</xdr:row>
      <xdr:rowOff>0</xdr:rowOff>
    </xdr:from>
    <xdr:to>
      <xdr:col>10</xdr:col>
      <xdr:colOff>287655</xdr:colOff>
      <xdr:row>171</xdr:row>
      <xdr:rowOff>152400</xdr:rowOff>
    </xdr:to>
    <xdr:pic>
      <xdr:nvPicPr>
        <xdr:cNvPr id="3" name="Picture 0"/>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032980"/>
          <a:ext cx="7000875" cy="9218295"/>
        </a:xfrm>
        <a:prstGeom prst="rect">
          <a:avLst/>
        </a:prstGeom>
      </xdr:spPr>
    </xdr:pic>
    <xdr:clientData/>
  </xdr:twoCellAnchor>
</xdr:wsDr>
</file>

<file path=xl/queryTables/queryTable1.xml><?xml version="1.0" encoding="utf-8"?>
<queryTable xmlns="http://schemas.openxmlformats.org/spreadsheetml/2006/main" name="bedactbyyme_all"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Table 62" connectionId="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5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2:D6"/>
  <sheetViews>
    <sheetView showGridLines="0" showWhiteSpace="0" topLeftCell="A7" zoomScaleNormal="100" workbookViewId="0">
      <selection activeCell="M44" sqref="M44"/>
    </sheetView>
  </sheetViews>
  <sheetFormatPr defaultColWidth="9.109375" defaultRowHeight="13.2"/>
  <cols>
    <col min="1" max="16384" width="9.109375" style="1444"/>
  </cols>
  <sheetData>
    <row r="2" spans="4:4" ht="14.4">
      <c r="D2" s="653"/>
    </row>
    <row r="3" spans="4:4">
      <c r="D3" s="654"/>
    </row>
    <row r="4" spans="4:4">
      <c r="D4" s="654"/>
    </row>
    <row r="5" spans="4:4" ht="18">
      <c r="D5" s="655"/>
    </row>
    <row r="6" spans="4:4" ht="13.8">
      <c r="D6" s="656"/>
    </row>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113"/>
  <sheetViews>
    <sheetView showGridLines="0" zoomScaleNormal="100" workbookViewId="0">
      <selection activeCell="A113" sqref="A113:K113"/>
    </sheetView>
  </sheetViews>
  <sheetFormatPr defaultRowHeight="13.2"/>
  <cols>
    <col min="1" max="1" width="12" style="1" customWidth="1"/>
    <col min="2" max="10" width="8.33203125" style="1" customWidth="1"/>
    <col min="11" max="11" width="4.5546875" style="1" customWidth="1"/>
    <col min="12" max="12" width="3.6640625" style="1" customWidth="1"/>
    <col min="13" max="256" width="9.109375" style="1"/>
    <col min="257" max="257" width="12" style="1" customWidth="1"/>
    <col min="258" max="266" width="8.33203125" style="1" customWidth="1"/>
    <col min="267" max="267" width="4.5546875" style="1" customWidth="1"/>
    <col min="268" max="268" width="3.6640625" style="1" customWidth="1"/>
    <col min="269" max="512" width="9.109375" style="1"/>
    <col min="513" max="513" width="12" style="1" customWidth="1"/>
    <col min="514" max="522" width="8.33203125" style="1" customWidth="1"/>
    <col min="523" max="523" width="4.5546875" style="1" customWidth="1"/>
    <col min="524" max="524" width="3.6640625" style="1" customWidth="1"/>
    <col min="525" max="768" width="9.109375" style="1"/>
    <col min="769" max="769" width="12" style="1" customWidth="1"/>
    <col min="770" max="778" width="8.33203125" style="1" customWidth="1"/>
    <col min="779" max="779" width="4.5546875" style="1" customWidth="1"/>
    <col min="780" max="780" width="3.6640625" style="1" customWidth="1"/>
    <col min="781" max="1024" width="9.109375" style="1"/>
    <col min="1025" max="1025" width="12" style="1" customWidth="1"/>
    <col min="1026" max="1034" width="8.33203125" style="1" customWidth="1"/>
    <col min="1035" max="1035" width="4.5546875" style="1" customWidth="1"/>
    <col min="1036" max="1036" width="3.6640625" style="1" customWidth="1"/>
    <col min="1037" max="1280" width="9.109375" style="1"/>
    <col min="1281" max="1281" width="12" style="1" customWidth="1"/>
    <col min="1282" max="1290" width="8.33203125" style="1" customWidth="1"/>
    <col min="1291" max="1291" width="4.5546875" style="1" customWidth="1"/>
    <col min="1292" max="1292" width="3.6640625" style="1" customWidth="1"/>
    <col min="1293" max="1536" width="9.109375" style="1"/>
    <col min="1537" max="1537" width="12" style="1" customWidth="1"/>
    <col min="1538" max="1546" width="8.33203125" style="1" customWidth="1"/>
    <col min="1547" max="1547" width="4.5546875" style="1" customWidth="1"/>
    <col min="1548" max="1548" width="3.6640625" style="1" customWidth="1"/>
    <col min="1549" max="1792" width="9.109375" style="1"/>
    <col min="1793" max="1793" width="12" style="1" customWidth="1"/>
    <col min="1794" max="1802" width="8.33203125" style="1" customWidth="1"/>
    <col min="1803" max="1803" width="4.5546875" style="1" customWidth="1"/>
    <col min="1804" max="1804" width="3.6640625" style="1" customWidth="1"/>
    <col min="1805" max="2048" width="9.109375" style="1"/>
    <col min="2049" max="2049" width="12" style="1" customWidth="1"/>
    <col min="2050" max="2058" width="8.33203125" style="1" customWidth="1"/>
    <col min="2059" max="2059" width="4.5546875" style="1" customWidth="1"/>
    <col min="2060" max="2060" width="3.6640625" style="1" customWidth="1"/>
    <col min="2061" max="2304" width="9.109375" style="1"/>
    <col min="2305" max="2305" width="12" style="1" customWidth="1"/>
    <col min="2306" max="2314" width="8.33203125" style="1" customWidth="1"/>
    <col min="2315" max="2315" width="4.5546875" style="1" customWidth="1"/>
    <col min="2316" max="2316" width="3.6640625" style="1" customWidth="1"/>
    <col min="2317" max="2560" width="9.109375" style="1"/>
    <col min="2561" max="2561" width="12" style="1" customWidth="1"/>
    <col min="2562" max="2570" width="8.33203125" style="1" customWidth="1"/>
    <col min="2571" max="2571" width="4.5546875" style="1" customWidth="1"/>
    <col min="2572" max="2572" width="3.6640625" style="1" customWidth="1"/>
    <col min="2573" max="2816" width="9.109375" style="1"/>
    <col min="2817" max="2817" width="12" style="1" customWidth="1"/>
    <col min="2818" max="2826" width="8.33203125" style="1" customWidth="1"/>
    <col min="2827" max="2827" width="4.5546875" style="1" customWidth="1"/>
    <col min="2828" max="2828" width="3.6640625" style="1" customWidth="1"/>
    <col min="2829" max="3072" width="9.109375" style="1"/>
    <col min="3073" max="3073" width="12" style="1" customWidth="1"/>
    <col min="3074" max="3082" width="8.33203125" style="1" customWidth="1"/>
    <col min="3083" max="3083" width="4.5546875" style="1" customWidth="1"/>
    <col min="3084" max="3084" width="3.6640625" style="1" customWidth="1"/>
    <col min="3085" max="3328" width="9.109375" style="1"/>
    <col min="3329" max="3329" width="12" style="1" customWidth="1"/>
    <col min="3330" max="3338" width="8.33203125" style="1" customWidth="1"/>
    <col min="3339" max="3339" width="4.5546875" style="1" customWidth="1"/>
    <col min="3340" max="3340" width="3.6640625" style="1" customWidth="1"/>
    <col min="3341" max="3584" width="9.109375" style="1"/>
    <col min="3585" max="3585" width="12" style="1" customWidth="1"/>
    <col min="3586" max="3594" width="8.33203125" style="1" customWidth="1"/>
    <col min="3595" max="3595" width="4.5546875" style="1" customWidth="1"/>
    <col min="3596" max="3596" width="3.6640625" style="1" customWidth="1"/>
    <col min="3597" max="3840" width="9.109375" style="1"/>
    <col min="3841" max="3841" width="12" style="1" customWidth="1"/>
    <col min="3842" max="3850" width="8.33203125" style="1" customWidth="1"/>
    <col min="3851" max="3851" width="4.5546875" style="1" customWidth="1"/>
    <col min="3852" max="3852" width="3.6640625" style="1" customWidth="1"/>
    <col min="3853" max="4096" width="9.109375" style="1"/>
    <col min="4097" max="4097" width="12" style="1" customWidth="1"/>
    <col min="4098" max="4106" width="8.33203125" style="1" customWidth="1"/>
    <col min="4107" max="4107" width="4.5546875" style="1" customWidth="1"/>
    <col min="4108" max="4108" width="3.6640625" style="1" customWidth="1"/>
    <col min="4109" max="4352" width="9.109375" style="1"/>
    <col min="4353" max="4353" width="12" style="1" customWidth="1"/>
    <col min="4354" max="4362" width="8.33203125" style="1" customWidth="1"/>
    <col min="4363" max="4363" width="4.5546875" style="1" customWidth="1"/>
    <col min="4364" max="4364" width="3.6640625" style="1" customWidth="1"/>
    <col min="4365" max="4608" width="9.109375" style="1"/>
    <col min="4609" max="4609" width="12" style="1" customWidth="1"/>
    <col min="4610" max="4618" width="8.33203125" style="1" customWidth="1"/>
    <col min="4619" max="4619" width="4.5546875" style="1" customWidth="1"/>
    <col min="4620" max="4620" width="3.6640625" style="1" customWidth="1"/>
    <col min="4621" max="4864" width="9.109375" style="1"/>
    <col min="4865" max="4865" width="12" style="1" customWidth="1"/>
    <col min="4866" max="4874" width="8.33203125" style="1" customWidth="1"/>
    <col min="4875" max="4875" width="4.5546875" style="1" customWidth="1"/>
    <col min="4876" max="4876" width="3.6640625" style="1" customWidth="1"/>
    <col min="4877" max="5120" width="9.109375" style="1"/>
    <col min="5121" max="5121" width="12" style="1" customWidth="1"/>
    <col min="5122" max="5130" width="8.33203125" style="1" customWidth="1"/>
    <col min="5131" max="5131" width="4.5546875" style="1" customWidth="1"/>
    <col min="5132" max="5132" width="3.6640625" style="1" customWidth="1"/>
    <col min="5133" max="5376" width="9.109375" style="1"/>
    <col min="5377" max="5377" width="12" style="1" customWidth="1"/>
    <col min="5378" max="5386" width="8.33203125" style="1" customWidth="1"/>
    <col min="5387" max="5387" width="4.5546875" style="1" customWidth="1"/>
    <col min="5388" max="5388" width="3.6640625" style="1" customWidth="1"/>
    <col min="5389" max="5632" width="9.109375" style="1"/>
    <col min="5633" max="5633" width="12" style="1" customWidth="1"/>
    <col min="5634" max="5642" width="8.33203125" style="1" customWidth="1"/>
    <col min="5643" max="5643" width="4.5546875" style="1" customWidth="1"/>
    <col min="5644" max="5644" width="3.6640625" style="1" customWidth="1"/>
    <col min="5645" max="5888" width="9.109375" style="1"/>
    <col min="5889" max="5889" width="12" style="1" customWidth="1"/>
    <col min="5890" max="5898" width="8.33203125" style="1" customWidth="1"/>
    <col min="5899" max="5899" width="4.5546875" style="1" customWidth="1"/>
    <col min="5900" max="5900" width="3.6640625" style="1" customWidth="1"/>
    <col min="5901" max="6144" width="9.109375" style="1"/>
    <col min="6145" max="6145" width="12" style="1" customWidth="1"/>
    <col min="6146" max="6154" width="8.33203125" style="1" customWidth="1"/>
    <col min="6155" max="6155" width="4.5546875" style="1" customWidth="1"/>
    <col min="6156" max="6156" width="3.6640625" style="1" customWidth="1"/>
    <col min="6157" max="6400" width="9.109375" style="1"/>
    <col min="6401" max="6401" width="12" style="1" customWidth="1"/>
    <col min="6402" max="6410" width="8.33203125" style="1" customWidth="1"/>
    <col min="6411" max="6411" width="4.5546875" style="1" customWidth="1"/>
    <col min="6412" max="6412" width="3.6640625" style="1" customWidth="1"/>
    <col min="6413" max="6656" width="9.109375" style="1"/>
    <col min="6657" max="6657" width="12" style="1" customWidth="1"/>
    <col min="6658" max="6666" width="8.33203125" style="1" customWidth="1"/>
    <col min="6667" max="6667" width="4.5546875" style="1" customWidth="1"/>
    <col min="6668" max="6668" width="3.6640625" style="1" customWidth="1"/>
    <col min="6669" max="6912" width="9.109375" style="1"/>
    <col min="6913" max="6913" width="12" style="1" customWidth="1"/>
    <col min="6914" max="6922" width="8.33203125" style="1" customWidth="1"/>
    <col min="6923" max="6923" width="4.5546875" style="1" customWidth="1"/>
    <col min="6924" max="6924" width="3.6640625" style="1" customWidth="1"/>
    <col min="6925" max="7168" width="9.109375" style="1"/>
    <col min="7169" max="7169" width="12" style="1" customWidth="1"/>
    <col min="7170" max="7178" width="8.33203125" style="1" customWidth="1"/>
    <col min="7179" max="7179" width="4.5546875" style="1" customWidth="1"/>
    <col min="7180" max="7180" width="3.6640625" style="1" customWidth="1"/>
    <col min="7181" max="7424" width="9.109375" style="1"/>
    <col min="7425" max="7425" width="12" style="1" customWidth="1"/>
    <col min="7426" max="7434" width="8.33203125" style="1" customWidth="1"/>
    <col min="7435" max="7435" width="4.5546875" style="1" customWidth="1"/>
    <col min="7436" max="7436" width="3.6640625" style="1" customWidth="1"/>
    <col min="7437" max="7680" width="9.109375" style="1"/>
    <col min="7681" max="7681" width="12" style="1" customWidth="1"/>
    <col min="7682" max="7690" width="8.33203125" style="1" customWidth="1"/>
    <col min="7691" max="7691" width="4.5546875" style="1" customWidth="1"/>
    <col min="7692" max="7692" width="3.6640625" style="1" customWidth="1"/>
    <col min="7693" max="7936" width="9.109375" style="1"/>
    <col min="7937" max="7937" width="12" style="1" customWidth="1"/>
    <col min="7938" max="7946" width="8.33203125" style="1" customWidth="1"/>
    <col min="7947" max="7947" width="4.5546875" style="1" customWidth="1"/>
    <col min="7948" max="7948" width="3.6640625" style="1" customWidth="1"/>
    <col min="7949" max="8192" width="9.109375" style="1"/>
    <col min="8193" max="8193" width="12" style="1" customWidth="1"/>
    <col min="8194" max="8202" width="8.33203125" style="1" customWidth="1"/>
    <col min="8203" max="8203" width="4.5546875" style="1" customWidth="1"/>
    <col min="8204" max="8204" width="3.6640625" style="1" customWidth="1"/>
    <col min="8205" max="8448" width="9.109375" style="1"/>
    <col min="8449" max="8449" width="12" style="1" customWidth="1"/>
    <col min="8450" max="8458" width="8.33203125" style="1" customWidth="1"/>
    <col min="8459" max="8459" width="4.5546875" style="1" customWidth="1"/>
    <col min="8460" max="8460" width="3.6640625" style="1" customWidth="1"/>
    <col min="8461" max="8704" width="9.109375" style="1"/>
    <col min="8705" max="8705" width="12" style="1" customWidth="1"/>
    <col min="8706" max="8714" width="8.33203125" style="1" customWidth="1"/>
    <col min="8715" max="8715" width="4.5546875" style="1" customWidth="1"/>
    <col min="8716" max="8716" width="3.6640625" style="1" customWidth="1"/>
    <col min="8717" max="8960" width="9.109375" style="1"/>
    <col min="8961" max="8961" width="12" style="1" customWidth="1"/>
    <col min="8962" max="8970" width="8.33203125" style="1" customWidth="1"/>
    <col min="8971" max="8971" width="4.5546875" style="1" customWidth="1"/>
    <col min="8972" max="8972" width="3.6640625" style="1" customWidth="1"/>
    <col min="8973" max="9216" width="9.109375" style="1"/>
    <col min="9217" max="9217" width="12" style="1" customWidth="1"/>
    <col min="9218" max="9226" width="8.33203125" style="1" customWidth="1"/>
    <col min="9227" max="9227" width="4.5546875" style="1" customWidth="1"/>
    <col min="9228" max="9228" width="3.6640625" style="1" customWidth="1"/>
    <col min="9229" max="9472" width="9.109375" style="1"/>
    <col min="9473" max="9473" width="12" style="1" customWidth="1"/>
    <col min="9474" max="9482" width="8.33203125" style="1" customWidth="1"/>
    <col min="9483" max="9483" width="4.5546875" style="1" customWidth="1"/>
    <col min="9484" max="9484" width="3.6640625" style="1" customWidth="1"/>
    <col min="9485" max="9728" width="9.109375" style="1"/>
    <col min="9729" max="9729" width="12" style="1" customWidth="1"/>
    <col min="9730" max="9738" width="8.33203125" style="1" customWidth="1"/>
    <col min="9739" max="9739" width="4.5546875" style="1" customWidth="1"/>
    <col min="9740" max="9740" width="3.6640625" style="1" customWidth="1"/>
    <col min="9741" max="9984" width="9.109375" style="1"/>
    <col min="9985" max="9985" width="12" style="1" customWidth="1"/>
    <col min="9986" max="9994" width="8.33203125" style="1" customWidth="1"/>
    <col min="9995" max="9995" width="4.5546875" style="1" customWidth="1"/>
    <col min="9996" max="9996" width="3.6640625" style="1" customWidth="1"/>
    <col min="9997" max="10240" width="9.109375" style="1"/>
    <col min="10241" max="10241" width="12" style="1" customWidth="1"/>
    <col min="10242" max="10250" width="8.33203125" style="1" customWidth="1"/>
    <col min="10251" max="10251" width="4.5546875" style="1" customWidth="1"/>
    <col min="10252" max="10252" width="3.6640625" style="1" customWidth="1"/>
    <col min="10253" max="10496" width="9.109375" style="1"/>
    <col min="10497" max="10497" width="12" style="1" customWidth="1"/>
    <col min="10498" max="10506" width="8.33203125" style="1" customWidth="1"/>
    <col min="10507" max="10507" width="4.5546875" style="1" customWidth="1"/>
    <col min="10508" max="10508" width="3.6640625" style="1" customWidth="1"/>
    <col min="10509" max="10752" width="9.109375" style="1"/>
    <col min="10753" max="10753" width="12" style="1" customWidth="1"/>
    <col min="10754" max="10762" width="8.33203125" style="1" customWidth="1"/>
    <col min="10763" max="10763" width="4.5546875" style="1" customWidth="1"/>
    <col min="10764" max="10764" width="3.6640625" style="1" customWidth="1"/>
    <col min="10765" max="11008" width="9.109375" style="1"/>
    <col min="11009" max="11009" width="12" style="1" customWidth="1"/>
    <col min="11010" max="11018" width="8.33203125" style="1" customWidth="1"/>
    <col min="11019" max="11019" width="4.5546875" style="1" customWidth="1"/>
    <col min="11020" max="11020" width="3.6640625" style="1" customWidth="1"/>
    <col min="11021" max="11264" width="9.109375" style="1"/>
    <col min="11265" max="11265" width="12" style="1" customWidth="1"/>
    <col min="11266" max="11274" width="8.33203125" style="1" customWidth="1"/>
    <col min="11275" max="11275" width="4.5546875" style="1" customWidth="1"/>
    <col min="11276" max="11276" width="3.6640625" style="1" customWidth="1"/>
    <col min="11277" max="11520" width="9.109375" style="1"/>
    <col min="11521" max="11521" width="12" style="1" customWidth="1"/>
    <col min="11522" max="11530" width="8.33203125" style="1" customWidth="1"/>
    <col min="11531" max="11531" width="4.5546875" style="1" customWidth="1"/>
    <col min="11532" max="11532" width="3.6640625" style="1" customWidth="1"/>
    <col min="11533" max="11776" width="9.109375" style="1"/>
    <col min="11777" max="11777" width="12" style="1" customWidth="1"/>
    <col min="11778" max="11786" width="8.33203125" style="1" customWidth="1"/>
    <col min="11787" max="11787" width="4.5546875" style="1" customWidth="1"/>
    <col min="11788" max="11788" width="3.6640625" style="1" customWidth="1"/>
    <col min="11789" max="12032" width="9.109375" style="1"/>
    <col min="12033" max="12033" width="12" style="1" customWidth="1"/>
    <col min="12034" max="12042" width="8.33203125" style="1" customWidth="1"/>
    <col min="12043" max="12043" width="4.5546875" style="1" customWidth="1"/>
    <col min="12044" max="12044" width="3.6640625" style="1" customWidth="1"/>
    <col min="12045" max="12288" width="9.109375" style="1"/>
    <col min="12289" max="12289" width="12" style="1" customWidth="1"/>
    <col min="12290" max="12298" width="8.33203125" style="1" customWidth="1"/>
    <col min="12299" max="12299" width="4.5546875" style="1" customWidth="1"/>
    <col min="12300" max="12300" width="3.6640625" style="1" customWidth="1"/>
    <col min="12301" max="12544" width="9.109375" style="1"/>
    <col min="12545" max="12545" width="12" style="1" customWidth="1"/>
    <col min="12546" max="12554" width="8.33203125" style="1" customWidth="1"/>
    <col min="12555" max="12555" width="4.5546875" style="1" customWidth="1"/>
    <col min="12556" max="12556" width="3.6640625" style="1" customWidth="1"/>
    <col min="12557" max="12800" width="9.109375" style="1"/>
    <col min="12801" max="12801" width="12" style="1" customWidth="1"/>
    <col min="12802" max="12810" width="8.33203125" style="1" customWidth="1"/>
    <col min="12811" max="12811" width="4.5546875" style="1" customWidth="1"/>
    <col min="12812" max="12812" width="3.6640625" style="1" customWidth="1"/>
    <col min="12813" max="13056" width="9.109375" style="1"/>
    <col min="13057" max="13057" width="12" style="1" customWidth="1"/>
    <col min="13058" max="13066" width="8.33203125" style="1" customWidth="1"/>
    <col min="13067" max="13067" width="4.5546875" style="1" customWidth="1"/>
    <col min="13068" max="13068" width="3.6640625" style="1" customWidth="1"/>
    <col min="13069" max="13312" width="9.109375" style="1"/>
    <col min="13313" max="13313" width="12" style="1" customWidth="1"/>
    <col min="13314" max="13322" width="8.33203125" style="1" customWidth="1"/>
    <col min="13323" max="13323" width="4.5546875" style="1" customWidth="1"/>
    <col min="13324" max="13324" width="3.6640625" style="1" customWidth="1"/>
    <col min="13325" max="13568" width="9.109375" style="1"/>
    <col min="13569" max="13569" width="12" style="1" customWidth="1"/>
    <col min="13570" max="13578" width="8.33203125" style="1" customWidth="1"/>
    <col min="13579" max="13579" width="4.5546875" style="1" customWidth="1"/>
    <col min="13580" max="13580" width="3.6640625" style="1" customWidth="1"/>
    <col min="13581" max="13824" width="9.109375" style="1"/>
    <col min="13825" max="13825" width="12" style="1" customWidth="1"/>
    <col min="13826" max="13834" width="8.33203125" style="1" customWidth="1"/>
    <col min="13835" max="13835" width="4.5546875" style="1" customWidth="1"/>
    <col min="13836" max="13836" width="3.6640625" style="1" customWidth="1"/>
    <col min="13837" max="14080" width="9.109375" style="1"/>
    <col min="14081" max="14081" width="12" style="1" customWidth="1"/>
    <col min="14082" max="14090" width="8.33203125" style="1" customWidth="1"/>
    <col min="14091" max="14091" width="4.5546875" style="1" customWidth="1"/>
    <col min="14092" max="14092" width="3.6640625" style="1" customWidth="1"/>
    <col min="14093" max="14336" width="9.109375" style="1"/>
    <col min="14337" max="14337" width="12" style="1" customWidth="1"/>
    <col min="14338" max="14346" width="8.33203125" style="1" customWidth="1"/>
    <col min="14347" max="14347" width="4.5546875" style="1" customWidth="1"/>
    <col min="14348" max="14348" width="3.6640625" style="1" customWidth="1"/>
    <col min="14349" max="14592" width="9.109375" style="1"/>
    <col min="14593" max="14593" width="12" style="1" customWidth="1"/>
    <col min="14594" max="14602" width="8.33203125" style="1" customWidth="1"/>
    <col min="14603" max="14603" width="4.5546875" style="1" customWidth="1"/>
    <col min="14604" max="14604" width="3.6640625" style="1" customWidth="1"/>
    <col min="14605" max="14848" width="9.109375" style="1"/>
    <col min="14849" max="14849" width="12" style="1" customWidth="1"/>
    <col min="14850" max="14858" width="8.33203125" style="1" customWidth="1"/>
    <col min="14859" max="14859" width="4.5546875" style="1" customWidth="1"/>
    <col min="14860" max="14860" width="3.6640625" style="1" customWidth="1"/>
    <col min="14861" max="15104" width="9.109375" style="1"/>
    <col min="15105" max="15105" width="12" style="1" customWidth="1"/>
    <col min="15106" max="15114" width="8.33203125" style="1" customWidth="1"/>
    <col min="15115" max="15115" width="4.5546875" style="1" customWidth="1"/>
    <col min="15116" max="15116" width="3.6640625" style="1" customWidth="1"/>
    <col min="15117" max="15360" width="9.109375" style="1"/>
    <col min="15361" max="15361" width="12" style="1" customWidth="1"/>
    <col min="15362" max="15370" width="8.33203125" style="1" customWidth="1"/>
    <col min="15371" max="15371" width="4.5546875" style="1" customWidth="1"/>
    <col min="15372" max="15372" width="3.6640625" style="1" customWidth="1"/>
    <col min="15373" max="15616" width="9.109375" style="1"/>
    <col min="15617" max="15617" width="12" style="1" customWidth="1"/>
    <col min="15618" max="15626" width="8.33203125" style="1" customWidth="1"/>
    <col min="15627" max="15627" width="4.5546875" style="1" customWidth="1"/>
    <col min="15628" max="15628" width="3.6640625" style="1" customWidth="1"/>
    <col min="15629" max="15872" width="9.109375" style="1"/>
    <col min="15873" max="15873" width="12" style="1" customWidth="1"/>
    <col min="15874" max="15882" width="8.33203125" style="1" customWidth="1"/>
    <col min="15883" max="15883" width="4.5546875" style="1" customWidth="1"/>
    <col min="15884" max="15884" width="3.6640625" style="1" customWidth="1"/>
    <col min="15885" max="16128" width="9.109375" style="1"/>
    <col min="16129" max="16129" width="12" style="1" customWidth="1"/>
    <col min="16130" max="16138" width="8.33203125" style="1" customWidth="1"/>
    <col min="16139" max="16139" width="4.5546875" style="1" customWidth="1"/>
    <col min="16140" max="16140" width="3.6640625" style="1" customWidth="1"/>
    <col min="16141" max="16384" width="9.109375" style="1"/>
  </cols>
  <sheetData>
    <row r="1" spans="1:13" ht="18.45" customHeight="1">
      <c r="A1" s="1527" t="s">
        <v>782</v>
      </c>
      <c r="B1" s="1528"/>
      <c r="C1" s="1528"/>
      <c r="D1" s="1528"/>
      <c r="E1" s="1528"/>
      <c r="F1" s="1528"/>
      <c r="G1" s="1528"/>
      <c r="H1" s="1528"/>
      <c r="I1" s="1528"/>
      <c r="J1" s="1528"/>
      <c r="K1" s="1528"/>
    </row>
    <row r="2" spans="1:13" ht="3" customHeight="1"/>
    <row r="3" spans="1:13" ht="13.8">
      <c r="A3" s="3"/>
      <c r="B3" s="1544" t="s">
        <v>93</v>
      </c>
      <c r="C3" s="1545"/>
      <c r="D3" s="1545"/>
      <c r="E3" s="1545"/>
      <c r="F3" s="1545"/>
      <c r="G3" s="1545"/>
      <c r="H3" s="1545"/>
      <c r="I3" s="1546"/>
      <c r="J3" s="3"/>
      <c r="K3" s="1544"/>
      <c r="L3" s="1546"/>
    </row>
    <row r="4" spans="1:13" ht="41.4">
      <c r="A4" s="3" t="s">
        <v>84</v>
      </c>
      <c r="B4" s="1544" t="s">
        <v>75</v>
      </c>
      <c r="C4" s="1546"/>
      <c r="D4" s="1544" t="s">
        <v>94</v>
      </c>
      <c r="E4" s="1546"/>
      <c r="F4" s="1544" t="s">
        <v>95</v>
      </c>
      <c r="G4" s="1546"/>
      <c r="H4" s="1544" t="s">
        <v>96</v>
      </c>
      <c r="I4" s="1546"/>
      <c r="J4" s="1544" t="s">
        <v>5</v>
      </c>
      <c r="K4" s="1545"/>
      <c r="L4" s="1546"/>
    </row>
    <row r="5" spans="1:13" ht="13.8">
      <c r="A5" s="3"/>
      <c r="B5" s="3" t="s">
        <v>6</v>
      </c>
      <c r="C5" s="3" t="s">
        <v>7</v>
      </c>
      <c r="D5" s="3" t="s">
        <v>6</v>
      </c>
      <c r="E5" s="3" t="s">
        <v>7</v>
      </c>
      <c r="F5" s="3" t="s">
        <v>6</v>
      </c>
      <c r="G5" s="3" t="s">
        <v>7</v>
      </c>
      <c r="H5" s="3" t="s">
        <v>6</v>
      </c>
      <c r="I5" s="3" t="s">
        <v>7</v>
      </c>
      <c r="J5" s="3" t="s">
        <v>6</v>
      </c>
      <c r="K5" s="1544" t="s">
        <v>7</v>
      </c>
      <c r="L5" s="1546"/>
    </row>
    <row r="6" spans="1:13" ht="13.8">
      <c r="A6" s="627" t="s">
        <v>1249</v>
      </c>
      <c r="B6" s="1537"/>
      <c r="C6" s="1538"/>
      <c r="D6" s="1538"/>
      <c r="E6" s="1538"/>
      <c r="F6" s="1538"/>
      <c r="G6" s="1538"/>
      <c r="H6" s="1538"/>
      <c r="I6" s="1538"/>
      <c r="J6" s="1538"/>
      <c r="K6" s="1538"/>
      <c r="L6" s="1539"/>
    </row>
    <row r="7" spans="1:13" ht="13.8">
      <c r="A7" s="628" t="s">
        <v>28</v>
      </c>
      <c r="B7" s="623">
        <v>63</v>
      </c>
      <c r="C7" s="624" t="s">
        <v>1139</v>
      </c>
      <c r="D7" s="623">
        <v>47</v>
      </c>
      <c r="E7" s="624" t="s">
        <v>1099</v>
      </c>
      <c r="F7" s="623">
        <v>39</v>
      </c>
      <c r="G7" s="624" t="s">
        <v>1252</v>
      </c>
      <c r="H7" s="623">
        <v>77</v>
      </c>
      <c r="I7" s="624" t="s">
        <v>1144</v>
      </c>
      <c r="J7" s="545">
        <v>226</v>
      </c>
      <c r="K7" s="1547" t="s">
        <v>1081</v>
      </c>
      <c r="L7" s="1539"/>
    </row>
    <row r="8" spans="1:13" ht="13.8">
      <c r="A8" s="628" t="s">
        <v>29</v>
      </c>
      <c r="B8" s="623">
        <v>8</v>
      </c>
      <c r="C8" s="624" t="s">
        <v>1214</v>
      </c>
      <c r="D8" s="623">
        <v>29</v>
      </c>
      <c r="E8" s="624" t="s">
        <v>1253</v>
      </c>
      <c r="F8" s="623">
        <v>20</v>
      </c>
      <c r="G8" s="624" t="s">
        <v>1254</v>
      </c>
      <c r="H8" s="623">
        <v>21</v>
      </c>
      <c r="I8" s="624" t="s">
        <v>1106</v>
      </c>
      <c r="J8" s="545">
        <v>78</v>
      </c>
      <c r="K8" s="1547" t="s">
        <v>1255</v>
      </c>
      <c r="L8" s="1539"/>
      <c r="M8" s="1156"/>
    </row>
    <row r="9" spans="1:13" ht="13.8">
      <c r="A9" s="628" t="s">
        <v>30</v>
      </c>
      <c r="B9" s="623">
        <v>30</v>
      </c>
      <c r="C9" s="624" t="s">
        <v>1256</v>
      </c>
      <c r="D9" s="623">
        <v>31</v>
      </c>
      <c r="E9" s="624" t="s">
        <v>977</v>
      </c>
      <c r="F9" s="623">
        <v>23</v>
      </c>
      <c r="G9" s="624" t="s">
        <v>1168</v>
      </c>
      <c r="H9" s="623">
        <v>34</v>
      </c>
      <c r="I9" s="624" t="s">
        <v>1211</v>
      </c>
      <c r="J9" s="545">
        <v>118</v>
      </c>
      <c r="K9" s="1547" t="s">
        <v>980</v>
      </c>
      <c r="L9" s="1539"/>
      <c r="M9" s="1156"/>
    </row>
    <row r="10" spans="1:13" ht="13.8">
      <c r="A10" s="628" t="s">
        <v>31</v>
      </c>
      <c r="B10" s="623">
        <v>43</v>
      </c>
      <c r="C10" s="624" t="s">
        <v>1115</v>
      </c>
      <c r="D10" s="623">
        <v>63</v>
      </c>
      <c r="E10" s="624" t="s">
        <v>1001</v>
      </c>
      <c r="F10" s="623">
        <v>41</v>
      </c>
      <c r="G10" s="624" t="s">
        <v>1168</v>
      </c>
      <c r="H10" s="623">
        <v>63</v>
      </c>
      <c r="I10" s="624" t="s">
        <v>1001</v>
      </c>
      <c r="J10" s="545">
        <v>210</v>
      </c>
      <c r="K10" s="1547" t="s">
        <v>916</v>
      </c>
      <c r="L10" s="1539"/>
      <c r="M10" s="1156"/>
    </row>
    <row r="11" spans="1:13" ht="13.8">
      <c r="A11" s="628" t="s">
        <v>32</v>
      </c>
      <c r="B11" s="623">
        <v>226</v>
      </c>
      <c r="C11" s="624" t="s">
        <v>960</v>
      </c>
      <c r="D11" s="623">
        <v>133</v>
      </c>
      <c r="E11" s="624" t="s">
        <v>1257</v>
      </c>
      <c r="F11" s="623">
        <v>86</v>
      </c>
      <c r="G11" s="624" t="s">
        <v>1040</v>
      </c>
      <c r="H11" s="623">
        <v>90</v>
      </c>
      <c r="I11" s="624" t="s">
        <v>1124</v>
      </c>
      <c r="J11" s="545">
        <v>535</v>
      </c>
      <c r="K11" s="1547" t="s">
        <v>952</v>
      </c>
      <c r="L11" s="1539"/>
      <c r="M11" s="1156"/>
    </row>
    <row r="12" spans="1:13" ht="13.8">
      <c r="A12" s="628" t="s">
        <v>33</v>
      </c>
      <c r="B12" s="623">
        <v>171</v>
      </c>
      <c r="C12" s="624" t="s">
        <v>1258</v>
      </c>
      <c r="D12" s="623">
        <v>76</v>
      </c>
      <c r="E12" s="624" t="s">
        <v>1074</v>
      </c>
      <c r="F12" s="623">
        <v>125</v>
      </c>
      <c r="G12" s="624" t="s">
        <v>1167</v>
      </c>
      <c r="H12" s="623">
        <v>106</v>
      </c>
      <c r="I12" s="624" t="s">
        <v>1259</v>
      </c>
      <c r="J12" s="545">
        <v>478</v>
      </c>
      <c r="K12" s="1547" t="s">
        <v>1171</v>
      </c>
      <c r="L12" s="1539"/>
      <c r="M12" s="1156"/>
    </row>
    <row r="13" spans="1:13" ht="13.8">
      <c r="A13" s="628" t="s">
        <v>34</v>
      </c>
      <c r="B13" s="623">
        <v>231</v>
      </c>
      <c r="C13" s="624" t="s">
        <v>1260</v>
      </c>
      <c r="D13" s="623">
        <v>136</v>
      </c>
      <c r="E13" s="624" t="s">
        <v>1261</v>
      </c>
      <c r="F13" s="623">
        <v>155</v>
      </c>
      <c r="G13" s="624" t="s">
        <v>1063</v>
      </c>
      <c r="H13" s="623">
        <v>145</v>
      </c>
      <c r="I13" s="624" t="s">
        <v>1035</v>
      </c>
      <c r="J13" s="545">
        <v>667</v>
      </c>
      <c r="K13" s="1547" t="s">
        <v>951</v>
      </c>
      <c r="L13" s="1539"/>
      <c r="M13" s="1156"/>
    </row>
    <row r="14" spans="1:13" ht="13.8">
      <c r="A14" s="628" t="s">
        <v>35</v>
      </c>
      <c r="B14" s="623">
        <v>0</v>
      </c>
      <c r="C14" s="624" t="s">
        <v>898</v>
      </c>
      <c r="D14" s="623">
        <v>0</v>
      </c>
      <c r="E14" s="624" t="s">
        <v>898</v>
      </c>
      <c r="F14" s="623">
        <v>1</v>
      </c>
      <c r="G14" s="624" t="s">
        <v>937</v>
      </c>
      <c r="H14" s="623">
        <v>0</v>
      </c>
      <c r="I14" s="624" t="s">
        <v>898</v>
      </c>
      <c r="J14" s="545">
        <v>1</v>
      </c>
      <c r="K14" s="1547" t="s">
        <v>898</v>
      </c>
      <c r="L14" s="1539"/>
      <c r="M14" s="1156"/>
    </row>
    <row r="15" spans="1:13" ht="13.8">
      <c r="A15" s="628" t="s">
        <v>36</v>
      </c>
      <c r="B15" s="623">
        <v>43</v>
      </c>
      <c r="C15" s="624" t="s">
        <v>986</v>
      </c>
      <c r="D15" s="623">
        <v>45</v>
      </c>
      <c r="E15" s="624" t="s">
        <v>1044</v>
      </c>
      <c r="F15" s="623">
        <v>29</v>
      </c>
      <c r="G15" s="624" t="s">
        <v>1064</v>
      </c>
      <c r="H15" s="623">
        <v>76</v>
      </c>
      <c r="I15" s="624" t="s">
        <v>1262</v>
      </c>
      <c r="J15" s="545">
        <v>193</v>
      </c>
      <c r="K15" s="1547" t="s">
        <v>919</v>
      </c>
      <c r="L15" s="1539"/>
      <c r="M15" s="1156"/>
    </row>
    <row r="16" spans="1:13" ht="13.8">
      <c r="A16" s="628" t="s">
        <v>37</v>
      </c>
      <c r="B16" s="623">
        <v>96</v>
      </c>
      <c r="C16" s="624" t="s">
        <v>1263</v>
      </c>
      <c r="D16" s="623">
        <v>104</v>
      </c>
      <c r="E16" s="624" t="s">
        <v>1087</v>
      </c>
      <c r="F16" s="623">
        <v>75</v>
      </c>
      <c r="G16" s="624" t="s">
        <v>1079</v>
      </c>
      <c r="H16" s="623">
        <v>101</v>
      </c>
      <c r="I16" s="624" t="s">
        <v>1106</v>
      </c>
      <c r="J16" s="545">
        <v>376</v>
      </c>
      <c r="K16" s="1547" t="s">
        <v>1159</v>
      </c>
      <c r="L16" s="1539"/>
      <c r="M16" s="1156"/>
    </row>
    <row r="17" spans="1:13" ht="13.8">
      <c r="A17" s="628" t="s">
        <v>38</v>
      </c>
      <c r="B17" s="623">
        <v>92</v>
      </c>
      <c r="C17" s="624" t="s">
        <v>1253</v>
      </c>
      <c r="D17" s="623">
        <v>61</v>
      </c>
      <c r="E17" s="624" t="s">
        <v>1264</v>
      </c>
      <c r="F17" s="623">
        <v>47</v>
      </c>
      <c r="G17" s="624" t="s">
        <v>1237</v>
      </c>
      <c r="H17" s="623">
        <v>47</v>
      </c>
      <c r="I17" s="624" t="s">
        <v>1237</v>
      </c>
      <c r="J17" s="545">
        <v>247</v>
      </c>
      <c r="K17" s="1547" t="s">
        <v>1011</v>
      </c>
      <c r="L17" s="1539"/>
      <c r="M17" s="1156"/>
    </row>
    <row r="18" spans="1:13" ht="13.8">
      <c r="A18" s="628" t="s">
        <v>39</v>
      </c>
      <c r="B18" s="623">
        <v>75</v>
      </c>
      <c r="C18" s="624" t="s">
        <v>1265</v>
      </c>
      <c r="D18" s="623">
        <v>39</v>
      </c>
      <c r="E18" s="624" t="s">
        <v>1090</v>
      </c>
      <c r="F18" s="623">
        <v>39</v>
      </c>
      <c r="G18" s="624" t="s">
        <v>1090</v>
      </c>
      <c r="H18" s="623">
        <v>40</v>
      </c>
      <c r="I18" s="624" t="s">
        <v>1266</v>
      </c>
      <c r="J18" s="545">
        <v>193</v>
      </c>
      <c r="K18" s="1547" t="s">
        <v>919</v>
      </c>
      <c r="L18" s="1539"/>
      <c r="M18" s="1156"/>
    </row>
    <row r="19" spans="1:13" ht="13.8">
      <c r="A19" s="628" t="s">
        <v>40</v>
      </c>
      <c r="B19" s="623">
        <v>34</v>
      </c>
      <c r="C19" s="624" t="s">
        <v>1267</v>
      </c>
      <c r="D19" s="623">
        <v>42</v>
      </c>
      <c r="E19" s="624" t="s">
        <v>1001</v>
      </c>
      <c r="F19" s="623">
        <v>26</v>
      </c>
      <c r="G19" s="624" t="s">
        <v>983</v>
      </c>
      <c r="H19" s="623">
        <v>38</v>
      </c>
      <c r="I19" s="624" t="s">
        <v>1248</v>
      </c>
      <c r="J19" s="545">
        <v>140</v>
      </c>
      <c r="K19" s="1547" t="s">
        <v>1019</v>
      </c>
      <c r="L19" s="1539"/>
      <c r="M19" s="1156"/>
    </row>
    <row r="20" spans="1:13" ht="13.8">
      <c r="A20" s="628" t="s">
        <v>41</v>
      </c>
      <c r="B20" s="623">
        <v>20</v>
      </c>
      <c r="C20" s="624" t="s">
        <v>1201</v>
      </c>
      <c r="D20" s="623">
        <v>28</v>
      </c>
      <c r="E20" s="624" t="s">
        <v>1267</v>
      </c>
      <c r="F20" s="623">
        <v>31</v>
      </c>
      <c r="G20" s="624" t="s">
        <v>1217</v>
      </c>
      <c r="H20" s="623">
        <v>36</v>
      </c>
      <c r="I20" s="624" t="s">
        <v>1208</v>
      </c>
      <c r="J20" s="545">
        <v>115</v>
      </c>
      <c r="K20" s="1547" t="s">
        <v>975</v>
      </c>
      <c r="L20" s="1539"/>
      <c r="M20" s="1156"/>
    </row>
    <row r="21" spans="1:13" ht="13.8">
      <c r="A21" s="628" t="s">
        <v>42</v>
      </c>
      <c r="B21" s="623">
        <v>54</v>
      </c>
      <c r="C21" s="624" t="s">
        <v>1198</v>
      </c>
      <c r="D21" s="623">
        <v>61</v>
      </c>
      <c r="E21" s="624" t="s">
        <v>1227</v>
      </c>
      <c r="F21" s="623">
        <v>58</v>
      </c>
      <c r="G21" s="624" t="s">
        <v>1268</v>
      </c>
      <c r="H21" s="623">
        <v>79</v>
      </c>
      <c r="I21" s="624" t="s">
        <v>1208</v>
      </c>
      <c r="J21" s="545">
        <v>252</v>
      </c>
      <c r="K21" s="1547" t="s">
        <v>1011</v>
      </c>
      <c r="L21" s="1539"/>
      <c r="M21" s="1156"/>
    </row>
    <row r="22" spans="1:13" ht="13.8">
      <c r="A22" s="628" t="s">
        <v>43</v>
      </c>
      <c r="B22" s="623">
        <v>160</v>
      </c>
      <c r="C22" s="624" t="s">
        <v>1269</v>
      </c>
      <c r="D22" s="623">
        <v>79</v>
      </c>
      <c r="E22" s="624" t="s">
        <v>1198</v>
      </c>
      <c r="F22" s="623">
        <v>75</v>
      </c>
      <c r="G22" s="624" t="s">
        <v>1270</v>
      </c>
      <c r="H22" s="623">
        <v>56</v>
      </c>
      <c r="I22" s="624" t="s">
        <v>1005</v>
      </c>
      <c r="J22" s="545">
        <v>370</v>
      </c>
      <c r="K22" s="1547" t="s">
        <v>992</v>
      </c>
      <c r="L22" s="1539"/>
      <c r="M22" s="1156"/>
    </row>
    <row r="23" spans="1:13" ht="13.8">
      <c r="A23" s="628" t="s">
        <v>44</v>
      </c>
      <c r="B23" s="623">
        <v>257</v>
      </c>
      <c r="C23" s="624" t="s">
        <v>1271</v>
      </c>
      <c r="D23" s="623">
        <v>120</v>
      </c>
      <c r="E23" s="624" t="s">
        <v>1223</v>
      </c>
      <c r="F23" s="623">
        <v>131</v>
      </c>
      <c r="G23" s="624" t="s">
        <v>1090</v>
      </c>
      <c r="H23" s="623">
        <v>139</v>
      </c>
      <c r="I23" s="624" t="s">
        <v>1209</v>
      </c>
      <c r="J23" s="545">
        <v>647</v>
      </c>
      <c r="K23" s="1547" t="s">
        <v>1272</v>
      </c>
      <c r="L23" s="1539"/>
      <c r="M23" s="1156"/>
    </row>
    <row r="24" spans="1:13" ht="13.8">
      <c r="A24" s="628" t="s">
        <v>45</v>
      </c>
      <c r="B24" s="623">
        <v>50</v>
      </c>
      <c r="C24" s="624" t="s">
        <v>1273</v>
      </c>
      <c r="D24" s="623">
        <v>63</v>
      </c>
      <c r="E24" s="624" t="s">
        <v>1175</v>
      </c>
      <c r="F24" s="623">
        <v>44</v>
      </c>
      <c r="G24" s="624" t="s">
        <v>1274</v>
      </c>
      <c r="H24" s="623">
        <v>47</v>
      </c>
      <c r="I24" s="624" t="s">
        <v>1268</v>
      </c>
      <c r="J24" s="545">
        <v>204</v>
      </c>
      <c r="K24" s="1547" t="s">
        <v>927</v>
      </c>
      <c r="L24" s="1539"/>
      <c r="M24" s="1156"/>
    </row>
    <row r="25" spans="1:13" ht="13.8">
      <c r="A25" s="628" t="s">
        <v>46</v>
      </c>
      <c r="B25" s="623">
        <v>230</v>
      </c>
      <c r="C25" s="624" t="s">
        <v>918</v>
      </c>
      <c r="D25" s="623">
        <v>110</v>
      </c>
      <c r="E25" s="624" t="s">
        <v>1130</v>
      </c>
      <c r="F25" s="623">
        <v>98</v>
      </c>
      <c r="G25" s="624" t="s">
        <v>1275</v>
      </c>
      <c r="H25" s="623">
        <v>80</v>
      </c>
      <c r="I25" s="624" t="s">
        <v>1221</v>
      </c>
      <c r="J25" s="545">
        <v>518</v>
      </c>
      <c r="K25" s="1547" t="s">
        <v>1122</v>
      </c>
      <c r="L25" s="1539"/>
      <c r="M25" s="1156"/>
    </row>
    <row r="26" spans="1:13" ht="13.8">
      <c r="A26" s="628" t="s">
        <v>47</v>
      </c>
      <c r="B26" s="623">
        <v>15</v>
      </c>
      <c r="C26" s="624" t="s">
        <v>1016</v>
      </c>
      <c r="D26" s="623">
        <v>16</v>
      </c>
      <c r="E26" s="624" t="s">
        <v>1276</v>
      </c>
      <c r="F26" s="623">
        <v>9</v>
      </c>
      <c r="G26" s="624" t="s">
        <v>1234</v>
      </c>
      <c r="H26" s="623">
        <v>13</v>
      </c>
      <c r="I26" s="624" t="s">
        <v>1273</v>
      </c>
      <c r="J26" s="545">
        <v>53</v>
      </c>
      <c r="K26" s="1547" t="s">
        <v>1048</v>
      </c>
      <c r="L26" s="1539"/>
      <c r="M26" s="1156"/>
    </row>
    <row r="27" spans="1:13" ht="13.8">
      <c r="A27" s="628" t="s">
        <v>48</v>
      </c>
      <c r="B27" s="623">
        <v>24</v>
      </c>
      <c r="C27" s="624" t="s">
        <v>1206</v>
      </c>
      <c r="D27" s="623">
        <v>45</v>
      </c>
      <c r="E27" s="624" t="s">
        <v>1277</v>
      </c>
      <c r="F27" s="623">
        <v>39</v>
      </c>
      <c r="G27" s="624" t="s">
        <v>1278</v>
      </c>
      <c r="H27" s="623">
        <v>61</v>
      </c>
      <c r="I27" s="624" t="s">
        <v>1279</v>
      </c>
      <c r="J27" s="545">
        <v>169</v>
      </c>
      <c r="K27" s="1547" t="s">
        <v>1070</v>
      </c>
      <c r="L27" s="1539"/>
      <c r="M27" s="1156"/>
    </row>
    <row r="28" spans="1:13" ht="13.8">
      <c r="A28" s="628" t="s">
        <v>49</v>
      </c>
      <c r="B28" s="623">
        <v>19</v>
      </c>
      <c r="C28" s="624" t="s">
        <v>1181</v>
      </c>
      <c r="D28" s="623">
        <v>39</v>
      </c>
      <c r="E28" s="624" t="s">
        <v>1276</v>
      </c>
      <c r="F28" s="623">
        <v>30</v>
      </c>
      <c r="G28" s="624" t="s">
        <v>1044</v>
      </c>
      <c r="H28" s="623">
        <v>41</v>
      </c>
      <c r="I28" s="624" t="s">
        <v>971</v>
      </c>
      <c r="J28" s="545">
        <v>129</v>
      </c>
      <c r="K28" s="1547" t="s">
        <v>1280</v>
      </c>
      <c r="L28" s="1539"/>
      <c r="M28" s="1156"/>
    </row>
    <row r="29" spans="1:13" ht="13.8">
      <c r="A29" s="628" t="s">
        <v>50</v>
      </c>
      <c r="B29" s="623">
        <v>276</v>
      </c>
      <c r="C29" s="624" t="s">
        <v>1281</v>
      </c>
      <c r="D29" s="623">
        <v>132</v>
      </c>
      <c r="E29" s="624" t="s">
        <v>1089</v>
      </c>
      <c r="F29" s="623">
        <v>153</v>
      </c>
      <c r="G29" s="624" t="s">
        <v>1142</v>
      </c>
      <c r="H29" s="623">
        <v>123</v>
      </c>
      <c r="I29" s="624" t="s">
        <v>973</v>
      </c>
      <c r="J29" s="545">
        <v>684</v>
      </c>
      <c r="K29" s="1547" t="s">
        <v>1282</v>
      </c>
      <c r="L29" s="1539"/>
      <c r="M29" s="1156"/>
    </row>
    <row r="30" spans="1:13" ht="13.8">
      <c r="A30" s="628" t="s">
        <v>51</v>
      </c>
      <c r="B30" s="623">
        <v>115</v>
      </c>
      <c r="C30" s="624" t="s">
        <v>968</v>
      </c>
      <c r="D30" s="623">
        <v>75</v>
      </c>
      <c r="E30" s="624" t="s">
        <v>1099</v>
      </c>
      <c r="F30" s="623">
        <v>84</v>
      </c>
      <c r="G30" s="624" t="s">
        <v>1044</v>
      </c>
      <c r="H30" s="623">
        <v>87</v>
      </c>
      <c r="I30" s="624" t="s">
        <v>1283</v>
      </c>
      <c r="J30" s="545">
        <v>361</v>
      </c>
      <c r="K30" s="1547" t="s">
        <v>1029</v>
      </c>
      <c r="L30" s="1539"/>
      <c r="M30" s="1156"/>
    </row>
    <row r="31" spans="1:13" ht="13.8">
      <c r="A31" s="628" t="s">
        <v>52</v>
      </c>
      <c r="B31" s="623">
        <v>156</v>
      </c>
      <c r="C31" s="624" t="s">
        <v>1065</v>
      </c>
      <c r="D31" s="623">
        <v>104</v>
      </c>
      <c r="E31" s="624" t="s">
        <v>1055</v>
      </c>
      <c r="F31" s="623">
        <v>77</v>
      </c>
      <c r="G31" s="624" t="s">
        <v>1284</v>
      </c>
      <c r="H31" s="623">
        <v>96</v>
      </c>
      <c r="I31" s="624" t="s">
        <v>1259</v>
      </c>
      <c r="J31" s="545">
        <v>433</v>
      </c>
      <c r="K31" s="1547" t="s">
        <v>1104</v>
      </c>
      <c r="L31" s="1539"/>
      <c r="M31" s="1156"/>
    </row>
    <row r="32" spans="1:13" ht="13.8">
      <c r="A32" s="628" t="s">
        <v>53</v>
      </c>
      <c r="B32" s="623">
        <v>36</v>
      </c>
      <c r="C32" s="624" t="s">
        <v>1285</v>
      </c>
      <c r="D32" s="623">
        <v>34</v>
      </c>
      <c r="E32" s="624" t="s">
        <v>1286</v>
      </c>
      <c r="F32" s="623">
        <v>17</v>
      </c>
      <c r="G32" s="624" t="s">
        <v>1149</v>
      </c>
      <c r="H32" s="623">
        <v>30</v>
      </c>
      <c r="I32" s="624" t="s">
        <v>1254</v>
      </c>
      <c r="J32" s="545">
        <v>117</v>
      </c>
      <c r="K32" s="1547" t="s">
        <v>980</v>
      </c>
      <c r="L32" s="1539"/>
      <c r="M32" s="1156"/>
    </row>
    <row r="33" spans="1:13" ht="13.8">
      <c r="A33" s="628" t="s">
        <v>54</v>
      </c>
      <c r="B33" s="623">
        <v>25</v>
      </c>
      <c r="C33" s="624" t="s">
        <v>1287</v>
      </c>
      <c r="D33" s="623">
        <v>31</v>
      </c>
      <c r="E33" s="624" t="s">
        <v>1288</v>
      </c>
      <c r="F33" s="623">
        <v>20</v>
      </c>
      <c r="G33" s="624" t="s">
        <v>1124</v>
      </c>
      <c r="H33" s="623">
        <v>43</v>
      </c>
      <c r="I33" s="624" t="s">
        <v>1279</v>
      </c>
      <c r="J33" s="545">
        <v>119</v>
      </c>
      <c r="K33" s="1547" t="s">
        <v>980</v>
      </c>
      <c r="L33" s="1539"/>
      <c r="M33" s="1156"/>
    </row>
    <row r="34" spans="1:13" ht="13.8">
      <c r="A34" s="628" t="s">
        <v>55</v>
      </c>
      <c r="B34" s="623">
        <v>86</v>
      </c>
      <c r="C34" s="624" t="s">
        <v>1266</v>
      </c>
      <c r="D34" s="623">
        <v>92</v>
      </c>
      <c r="E34" s="624" t="s">
        <v>1013</v>
      </c>
      <c r="F34" s="623">
        <v>123</v>
      </c>
      <c r="G34" s="624" t="s">
        <v>1182</v>
      </c>
      <c r="H34" s="623">
        <v>115</v>
      </c>
      <c r="I34" s="624" t="s">
        <v>1177</v>
      </c>
      <c r="J34" s="545">
        <v>416</v>
      </c>
      <c r="K34" s="1547" t="s">
        <v>1143</v>
      </c>
      <c r="L34" s="1539"/>
      <c r="M34" s="1156"/>
    </row>
    <row r="35" spans="1:13" ht="13.8">
      <c r="A35" s="628" t="s">
        <v>56</v>
      </c>
      <c r="B35" s="623">
        <v>50</v>
      </c>
      <c r="C35" s="624" t="s">
        <v>1180</v>
      </c>
      <c r="D35" s="623">
        <v>61</v>
      </c>
      <c r="E35" s="624" t="s">
        <v>1289</v>
      </c>
      <c r="F35" s="623">
        <v>40</v>
      </c>
      <c r="G35" s="624" t="s">
        <v>1198</v>
      </c>
      <c r="H35" s="623">
        <v>36</v>
      </c>
      <c r="I35" s="624" t="s">
        <v>1089</v>
      </c>
      <c r="J35" s="545">
        <v>187</v>
      </c>
      <c r="K35" s="1547" t="s">
        <v>922</v>
      </c>
      <c r="L35" s="1539"/>
      <c r="M35" s="1156"/>
    </row>
    <row r="36" spans="1:13" ht="13.8">
      <c r="A36" s="628" t="s">
        <v>57</v>
      </c>
      <c r="B36" s="623">
        <v>235</v>
      </c>
      <c r="C36" s="624" t="s">
        <v>1290</v>
      </c>
      <c r="D36" s="623">
        <v>113</v>
      </c>
      <c r="E36" s="624" t="s">
        <v>1168</v>
      </c>
      <c r="F36" s="623">
        <v>129</v>
      </c>
      <c r="G36" s="624" t="s">
        <v>1259</v>
      </c>
      <c r="H36" s="623">
        <v>103</v>
      </c>
      <c r="I36" s="624" t="s">
        <v>1284</v>
      </c>
      <c r="J36" s="545">
        <v>580</v>
      </c>
      <c r="K36" s="1547" t="s">
        <v>1291</v>
      </c>
      <c r="L36" s="1539"/>
      <c r="M36" s="1156"/>
    </row>
    <row r="37" spans="1:13" ht="13.8">
      <c r="A37" s="628" t="s">
        <v>58</v>
      </c>
      <c r="B37" s="623">
        <v>108</v>
      </c>
      <c r="C37" s="624" t="s">
        <v>1120</v>
      </c>
      <c r="D37" s="623">
        <v>57</v>
      </c>
      <c r="E37" s="624" t="s">
        <v>1292</v>
      </c>
      <c r="F37" s="623">
        <v>39</v>
      </c>
      <c r="G37" s="624" t="s">
        <v>969</v>
      </c>
      <c r="H37" s="623">
        <v>37</v>
      </c>
      <c r="I37" s="624" t="s">
        <v>1221</v>
      </c>
      <c r="J37" s="545">
        <v>241</v>
      </c>
      <c r="K37" s="1547" t="s">
        <v>930</v>
      </c>
      <c r="L37" s="1539"/>
      <c r="M37" s="1156"/>
    </row>
    <row r="38" spans="1:13" ht="13.8">
      <c r="A38" s="628" t="s">
        <v>59</v>
      </c>
      <c r="B38" s="623">
        <v>23</v>
      </c>
      <c r="C38" s="624" t="s">
        <v>1293</v>
      </c>
      <c r="D38" s="623">
        <v>27</v>
      </c>
      <c r="E38" s="624" t="s">
        <v>1096</v>
      </c>
      <c r="F38" s="623">
        <v>44</v>
      </c>
      <c r="G38" s="624" t="s">
        <v>1294</v>
      </c>
      <c r="H38" s="623">
        <v>70</v>
      </c>
      <c r="I38" s="624" t="s">
        <v>1295</v>
      </c>
      <c r="J38" s="545">
        <v>164</v>
      </c>
      <c r="K38" s="1547" t="s">
        <v>1070</v>
      </c>
      <c r="L38" s="1539"/>
      <c r="M38" s="1156"/>
    </row>
    <row r="39" spans="1:13" ht="13.8">
      <c r="A39" s="628" t="s">
        <v>60</v>
      </c>
      <c r="B39" s="623">
        <v>1</v>
      </c>
      <c r="C39" s="624" t="s">
        <v>1235</v>
      </c>
      <c r="D39" s="623">
        <v>2</v>
      </c>
      <c r="E39" s="624" t="s">
        <v>999</v>
      </c>
      <c r="F39" s="623">
        <v>1</v>
      </c>
      <c r="G39" s="624" t="s">
        <v>1235</v>
      </c>
      <c r="H39" s="623">
        <v>6</v>
      </c>
      <c r="I39" s="624" t="s">
        <v>935</v>
      </c>
      <c r="J39" s="545">
        <v>10</v>
      </c>
      <c r="K39" s="1547" t="s">
        <v>907</v>
      </c>
      <c r="L39" s="1539"/>
      <c r="M39" s="1156"/>
    </row>
    <row r="40" spans="1:13" ht="13.8">
      <c r="A40" s="627" t="s">
        <v>5</v>
      </c>
      <c r="B40" s="545">
        <v>3052</v>
      </c>
      <c r="C40" s="546" t="s">
        <v>981</v>
      </c>
      <c r="D40" s="545">
        <v>2095</v>
      </c>
      <c r="E40" s="546" t="s">
        <v>1296</v>
      </c>
      <c r="F40" s="545">
        <v>1948</v>
      </c>
      <c r="G40" s="546" t="s">
        <v>1297</v>
      </c>
      <c r="H40" s="545">
        <v>2136</v>
      </c>
      <c r="I40" s="546" t="s">
        <v>1278</v>
      </c>
      <c r="J40" s="545">
        <v>9231</v>
      </c>
      <c r="K40" s="1547" t="s">
        <v>937</v>
      </c>
      <c r="L40" s="1539"/>
      <c r="M40" s="1156"/>
    </row>
    <row r="41" spans="1:13" ht="13.8">
      <c r="A41" s="627" t="s">
        <v>1250</v>
      </c>
      <c r="B41" s="1537"/>
      <c r="C41" s="1538"/>
      <c r="D41" s="1538"/>
      <c r="E41" s="1538"/>
      <c r="F41" s="1538"/>
      <c r="G41" s="1538"/>
      <c r="H41" s="1538"/>
      <c r="I41" s="1538"/>
      <c r="J41" s="1538"/>
      <c r="K41" s="1538"/>
      <c r="L41" s="1539"/>
      <c r="M41" s="1156"/>
    </row>
    <row r="42" spans="1:13" ht="13.8">
      <c r="A42" s="628" t="s">
        <v>28</v>
      </c>
      <c r="B42" s="623">
        <v>49</v>
      </c>
      <c r="C42" s="624" t="s">
        <v>1257</v>
      </c>
      <c r="D42" s="623">
        <v>50</v>
      </c>
      <c r="E42" s="624" t="s">
        <v>1256</v>
      </c>
      <c r="F42" s="623">
        <v>51</v>
      </c>
      <c r="G42" s="624" t="s">
        <v>1151</v>
      </c>
      <c r="H42" s="623">
        <v>47</v>
      </c>
      <c r="I42" s="624" t="s">
        <v>1298</v>
      </c>
      <c r="J42" s="545">
        <v>197</v>
      </c>
      <c r="K42" s="1547" t="s">
        <v>927</v>
      </c>
      <c r="L42" s="1539"/>
      <c r="M42" s="1156"/>
    </row>
    <row r="43" spans="1:13" ht="13.8">
      <c r="A43" s="628" t="s">
        <v>29</v>
      </c>
      <c r="B43" s="623">
        <v>8</v>
      </c>
      <c r="C43" s="624" t="s">
        <v>1153</v>
      </c>
      <c r="D43" s="623">
        <v>31</v>
      </c>
      <c r="E43" s="624" t="s">
        <v>1244</v>
      </c>
      <c r="F43" s="623">
        <v>30</v>
      </c>
      <c r="G43" s="624" t="s">
        <v>1254</v>
      </c>
      <c r="H43" s="623">
        <v>48</v>
      </c>
      <c r="I43" s="624" t="s">
        <v>939</v>
      </c>
      <c r="J43" s="545">
        <v>117</v>
      </c>
      <c r="K43" s="1547" t="s">
        <v>980</v>
      </c>
      <c r="L43" s="1539"/>
      <c r="M43" s="1156"/>
    </row>
    <row r="44" spans="1:13" ht="13.8">
      <c r="A44" s="628" t="s">
        <v>30</v>
      </c>
      <c r="B44" s="623">
        <v>32</v>
      </c>
      <c r="C44" s="624" t="s">
        <v>1016</v>
      </c>
      <c r="D44" s="623">
        <v>36</v>
      </c>
      <c r="E44" s="624" t="s">
        <v>968</v>
      </c>
      <c r="F44" s="623">
        <v>22</v>
      </c>
      <c r="G44" s="624" t="s">
        <v>1168</v>
      </c>
      <c r="H44" s="623">
        <v>23</v>
      </c>
      <c r="I44" s="624" t="s">
        <v>1261</v>
      </c>
      <c r="J44" s="545">
        <v>113</v>
      </c>
      <c r="K44" s="1547" t="s">
        <v>975</v>
      </c>
      <c r="L44" s="1539"/>
      <c r="M44" s="1156"/>
    </row>
    <row r="45" spans="1:13" ht="13.8">
      <c r="A45" s="628" t="s">
        <v>31</v>
      </c>
      <c r="B45" s="623">
        <v>62</v>
      </c>
      <c r="C45" s="624" t="s">
        <v>1268</v>
      </c>
      <c r="D45" s="623">
        <v>69</v>
      </c>
      <c r="E45" s="624" t="s">
        <v>1157</v>
      </c>
      <c r="F45" s="623">
        <v>56</v>
      </c>
      <c r="G45" s="624" t="s">
        <v>1099</v>
      </c>
      <c r="H45" s="623">
        <v>82</v>
      </c>
      <c r="I45" s="624" t="s">
        <v>1299</v>
      </c>
      <c r="J45" s="545">
        <v>269</v>
      </c>
      <c r="K45" s="1547" t="s">
        <v>932</v>
      </c>
      <c r="L45" s="1539"/>
      <c r="M45" s="1156"/>
    </row>
    <row r="46" spans="1:13" ht="13.8">
      <c r="A46" s="628" t="s">
        <v>32</v>
      </c>
      <c r="B46" s="623">
        <v>217</v>
      </c>
      <c r="C46" s="624" t="s">
        <v>1269</v>
      </c>
      <c r="D46" s="623">
        <v>123</v>
      </c>
      <c r="E46" s="624" t="s">
        <v>1273</v>
      </c>
      <c r="F46" s="623">
        <v>88</v>
      </c>
      <c r="G46" s="624" t="s">
        <v>970</v>
      </c>
      <c r="H46" s="623">
        <v>74</v>
      </c>
      <c r="I46" s="624" t="s">
        <v>1181</v>
      </c>
      <c r="J46" s="545">
        <v>502</v>
      </c>
      <c r="K46" s="1547" t="s">
        <v>1300</v>
      </c>
      <c r="L46" s="1539"/>
      <c r="M46" s="1156"/>
    </row>
    <row r="47" spans="1:13" ht="13.8">
      <c r="A47" s="628" t="s">
        <v>33</v>
      </c>
      <c r="B47" s="623">
        <v>141</v>
      </c>
      <c r="C47" s="624" t="s">
        <v>1049</v>
      </c>
      <c r="D47" s="623">
        <v>62</v>
      </c>
      <c r="E47" s="624" t="s">
        <v>1022</v>
      </c>
      <c r="F47" s="623">
        <v>117</v>
      </c>
      <c r="G47" s="624" t="s">
        <v>1301</v>
      </c>
      <c r="H47" s="623">
        <v>97</v>
      </c>
      <c r="I47" s="624" t="s">
        <v>1044</v>
      </c>
      <c r="J47" s="545">
        <v>417</v>
      </c>
      <c r="K47" s="1547" t="s">
        <v>1302</v>
      </c>
      <c r="L47" s="1539"/>
      <c r="M47" s="1156"/>
    </row>
    <row r="48" spans="1:13" ht="13.8">
      <c r="A48" s="628" t="s">
        <v>34</v>
      </c>
      <c r="B48" s="623">
        <v>240</v>
      </c>
      <c r="C48" s="624" t="s">
        <v>1303</v>
      </c>
      <c r="D48" s="623">
        <v>139</v>
      </c>
      <c r="E48" s="624" t="s">
        <v>1297</v>
      </c>
      <c r="F48" s="623">
        <v>144</v>
      </c>
      <c r="G48" s="624" t="s">
        <v>1161</v>
      </c>
      <c r="H48" s="623">
        <v>135</v>
      </c>
      <c r="I48" s="624" t="s">
        <v>1115</v>
      </c>
      <c r="J48" s="545">
        <v>658</v>
      </c>
      <c r="K48" s="1547" t="s">
        <v>951</v>
      </c>
      <c r="L48" s="1539"/>
      <c r="M48" s="1156"/>
    </row>
    <row r="49" spans="1:13" ht="13.8">
      <c r="A49" s="628" t="s">
        <v>35</v>
      </c>
      <c r="B49" s="623">
        <v>0</v>
      </c>
      <c r="C49" s="624" t="s">
        <v>898</v>
      </c>
      <c r="D49" s="623">
        <v>1</v>
      </c>
      <c r="E49" s="624" t="s">
        <v>937</v>
      </c>
      <c r="F49" s="623">
        <v>0</v>
      </c>
      <c r="G49" s="624" t="s">
        <v>898</v>
      </c>
      <c r="H49" s="623">
        <v>0</v>
      </c>
      <c r="I49" s="624" t="s">
        <v>898</v>
      </c>
      <c r="J49" s="545">
        <v>1</v>
      </c>
      <c r="K49" s="1547" t="s">
        <v>898</v>
      </c>
      <c r="L49" s="1539"/>
      <c r="M49" s="1156"/>
    </row>
    <row r="50" spans="1:13" ht="13.8">
      <c r="A50" s="628" t="s">
        <v>36</v>
      </c>
      <c r="B50" s="623">
        <v>35</v>
      </c>
      <c r="C50" s="624" t="s">
        <v>1304</v>
      </c>
      <c r="D50" s="623">
        <v>50</v>
      </c>
      <c r="E50" s="624" t="s">
        <v>1098</v>
      </c>
      <c r="F50" s="623">
        <v>40</v>
      </c>
      <c r="G50" s="624" t="s">
        <v>1305</v>
      </c>
      <c r="H50" s="623">
        <v>52</v>
      </c>
      <c r="I50" s="624" t="s">
        <v>1306</v>
      </c>
      <c r="J50" s="545">
        <v>177</v>
      </c>
      <c r="K50" s="1547" t="s">
        <v>1162</v>
      </c>
      <c r="L50" s="1539"/>
      <c r="M50" s="1156"/>
    </row>
    <row r="51" spans="1:13" ht="13.8">
      <c r="A51" s="628" t="s">
        <v>37</v>
      </c>
      <c r="B51" s="623">
        <v>114</v>
      </c>
      <c r="C51" s="624" t="s">
        <v>1039</v>
      </c>
      <c r="D51" s="623">
        <v>92</v>
      </c>
      <c r="E51" s="624" t="s">
        <v>1307</v>
      </c>
      <c r="F51" s="623">
        <v>93</v>
      </c>
      <c r="G51" s="624" t="s">
        <v>1278</v>
      </c>
      <c r="H51" s="623">
        <v>103</v>
      </c>
      <c r="I51" s="624" t="s">
        <v>1254</v>
      </c>
      <c r="J51" s="545">
        <v>402</v>
      </c>
      <c r="K51" s="1547" t="s">
        <v>1007</v>
      </c>
      <c r="L51" s="1539"/>
      <c r="M51" s="1156"/>
    </row>
    <row r="52" spans="1:13" ht="13.8">
      <c r="A52" s="628" t="s">
        <v>38</v>
      </c>
      <c r="B52" s="623">
        <v>88</v>
      </c>
      <c r="C52" s="624" t="s">
        <v>967</v>
      </c>
      <c r="D52" s="623">
        <v>69</v>
      </c>
      <c r="E52" s="624" t="s">
        <v>1248</v>
      </c>
      <c r="F52" s="623">
        <v>62</v>
      </c>
      <c r="G52" s="624" t="s">
        <v>1267</v>
      </c>
      <c r="H52" s="623">
        <v>36</v>
      </c>
      <c r="I52" s="624" t="s">
        <v>1056</v>
      </c>
      <c r="J52" s="545">
        <v>255</v>
      </c>
      <c r="K52" s="1547" t="s">
        <v>915</v>
      </c>
      <c r="L52" s="1539"/>
      <c r="M52" s="1156"/>
    </row>
    <row r="53" spans="1:13" ht="13.8">
      <c r="A53" s="628" t="s">
        <v>39</v>
      </c>
      <c r="B53" s="623">
        <v>60</v>
      </c>
      <c r="C53" s="624" t="s">
        <v>1308</v>
      </c>
      <c r="D53" s="623">
        <v>39</v>
      </c>
      <c r="E53" s="624" t="s">
        <v>1307</v>
      </c>
      <c r="F53" s="623">
        <v>43</v>
      </c>
      <c r="G53" s="624" t="s">
        <v>1309</v>
      </c>
      <c r="H53" s="623">
        <v>28</v>
      </c>
      <c r="I53" s="624" t="s">
        <v>1096</v>
      </c>
      <c r="J53" s="545">
        <v>170</v>
      </c>
      <c r="K53" s="1547" t="s">
        <v>1162</v>
      </c>
      <c r="L53" s="1539"/>
      <c r="M53" s="1156"/>
    </row>
    <row r="54" spans="1:13" ht="13.8">
      <c r="A54" s="628" t="s">
        <v>40</v>
      </c>
      <c r="B54" s="623">
        <v>30</v>
      </c>
      <c r="C54" s="624" t="s">
        <v>1227</v>
      </c>
      <c r="D54" s="623">
        <v>53</v>
      </c>
      <c r="E54" s="624" t="s">
        <v>1295</v>
      </c>
      <c r="F54" s="623">
        <v>24</v>
      </c>
      <c r="G54" s="624" t="s">
        <v>1310</v>
      </c>
      <c r="H54" s="623">
        <v>17</v>
      </c>
      <c r="I54" s="624" t="s">
        <v>1017</v>
      </c>
      <c r="J54" s="545">
        <v>124</v>
      </c>
      <c r="K54" s="1547" t="s">
        <v>1280</v>
      </c>
      <c r="L54" s="1539"/>
      <c r="M54" s="1156"/>
    </row>
    <row r="55" spans="1:13" ht="13.8">
      <c r="A55" s="628" t="s">
        <v>41</v>
      </c>
      <c r="B55" s="623">
        <v>22</v>
      </c>
      <c r="C55" s="624" t="s">
        <v>1163</v>
      </c>
      <c r="D55" s="623">
        <v>44</v>
      </c>
      <c r="E55" s="624" t="s">
        <v>1049</v>
      </c>
      <c r="F55" s="623">
        <v>25</v>
      </c>
      <c r="G55" s="624" t="s">
        <v>1311</v>
      </c>
      <c r="H55" s="623">
        <v>39</v>
      </c>
      <c r="I55" s="624" t="s">
        <v>1001</v>
      </c>
      <c r="J55" s="545">
        <v>130</v>
      </c>
      <c r="K55" s="1547" t="s">
        <v>1280</v>
      </c>
      <c r="L55" s="1539"/>
      <c r="M55" s="1156"/>
    </row>
    <row r="56" spans="1:13" ht="13.8">
      <c r="A56" s="628" t="s">
        <v>42</v>
      </c>
      <c r="B56" s="623">
        <v>42</v>
      </c>
      <c r="C56" s="624" t="s">
        <v>1079</v>
      </c>
      <c r="D56" s="623">
        <v>64</v>
      </c>
      <c r="E56" s="624" t="s">
        <v>1312</v>
      </c>
      <c r="F56" s="623">
        <v>43</v>
      </c>
      <c r="G56" s="624" t="s">
        <v>1261</v>
      </c>
      <c r="H56" s="623">
        <v>62</v>
      </c>
      <c r="I56" s="624" t="s">
        <v>1306</v>
      </c>
      <c r="J56" s="545">
        <v>211</v>
      </c>
      <c r="K56" s="1547" t="s">
        <v>916</v>
      </c>
      <c r="L56" s="1539"/>
      <c r="M56" s="1156"/>
    </row>
    <row r="57" spans="1:13" ht="13.8">
      <c r="A57" s="628" t="s">
        <v>43</v>
      </c>
      <c r="B57" s="623">
        <v>188</v>
      </c>
      <c r="C57" s="624" t="s">
        <v>1313</v>
      </c>
      <c r="D57" s="623">
        <v>70</v>
      </c>
      <c r="E57" s="624" t="s">
        <v>1074</v>
      </c>
      <c r="F57" s="623">
        <v>87</v>
      </c>
      <c r="G57" s="624" t="s">
        <v>1314</v>
      </c>
      <c r="H57" s="623">
        <v>96</v>
      </c>
      <c r="I57" s="624" t="s">
        <v>1315</v>
      </c>
      <c r="J57" s="545">
        <v>441</v>
      </c>
      <c r="K57" s="1547" t="s">
        <v>988</v>
      </c>
      <c r="L57" s="1539"/>
      <c r="M57" s="1156"/>
    </row>
    <row r="58" spans="1:13" ht="13.8">
      <c r="A58" s="628" t="s">
        <v>44</v>
      </c>
      <c r="B58" s="623">
        <v>225</v>
      </c>
      <c r="C58" s="624" t="s">
        <v>1219</v>
      </c>
      <c r="D58" s="623">
        <v>147</v>
      </c>
      <c r="E58" s="624" t="s">
        <v>1273</v>
      </c>
      <c r="F58" s="623">
        <v>124</v>
      </c>
      <c r="G58" s="624" t="s">
        <v>1187</v>
      </c>
      <c r="H58" s="623">
        <v>105</v>
      </c>
      <c r="I58" s="624" t="s">
        <v>970</v>
      </c>
      <c r="J58" s="545">
        <v>601</v>
      </c>
      <c r="K58" s="1547" t="s">
        <v>1316</v>
      </c>
      <c r="L58" s="1539"/>
      <c r="M58" s="1156"/>
    </row>
    <row r="59" spans="1:13" ht="13.8">
      <c r="A59" s="628" t="s">
        <v>45</v>
      </c>
      <c r="B59" s="623">
        <v>60</v>
      </c>
      <c r="C59" s="624" t="s">
        <v>1180</v>
      </c>
      <c r="D59" s="623">
        <v>68</v>
      </c>
      <c r="E59" s="624" t="s">
        <v>1276</v>
      </c>
      <c r="F59" s="623">
        <v>35</v>
      </c>
      <c r="G59" s="624" t="s">
        <v>978</v>
      </c>
      <c r="H59" s="623">
        <v>62</v>
      </c>
      <c r="I59" s="624" t="s">
        <v>1177</v>
      </c>
      <c r="J59" s="545">
        <v>225</v>
      </c>
      <c r="K59" s="1547" t="s">
        <v>1042</v>
      </c>
      <c r="L59" s="1539"/>
      <c r="M59" s="1156"/>
    </row>
    <row r="60" spans="1:13" ht="13.8">
      <c r="A60" s="628" t="s">
        <v>46</v>
      </c>
      <c r="B60" s="623">
        <v>218</v>
      </c>
      <c r="C60" s="624" t="s">
        <v>1205</v>
      </c>
      <c r="D60" s="623">
        <v>106</v>
      </c>
      <c r="E60" s="624" t="s">
        <v>1198</v>
      </c>
      <c r="F60" s="623">
        <v>87</v>
      </c>
      <c r="G60" s="624" t="s">
        <v>970</v>
      </c>
      <c r="H60" s="623">
        <v>85</v>
      </c>
      <c r="I60" s="624" t="s">
        <v>1317</v>
      </c>
      <c r="J60" s="545">
        <v>496</v>
      </c>
      <c r="K60" s="1547" t="s">
        <v>1038</v>
      </c>
      <c r="L60" s="1539"/>
      <c r="M60" s="1156"/>
    </row>
    <row r="61" spans="1:13" ht="13.8">
      <c r="A61" s="628" t="s">
        <v>47</v>
      </c>
      <c r="B61" s="623">
        <v>14</v>
      </c>
      <c r="C61" s="624" t="s">
        <v>1078</v>
      </c>
      <c r="D61" s="623">
        <v>15</v>
      </c>
      <c r="E61" s="624" t="s">
        <v>1113</v>
      </c>
      <c r="F61" s="623">
        <v>5</v>
      </c>
      <c r="G61" s="624" t="s">
        <v>1109</v>
      </c>
      <c r="H61" s="623">
        <v>11</v>
      </c>
      <c r="I61" s="624" t="s">
        <v>1075</v>
      </c>
      <c r="J61" s="545">
        <v>45</v>
      </c>
      <c r="K61" s="1547" t="s">
        <v>1318</v>
      </c>
      <c r="L61" s="1539"/>
      <c r="M61" s="1156"/>
    </row>
    <row r="62" spans="1:13" ht="13.8">
      <c r="A62" s="628" t="s">
        <v>48</v>
      </c>
      <c r="B62" s="623">
        <v>27</v>
      </c>
      <c r="C62" s="624" t="s">
        <v>970</v>
      </c>
      <c r="D62" s="623">
        <v>61</v>
      </c>
      <c r="E62" s="624" t="s">
        <v>1071</v>
      </c>
      <c r="F62" s="623">
        <v>35</v>
      </c>
      <c r="G62" s="624" t="s">
        <v>1296</v>
      </c>
      <c r="H62" s="623">
        <v>31</v>
      </c>
      <c r="I62" s="624" t="s">
        <v>1199</v>
      </c>
      <c r="J62" s="545">
        <v>154</v>
      </c>
      <c r="K62" s="1547" t="s">
        <v>1024</v>
      </c>
      <c r="L62" s="1539"/>
      <c r="M62" s="1156"/>
    </row>
    <row r="63" spans="1:13" ht="13.8">
      <c r="A63" s="628" t="s">
        <v>49</v>
      </c>
      <c r="B63" s="623">
        <v>35</v>
      </c>
      <c r="C63" s="624" t="s">
        <v>1178</v>
      </c>
      <c r="D63" s="623">
        <v>31</v>
      </c>
      <c r="E63" s="624" t="s">
        <v>1173</v>
      </c>
      <c r="F63" s="623">
        <v>22</v>
      </c>
      <c r="G63" s="624" t="s">
        <v>1319</v>
      </c>
      <c r="H63" s="623">
        <v>35</v>
      </c>
      <c r="I63" s="624" t="s">
        <v>1178</v>
      </c>
      <c r="J63" s="545">
        <v>123</v>
      </c>
      <c r="K63" s="1547" t="s">
        <v>980</v>
      </c>
      <c r="L63" s="1539"/>
      <c r="M63" s="1156"/>
    </row>
    <row r="64" spans="1:13" ht="13.8">
      <c r="A64" s="628" t="s">
        <v>50</v>
      </c>
      <c r="B64" s="623">
        <v>270</v>
      </c>
      <c r="C64" s="624" t="s">
        <v>921</v>
      </c>
      <c r="D64" s="623">
        <v>138</v>
      </c>
      <c r="E64" s="624" t="s">
        <v>1209</v>
      </c>
      <c r="F64" s="623">
        <v>108</v>
      </c>
      <c r="G64" s="624" t="s">
        <v>1124</v>
      </c>
      <c r="H64" s="623">
        <v>126</v>
      </c>
      <c r="I64" s="624" t="s">
        <v>1241</v>
      </c>
      <c r="J64" s="545">
        <v>642</v>
      </c>
      <c r="K64" s="1547" t="s">
        <v>1272</v>
      </c>
      <c r="L64" s="1539"/>
      <c r="M64" s="1156"/>
    </row>
    <row r="65" spans="1:13" ht="13.8">
      <c r="A65" s="628" t="s">
        <v>51</v>
      </c>
      <c r="B65" s="623">
        <v>114</v>
      </c>
      <c r="C65" s="624" t="s">
        <v>1067</v>
      </c>
      <c r="D65" s="623">
        <v>77</v>
      </c>
      <c r="E65" s="624" t="s">
        <v>1142</v>
      </c>
      <c r="F65" s="623">
        <v>83</v>
      </c>
      <c r="G65" s="624" t="s">
        <v>1227</v>
      </c>
      <c r="H65" s="623">
        <v>69</v>
      </c>
      <c r="I65" s="624" t="s">
        <v>1199</v>
      </c>
      <c r="J65" s="545">
        <v>343</v>
      </c>
      <c r="K65" s="1547" t="s">
        <v>1101</v>
      </c>
      <c r="L65" s="1539"/>
      <c r="M65" s="1156"/>
    </row>
    <row r="66" spans="1:13" ht="13.8">
      <c r="A66" s="628" t="s">
        <v>52</v>
      </c>
      <c r="B66" s="623">
        <v>162</v>
      </c>
      <c r="C66" s="624" t="s">
        <v>1253</v>
      </c>
      <c r="D66" s="623">
        <v>115</v>
      </c>
      <c r="E66" s="624" t="s">
        <v>1108</v>
      </c>
      <c r="F66" s="623">
        <v>72</v>
      </c>
      <c r="G66" s="624" t="s">
        <v>1096</v>
      </c>
      <c r="H66" s="623">
        <v>87</v>
      </c>
      <c r="I66" s="624" t="s">
        <v>999</v>
      </c>
      <c r="J66" s="545">
        <v>436</v>
      </c>
      <c r="K66" s="1547" t="s">
        <v>988</v>
      </c>
      <c r="L66" s="1539"/>
      <c r="M66" s="1156"/>
    </row>
    <row r="67" spans="1:13" ht="13.8">
      <c r="A67" s="628" t="s">
        <v>53</v>
      </c>
      <c r="B67" s="623">
        <v>45</v>
      </c>
      <c r="C67" s="624" t="s">
        <v>1049</v>
      </c>
      <c r="D67" s="623">
        <v>32</v>
      </c>
      <c r="E67" s="624" t="s">
        <v>1283</v>
      </c>
      <c r="F67" s="623">
        <v>25</v>
      </c>
      <c r="G67" s="624" t="s">
        <v>1320</v>
      </c>
      <c r="H67" s="623">
        <v>31</v>
      </c>
      <c r="I67" s="624" t="s">
        <v>1044</v>
      </c>
      <c r="J67" s="545">
        <v>133</v>
      </c>
      <c r="K67" s="1547" t="s">
        <v>1019</v>
      </c>
      <c r="L67" s="1539"/>
      <c r="M67" s="1156"/>
    </row>
    <row r="68" spans="1:13" ht="13.8">
      <c r="A68" s="628" t="s">
        <v>54</v>
      </c>
      <c r="B68" s="623">
        <v>41</v>
      </c>
      <c r="C68" s="624" t="s">
        <v>1195</v>
      </c>
      <c r="D68" s="623">
        <v>40</v>
      </c>
      <c r="E68" s="624" t="s">
        <v>1180</v>
      </c>
      <c r="F68" s="623">
        <v>28</v>
      </c>
      <c r="G68" s="624" t="s">
        <v>1321</v>
      </c>
      <c r="H68" s="623">
        <v>41</v>
      </c>
      <c r="I68" s="624" t="s">
        <v>1195</v>
      </c>
      <c r="J68" s="545">
        <v>150</v>
      </c>
      <c r="K68" s="1547" t="s">
        <v>1014</v>
      </c>
      <c r="L68" s="1539"/>
      <c r="M68" s="1156"/>
    </row>
    <row r="69" spans="1:13" ht="13.8">
      <c r="A69" s="628" t="s">
        <v>55</v>
      </c>
      <c r="B69" s="623">
        <v>91</v>
      </c>
      <c r="C69" s="624" t="s">
        <v>1047</v>
      </c>
      <c r="D69" s="623">
        <v>75</v>
      </c>
      <c r="E69" s="624" t="s">
        <v>1166</v>
      </c>
      <c r="F69" s="623">
        <v>100</v>
      </c>
      <c r="G69" s="624" t="s">
        <v>1227</v>
      </c>
      <c r="H69" s="623">
        <v>148</v>
      </c>
      <c r="I69" s="624" t="s">
        <v>1097</v>
      </c>
      <c r="J69" s="545">
        <v>414</v>
      </c>
      <c r="K69" s="1547" t="s">
        <v>1143</v>
      </c>
      <c r="L69" s="1539"/>
      <c r="M69" s="1156"/>
    </row>
    <row r="70" spans="1:13" ht="13.8">
      <c r="A70" s="628" t="s">
        <v>56</v>
      </c>
      <c r="B70" s="623">
        <v>80</v>
      </c>
      <c r="C70" s="624" t="s">
        <v>1071</v>
      </c>
      <c r="D70" s="623">
        <v>51</v>
      </c>
      <c r="E70" s="624" t="s">
        <v>1173</v>
      </c>
      <c r="F70" s="623">
        <v>32</v>
      </c>
      <c r="G70" s="624" t="s">
        <v>1083</v>
      </c>
      <c r="H70" s="623">
        <v>39</v>
      </c>
      <c r="I70" s="624" t="s">
        <v>1089</v>
      </c>
      <c r="J70" s="545">
        <v>202</v>
      </c>
      <c r="K70" s="1547" t="s">
        <v>927</v>
      </c>
      <c r="L70" s="1539"/>
      <c r="M70" s="1156"/>
    </row>
    <row r="71" spans="1:13" ht="13.8">
      <c r="A71" s="628" t="s">
        <v>57</v>
      </c>
      <c r="B71" s="623">
        <v>274</v>
      </c>
      <c r="C71" s="624" t="s">
        <v>965</v>
      </c>
      <c r="D71" s="623">
        <v>139</v>
      </c>
      <c r="E71" s="624" t="s">
        <v>1161</v>
      </c>
      <c r="F71" s="623">
        <v>126</v>
      </c>
      <c r="G71" s="624" t="s">
        <v>1304</v>
      </c>
      <c r="H71" s="623">
        <v>96</v>
      </c>
      <c r="I71" s="624" t="s">
        <v>1005</v>
      </c>
      <c r="J71" s="545">
        <v>635</v>
      </c>
      <c r="K71" s="1547" t="s">
        <v>1272</v>
      </c>
      <c r="L71" s="1539"/>
      <c r="M71" s="1156"/>
    </row>
    <row r="72" spans="1:13" ht="13.8">
      <c r="A72" s="628" t="s">
        <v>58</v>
      </c>
      <c r="B72" s="623">
        <v>99</v>
      </c>
      <c r="C72" s="624" t="s">
        <v>1120</v>
      </c>
      <c r="D72" s="623">
        <v>64</v>
      </c>
      <c r="E72" s="624" t="s">
        <v>1126</v>
      </c>
      <c r="F72" s="623">
        <v>29</v>
      </c>
      <c r="G72" s="624" t="s">
        <v>1322</v>
      </c>
      <c r="H72" s="623">
        <v>29</v>
      </c>
      <c r="I72" s="624" t="s">
        <v>1322</v>
      </c>
      <c r="J72" s="545">
        <v>221</v>
      </c>
      <c r="K72" s="1547" t="s">
        <v>1081</v>
      </c>
      <c r="L72" s="1539"/>
      <c r="M72" s="1156"/>
    </row>
    <row r="73" spans="1:13" ht="13.8">
      <c r="A73" s="628" t="s">
        <v>59</v>
      </c>
      <c r="B73" s="623">
        <v>8</v>
      </c>
      <c r="C73" s="624" t="s">
        <v>1170</v>
      </c>
      <c r="D73" s="623">
        <v>19</v>
      </c>
      <c r="E73" s="624" t="s">
        <v>1090</v>
      </c>
      <c r="F73" s="623">
        <v>26</v>
      </c>
      <c r="G73" s="624" t="s">
        <v>1087</v>
      </c>
      <c r="H73" s="623">
        <v>41</v>
      </c>
      <c r="I73" s="624" t="s">
        <v>1323</v>
      </c>
      <c r="J73" s="545">
        <v>94</v>
      </c>
      <c r="K73" s="1547" t="s">
        <v>1242</v>
      </c>
      <c r="L73" s="1539"/>
      <c r="M73" s="1156"/>
    </row>
    <row r="74" spans="1:13" ht="13.8">
      <c r="A74" s="628" t="s">
        <v>60</v>
      </c>
      <c r="B74" s="623">
        <v>4</v>
      </c>
      <c r="C74" s="624" t="s">
        <v>1027</v>
      </c>
      <c r="D74" s="623">
        <v>6</v>
      </c>
      <c r="E74" s="624" t="s">
        <v>1203</v>
      </c>
      <c r="F74" s="623">
        <v>7</v>
      </c>
      <c r="G74" s="624" t="s">
        <v>1324</v>
      </c>
      <c r="H74" s="623">
        <v>7</v>
      </c>
      <c r="I74" s="624" t="s">
        <v>1324</v>
      </c>
      <c r="J74" s="545">
        <v>24</v>
      </c>
      <c r="K74" s="1547" t="s">
        <v>1245</v>
      </c>
      <c r="L74" s="1539"/>
      <c r="M74" s="1156"/>
    </row>
    <row r="75" spans="1:13" ht="13.8">
      <c r="A75" s="627" t="s">
        <v>5</v>
      </c>
      <c r="B75" s="545">
        <v>3095</v>
      </c>
      <c r="C75" s="546" t="s">
        <v>1325</v>
      </c>
      <c r="D75" s="545">
        <v>2176</v>
      </c>
      <c r="E75" s="546" t="s">
        <v>1298</v>
      </c>
      <c r="F75" s="545">
        <v>1869</v>
      </c>
      <c r="G75" s="546" t="s">
        <v>1115</v>
      </c>
      <c r="H75" s="545">
        <v>1982</v>
      </c>
      <c r="I75" s="546" t="s">
        <v>1035</v>
      </c>
      <c r="J75" s="545">
        <v>9122</v>
      </c>
      <c r="K75" s="1547" t="s">
        <v>937</v>
      </c>
      <c r="L75" s="1539"/>
      <c r="M75" s="1156"/>
    </row>
    <row r="76" spans="1:13" ht="13.8">
      <c r="A76" s="627" t="s">
        <v>1251</v>
      </c>
      <c r="B76" s="1537"/>
      <c r="C76" s="1538"/>
      <c r="D76" s="1538"/>
      <c r="E76" s="1538"/>
      <c r="F76" s="1538"/>
      <c r="G76" s="1538"/>
      <c r="H76" s="1538"/>
      <c r="I76" s="1538"/>
      <c r="J76" s="1538"/>
      <c r="K76" s="1538"/>
      <c r="L76" s="1539"/>
      <c r="M76" s="1156"/>
    </row>
    <row r="77" spans="1:13" ht="13.8">
      <c r="A77" s="628" t="s">
        <v>28</v>
      </c>
      <c r="B77" s="623">
        <v>43</v>
      </c>
      <c r="C77" s="624" t="s">
        <v>1220</v>
      </c>
      <c r="D77" s="623">
        <v>50</v>
      </c>
      <c r="E77" s="624" t="s">
        <v>1009</v>
      </c>
      <c r="F77" s="623">
        <v>38</v>
      </c>
      <c r="G77" s="624" t="s">
        <v>1176</v>
      </c>
      <c r="H77" s="623">
        <v>51</v>
      </c>
      <c r="I77" s="624" t="s">
        <v>1326</v>
      </c>
      <c r="J77" s="545">
        <v>182</v>
      </c>
      <c r="K77" s="1547" t="s">
        <v>922</v>
      </c>
      <c r="L77" s="1539"/>
      <c r="M77" s="1156"/>
    </row>
    <row r="78" spans="1:13" ht="13.8">
      <c r="A78" s="628" t="s">
        <v>30</v>
      </c>
      <c r="B78" s="623">
        <v>37</v>
      </c>
      <c r="C78" s="624" t="s">
        <v>1278</v>
      </c>
      <c r="D78" s="623">
        <v>43</v>
      </c>
      <c r="E78" s="624" t="s">
        <v>1106</v>
      </c>
      <c r="F78" s="623">
        <v>47</v>
      </c>
      <c r="G78" s="624" t="s">
        <v>1306</v>
      </c>
      <c r="H78" s="623">
        <v>33</v>
      </c>
      <c r="I78" s="624" t="s">
        <v>1187</v>
      </c>
      <c r="J78" s="545">
        <v>160</v>
      </c>
      <c r="K78" s="1547" t="s">
        <v>1070</v>
      </c>
      <c r="L78" s="1539"/>
      <c r="M78" s="1156"/>
    </row>
    <row r="79" spans="1:13" ht="13.8">
      <c r="A79" s="628" t="s">
        <v>31</v>
      </c>
      <c r="B79" s="623">
        <v>28</v>
      </c>
      <c r="C79" s="624" t="s">
        <v>979</v>
      </c>
      <c r="D79" s="623">
        <v>66</v>
      </c>
      <c r="E79" s="624" t="s">
        <v>1207</v>
      </c>
      <c r="F79" s="623">
        <v>50</v>
      </c>
      <c r="G79" s="624" t="s">
        <v>1044</v>
      </c>
      <c r="H79" s="623">
        <v>71</v>
      </c>
      <c r="I79" s="624" t="s">
        <v>1066</v>
      </c>
      <c r="J79" s="545">
        <v>215</v>
      </c>
      <c r="K79" s="1547" t="s">
        <v>1081</v>
      </c>
      <c r="L79" s="1539"/>
      <c r="M79" s="1156"/>
    </row>
    <row r="80" spans="1:13" ht="13.8">
      <c r="A80" s="628" t="s">
        <v>32</v>
      </c>
      <c r="B80" s="623">
        <v>241</v>
      </c>
      <c r="C80" s="624" t="s">
        <v>1327</v>
      </c>
      <c r="D80" s="623">
        <v>104</v>
      </c>
      <c r="E80" s="624" t="s">
        <v>1089</v>
      </c>
      <c r="F80" s="623">
        <v>93</v>
      </c>
      <c r="G80" s="624" t="s">
        <v>1252</v>
      </c>
      <c r="H80" s="623">
        <v>101</v>
      </c>
      <c r="I80" s="624" t="s">
        <v>1321</v>
      </c>
      <c r="J80" s="545">
        <v>539</v>
      </c>
      <c r="K80" s="1547" t="s">
        <v>1194</v>
      </c>
      <c r="L80" s="1539"/>
      <c r="M80" s="1156"/>
    </row>
    <row r="81" spans="1:13" ht="13.8">
      <c r="A81" s="628" t="s">
        <v>33</v>
      </c>
      <c r="B81" s="623">
        <v>167</v>
      </c>
      <c r="C81" s="624" t="s">
        <v>1258</v>
      </c>
      <c r="D81" s="623">
        <v>71</v>
      </c>
      <c r="E81" s="624" t="s">
        <v>1119</v>
      </c>
      <c r="F81" s="623">
        <v>112</v>
      </c>
      <c r="G81" s="624" t="s">
        <v>1055</v>
      </c>
      <c r="H81" s="623">
        <v>116</v>
      </c>
      <c r="I81" s="624" t="s">
        <v>1257</v>
      </c>
      <c r="J81" s="545">
        <v>466</v>
      </c>
      <c r="K81" s="1547" t="s">
        <v>1171</v>
      </c>
      <c r="L81" s="1539"/>
      <c r="M81" s="1156"/>
    </row>
    <row r="82" spans="1:13" ht="13.8">
      <c r="A82" s="628" t="s">
        <v>34</v>
      </c>
      <c r="B82" s="623">
        <v>164</v>
      </c>
      <c r="C82" s="624" t="s">
        <v>1306</v>
      </c>
      <c r="D82" s="623">
        <v>120</v>
      </c>
      <c r="E82" s="624" t="s">
        <v>1209</v>
      </c>
      <c r="F82" s="623">
        <v>119</v>
      </c>
      <c r="G82" s="624" t="s">
        <v>1103</v>
      </c>
      <c r="H82" s="623">
        <v>155</v>
      </c>
      <c r="I82" s="624" t="s">
        <v>1328</v>
      </c>
      <c r="J82" s="545">
        <v>558</v>
      </c>
      <c r="K82" s="1547" t="s">
        <v>1033</v>
      </c>
      <c r="L82" s="1539"/>
      <c r="M82" s="1156"/>
    </row>
    <row r="83" spans="1:13" ht="13.8">
      <c r="A83" s="628" t="s">
        <v>35</v>
      </c>
      <c r="B83" s="623">
        <v>1</v>
      </c>
      <c r="C83" s="624" t="s">
        <v>1027</v>
      </c>
      <c r="D83" s="623">
        <v>1</v>
      </c>
      <c r="E83" s="624" t="s">
        <v>1027</v>
      </c>
      <c r="F83" s="623">
        <v>1</v>
      </c>
      <c r="G83" s="624" t="s">
        <v>1027</v>
      </c>
      <c r="H83" s="623">
        <v>3</v>
      </c>
      <c r="I83" s="624" t="s">
        <v>931</v>
      </c>
      <c r="J83" s="545">
        <v>6</v>
      </c>
      <c r="K83" s="1547" t="s">
        <v>907</v>
      </c>
      <c r="L83" s="1539"/>
      <c r="M83" s="1156"/>
    </row>
    <row r="84" spans="1:13" ht="13.8">
      <c r="A84" s="628" t="s">
        <v>36</v>
      </c>
      <c r="B84" s="623">
        <v>27</v>
      </c>
      <c r="C84" s="624" t="s">
        <v>970</v>
      </c>
      <c r="D84" s="623">
        <v>43</v>
      </c>
      <c r="E84" s="624" t="s">
        <v>1139</v>
      </c>
      <c r="F84" s="623">
        <v>31</v>
      </c>
      <c r="G84" s="624" t="s">
        <v>1199</v>
      </c>
      <c r="H84" s="623">
        <v>53</v>
      </c>
      <c r="I84" s="624" t="s">
        <v>1329</v>
      </c>
      <c r="J84" s="545">
        <v>154</v>
      </c>
      <c r="K84" s="1547" t="s">
        <v>1024</v>
      </c>
      <c r="L84" s="1539"/>
      <c r="M84" s="1156"/>
    </row>
    <row r="85" spans="1:13" ht="13.8">
      <c r="A85" s="628" t="s">
        <v>37</v>
      </c>
      <c r="B85" s="623">
        <v>105</v>
      </c>
      <c r="C85" s="624" t="s">
        <v>1244</v>
      </c>
      <c r="D85" s="623">
        <v>83</v>
      </c>
      <c r="E85" s="624" t="s">
        <v>1287</v>
      </c>
      <c r="F85" s="623">
        <v>111</v>
      </c>
      <c r="G85" s="624" t="s">
        <v>1326</v>
      </c>
      <c r="H85" s="623">
        <v>97</v>
      </c>
      <c r="I85" s="624" t="s">
        <v>1273</v>
      </c>
      <c r="J85" s="545">
        <v>396</v>
      </c>
      <c r="K85" s="1547" t="s">
        <v>1007</v>
      </c>
      <c r="L85" s="1539"/>
      <c r="M85" s="1156"/>
    </row>
    <row r="86" spans="1:13" ht="13.8">
      <c r="A86" s="628" t="s">
        <v>38</v>
      </c>
      <c r="B86" s="623">
        <v>98</v>
      </c>
      <c r="C86" s="624" t="s">
        <v>1144</v>
      </c>
      <c r="D86" s="623">
        <v>65</v>
      </c>
      <c r="E86" s="624" t="s">
        <v>1305</v>
      </c>
      <c r="F86" s="623">
        <v>68</v>
      </c>
      <c r="G86" s="624" t="s">
        <v>1292</v>
      </c>
      <c r="H86" s="623">
        <v>56</v>
      </c>
      <c r="I86" s="624" t="s">
        <v>1168</v>
      </c>
      <c r="J86" s="545">
        <v>287</v>
      </c>
      <c r="K86" s="1547" t="s">
        <v>961</v>
      </c>
      <c r="L86" s="1539"/>
      <c r="M86" s="1156"/>
    </row>
    <row r="87" spans="1:13" ht="13.8">
      <c r="A87" s="628" t="s">
        <v>39</v>
      </c>
      <c r="B87" s="623">
        <v>53</v>
      </c>
      <c r="C87" s="624" t="s">
        <v>1260</v>
      </c>
      <c r="D87" s="623">
        <v>36</v>
      </c>
      <c r="E87" s="624" t="s">
        <v>1243</v>
      </c>
      <c r="F87" s="623">
        <v>36</v>
      </c>
      <c r="G87" s="624" t="s">
        <v>1243</v>
      </c>
      <c r="H87" s="623">
        <v>28</v>
      </c>
      <c r="I87" s="624" t="s">
        <v>1003</v>
      </c>
      <c r="J87" s="545">
        <v>153</v>
      </c>
      <c r="K87" s="1547" t="s">
        <v>1024</v>
      </c>
      <c r="L87" s="1539"/>
      <c r="M87" s="1156"/>
    </row>
    <row r="88" spans="1:13" ht="13.8">
      <c r="A88" s="628" t="s">
        <v>40</v>
      </c>
      <c r="B88" s="623">
        <v>31</v>
      </c>
      <c r="C88" s="624" t="s">
        <v>1315</v>
      </c>
      <c r="D88" s="623">
        <v>51</v>
      </c>
      <c r="E88" s="624" t="s">
        <v>1330</v>
      </c>
      <c r="F88" s="623">
        <v>35</v>
      </c>
      <c r="G88" s="624" t="s">
        <v>1058</v>
      </c>
      <c r="H88" s="623">
        <v>25</v>
      </c>
      <c r="I88" s="624" t="s">
        <v>1331</v>
      </c>
      <c r="J88" s="545">
        <v>142</v>
      </c>
      <c r="K88" s="1547" t="s">
        <v>1014</v>
      </c>
      <c r="L88" s="1539"/>
      <c r="M88" s="1156"/>
    </row>
    <row r="89" spans="1:13" ht="13.8">
      <c r="A89" s="628" t="s">
        <v>41</v>
      </c>
      <c r="B89" s="623">
        <v>40</v>
      </c>
      <c r="C89" s="624" t="s">
        <v>1237</v>
      </c>
      <c r="D89" s="623">
        <v>64</v>
      </c>
      <c r="E89" s="624" t="s">
        <v>1299</v>
      </c>
      <c r="F89" s="623">
        <v>54</v>
      </c>
      <c r="G89" s="624" t="s">
        <v>1157</v>
      </c>
      <c r="H89" s="623">
        <v>52</v>
      </c>
      <c r="I89" s="624" t="s">
        <v>1190</v>
      </c>
      <c r="J89" s="545">
        <v>210</v>
      </c>
      <c r="K89" s="1547" t="s">
        <v>916</v>
      </c>
      <c r="L89" s="1539"/>
      <c r="M89" s="1156"/>
    </row>
    <row r="90" spans="1:13" ht="13.8">
      <c r="A90" s="628" t="s">
        <v>42</v>
      </c>
      <c r="B90" s="623">
        <v>38</v>
      </c>
      <c r="C90" s="624" t="s">
        <v>1050</v>
      </c>
      <c r="D90" s="623">
        <v>86</v>
      </c>
      <c r="E90" s="624" t="s">
        <v>1279</v>
      </c>
      <c r="F90" s="623">
        <v>46</v>
      </c>
      <c r="G90" s="624" t="s">
        <v>1089</v>
      </c>
      <c r="H90" s="623">
        <v>68</v>
      </c>
      <c r="I90" s="624" t="s">
        <v>1332</v>
      </c>
      <c r="J90" s="545">
        <v>238</v>
      </c>
      <c r="K90" s="1547" t="s">
        <v>930</v>
      </c>
      <c r="L90" s="1539"/>
      <c r="M90" s="1156"/>
    </row>
    <row r="91" spans="1:13" ht="13.8">
      <c r="A91" s="628" t="s">
        <v>43</v>
      </c>
      <c r="B91" s="623">
        <v>186</v>
      </c>
      <c r="C91" s="624" t="s">
        <v>1333</v>
      </c>
      <c r="D91" s="623">
        <v>64</v>
      </c>
      <c r="E91" s="624" t="s">
        <v>978</v>
      </c>
      <c r="F91" s="623">
        <v>67</v>
      </c>
      <c r="G91" s="624" t="s">
        <v>1028</v>
      </c>
      <c r="H91" s="623">
        <v>93</v>
      </c>
      <c r="I91" s="624" t="s">
        <v>1296</v>
      </c>
      <c r="J91" s="545">
        <v>410</v>
      </c>
      <c r="K91" s="1547" t="s">
        <v>1302</v>
      </c>
      <c r="L91" s="1539"/>
      <c r="M91" s="1156"/>
    </row>
    <row r="92" spans="1:13" ht="13.8">
      <c r="A92" s="628" t="s">
        <v>44</v>
      </c>
      <c r="B92" s="623">
        <v>229</v>
      </c>
      <c r="C92" s="624" t="s">
        <v>1265</v>
      </c>
      <c r="D92" s="623">
        <v>126</v>
      </c>
      <c r="E92" s="624" t="s">
        <v>1198</v>
      </c>
      <c r="F92" s="623">
        <v>129</v>
      </c>
      <c r="G92" s="624" t="s">
        <v>1161</v>
      </c>
      <c r="H92" s="623">
        <v>104</v>
      </c>
      <c r="I92" s="624" t="s">
        <v>1128</v>
      </c>
      <c r="J92" s="545">
        <v>588</v>
      </c>
      <c r="K92" s="1547" t="s">
        <v>904</v>
      </c>
      <c r="L92" s="1539"/>
      <c r="M92" s="1156"/>
    </row>
    <row r="93" spans="1:13" ht="13.8">
      <c r="A93" s="628" t="s">
        <v>45</v>
      </c>
      <c r="B93" s="623">
        <v>40</v>
      </c>
      <c r="C93" s="624" t="s">
        <v>1079</v>
      </c>
      <c r="D93" s="623">
        <v>63</v>
      </c>
      <c r="E93" s="624" t="s">
        <v>1208</v>
      </c>
      <c r="F93" s="623">
        <v>47</v>
      </c>
      <c r="G93" s="624" t="s">
        <v>1118</v>
      </c>
      <c r="H93" s="623">
        <v>51</v>
      </c>
      <c r="I93" s="624" t="s">
        <v>1256</v>
      </c>
      <c r="J93" s="545">
        <v>201</v>
      </c>
      <c r="K93" s="1547" t="s">
        <v>927</v>
      </c>
      <c r="L93" s="1539"/>
      <c r="M93" s="1156"/>
    </row>
    <row r="94" spans="1:13" ht="13.8">
      <c r="A94" s="628" t="s">
        <v>46</v>
      </c>
      <c r="B94" s="623">
        <v>180</v>
      </c>
      <c r="C94" s="624" t="s">
        <v>1334</v>
      </c>
      <c r="D94" s="623">
        <v>86</v>
      </c>
      <c r="E94" s="624" t="s">
        <v>983</v>
      </c>
      <c r="F94" s="623">
        <v>100</v>
      </c>
      <c r="G94" s="624" t="s">
        <v>1274</v>
      </c>
      <c r="H94" s="623">
        <v>96</v>
      </c>
      <c r="I94" s="624" t="s">
        <v>1099</v>
      </c>
      <c r="J94" s="545">
        <v>462</v>
      </c>
      <c r="K94" s="1547" t="s">
        <v>1137</v>
      </c>
      <c r="L94" s="1539"/>
      <c r="M94" s="1156"/>
    </row>
    <row r="95" spans="1:13" ht="13.8">
      <c r="A95" s="628" t="s">
        <v>47</v>
      </c>
      <c r="B95" s="623">
        <v>11</v>
      </c>
      <c r="C95" s="624" t="s">
        <v>1298</v>
      </c>
      <c r="D95" s="623">
        <v>20</v>
      </c>
      <c r="E95" s="624" t="s">
        <v>1138</v>
      </c>
      <c r="F95" s="623">
        <v>10</v>
      </c>
      <c r="G95" s="624" t="s">
        <v>1035</v>
      </c>
      <c r="H95" s="623">
        <v>5</v>
      </c>
      <c r="I95" s="624" t="s">
        <v>1135</v>
      </c>
      <c r="J95" s="545">
        <v>46</v>
      </c>
      <c r="K95" s="1547" t="s">
        <v>1318</v>
      </c>
      <c r="L95" s="1539"/>
      <c r="M95" s="1156"/>
    </row>
    <row r="96" spans="1:13" ht="13.8">
      <c r="A96" s="628" t="s">
        <v>48</v>
      </c>
      <c r="B96" s="623">
        <v>25</v>
      </c>
      <c r="C96" s="624" t="s">
        <v>1247</v>
      </c>
      <c r="D96" s="623">
        <v>46</v>
      </c>
      <c r="E96" s="624" t="s">
        <v>1063</v>
      </c>
      <c r="F96" s="623">
        <v>53</v>
      </c>
      <c r="G96" s="624" t="s">
        <v>1294</v>
      </c>
      <c r="H96" s="623">
        <v>74</v>
      </c>
      <c r="I96" s="624" t="s">
        <v>1219</v>
      </c>
      <c r="J96" s="545">
        <v>198</v>
      </c>
      <c r="K96" s="1547" t="s">
        <v>927</v>
      </c>
      <c r="L96" s="1539"/>
      <c r="M96" s="1156"/>
    </row>
    <row r="97" spans="1:13" ht="13.8">
      <c r="A97" s="628" t="s">
        <v>49</v>
      </c>
      <c r="B97" s="623">
        <v>25</v>
      </c>
      <c r="C97" s="624" t="s">
        <v>1266</v>
      </c>
      <c r="D97" s="623">
        <v>36</v>
      </c>
      <c r="E97" s="624" t="s">
        <v>1004</v>
      </c>
      <c r="F97" s="623">
        <v>17</v>
      </c>
      <c r="G97" s="624" t="s">
        <v>1293</v>
      </c>
      <c r="H97" s="623">
        <v>43</v>
      </c>
      <c r="I97" s="624" t="s">
        <v>1335</v>
      </c>
      <c r="J97" s="545">
        <v>121</v>
      </c>
      <c r="K97" s="1547" t="s">
        <v>980</v>
      </c>
      <c r="L97" s="1539"/>
      <c r="M97" s="1156"/>
    </row>
    <row r="98" spans="1:13" ht="13.8">
      <c r="A98" s="628" t="s">
        <v>50</v>
      </c>
      <c r="B98" s="623">
        <v>249</v>
      </c>
      <c r="C98" s="624" t="s">
        <v>1147</v>
      </c>
      <c r="D98" s="623">
        <v>126</v>
      </c>
      <c r="E98" s="624" t="s">
        <v>1336</v>
      </c>
      <c r="F98" s="623">
        <v>151</v>
      </c>
      <c r="G98" s="624" t="s">
        <v>1307</v>
      </c>
      <c r="H98" s="623">
        <v>133</v>
      </c>
      <c r="I98" s="624" t="s">
        <v>1090</v>
      </c>
      <c r="J98" s="545">
        <v>659</v>
      </c>
      <c r="K98" s="1547" t="s">
        <v>1230</v>
      </c>
      <c r="L98" s="1539"/>
      <c r="M98" s="1156"/>
    </row>
    <row r="99" spans="1:13" ht="13.8">
      <c r="A99" s="628" t="s">
        <v>51</v>
      </c>
      <c r="B99" s="623">
        <v>109</v>
      </c>
      <c r="C99" s="624" t="s">
        <v>1337</v>
      </c>
      <c r="D99" s="623">
        <v>88</v>
      </c>
      <c r="E99" s="624" t="s">
        <v>1283</v>
      </c>
      <c r="F99" s="623">
        <v>87</v>
      </c>
      <c r="G99" s="624" t="s">
        <v>1338</v>
      </c>
      <c r="H99" s="623">
        <v>81</v>
      </c>
      <c r="I99" s="624" t="s">
        <v>1259</v>
      </c>
      <c r="J99" s="545">
        <v>365</v>
      </c>
      <c r="K99" s="1547" t="s">
        <v>1159</v>
      </c>
      <c r="L99" s="1539"/>
      <c r="M99" s="1156"/>
    </row>
    <row r="100" spans="1:13" ht="13.8">
      <c r="A100" s="628" t="s">
        <v>52</v>
      </c>
      <c r="B100" s="623">
        <v>182</v>
      </c>
      <c r="C100" s="624" t="s">
        <v>1339</v>
      </c>
      <c r="D100" s="623">
        <v>119</v>
      </c>
      <c r="E100" s="624" t="s">
        <v>1338</v>
      </c>
      <c r="F100" s="623">
        <v>83</v>
      </c>
      <c r="G100" s="624" t="s">
        <v>1069</v>
      </c>
      <c r="H100" s="623">
        <v>116</v>
      </c>
      <c r="I100" s="624" t="s">
        <v>1063</v>
      </c>
      <c r="J100" s="545">
        <v>500</v>
      </c>
      <c r="K100" s="1547" t="s">
        <v>1300</v>
      </c>
      <c r="L100" s="1539"/>
      <c r="M100" s="1156"/>
    </row>
    <row r="101" spans="1:13" ht="13.8">
      <c r="A101" s="628" t="s">
        <v>53</v>
      </c>
      <c r="B101" s="623">
        <v>42</v>
      </c>
      <c r="C101" s="624" t="s">
        <v>1265</v>
      </c>
      <c r="D101" s="623">
        <v>25</v>
      </c>
      <c r="E101" s="624" t="s">
        <v>1278</v>
      </c>
      <c r="F101" s="623">
        <v>19</v>
      </c>
      <c r="G101" s="624" t="s">
        <v>1331</v>
      </c>
      <c r="H101" s="623">
        <v>22</v>
      </c>
      <c r="I101" s="624" t="s">
        <v>1261</v>
      </c>
      <c r="J101" s="545">
        <v>108</v>
      </c>
      <c r="K101" s="1547" t="s">
        <v>975</v>
      </c>
      <c r="L101" s="1539"/>
      <c r="M101" s="1156"/>
    </row>
    <row r="102" spans="1:13" ht="13.8">
      <c r="A102" s="628" t="s">
        <v>54</v>
      </c>
      <c r="B102" s="623">
        <v>21</v>
      </c>
      <c r="C102" s="624" t="s">
        <v>1218</v>
      </c>
      <c r="D102" s="623">
        <v>39</v>
      </c>
      <c r="E102" s="624" t="s">
        <v>1309</v>
      </c>
      <c r="F102" s="623">
        <v>37</v>
      </c>
      <c r="G102" s="624" t="s">
        <v>1055</v>
      </c>
      <c r="H102" s="623">
        <v>57</v>
      </c>
      <c r="I102" s="624" t="s">
        <v>1340</v>
      </c>
      <c r="J102" s="545">
        <v>154</v>
      </c>
      <c r="K102" s="1547" t="s">
        <v>1024</v>
      </c>
      <c r="L102" s="1539"/>
      <c r="M102" s="1156"/>
    </row>
    <row r="103" spans="1:13" ht="13.8">
      <c r="A103" s="628" t="s">
        <v>55</v>
      </c>
      <c r="B103" s="623">
        <v>84</v>
      </c>
      <c r="C103" s="624" t="s">
        <v>1297</v>
      </c>
      <c r="D103" s="623">
        <v>89</v>
      </c>
      <c r="E103" s="624" t="s">
        <v>1142</v>
      </c>
      <c r="F103" s="623">
        <v>101</v>
      </c>
      <c r="G103" s="624" t="s">
        <v>1256</v>
      </c>
      <c r="H103" s="623">
        <v>124</v>
      </c>
      <c r="I103" s="624" t="s">
        <v>1125</v>
      </c>
      <c r="J103" s="545">
        <v>398</v>
      </c>
      <c r="K103" s="1547" t="s">
        <v>1007</v>
      </c>
      <c r="L103" s="1539"/>
      <c r="M103" s="1156"/>
    </row>
    <row r="104" spans="1:13" ht="13.8">
      <c r="A104" s="628" t="s">
        <v>56</v>
      </c>
      <c r="B104" s="623">
        <v>88</v>
      </c>
      <c r="C104" s="624" t="s">
        <v>1113</v>
      </c>
      <c r="D104" s="623">
        <v>78</v>
      </c>
      <c r="E104" s="624" t="s">
        <v>1148</v>
      </c>
      <c r="F104" s="623">
        <v>47</v>
      </c>
      <c r="G104" s="624" t="s">
        <v>1284</v>
      </c>
      <c r="H104" s="623">
        <v>51</v>
      </c>
      <c r="I104" s="624" t="s">
        <v>1089</v>
      </c>
      <c r="J104" s="545">
        <v>264</v>
      </c>
      <c r="K104" s="1547" t="s">
        <v>932</v>
      </c>
      <c r="L104" s="1539"/>
      <c r="M104" s="1156"/>
    </row>
    <row r="105" spans="1:13" ht="13.8">
      <c r="A105" s="628" t="s">
        <v>57</v>
      </c>
      <c r="B105" s="623">
        <v>210</v>
      </c>
      <c r="C105" s="624" t="s">
        <v>1224</v>
      </c>
      <c r="D105" s="623">
        <v>103</v>
      </c>
      <c r="E105" s="624" t="s">
        <v>1321</v>
      </c>
      <c r="F105" s="623">
        <v>140</v>
      </c>
      <c r="G105" s="624" t="s">
        <v>1263</v>
      </c>
      <c r="H105" s="623">
        <v>97</v>
      </c>
      <c r="I105" s="624" t="s">
        <v>1331</v>
      </c>
      <c r="J105" s="545">
        <v>550</v>
      </c>
      <c r="K105" s="1547" t="s">
        <v>997</v>
      </c>
      <c r="L105" s="1539"/>
      <c r="M105" s="1156"/>
    </row>
    <row r="106" spans="1:13" ht="13.8">
      <c r="A106" s="628" t="s">
        <v>58</v>
      </c>
      <c r="B106" s="623">
        <v>98</v>
      </c>
      <c r="C106" s="624" t="s">
        <v>924</v>
      </c>
      <c r="D106" s="623">
        <v>59</v>
      </c>
      <c r="E106" s="624" t="s">
        <v>1341</v>
      </c>
      <c r="F106" s="623">
        <v>31</v>
      </c>
      <c r="G106" s="624" t="s">
        <v>1041</v>
      </c>
      <c r="H106" s="623">
        <v>29</v>
      </c>
      <c r="I106" s="624" t="s">
        <v>1342</v>
      </c>
      <c r="J106" s="545">
        <v>217</v>
      </c>
      <c r="K106" s="1547" t="s">
        <v>1081</v>
      </c>
      <c r="L106" s="1539"/>
      <c r="M106" s="1156"/>
    </row>
    <row r="107" spans="1:13" ht="13.8">
      <c r="A107" s="628" t="s">
        <v>59</v>
      </c>
      <c r="B107" s="623">
        <v>2</v>
      </c>
      <c r="C107" s="624" t="s">
        <v>955</v>
      </c>
      <c r="D107" s="623">
        <v>14</v>
      </c>
      <c r="E107" s="624" t="s">
        <v>1004</v>
      </c>
      <c r="F107" s="623">
        <v>13</v>
      </c>
      <c r="G107" s="624" t="s">
        <v>1087</v>
      </c>
      <c r="H107" s="623">
        <v>18</v>
      </c>
      <c r="I107" s="624" t="s">
        <v>1343</v>
      </c>
      <c r="J107" s="545">
        <v>47</v>
      </c>
      <c r="K107" s="1547" t="s">
        <v>1318</v>
      </c>
      <c r="L107" s="1539"/>
      <c r="M107" s="1156"/>
    </row>
    <row r="108" spans="1:13" ht="13.8">
      <c r="A108" s="628" t="s">
        <v>60</v>
      </c>
      <c r="B108" s="623">
        <v>2</v>
      </c>
      <c r="C108" s="624" t="s">
        <v>1010</v>
      </c>
      <c r="D108" s="623">
        <v>2</v>
      </c>
      <c r="E108" s="624" t="s">
        <v>1010</v>
      </c>
      <c r="F108" s="623">
        <v>3</v>
      </c>
      <c r="G108" s="624" t="s">
        <v>1320</v>
      </c>
      <c r="H108" s="623">
        <v>9</v>
      </c>
      <c r="I108" s="624" t="s">
        <v>1344</v>
      </c>
      <c r="J108" s="545">
        <v>16</v>
      </c>
      <c r="K108" s="1547" t="s">
        <v>1085</v>
      </c>
      <c r="L108" s="1539"/>
      <c r="M108" s="1156"/>
    </row>
    <row r="109" spans="1:13" ht="13.8">
      <c r="A109" s="627" t="s">
        <v>5</v>
      </c>
      <c r="B109" s="545">
        <v>2856</v>
      </c>
      <c r="C109" s="546" t="s">
        <v>1345</v>
      </c>
      <c r="D109" s="545">
        <v>2066</v>
      </c>
      <c r="E109" s="546" t="s">
        <v>1307</v>
      </c>
      <c r="F109" s="545">
        <v>1976</v>
      </c>
      <c r="G109" s="546" t="s">
        <v>1161</v>
      </c>
      <c r="H109" s="545">
        <v>2112</v>
      </c>
      <c r="I109" s="546" t="s">
        <v>1118</v>
      </c>
      <c r="J109" s="545">
        <v>9010</v>
      </c>
      <c r="K109" s="1547" t="s">
        <v>937</v>
      </c>
      <c r="L109" s="1539"/>
      <c r="M109" s="1156"/>
    </row>
    <row r="110" spans="1:13" ht="5.0999999999999996" customHeight="1">
      <c r="A110" s="1548"/>
      <c r="B110" s="1548"/>
      <c r="C110" s="1548"/>
      <c r="D110" s="1548"/>
      <c r="E110" s="1548"/>
      <c r="F110" s="1548"/>
      <c r="G110" s="1548"/>
      <c r="H110" s="1548"/>
      <c r="I110" s="1548"/>
      <c r="J110" s="1548"/>
      <c r="K110" s="1548"/>
      <c r="L110" s="1549"/>
      <c r="M110" s="1156"/>
    </row>
    <row r="111" spans="1:13" ht="13.95" customHeight="1">
      <c r="A111" s="1403" t="s">
        <v>201</v>
      </c>
      <c r="B111" s="545">
        <v>9003</v>
      </c>
      <c r="C111" s="546" t="s">
        <v>940</v>
      </c>
      <c r="D111" s="545">
        <v>6337</v>
      </c>
      <c r="E111" s="546" t="s">
        <v>1063</v>
      </c>
      <c r="F111" s="545">
        <v>5793</v>
      </c>
      <c r="G111" s="546" t="s">
        <v>1130</v>
      </c>
      <c r="H111" s="545">
        <v>6230</v>
      </c>
      <c r="I111" s="546" t="s">
        <v>1023</v>
      </c>
      <c r="J111" s="545">
        <v>27363</v>
      </c>
      <c r="K111" s="1547" t="s">
        <v>937</v>
      </c>
      <c r="L111" s="1539"/>
      <c r="M111" s="1156"/>
    </row>
    <row r="113" spans="1:11">
      <c r="A113" s="1535" t="s">
        <v>2935</v>
      </c>
      <c r="B113" s="1535"/>
      <c r="C113" s="1535"/>
      <c r="D113" s="1535"/>
      <c r="E113" s="1535"/>
      <c r="F113" s="1535"/>
      <c r="G113" s="1535"/>
      <c r="H113" s="1535"/>
      <c r="I113" s="1535"/>
      <c r="J113" s="1535"/>
      <c r="K113" s="1535"/>
    </row>
  </sheetData>
  <mergeCells count="116">
    <mergeCell ref="A113:K113"/>
    <mergeCell ref="K107:L107"/>
    <mergeCell ref="K108:L108"/>
    <mergeCell ref="K109:L109"/>
    <mergeCell ref="K111:L111"/>
    <mergeCell ref="K101:L101"/>
    <mergeCell ref="K102:L102"/>
    <mergeCell ref="K103:L103"/>
    <mergeCell ref="K104:L104"/>
    <mergeCell ref="K105:L105"/>
    <mergeCell ref="K106:L106"/>
    <mergeCell ref="A110:L110"/>
    <mergeCell ref="K95:L95"/>
    <mergeCell ref="K96:L96"/>
    <mergeCell ref="K97:L97"/>
    <mergeCell ref="K98:L98"/>
    <mergeCell ref="K99:L99"/>
    <mergeCell ref="K100:L100"/>
    <mergeCell ref="K89:L89"/>
    <mergeCell ref="K90:L90"/>
    <mergeCell ref="K91:L91"/>
    <mergeCell ref="K92:L92"/>
    <mergeCell ref="K93:L93"/>
    <mergeCell ref="K94:L94"/>
    <mergeCell ref="K83:L83"/>
    <mergeCell ref="K84:L84"/>
    <mergeCell ref="K85:L85"/>
    <mergeCell ref="K86:L86"/>
    <mergeCell ref="K87:L87"/>
    <mergeCell ref="K88:L88"/>
    <mergeCell ref="K77:L77"/>
    <mergeCell ref="K78:L78"/>
    <mergeCell ref="K79:L79"/>
    <mergeCell ref="K80:L80"/>
    <mergeCell ref="K81:L81"/>
    <mergeCell ref="K82:L82"/>
    <mergeCell ref="K75:L75"/>
    <mergeCell ref="B76:L76"/>
    <mergeCell ref="K59:L59"/>
    <mergeCell ref="K60:L60"/>
    <mergeCell ref="K61:L61"/>
    <mergeCell ref="K62:L62"/>
    <mergeCell ref="K63:L63"/>
    <mergeCell ref="K64:L64"/>
    <mergeCell ref="K53:L53"/>
    <mergeCell ref="K54:L54"/>
    <mergeCell ref="K55:L55"/>
    <mergeCell ref="K56:L56"/>
    <mergeCell ref="K57:L57"/>
    <mergeCell ref="K58:L58"/>
    <mergeCell ref="K71:L71"/>
    <mergeCell ref="K72:L72"/>
    <mergeCell ref="K73:L73"/>
    <mergeCell ref="K74:L74"/>
    <mergeCell ref="K65:L65"/>
    <mergeCell ref="K66:L66"/>
    <mergeCell ref="K67:L67"/>
    <mergeCell ref="K68:L68"/>
    <mergeCell ref="K69:L69"/>
    <mergeCell ref="K70:L70"/>
    <mergeCell ref="K47:L47"/>
    <mergeCell ref="K48:L48"/>
    <mergeCell ref="K49:L49"/>
    <mergeCell ref="K50:L50"/>
    <mergeCell ref="K51:L51"/>
    <mergeCell ref="K52:L52"/>
    <mergeCell ref="K42:L42"/>
    <mergeCell ref="K43:L43"/>
    <mergeCell ref="K44:L44"/>
    <mergeCell ref="K45:L45"/>
    <mergeCell ref="K46:L46"/>
    <mergeCell ref="B41:L41"/>
    <mergeCell ref="K35:L35"/>
    <mergeCell ref="K36:L36"/>
    <mergeCell ref="K37:L37"/>
    <mergeCell ref="K38:L38"/>
    <mergeCell ref="K39:L39"/>
    <mergeCell ref="K29:L29"/>
    <mergeCell ref="K30:L30"/>
    <mergeCell ref="K31:L31"/>
    <mergeCell ref="K32:L32"/>
    <mergeCell ref="K33:L33"/>
    <mergeCell ref="K34:L34"/>
    <mergeCell ref="K40:L40"/>
    <mergeCell ref="K23:L23"/>
    <mergeCell ref="K24:L24"/>
    <mergeCell ref="K25:L25"/>
    <mergeCell ref="K26:L26"/>
    <mergeCell ref="K27:L27"/>
    <mergeCell ref="K28:L28"/>
    <mergeCell ref="K17:L17"/>
    <mergeCell ref="K18:L18"/>
    <mergeCell ref="K19:L19"/>
    <mergeCell ref="K20:L20"/>
    <mergeCell ref="K21:L21"/>
    <mergeCell ref="K22:L22"/>
    <mergeCell ref="K12:L12"/>
    <mergeCell ref="K13:L13"/>
    <mergeCell ref="K14:L14"/>
    <mergeCell ref="K15:L15"/>
    <mergeCell ref="K16:L16"/>
    <mergeCell ref="K5:L5"/>
    <mergeCell ref="B6:L6"/>
    <mergeCell ref="K7:L7"/>
    <mergeCell ref="K8:L8"/>
    <mergeCell ref="K9:L9"/>
    <mergeCell ref="K10:L10"/>
    <mergeCell ref="A1:K1"/>
    <mergeCell ref="B3:I3"/>
    <mergeCell ref="K3:L3"/>
    <mergeCell ref="B4:C4"/>
    <mergeCell ref="D4:E4"/>
    <mergeCell ref="F4:G4"/>
    <mergeCell ref="H4:I4"/>
    <mergeCell ref="J4:L4"/>
    <mergeCell ref="K11:L11"/>
  </mergeCells>
  <pageMargins left="0.70866141732283472" right="0.70866141732283472" top="0.74803149606299213" bottom="0.74803149606299213" header="0.31496062992125984" footer="0.31496062992125984"/>
  <pageSetup paperSize="9" scale="51" orientation="portrait" r:id="rId1"/>
  <ignoredErrors>
    <ignoredError sqref="A3:L4 A5 B5:L5"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O57"/>
  <sheetViews>
    <sheetView showGridLines="0" topLeftCell="A13" zoomScaleNormal="100" workbookViewId="0">
      <selection activeCell="A57" sqref="A57"/>
    </sheetView>
  </sheetViews>
  <sheetFormatPr defaultRowHeight="13.2"/>
  <cols>
    <col min="1" max="1" width="20.88671875" style="176" customWidth="1"/>
    <col min="2" max="14" width="9.109375" style="141"/>
    <col min="15" max="15" width="19.5546875" style="141" bestFit="1" customWidth="1"/>
    <col min="16" max="16" width="11.6640625" style="141" bestFit="1" customWidth="1"/>
    <col min="17" max="17" width="9" style="141" customWidth="1"/>
    <col min="18" max="18" width="11.6640625" style="141" bestFit="1" customWidth="1"/>
    <col min="19" max="19" width="9" style="141" customWidth="1"/>
    <col min="20" max="20" width="11.6640625" style="141" bestFit="1" customWidth="1"/>
    <col min="21" max="21" width="9" style="141" customWidth="1"/>
    <col min="22" max="22" width="11.6640625" style="141" bestFit="1" customWidth="1"/>
    <col min="23" max="23" width="9" style="141" customWidth="1"/>
    <col min="24" max="24" width="5" style="141" customWidth="1"/>
    <col min="25" max="25" width="10" style="141" bestFit="1" customWidth="1"/>
    <col min="26" max="256" width="9.109375" style="141"/>
    <col min="257" max="257" width="20.88671875" style="141" customWidth="1"/>
    <col min="258" max="270" width="9.109375" style="141"/>
    <col min="271" max="271" width="19.5546875" style="141" bestFit="1" customWidth="1"/>
    <col min="272" max="272" width="11.6640625" style="141" bestFit="1" customWidth="1"/>
    <col min="273" max="273" width="9" style="141" customWidth="1"/>
    <col min="274" max="274" width="11.6640625" style="141" bestFit="1" customWidth="1"/>
    <col min="275" max="275" width="9" style="141" customWidth="1"/>
    <col min="276" max="276" width="11.6640625" style="141" bestFit="1" customWidth="1"/>
    <col min="277" max="277" width="9" style="141" customWidth="1"/>
    <col min="278" max="278" width="11.6640625" style="141" bestFit="1" customWidth="1"/>
    <col min="279" max="279" width="9" style="141" customWidth="1"/>
    <col min="280" max="280" width="5" style="141" customWidth="1"/>
    <col min="281" max="281" width="10" style="141" bestFit="1" customWidth="1"/>
    <col min="282" max="512" width="9.109375" style="141"/>
    <col min="513" max="513" width="20.88671875" style="141" customWidth="1"/>
    <col min="514" max="526" width="9.109375" style="141"/>
    <col min="527" max="527" width="19.5546875" style="141" bestFit="1" customWidth="1"/>
    <col min="528" max="528" width="11.6640625" style="141" bestFit="1" customWidth="1"/>
    <col min="529" max="529" width="9" style="141" customWidth="1"/>
    <col min="530" max="530" width="11.6640625" style="141" bestFit="1" customWidth="1"/>
    <col min="531" max="531" width="9" style="141" customWidth="1"/>
    <col min="532" max="532" width="11.6640625" style="141" bestFit="1" customWidth="1"/>
    <col min="533" max="533" width="9" style="141" customWidth="1"/>
    <col min="534" max="534" width="11.6640625" style="141" bestFit="1" customWidth="1"/>
    <col min="535" max="535" width="9" style="141" customWidth="1"/>
    <col min="536" max="536" width="5" style="141" customWidth="1"/>
    <col min="537" max="537" width="10" style="141" bestFit="1" customWidth="1"/>
    <col min="538" max="768" width="9.109375" style="141"/>
    <col min="769" max="769" width="20.88671875" style="141" customWidth="1"/>
    <col min="770" max="782" width="9.109375" style="141"/>
    <col min="783" max="783" width="19.5546875" style="141" bestFit="1" customWidth="1"/>
    <col min="784" max="784" width="11.6640625" style="141" bestFit="1" customWidth="1"/>
    <col min="785" max="785" width="9" style="141" customWidth="1"/>
    <col min="786" max="786" width="11.6640625" style="141" bestFit="1" customWidth="1"/>
    <col min="787" max="787" width="9" style="141" customWidth="1"/>
    <col min="788" max="788" width="11.6640625" style="141" bestFit="1" customWidth="1"/>
    <col min="789" max="789" width="9" style="141" customWidth="1"/>
    <col min="790" max="790" width="11.6640625" style="141" bestFit="1" customWidth="1"/>
    <col min="791" max="791" width="9" style="141" customWidth="1"/>
    <col min="792" max="792" width="5" style="141" customWidth="1"/>
    <col min="793" max="793" width="10" style="141" bestFit="1" customWidth="1"/>
    <col min="794" max="1024" width="9.109375" style="141"/>
    <col min="1025" max="1025" width="20.88671875" style="141" customWidth="1"/>
    <col min="1026" max="1038" width="9.109375" style="141"/>
    <col min="1039" max="1039" width="19.5546875" style="141" bestFit="1" customWidth="1"/>
    <col min="1040" max="1040" width="11.6640625" style="141" bestFit="1" customWidth="1"/>
    <col min="1041" max="1041" width="9" style="141" customWidth="1"/>
    <col min="1042" max="1042" width="11.6640625" style="141" bestFit="1" customWidth="1"/>
    <col min="1043" max="1043" width="9" style="141" customWidth="1"/>
    <col min="1044" max="1044" width="11.6640625" style="141" bestFit="1" customWidth="1"/>
    <col min="1045" max="1045" width="9" style="141" customWidth="1"/>
    <col min="1046" max="1046" width="11.6640625" style="141" bestFit="1" customWidth="1"/>
    <col min="1047" max="1047" width="9" style="141" customWidth="1"/>
    <col min="1048" max="1048" width="5" style="141" customWidth="1"/>
    <col min="1049" max="1049" width="10" style="141" bestFit="1" customWidth="1"/>
    <col min="1050" max="1280" width="9.109375" style="141"/>
    <col min="1281" max="1281" width="20.88671875" style="141" customWidth="1"/>
    <col min="1282" max="1294" width="9.109375" style="141"/>
    <col min="1295" max="1295" width="19.5546875" style="141" bestFit="1" customWidth="1"/>
    <col min="1296" max="1296" width="11.6640625" style="141" bestFit="1" customWidth="1"/>
    <col min="1297" max="1297" width="9" style="141" customWidth="1"/>
    <col min="1298" max="1298" width="11.6640625" style="141" bestFit="1" customWidth="1"/>
    <col min="1299" max="1299" width="9" style="141" customWidth="1"/>
    <col min="1300" max="1300" width="11.6640625" style="141" bestFit="1" customWidth="1"/>
    <col min="1301" max="1301" width="9" style="141" customWidth="1"/>
    <col min="1302" max="1302" width="11.6640625" style="141" bestFit="1" customWidth="1"/>
    <col min="1303" max="1303" width="9" style="141" customWidth="1"/>
    <col min="1304" max="1304" width="5" style="141" customWidth="1"/>
    <col min="1305" max="1305" width="10" style="141" bestFit="1" customWidth="1"/>
    <col min="1306" max="1536" width="9.109375" style="141"/>
    <col min="1537" max="1537" width="20.88671875" style="141" customWidth="1"/>
    <col min="1538" max="1550" width="9.109375" style="141"/>
    <col min="1551" max="1551" width="19.5546875" style="141" bestFit="1" customWidth="1"/>
    <col min="1552" max="1552" width="11.6640625" style="141" bestFit="1" customWidth="1"/>
    <col min="1553" max="1553" width="9" style="141" customWidth="1"/>
    <col min="1554" max="1554" width="11.6640625" style="141" bestFit="1" customWidth="1"/>
    <col min="1555" max="1555" width="9" style="141" customWidth="1"/>
    <col min="1556" max="1556" width="11.6640625" style="141" bestFit="1" customWidth="1"/>
    <col min="1557" max="1557" width="9" style="141" customWidth="1"/>
    <col min="1558" max="1558" width="11.6640625" style="141" bestFit="1" customWidth="1"/>
    <col min="1559" max="1559" width="9" style="141" customWidth="1"/>
    <col min="1560" max="1560" width="5" style="141" customWidth="1"/>
    <col min="1561" max="1561" width="10" style="141" bestFit="1" customWidth="1"/>
    <col min="1562" max="1792" width="9.109375" style="141"/>
    <col min="1793" max="1793" width="20.88671875" style="141" customWidth="1"/>
    <col min="1794" max="1806" width="9.109375" style="141"/>
    <col min="1807" max="1807" width="19.5546875" style="141" bestFit="1" customWidth="1"/>
    <col min="1808" max="1808" width="11.6640625" style="141" bestFit="1" customWidth="1"/>
    <col min="1809" max="1809" width="9" style="141" customWidth="1"/>
    <col min="1810" max="1810" width="11.6640625" style="141" bestFit="1" customWidth="1"/>
    <col min="1811" max="1811" width="9" style="141" customWidth="1"/>
    <col min="1812" max="1812" width="11.6640625" style="141" bestFit="1" customWidth="1"/>
    <col min="1813" max="1813" width="9" style="141" customWidth="1"/>
    <col min="1814" max="1814" width="11.6640625" style="141" bestFit="1" customWidth="1"/>
    <col min="1815" max="1815" width="9" style="141" customWidth="1"/>
    <col min="1816" max="1816" width="5" style="141" customWidth="1"/>
    <col min="1817" max="1817" width="10" style="141" bestFit="1" customWidth="1"/>
    <col min="1818" max="2048" width="9.109375" style="141"/>
    <col min="2049" max="2049" width="20.88671875" style="141" customWidth="1"/>
    <col min="2050" max="2062" width="9.109375" style="141"/>
    <col min="2063" max="2063" width="19.5546875" style="141" bestFit="1" customWidth="1"/>
    <col min="2064" max="2064" width="11.6640625" style="141" bestFit="1" customWidth="1"/>
    <col min="2065" max="2065" width="9" style="141" customWidth="1"/>
    <col min="2066" max="2066" width="11.6640625" style="141" bestFit="1" customWidth="1"/>
    <col min="2067" max="2067" width="9" style="141" customWidth="1"/>
    <col min="2068" max="2068" width="11.6640625" style="141" bestFit="1" customWidth="1"/>
    <col min="2069" max="2069" width="9" style="141" customWidth="1"/>
    <col min="2070" max="2070" width="11.6640625" style="141" bestFit="1" customWidth="1"/>
    <col min="2071" max="2071" width="9" style="141" customWidth="1"/>
    <col min="2072" max="2072" width="5" style="141" customWidth="1"/>
    <col min="2073" max="2073" width="10" style="141" bestFit="1" customWidth="1"/>
    <col min="2074" max="2304" width="9.109375" style="141"/>
    <col min="2305" max="2305" width="20.88671875" style="141" customWidth="1"/>
    <col min="2306" max="2318" width="9.109375" style="141"/>
    <col min="2319" max="2319" width="19.5546875" style="141" bestFit="1" customWidth="1"/>
    <col min="2320" max="2320" width="11.6640625" style="141" bestFit="1" customWidth="1"/>
    <col min="2321" max="2321" width="9" style="141" customWidth="1"/>
    <col min="2322" max="2322" width="11.6640625" style="141" bestFit="1" customWidth="1"/>
    <col min="2323" max="2323" width="9" style="141" customWidth="1"/>
    <col min="2324" max="2324" width="11.6640625" style="141" bestFit="1" customWidth="1"/>
    <col min="2325" max="2325" width="9" style="141" customWidth="1"/>
    <col min="2326" max="2326" width="11.6640625" style="141" bestFit="1" customWidth="1"/>
    <col min="2327" max="2327" width="9" style="141" customWidth="1"/>
    <col min="2328" max="2328" width="5" style="141" customWidth="1"/>
    <col min="2329" max="2329" width="10" style="141" bestFit="1" customWidth="1"/>
    <col min="2330" max="2560" width="9.109375" style="141"/>
    <col min="2561" max="2561" width="20.88671875" style="141" customWidth="1"/>
    <col min="2562" max="2574" width="9.109375" style="141"/>
    <col min="2575" max="2575" width="19.5546875" style="141" bestFit="1" customWidth="1"/>
    <col min="2576" max="2576" width="11.6640625" style="141" bestFit="1" customWidth="1"/>
    <col min="2577" max="2577" width="9" style="141" customWidth="1"/>
    <col min="2578" max="2578" width="11.6640625" style="141" bestFit="1" customWidth="1"/>
    <col min="2579" max="2579" width="9" style="141" customWidth="1"/>
    <col min="2580" max="2580" width="11.6640625" style="141" bestFit="1" customWidth="1"/>
    <col min="2581" max="2581" width="9" style="141" customWidth="1"/>
    <col min="2582" max="2582" width="11.6640625" style="141" bestFit="1" customWidth="1"/>
    <col min="2583" max="2583" width="9" style="141" customWidth="1"/>
    <col min="2584" max="2584" width="5" style="141" customWidth="1"/>
    <col min="2585" max="2585" width="10" style="141" bestFit="1" customWidth="1"/>
    <col min="2586" max="2816" width="9.109375" style="141"/>
    <col min="2817" max="2817" width="20.88671875" style="141" customWidth="1"/>
    <col min="2818" max="2830" width="9.109375" style="141"/>
    <col min="2831" max="2831" width="19.5546875" style="141" bestFit="1" customWidth="1"/>
    <col min="2832" max="2832" width="11.6640625" style="141" bestFit="1" customWidth="1"/>
    <col min="2833" max="2833" width="9" style="141" customWidth="1"/>
    <col min="2834" max="2834" width="11.6640625" style="141" bestFit="1" customWidth="1"/>
    <col min="2835" max="2835" width="9" style="141" customWidth="1"/>
    <col min="2836" max="2836" width="11.6640625" style="141" bestFit="1" customWidth="1"/>
    <col min="2837" max="2837" width="9" style="141" customWidth="1"/>
    <col min="2838" max="2838" width="11.6640625" style="141" bestFit="1" customWidth="1"/>
    <col min="2839" max="2839" width="9" style="141" customWidth="1"/>
    <col min="2840" max="2840" width="5" style="141" customWidth="1"/>
    <col min="2841" max="2841" width="10" style="141" bestFit="1" customWidth="1"/>
    <col min="2842" max="3072" width="9.109375" style="141"/>
    <col min="3073" max="3073" width="20.88671875" style="141" customWidth="1"/>
    <col min="3074" max="3086" width="9.109375" style="141"/>
    <col min="3087" max="3087" width="19.5546875" style="141" bestFit="1" customWidth="1"/>
    <col min="3088" max="3088" width="11.6640625" style="141" bestFit="1" customWidth="1"/>
    <col min="3089" max="3089" width="9" style="141" customWidth="1"/>
    <col min="3090" max="3090" width="11.6640625" style="141" bestFit="1" customWidth="1"/>
    <col min="3091" max="3091" width="9" style="141" customWidth="1"/>
    <col min="3092" max="3092" width="11.6640625" style="141" bestFit="1" customWidth="1"/>
    <col min="3093" max="3093" width="9" style="141" customWidth="1"/>
    <col min="3094" max="3094" width="11.6640625" style="141" bestFit="1" customWidth="1"/>
    <col min="3095" max="3095" width="9" style="141" customWidth="1"/>
    <col min="3096" max="3096" width="5" style="141" customWidth="1"/>
    <col min="3097" max="3097" width="10" style="141" bestFit="1" customWidth="1"/>
    <col min="3098" max="3328" width="9.109375" style="141"/>
    <col min="3329" max="3329" width="20.88671875" style="141" customWidth="1"/>
    <col min="3330" max="3342" width="9.109375" style="141"/>
    <col min="3343" max="3343" width="19.5546875" style="141" bestFit="1" customWidth="1"/>
    <col min="3344" max="3344" width="11.6640625" style="141" bestFit="1" customWidth="1"/>
    <col min="3345" max="3345" width="9" style="141" customWidth="1"/>
    <col min="3346" max="3346" width="11.6640625" style="141" bestFit="1" customWidth="1"/>
    <col min="3347" max="3347" width="9" style="141" customWidth="1"/>
    <col min="3348" max="3348" width="11.6640625" style="141" bestFit="1" customWidth="1"/>
    <col min="3349" max="3349" width="9" style="141" customWidth="1"/>
    <col min="3350" max="3350" width="11.6640625" style="141" bestFit="1" customWidth="1"/>
    <col min="3351" max="3351" width="9" style="141" customWidth="1"/>
    <col min="3352" max="3352" width="5" style="141" customWidth="1"/>
    <col min="3353" max="3353" width="10" style="141" bestFit="1" customWidth="1"/>
    <col min="3354" max="3584" width="9.109375" style="141"/>
    <col min="3585" max="3585" width="20.88671875" style="141" customWidth="1"/>
    <col min="3586" max="3598" width="9.109375" style="141"/>
    <col min="3599" max="3599" width="19.5546875" style="141" bestFit="1" customWidth="1"/>
    <col min="3600" max="3600" width="11.6640625" style="141" bestFit="1" customWidth="1"/>
    <col min="3601" max="3601" width="9" style="141" customWidth="1"/>
    <col min="3602" max="3602" width="11.6640625" style="141" bestFit="1" customWidth="1"/>
    <col min="3603" max="3603" width="9" style="141" customWidth="1"/>
    <col min="3604" max="3604" width="11.6640625" style="141" bestFit="1" customWidth="1"/>
    <col min="3605" max="3605" width="9" style="141" customWidth="1"/>
    <col min="3606" max="3606" width="11.6640625" style="141" bestFit="1" customWidth="1"/>
    <col min="3607" max="3607" width="9" style="141" customWidth="1"/>
    <col min="3608" max="3608" width="5" style="141" customWidth="1"/>
    <col min="3609" max="3609" width="10" style="141" bestFit="1" customWidth="1"/>
    <col min="3610" max="3840" width="9.109375" style="141"/>
    <col min="3841" max="3841" width="20.88671875" style="141" customWidth="1"/>
    <col min="3842" max="3854" width="9.109375" style="141"/>
    <col min="3855" max="3855" width="19.5546875" style="141" bestFit="1" customWidth="1"/>
    <col min="3856" max="3856" width="11.6640625" style="141" bestFit="1" customWidth="1"/>
    <col min="3857" max="3857" width="9" style="141" customWidth="1"/>
    <col min="3858" max="3858" width="11.6640625" style="141" bestFit="1" customWidth="1"/>
    <col min="3859" max="3859" width="9" style="141" customWidth="1"/>
    <col min="3860" max="3860" width="11.6640625" style="141" bestFit="1" customWidth="1"/>
    <col min="3861" max="3861" width="9" style="141" customWidth="1"/>
    <col min="3862" max="3862" width="11.6640625" style="141" bestFit="1" customWidth="1"/>
    <col min="3863" max="3863" width="9" style="141" customWidth="1"/>
    <col min="3864" max="3864" width="5" style="141" customWidth="1"/>
    <col min="3865" max="3865" width="10" style="141" bestFit="1" customWidth="1"/>
    <col min="3866" max="4096" width="9.109375" style="141"/>
    <col min="4097" max="4097" width="20.88671875" style="141" customWidth="1"/>
    <col min="4098" max="4110" width="9.109375" style="141"/>
    <col min="4111" max="4111" width="19.5546875" style="141" bestFit="1" customWidth="1"/>
    <col min="4112" max="4112" width="11.6640625" style="141" bestFit="1" customWidth="1"/>
    <col min="4113" max="4113" width="9" style="141" customWidth="1"/>
    <col min="4114" max="4114" width="11.6640625" style="141" bestFit="1" customWidth="1"/>
    <col min="4115" max="4115" width="9" style="141" customWidth="1"/>
    <col min="4116" max="4116" width="11.6640625" style="141" bestFit="1" customWidth="1"/>
    <col min="4117" max="4117" width="9" style="141" customWidth="1"/>
    <col min="4118" max="4118" width="11.6640625" style="141" bestFit="1" customWidth="1"/>
    <col min="4119" max="4119" width="9" style="141" customWidth="1"/>
    <col min="4120" max="4120" width="5" style="141" customWidth="1"/>
    <col min="4121" max="4121" width="10" style="141" bestFit="1" customWidth="1"/>
    <col min="4122" max="4352" width="9.109375" style="141"/>
    <col min="4353" max="4353" width="20.88671875" style="141" customWidth="1"/>
    <col min="4354" max="4366" width="9.109375" style="141"/>
    <col min="4367" max="4367" width="19.5546875" style="141" bestFit="1" customWidth="1"/>
    <col min="4368" max="4368" width="11.6640625" style="141" bestFit="1" customWidth="1"/>
    <col min="4369" max="4369" width="9" style="141" customWidth="1"/>
    <col min="4370" max="4370" width="11.6640625" style="141" bestFit="1" customWidth="1"/>
    <col min="4371" max="4371" width="9" style="141" customWidth="1"/>
    <col min="4372" max="4372" width="11.6640625" style="141" bestFit="1" customWidth="1"/>
    <col min="4373" max="4373" width="9" style="141" customWidth="1"/>
    <col min="4374" max="4374" width="11.6640625" style="141" bestFit="1" customWidth="1"/>
    <col min="4375" max="4375" width="9" style="141" customWidth="1"/>
    <col min="4376" max="4376" width="5" style="141" customWidth="1"/>
    <col min="4377" max="4377" width="10" style="141" bestFit="1" customWidth="1"/>
    <col min="4378" max="4608" width="9.109375" style="141"/>
    <col min="4609" max="4609" width="20.88671875" style="141" customWidth="1"/>
    <col min="4610" max="4622" width="9.109375" style="141"/>
    <col min="4623" max="4623" width="19.5546875" style="141" bestFit="1" customWidth="1"/>
    <col min="4624" max="4624" width="11.6640625" style="141" bestFit="1" customWidth="1"/>
    <col min="4625" max="4625" width="9" style="141" customWidth="1"/>
    <col min="4626" max="4626" width="11.6640625" style="141" bestFit="1" customWidth="1"/>
    <col min="4627" max="4627" width="9" style="141" customWidth="1"/>
    <col min="4628" max="4628" width="11.6640625" style="141" bestFit="1" customWidth="1"/>
    <col min="4629" max="4629" width="9" style="141" customWidth="1"/>
    <col min="4630" max="4630" width="11.6640625" style="141" bestFit="1" customWidth="1"/>
    <col min="4631" max="4631" width="9" style="141" customWidth="1"/>
    <col min="4632" max="4632" width="5" style="141" customWidth="1"/>
    <col min="4633" max="4633" width="10" style="141" bestFit="1" customWidth="1"/>
    <col min="4634" max="4864" width="9.109375" style="141"/>
    <col min="4865" max="4865" width="20.88671875" style="141" customWidth="1"/>
    <col min="4866" max="4878" width="9.109375" style="141"/>
    <col min="4879" max="4879" width="19.5546875" style="141" bestFit="1" customWidth="1"/>
    <col min="4880" max="4880" width="11.6640625" style="141" bestFit="1" customWidth="1"/>
    <col min="4881" max="4881" width="9" style="141" customWidth="1"/>
    <col min="4882" max="4882" width="11.6640625" style="141" bestFit="1" customWidth="1"/>
    <col min="4883" max="4883" width="9" style="141" customWidth="1"/>
    <col min="4884" max="4884" width="11.6640625" style="141" bestFit="1" customWidth="1"/>
    <col min="4885" max="4885" width="9" style="141" customWidth="1"/>
    <col min="4886" max="4886" width="11.6640625" style="141" bestFit="1" customWidth="1"/>
    <col min="4887" max="4887" width="9" style="141" customWidth="1"/>
    <col min="4888" max="4888" width="5" style="141" customWidth="1"/>
    <col min="4889" max="4889" width="10" style="141" bestFit="1" customWidth="1"/>
    <col min="4890" max="5120" width="9.109375" style="141"/>
    <col min="5121" max="5121" width="20.88671875" style="141" customWidth="1"/>
    <col min="5122" max="5134" width="9.109375" style="141"/>
    <col min="5135" max="5135" width="19.5546875" style="141" bestFit="1" customWidth="1"/>
    <col min="5136" max="5136" width="11.6640625" style="141" bestFit="1" customWidth="1"/>
    <col min="5137" max="5137" width="9" style="141" customWidth="1"/>
    <col min="5138" max="5138" width="11.6640625" style="141" bestFit="1" customWidth="1"/>
    <col min="5139" max="5139" width="9" style="141" customWidth="1"/>
    <col min="5140" max="5140" width="11.6640625" style="141" bestFit="1" customWidth="1"/>
    <col min="5141" max="5141" width="9" style="141" customWidth="1"/>
    <col min="5142" max="5142" width="11.6640625" style="141" bestFit="1" customWidth="1"/>
    <col min="5143" max="5143" width="9" style="141" customWidth="1"/>
    <col min="5144" max="5144" width="5" style="141" customWidth="1"/>
    <col min="5145" max="5145" width="10" style="141" bestFit="1" customWidth="1"/>
    <col min="5146" max="5376" width="9.109375" style="141"/>
    <col min="5377" max="5377" width="20.88671875" style="141" customWidth="1"/>
    <col min="5378" max="5390" width="9.109375" style="141"/>
    <col min="5391" max="5391" width="19.5546875" style="141" bestFit="1" customWidth="1"/>
    <col min="5392" max="5392" width="11.6640625" style="141" bestFit="1" customWidth="1"/>
    <col min="5393" max="5393" width="9" style="141" customWidth="1"/>
    <col min="5394" max="5394" width="11.6640625" style="141" bestFit="1" customWidth="1"/>
    <col min="5395" max="5395" width="9" style="141" customWidth="1"/>
    <col min="5396" max="5396" width="11.6640625" style="141" bestFit="1" customWidth="1"/>
    <col min="5397" max="5397" width="9" style="141" customWidth="1"/>
    <col min="5398" max="5398" width="11.6640625" style="141" bestFit="1" customWidth="1"/>
    <col min="5399" max="5399" width="9" style="141" customWidth="1"/>
    <col min="5400" max="5400" width="5" style="141" customWidth="1"/>
    <col min="5401" max="5401" width="10" style="141" bestFit="1" customWidth="1"/>
    <col min="5402" max="5632" width="9.109375" style="141"/>
    <col min="5633" max="5633" width="20.88671875" style="141" customWidth="1"/>
    <col min="5634" max="5646" width="9.109375" style="141"/>
    <col min="5647" max="5647" width="19.5546875" style="141" bestFit="1" customWidth="1"/>
    <col min="5648" max="5648" width="11.6640625" style="141" bestFit="1" customWidth="1"/>
    <col min="5649" max="5649" width="9" style="141" customWidth="1"/>
    <col min="5650" max="5650" width="11.6640625" style="141" bestFit="1" customWidth="1"/>
    <col min="5651" max="5651" width="9" style="141" customWidth="1"/>
    <col min="5652" max="5652" width="11.6640625" style="141" bestFit="1" customWidth="1"/>
    <col min="5653" max="5653" width="9" style="141" customWidth="1"/>
    <col min="5654" max="5654" width="11.6640625" style="141" bestFit="1" customWidth="1"/>
    <col min="5655" max="5655" width="9" style="141" customWidth="1"/>
    <col min="5656" max="5656" width="5" style="141" customWidth="1"/>
    <col min="5657" max="5657" width="10" style="141" bestFit="1" customWidth="1"/>
    <col min="5658" max="5888" width="9.109375" style="141"/>
    <col min="5889" max="5889" width="20.88671875" style="141" customWidth="1"/>
    <col min="5890" max="5902" width="9.109375" style="141"/>
    <col min="5903" max="5903" width="19.5546875" style="141" bestFit="1" customWidth="1"/>
    <col min="5904" max="5904" width="11.6640625" style="141" bestFit="1" customWidth="1"/>
    <col min="5905" max="5905" width="9" style="141" customWidth="1"/>
    <col min="5906" max="5906" width="11.6640625" style="141" bestFit="1" customWidth="1"/>
    <col min="5907" max="5907" width="9" style="141" customWidth="1"/>
    <col min="5908" max="5908" width="11.6640625" style="141" bestFit="1" customWidth="1"/>
    <col min="5909" max="5909" width="9" style="141" customWidth="1"/>
    <col min="5910" max="5910" width="11.6640625" style="141" bestFit="1" customWidth="1"/>
    <col min="5911" max="5911" width="9" style="141" customWidth="1"/>
    <col min="5912" max="5912" width="5" style="141" customWidth="1"/>
    <col min="5913" max="5913" width="10" style="141" bestFit="1" customWidth="1"/>
    <col min="5914" max="6144" width="9.109375" style="141"/>
    <col min="6145" max="6145" width="20.88671875" style="141" customWidth="1"/>
    <col min="6146" max="6158" width="9.109375" style="141"/>
    <col min="6159" max="6159" width="19.5546875" style="141" bestFit="1" customWidth="1"/>
    <col min="6160" max="6160" width="11.6640625" style="141" bestFit="1" customWidth="1"/>
    <col min="6161" max="6161" width="9" style="141" customWidth="1"/>
    <col min="6162" max="6162" width="11.6640625" style="141" bestFit="1" customWidth="1"/>
    <col min="6163" max="6163" width="9" style="141" customWidth="1"/>
    <col min="6164" max="6164" width="11.6640625" style="141" bestFit="1" customWidth="1"/>
    <col min="6165" max="6165" width="9" style="141" customWidth="1"/>
    <col min="6166" max="6166" width="11.6640625" style="141" bestFit="1" customWidth="1"/>
    <col min="6167" max="6167" width="9" style="141" customWidth="1"/>
    <col min="6168" max="6168" width="5" style="141" customWidth="1"/>
    <col min="6169" max="6169" width="10" style="141" bestFit="1" customWidth="1"/>
    <col min="6170" max="6400" width="9.109375" style="141"/>
    <col min="6401" max="6401" width="20.88671875" style="141" customWidth="1"/>
    <col min="6402" max="6414" width="9.109375" style="141"/>
    <col min="6415" max="6415" width="19.5546875" style="141" bestFit="1" customWidth="1"/>
    <col min="6416" max="6416" width="11.6640625" style="141" bestFit="1" customWidth="1"/>
    <col min="6417" max="6417" width="9" style="141" customWidth="1"/>
    <col min="6418" max="6418" width="11.6640625" style="141" bestFit="1" customWidth="1"/>
    <col min="6419" max="6419" width="9" style="141" customWidth="1"/>
    <col min="6420" max="6420" width="11.6640625" style="141" bestFit="1" customWidth="1"/>
    <col min="6421" max="6421" width="9" style="141" customWidth="1"/>
    <col min="6422" max="6422" width="11.6640625" style="141" bestFit="1" customWidth="1"/>
    <col min="6423" max="6423" width="9" style="141" customWidth="1"/>
    <col min="6424" max="6424" width="5" style="141" customWidth="1"/>
    <col min="6425" max="6425" width="10" style="141" bestFit="1" customWidth="1"/>
    <col min="6426" max="6656" width="9.109375" style="141"/>
    <col min="6657" max="6657" width="20.88671875" style="141" customWidth="1"/>
    <col min="6658" max="6670" width="9.109375" style="141"/>
    <col min="6671" max="6671" width="19.5546875" style="141" bestFit="1" customWidth="1"/>
    <col min="6672" max="6672" width="11.6640625" style="141" bestFit="1" customWidth="1"/>
    <col min="6673" max="6673" width="9" style="141" customWidth="1"/>
    <col min="6674" max="6674" width="11.6640625" style="141" bestFit="1" customWidth="1"/>
    <col min="6675" max="6675" width="9" style="141" customWidth="1"/>
    <col min="6676" max="6676" width="11.6640625" style="141" bestFit="1" customWidth="1"/>
    <col min="6677" max="6677" width="9" style="141" customWidth="1"/>
    <col min="6678" max="6678" width="11.6640625" style="141" bestFit="1" customWidth="1"/>
    <col min="6679" max="6679" width="9" style="141" customWidth="1"/>
    <col min="6680" max="6680" width="5" style="141" customWidth="1"/>
    <col min="6681" max="6681" width="10" style="141" bestFit="1" customWidth="1"/>
    <col min="6682" max="6912" width="9.109375" style="141"/>
    <col min="6913" max="6913" width="20.88671875" style="141" customWidth="1"/>
    <col min="6914" max="6926" width="9.109375" style="141"/>
    <col min="6927" max="6927" width="19.5546875" style="141" bestFit="1" customWidth="1"/>
    <col min="6928" max="6928" width="11.6640625" style="141" bestFit="1" customWidth="1"/>
    <col min="6929" max="6929" width="9" style="141" customWidth="1"/>
    <col min="6930" max="6930" width="11.6640625" style="141" bestFit="1" customWidth="1"/>
    <col min="6931" max="6931" width="9" style="141" customWidth="1"/>
    <col min="6932" max="6932" width="11.6640625" style="141" bestFit="1" customWidth="1"/>
    <col min="6933" max="6933" width="9" style="141" customWidth="1"/>
    <col min="6934" max="6934" width="11.6640625" style="141" bestFit="1" customWidth="1"/>
    <col min="6935" max="6935" width="9" style="141" customWidth="1"/>
    <col min="6936" max="6936" width="5" style="141" customWidth="1"/>
    <col min="6937" max="6937" width="10" style="141" bestFit="1" customWidth="1"/>
    <col min="6938" max="7168" width="9.109375" style="141"/>
    <col min="7169" max="7169" width="20.88671875" style="141" customWidth="1"/>
    <col min="7170" max="7182" width="9.109375" style="141"/>
    <col min="7183" max="7183" width="19.5546875" style="141" bestFit="1" customWidth="1"/>
    <col min="7184" max="7184" width="11.6640625" style="141" bestFit="1" customWidth="1"/>
    <col min="7185" max="7185" width="9" style="141" customWidth="1"/>
    <col min="7186" max="7186" width="11.6640625" style="141" bestFit="1" customWidth="1"/>
    <col min="7187" max="7187" width="9" style="141" customWidth="1"/>
    <col min="7188" max="7188" width="11.6640625" style="141" bestFit="1" customWidth="1"/>
    <col min="7189" max="7189" width="9" style="141" customWidth="1"/>
    <col min="7190" max="7190" width="11.6640625" style="141" bestFit="1" customWidth="1"/>
    <col min="7191" max="7191" width="9" style="141" customWidth="1"/>
    <col min="7192" max="7192" width="5" style="141" customWidth="1"/>
    <col min="7193" max="7193" width="10" style="141" bestFit="1" customWidth="1"/>
    <col min="7194" max="7424" width="9.109375" style="141"/>
    <col min="7425" max="7425" width="20.88671875" style="141" customWidth="1"/>
    <col min="7426" max="7438" width="9.109375" style="141"/>
    <col min="7439" max="7439" width="19.5546875" style="141" bestFit="1" customWidth="1"/>
    <col min="7440" max="7440" width="11.6640625" style="141" bestFit="1" customWidth="1"/>
    <col min="7441" max="7441" width="9" style="141" customWidth="1"/>
    <col min="7442" max="7442" width="11.6640625" style="141" bestFit="1" customWidth="1"/>
    <col min="7443" max="7443" width="9" style="141" customWidth="1"/>
    <col min="7444" max="7444" width="11.6640625" style="141" bestFit="1" customWidth="1"/>
    <col min="7445" max="7445" width="9" style="141" customWidth="1"/>
    <col min="7446" max="7446" width="11.6640625" style="141" bestFit="1" customWidth="1"/>
    <col min="7447" max="7447" width="9" style="141" customWidth="1"/>
    <col min="7448" max="7448" width="5" style="141" customWidth="1"/>
    <col min="7449" max="7449" width="10" style="141" bestFit="1" customWidth="1"/>
    <col min="7450" max="7680" width="9.109375" style="141"/>
    <col min="7681" max="7681" width="20.88671875" style="141" customWidth="1"/>
    <col min="7682" max="7694" width="9.109375" style="141"/>
    <col min="7695" max="7695" width="19.5546875" style="141" bestFit="1" customWidth="1"/>
    <col min="7696" max="7696" width="11.6640625" style="141" bestFit="1" customWidth="1"/>
    <col min="7697" max="7697" width="9" style="141" customWidth="1"/>
    <col min="7698" max="7698" width="11.6640625" style="141" bestFit="1" customWidth="1"/>
    <col min="7699" max="7699" width="9" style="141" customWidth="1"/>
    <col min="7700" max="7700" width="11.6640625" style="141" bestFit="1" customWidth="1"/>
    <col min="7701" max="7701" width="9" style="141" customWidth="1"/>
    <col min="7702" max="7702" width="11.6640625" style="141" bestFit="1" customWidth="1"/>
    <col min="7703" max="7703" width="9" style="141" customWidth="1"/>
    <col min="7704" max="7704" width="5" style="141" customWidth="1"/>
    <col min="7705" max="7705" width="10" style="141" bestFit="1" customWidth="1"/>
    <col min="7706" max="7936" width="9.109375" style="141"/>
    <col min="7937" max="7937" width="20.88671875" style="141" customWidth="1"/>
    <col min="7938" max="7950" width="9.109375" style="141"/>
    <col min="7951" max="7951" width="19.5546875" style="141" bestFit="1" customWidth="1"/>
    <col min="7952" max="7952" width="11.6640625" style="141" bestFit="1" customWidth="1"/>
    <col min="7953" max="7953" width="9" style="141" customWidth="1"/>
    <col min="7954" max="7954" width="11.6640625" style="141" bestFit="1" customWidth="1"/>
    <col min="7955" max="7955" width="9" style="141" customWidth="1"/>
    <col min="7956" max="7956" width="11.6640625" style="141" bestFit="1" customWidth="1"/>
    <col min="7957" max="7957" width="9" style="141" customWidth="1"/>
    <col min="7958" max="7958" width="11.6640625" style="141" bestFit="1" customWidth="1"/>
    <col min="7959" max="7959" width="9" style="141" customWidth="1"/>
    <col min="7960" max="7960" width="5" style="141" customWidth="1"/>
    <col min="7961" max="7961" width="10" style="141" bestFit="1" customWidth="1"/>
    <col min="7962" max="8192" width="9.109375" style="141"/>
    <col min="8193" max="8193" width="20.88671875" style="141" customWidth="1"/>
    <col min="8194" max="8206" width="9.109375" style="141"/>
    <col min="8207" max="8207" width="19.5546875" style="141" bestFit="1" customWidth="1"/>
    <col min="8208" max="8208" width="11.6640625" style="141" bestFit="1" customWidth="1"/>
    <col min="8209" max="8209" width="9" style="141" customWidth="1"/>
    <col min="8210" max="8210" width="11.6640625" style="141" bestFit="1" customWidth="1"/>
    <col min="8211" max="8211" width="9" style="141" customWidth="1"/>
    <col min="8212" max="8212" width="11.6640625" style="141" bestFit="1" customWidth="1"/>
    <col min="8213" max="8213" width="9" style="141" customWidth="1"/>
    <col min="8214" max="8214" width="11.6640625" style="141" bestFit="1" customWidth="1"/>
    <col min="8215" max="8215" width="9" style="141" customWidth="1"/>
    <col min="8216" max="8216" width="5" style="141" customWidth="1"/>
    <col min="8217" max="8217" width="10" style="141" bestFit="1" customWidth="1"/>
    <col min="8218" max="8448" width="9.109375" style="141"/>
    <col min="8449" max="8449" width="20.88671875" style="141" customWidth="1"/>
    <col min="8450" max="8462" width="9.109375" style="141"/>
    <col min="8463" max="8463" width="19.5546875" style="141" bestFit="1" customWidth="1"/>
    <col min="8464" max="8464" width="11.6640625" style="141" bestFit="1" customWidth="1"/>
    <col min="8465" max="8465" width="9" style="141" customWidth="1"/>
    <col min="8466" max="8466" width="11.6640625" style="141" bestFit="1" customWidth="1"/>
    <col min="8467" max="8467" width="9" style="141" customWidth="1"/>
    <col min="8468" max="8468" width="11.6640625" style="141" bestFit="1" customWidth="1"/>
    <col min="8469" max="8469" width="9" style="141" customWidth="1"/>
    <col min="8470" max="8470" width="11.6640625" style="141" bestFit="1" customWidth="1"/>
    <col min="8471" max="8471" width="9" style="141" customWidth="1"/>
    <col min="8472" max="8472" width="5" style="141" customWidth="1"/>
    <col min="8473" max="8473" width="10" style="141" bestFit="1" customWidth="1"/>
    <col min="8474" max="8704" width="9.109375" style="141"/>
    <col min="8705" max="8705" width="20.88671875" style="141" customWidth="1"/>
    <col min="8706" max="8718" width="9.109375" style="141"/>
    <col min="8719" max="8719" width="19.5546875" style="141" bestFit="1" customWidth="1"/>
    <col min="8720" max="8720" width="11.6640625" style="141" bestFit="1" customWidth="1"/>
    <col min="8721" max="8721" width="9" style="141" customWidth="1"/>
    <col min="8722" max="8722" width="11.6640625" style="141" bestFit="1" customWidth="1"/>
    <col min="8723" max="8723" width="9" style="141" customWidth="1"/>
    <col min="8724" max="8724" width="11.6640625" style="141" bestFit="1" customWidth="1"/>
    <col min="8725" max="8725" width="9" style="141" customWidth="1"/>
    <col min="8726" max="8726" width="11.6640625" style="141" bestFit="1" customWidth="1"/>
    <col min="8727" max="8727" width="9" style="141" customWidth="1"/>
    <col min="8728" max="8728" width="5" style="141" customWidth="1"/>
    <col min="8729" max="8729" width="10" style="141" bestFit="1" customWidth="1"/>
    <col min="8730" max="8960" width="9.109375" style="141"/>
    <col min="8961" max="8961" width="20.88671875" style="141" customWidth="1"/>
    <col min="8962" max="8974" width="9.109375" style="141"/>
    <col min="8975" max="8975" width="19.5546875" style="141" bestFit="1" customWidth="1"/>
    <col min="8976" max="8976" width="11.6640625" style="141" bestFit="1" customWidth="1"/>
    <col min="8977" max="8977" width="9" style="141" customWidth="1"/>
    <col min="8978" max="8978" width="11.6640625" style="141" bestFit="1" customWidth="1"/>
    <col min="8979" max="8979" width="9" style="141" customWidth="1"/>
    <col min="8980" max="8980" width="11.6640625" style="141" bestFit="1" customWidth="1"/>
    <col min="8981" max="8981" width="9" style="141" customWidth="1"/>
    <col min="8982" max="8982" width="11.6640625" style="141" bestFit="1" customWidth="1"/>
    <col min="8983" max="8983" width="9" style="141" customWidth="1"/>
    <col min="8984" max="8984" width="5" style="141" customWidth="1"/>
    <col min="8985" max="8985" width="10" style="141" bestFit="1" customWidth="1"/>
    <col min="8986" max="9216" width="9.109375" style="141"/>
    <col min="9217" max="9217" width="20.88671875" style="141" customWidth="1"/>
    <col min="9218" max="9230" width="9.109375" style="141"/>
    <col min="9231" max="9231" width="19.5546875" style="141" bestFit="1" customWidth="1"/>
    <col min="9232" max="9232" width="11.6640625" style="141" bestFit="1" customWidth="1"/>
    <col min="9233" max="9233" width="9" style="141" customWidth="1"/>
    <col min="9234" max="9234" width="11.6640625" style="141" bestFit="1" customWidth="1"/>
    <col min="9235" max="9235" width="9" style="141" customWidth="1"/>
    <col min="9236" max="9236" width="11.6640625" style="141" bestFit="1" customWidth="1"/>
    <col min="9237" max="9237" width="9" style="141" customWidth="1"/>
    <col min="9238" max="9238" width="11.6640625" style="141" bestFit="1" customWidth="1"/>
    <col min="9239" max="9239" width="9" style="141" customWidth="1"/>
    <col min="9240" max="9240" width="5" style="141" customWidth="1"/>
    <col min="9241" max="9241" width="10" style="141" bestFit="1" customWidth="1"/>
    <col min="9242" max="9472" width="9.109375" style="141"/>
    <col min="9473" max="9473" width="20.88671875" style="141" customWidth="1"/>
    <col min="9474" max="9486" width="9.109375" style="141"/>
    <col min="9487" max="9487" width="19.5546875" style="141" bestFit="1" customWidth="1"/>
    <col min="9488" max="9488" width="11.6640625" style="141" bestFit="1" customWidth="1"/>
    <col min="9489" max="9489" width="9" style="141" customWidth="1"/>
    <col min="9490" max="9490" width="11.6640625" style="141" bestFit="1" customWidth="1"/>
    <col min="9491" max="9491" width="9" style="141" customWidth="1"/>
    <col min="9492" max="9492" width="11.6640625" style="141" bestFit="1" customWidth="1"/>
    <col min="9493" max="9493" width="9" style="141" customWidth="1"/>
    <col min="9494" max="9494" width="11.6640625" style="141" bestFit="1" customWidth="1"/>
    <col min="9495" max="9495" width="9" style="141" customWidth="1"/>
    <col min="9496" max="9496" width="5" style="141" customWidth="1"/>
    <col min="9497" max="9497" width="10" style="141" bestFit="1" customWidth="1"/>
    <col min="9498" max="9728" width="9.109375" style="141"/>
    <col min="9729" max="9729" width="20.88671875" style="141" customWidth="1"/>
    <col min="9730" max="9742" width="9.109375" style="141"/>
    <col min="9743" max="9743" width="19.5546875" style="141" bestFit="1" customWidth="1"/>
    <col min="9744" max="9744" width="11.6640625" style="141" bestFit="1" customWidth="1"/>
    <col min="9745" max="9745" width="9" style="141" customWidth="1"/>
    <col min="9746" max="9746" width="11.6640625" style="141" bestFit="1" customWidth="1"/>
    <col min="9747" max="9747" width="9" style="141" customWidth="1"/>
    <col min="9748" max="9748" width="11.6640625" style="141" bestFit="1" customWidth="1"/>
    <col min="9749" max="9749" width="9" style="141" customWidth="1"/>
    <col min="9750" max="9750" width="11.6640625" style="141" bestFit="1" customWidth="1"/>
    <col min="9751" max="9751" width="9" style="141" customWidth="1"/>
    <col min="9752" max="9752" width="5" style="141" customWidth="1"/>
    <col min="9753" max="9753" width="10" style="141" bestFit="1" customWidth="1"/>
    <col min="9754" max="9984" width="9.109375" style="141"/>
    <col min="9985" max="9985" width="20.88671875" style="141" customWidth="1"/>
    <col min="9986" max="9998" width="9.109375" style="141"/>
    <col min="9999" max="9999" width="19.5546875" style="141" bestFit="1" customWidth="1"/>
    <col min="10000" max="10000" width="11.6640625" style="141" bestFit="1" customWidth="1"/>
    <col min="10001" max="10001" width="9" style="141" customWidth="1"/>
    <col min="10002" max="10002" width="11.6640625" style="141" bestFit="1" customWidth="1"/>
    <col min="10003" max="10003" width="9" style="141" customWidth="1"/>
    <col min="10004" max="10004" width="11.6640625" style="141" bestFit="1" customWidth="1"/>
    <col min="10005" max="10005" width="9" style="141" customWidth="1"/>
    <col min="10006" max="10006" width="11.6640625" style="141" bestFit="1" customWidth="1"/>
    <col min="10007" max="10007" width="9" style="141" customWidth="1"/>
    <col min="10008" max="10008" width="5" style="141" customWidth="1"/>
    <col min="10009" max="10009" width="10" style="141" bestFit="1" customWidth="1"/>
    <col min="10010" max="10240" width="9.109375" style="141"/>
    <col min="10241" max="10241" width="20.88671875" style="141" customWidth="1"/>
    <col min="10242" max="10254" width="9.109375" style="141"/>
    <col min="10255" max="10255" width="19.5546875" style="141" bestFit="1" customWidth="1"/>
    <col min="10256" max="10256" width="11.6640625" style="141" bestFit="1" customWidth="1"/>
    <col min="10257" max="10257" width="9" style="141" customWidth="1"/>
    <col min="10258" max="10258" width="11.6640625" style="141" bestFit="1" customWidth="1"/>
    <col min="10259" max="10259" width="9" style="141" customWidth="1"/>
    <col min="10260" max="10260" width="11.6640625" style="141" bestFit="1" customWidth="1"/>
    <col min="10261" max="10261" width="9" style="141" customWidth="1"/>
    <col min="10262" max="10262" width="11.6640625" style="141" bestFit="1" customWidth="1"/>
    <col min="10263" max="10263" width="9" style="141" customWidth="1"/>
    <col min="10264" max="10264" width="5" style="141" customWidth="1"/>
    <col min="10265" max="10265" width="10" style="141" bestFit="1" customWidth="1"/>
    <col min="10266" max="10496" width="9.109375" style="141"/>
    <col min="10497" max="10497" width="20.88671875" style="141" customWidth="1"/>
    <col min="10498" max="10510" width="9.109375" style="141"/>
    <col min="10511" max="10511" width="19.5546875" style="141" bestFit="1" customWidth="1"/>
    <col min="10512" max="10512" width="11.6640625" style="141" bestFit="1" customWidth="1"/>
    <col min="10513" max="10513" width="9" style="141" customWidth="1"/>
    <col min="10514" max="10514" width="11.6640625" style="141" bestFit="1" customWidth="1"/>
    <col min="10515" max="10515" width="9" style="141" customWidth="1"/>
    <col min="10516" max="10516" width="11.6640625" style="141" bestFit="1" customWidth="1"/>
    <col min="10517" max="10517" width="9" style="141" customWidth="1"/>
    <col min="10518" max="10518" width="11.6640625" style="141" bestFit="1" customWidth="1"/>
    <col min="10519" max="10519" width="9" style="141" customWidth="1"/>
    <col min="10520" max="10520" width="5" style="141" customWidth="1"/>
    <col min="10521" max="10521" width="10" style="141" bestFit="1" customWidth="1"/>
    <col min="10522" max="10752" width="9.109375" style="141"/>
    <col min="10753" max="10753" width="20.88671875" style="141" customWidth="1"/>
    <col min="10754" max="10766" width="9.109375" style="141"/>
    <col min="10767" max="10767" width="19.5546875" style="141" bestFit="1" customWidth="1"/>
    <col min="10768" max="10768" width="11.6640625" style="141" bestFit="1" customWidth="1"/>
    <col min="10769" max="10769" width="9" style="141" customWidth="1"/>
    <col min="10770" max="10770" width="11.6640625" style="141" bestFit="1" customWidth="1"/>
    <col min="10771" max="10771" width="9" style="141" customWidth="1"/>
    <col min="10772" max="10772" width="11.6640625" style="141" bestFit="1" customWidth="1"/>
    <col min="10773" max="10773" width="9" style="141" customWidth="1"/>
    <col min="10774" max="10774" width="11.6640625" style="141" bestFit="1" customWidth="1"/>
    <col min="10775" max="10775" width="9" style="141" customWidth="1"/>
    <col min="10776" max="10776" width="5" style="141" customWidth="1"/>
    <col min="10777" max="10777" width="10" style="141" bestFit="1" customWidth="1"/>
    <col min="10778" max="11008" width="9.109375" style="141"/>
    <col min="11009" max="11009" width="20.88671875" style="141" customWidth="1"/>
    <col min="11010" max="11022" width="9.109375" style="141"/>
    <col min="11023" max="11023" width="19.5546875" style="141" bestFit="1" customWidth="1"/>
    <col min="11024" max="11024" width="11.6640625" style="141" bestFit="1" customWidth="1"/>
    <col min="11025" max="11025" width="9" style="141" customWidth="1"/>
    <col min="11026" max="11026" width="11.6640625" style="141" bestFit="1" customWidth="1"/>
    <col min="11027" max="11027" width="9" style="141" customWidth="1"/>
    <col min="11028" max="11028" width="11.6640625" style="141" bestFit="1" customWidth="1"/>
    <col min="11029" max="11029" width="9" style="141" customWidth="1"/>
    <col min="11030" max="11030" width="11.6640625" style="141" bestFit="1" customWidth="1"/>
    <col min="11031" max="11031" width="9" style="141" customWidth="1"/>
    <col min="11032" max="11032" width="5" style="141" customWidth="1"/>
    <col min="11033" max="11033" width="10" style="141" bestFit="1" customWidth="1"/>
    <col min="11034" max="11264" width="9.109375" style="141"/>
    <col min="11265" max="11265" width="20.88671875" style="141" customWidth="1"/>
    <col min="11266" max="11278" width="9.109375" style="141"/>
    <col min="11279" max="11279" width="19.5546875" style="141" bestFit="1" customWidth="1"/>
    <col min="11280" max="11280" width="11.6640625" style="141" bestFit="1" customWidth="1"/>
    <col min="11281" max="11281" width="9" style="141" customWidth="1"/>
    <col min="11282" max="11282" width="11.6640625" style="141" bestFit="1" customWidth="1"/>
    <col min="11283" max="11283" width="9" style="141" customWidth="1"/>
    <col min="11284" max="11284" width="11.6640625" style="141" bestFit="1" customWidth="1"/>
    <col min="11285" max="11285" width="9" style="141" customWidth="1"/>
    <col min="11286" max="11286" width="11.6640625" style="141" bestFit="1" customWidth="1"/>
    <col min="11287" max="11287" width="9" style="141" customWidth="1"/>
    <col min="11288" max="11288" width="5" style="141" customWidth="1"/>
    <col min="11289" max="11289" width="10" style="141" bestFit="1" customWidth="1"/>
    <col min="11290" max="11520" width="9.109375" style="141"/>
    <col min="11521" max="11521" width="20.88671875" style="141" customWidth="1"/>
    <col min="11522" max="11534" width="9.109375" style="141"/>
    <col min="11535" max="11535" width="19.5546875" style="141" bestFit="1" customWidth="1"/>
    <col min="11536" max="11536" width="11.6640625" style="141" bestFit="1" customWidth="1"/>
    <col min="11537" max="11537" width="9" style="141" customWidth="1"/>
    <col min="11538" max="11538" width="11.6640625" style="141" bestFit="1" customWidth="1"/>
    <col min="11539" max="11539" width="9" style="141" customWidth="1"/>
    <col min="11540" max="11540" width="11.6640625" style="141" bestFit="1" customWidth="1"/>
    <col min="11541" max="11541" width="9" style="141" customWidth="1"/>
    <col min="11542" max="11542" width="11.6640625" style="141" bestFit="1" customWidth="1"/>
    <col min="11543" max="11543" width="9" style="141" customWidth="1"/>
    <col min="11544" max="11544" width="5" style="141" customWidth="1"/>
    <col min="11545" max="11545" width="10" style="141" bestFit="1" customWidth="1"/>
    <col min="11546" max="11776" width="9.109375" style="141"/>
    <col min="11777" max="11777" width="20.88671875" style="141" customWidth="1"/>
    <col min="11778" max="11790" width="9.109375" style="141"/>
    <col min="11791" max="11791" width="19.5546875" style="141" bestFit="1" customWidth="1"/>
    <col min="11792" max="11792" width="11.6640625" style="141" bestFit="1" customWidth="1"/>
    <col min="11793" max="11793" width="9" style="141" customWidth="1"/>
    <col min="11794" max="11794" width="11.6640625" style="141" bestFit="1" customWidth="1"/>
    <col min="11795" max="11795" width="9" style="141" customWidth="1"/>
    <col min="11796" max="11796" width="11.6640625" style="141" bestFit="1" customWidth="1"/>
    <col min="11797" max="11797" width="9" style="141" customWidth="1"/>
    <col min="11798" max="11798" width="11.6640625" style="141" bestFit="1" customWidth="1"/>
    <col min="11799" max="11799" width="9" style="141" customWidth="1"/>
    <col min="11800" max="11800" width="5" style="141" customWidth="1"/>
    <col min="11801" max="11801" width="10" style="141" bestFit="1" customWidth="1"/>
    <col min="11802" max="12032" width="9.109375" style="141"/>
    <col min="12033" max="12033" width="20.88671875" style="141" customWidth="1"/>
    <col min="12034" max="12046" width="9.109375" style="141"/>
    <col min="12047" max="12047" width="19.5546875" style="141" bestFit="1" customWidth="1"/>
    <col min="12048" max="12048" width="11.6640625" style="141" bestFit="1" customWidth="1"/>
    <col min="12049" max="12049" width="9" style="141" customWidth="1"/>
    <col min="12050" max="12050" width="11.6640625" style="141" bestFit="1" customWidth="1"/>
    <col min="12051" max="12051" width="9" style="141" customWidth="1"/>
    <col min="12052" max="12052" width="11.6640625" style="141" bestFit="1" customWidth="1"/>
    <col min="12053" max="12053" width="9" style="141" customWidth="1"/>
    <col min="12054" max="12054" width="11.6640625" style="141" bestFit="1" customWidth="1"/>
    <col min="12055" max="12055" width="9" style="141" customWidth="1"/>
    <col min="12056" max="12056" width="5" style="141" customWidth="1"/>
    <col min="12057" max="12057" width="10" style="141" bestFit="1" customWidth="1"/>
    <col min="12058" max="12288" width="9.109375" style="141"/>
    <col min="12289" max="12289" width="20.88671875" style="141" customWidth="1"/>
    <col min="12290" max="12302" width="9.109375" style="141"/>
    <col min="12303" max="12303" width="19.5546875" style="141" bestFit="1" customWidth="1"/>
    <col min="12304" max="12304" width="11.6640625" style="141" bestFit="1" customWidth="1"/>
    <col min="12305" max="12305" width="9" style="141" customWidth="1"/>
    <col min="12306" max="12306" width="11.6640625" style="141" bestFit="1" customWidth="1"/>
    <col min="12307" max="12307" width="9" style="141" customWidth="1"/>
    <col min="12308" max="12308" width="11.6640625" style="141" bestFit="1" customWidth="1"/>
    <col min="12309" max="12309" width="9" style="141" customWidth="1"/>
    <col min="12310" max="12310" width="11.6640625" style="141" bestFit="1" customWidth="1"/>
    <col min="12311" max="12311" width="9" style="141" customWidth="1"/>
    <col min="12312" max="12312" width="5" style="141" customWidth="1"/>
    <col min="12313" max="12313" width="10" style="141" bestFit="1" customWidth="1"/>
    <col min="12314" max="12544" width="9.109375" style="141"/>
    <col min="12545" max="12545" width="20.88671875" style="141" customWidth="1"/>
    <col min="12546" max="12558" width="9.109375" style="141"/>
    <col min="12559" max="12559" width="19.5546875" style="141" bestFit="1" customWidth="1"/>
    <col min="12560" max="12560" width="11.6640625" style="141" bestFit="1" customWidth="1"/>
    <col min="12561" max="12561" width="9" style="141" customWidth="1"/>
    <col min="12562" max="12562" width="11.6640625" style="141" bestFit="1" customWidth="1"/>
    <col min="12563" max="12563" width="9" style="141" customWidth="1"/>
    <col min="12564" max="12564" width="11.6640625" style="141" bestFit="1" customWidth="1"/>
    <col min="12565" max="12565" width="9" style="141" customWidth="1"/>
    <col min="12566" max="12566" width="11.6640625" style="141" bestFit="1" customWidth="1"/>
    <col min="12567" max="12567" width="9" style="141" customWidth="1"/>
    <col min="12568" max="12568" width="5" style="141" customWidth="1"/>
    <col min="12569" max="12569" width="10" style="141" bestFit="1" customWidth="1"/>
    <col min="12570" max="12800" width="9.109375" style="141"/>
    <col min="12801" max="12801" width="20.88671875" style="141" customWidth="1"/>
    <col min="12802" max="12814" width="9.109375" style="141"/>
    <col min="12815" max="12815" width="19.5546875" style="141" bestFit="1" customWidth="1"/>
    <col min="12816" max="12816" width="11.6640625" style="141" bestFit="1" customWidth="1"/>
    <col min="12817" max="12817" width="9" style="141" customWidth="1"/>
    <col min="12818" max="12818" width="11.6640625" style="141" bestFit="1" customWidth="1"/>
    <col min="12819" max="12819" width="9" style="141" customWidth="1"/>
    <col min="12820" max="12820" width="11.6640625" style="141" bestFit="1" customWidth="1"/>
    <col min="12821" max="12821" width="9" style="141" customWidth="1"/>
    <col min="12822" max="12822" width="11.6640625" style="141" bestFit="1" customWidth="1"/>
    <col min="12823" max="12823" width="9" style="141" customWidth="1"/>
    <col min="12824" max="12824" width="5" style="141" customWidth="1"/>
    <col min="12825" max="12825" width="10" style="141" bestFit="1" customWidth="1"/>
    <col min="12826" max="13056" width="9.109375" style="141"/>
    <col min="13057" max="13057" width="20.88671875" style="141" customWidth="1"/>
    <col min="13058" max="13070" width="9.109375" style="141"/>
    <col min="13071" max="13071" width="19.5546875" style="141" bestFit="1" customWidth="1"/>
    <col min="13072" max="13072" width="11.6640625" style="141" bestFit="1" customWidth="1"/>
    <col min="13073" max="13073" width="9" style="141" customWidth="1"/>
    <col min="13074" max="13074" width="11.6640625" style="141" bestFit="1" customWidth="1"/>
    <col min="13075" max="13075" width="9" style="141" customWidth="1"/>
    <col min="13076" max="13076" width="11.6640625" style="141" bestFit="1" customWidth="1"/>
    <col min="13077" max="13077" width="9" style="141" customWidth="1"/>
    <col min="13078" max="13078" width="11.6640625" style="141" bestFit="1" customWidth="1"/>
    <col min="13079" max="13079" width="9" style="141" customWidth="1"/>
    <col min="13080" max="13080" width="5" style="141" customWidth="1"/>
    <col min="13081" max="13081" width="10" style="141" bestFit="1" customWidth="1"/>
    <col min="13082" max="13312" width="9.109375" style="141"/>
    <col min="13313" max="13313" width="20.88671875" style="141" customWidth="1"/>
    <col min="13314" max="13326" width="9.109375" style="141"/>
    <col min="13327" max="13327" width="19.5546875" style="141" bestFit="1" customWidth="1"/>
    <col min="13328" max="13328" width="11.6640625" style="141" bestFit="1" customWidth="1"/>
    <col min="13329" max="13329" width="9" style="141" customWidth="1"/>
    <col min="13330" max="13330" width="11.6640625" style="141" bestFit="1" customWidth="1"/>
    <col min="13331" max="13331" width="9" style="141" customWidth="1"/>
    <col min="13332" max="13332" width="11.6640625" style="141" bestFit="1" customWidth="1"/>
    <col min="13333" max="13333" width="9" style="141" customWidth="1"/>
    <col min="13334" max="13334" width="11.6640625" style="141" bestFit="1" customWidth="1"/>
    <col min="13335" max="13335" width="9" style="141" customWidth="1"/>
    <col min="13336" max="13336" width="5" style="141" customWidth="1"/>
    <col min="13337" max="13337" width="10" style="141" bestFit="1" customWidth="1"/>
    <col min="13338" max="13568" width="9.109375" style="141"/>
    <col min="13569" max="13569" width="20.88671875" style="141" customWidth="1"/>
    <col min="13570" max="13582" width="9.109375" style="141"/>
    <col min="13583" max="13583" width="19.5546875" style="141" bestFit="1" customWidth="1"/>
    <col min="13584" max="13584" width="11.6640625" style="141" bestFit="1" customWidth="1"/>
    <col min="13585" max="13585" width="9" style="141" customWidth="1"/>
    <col min="13586" max="13586" width="11.6640625" style="141" bestFit="1" customWidth="1"/>
    <col min="13587" max="13587" width="9" style="141" customWidth="1"/>
    <col min="13588" max="13588" width="11.6640625" style="141" bestFit="1" customWidth="1"/>
    <col min="13589" max="13589" width="9" style="141" customWidth="1"/>
    <col min="13590" max="13590" width="11.6640625" style="141" bestFit="1" customWidth="1"/>
    <col min="13591" max="13591" width="9" style="141" customWidth="1"/>
    <col min="13592" max="13592" width="5" style="141" customWidth="1"/>
    <col min="13593" max="13593" width="10" style="141" bestFit="1" customWidth="1"/>
    <col min="13594" max="13824" width="9.109375" style="141"/>
    <col min="13825" max="13825" width="20.88671875" style="141" customWidth="1"/>
    <col min="13826" max="13838" width="9.109375" style="141"/>
    <col min="13839" max="13839" width="19.5546875" style="141" bestFit="1" customWidth="1"/>
    <col min="13840" max="13840" width="11.6640625" style="141" bestFit="1" customWidth="1"/>
    <col min="13841" max="13841" width="9" style="141" customWidth="1"/>
    <col min="13842" max="13842" width="11.6640625" style="141" bestFit="1" customWidth="1"/>
    <col min="13843" max="13843" width="9" style="141" customWidth="1"/>
    <col min="13844" max="13844" width="11.6640625" style="141" bestFit="1" customWidth="1"/>
    <col min="13845" max="13845" width="9" style="141" customWidth="1"/>
    <col min="13846" max="13846" width="11.6640625" style="141" bestFit="1" customWidth="1"/>
    <col min="13847" max="13847" width="9" style="141" customWidth="1"/>
    <col min="13848" max="13848" width="5" style="141" customWidth="1"/>
    <col min="13849" max="13849" width="10" style="141" bestFit="1" customWidth="1"/>
    <col min="13850" max="14080" width="9.109375" style="141"/>
    <col min="14081" max="14081" width="20.88671875" style="141" customWidth="1"/>
    <col min="14082" max="14094" width="9.109375" style="141"/>
    <col min="14095" max="14095" width="19.5546875" style="141" bestFit="1" customWidth="1"/>
    <col min="14096" max="14096" width="11.6640625" style="141" bestFit="1" customWidth="1"/>
    <col min="14097" max="14097" width="9" style="141" customWidth="1"/>
    <col min="14098" max="14098" width="11.6640625" style="141" bestFit="1" customWidth="1"/>
    <col min="14099" max="14099" width="9" style="141" customWidth="1"/>
    <col min="14100" max="14100" width="11.6640625" style="141" bestFit="1" customWidth="1"/>
    <col min="14101" max="14101" width="9" style="141" customWidth="1"/>
    <col min="14102" max="14102" width="11.6640625" style="141" bestFit="1" customWidth="1"/>
    <col min="14103" max="14103" width="9" style="141" customWidth="1"/>
    <col min="14104" max="14104" width="5" style="141" customWidth="1"/>
    <col min="14105" max="14105" width="10" style="141" bestFit="1" customWidth="1"/>
    <col min="14106" max="14336" width="9.109375" style="141"/>
    <col min="14337" max="14337" width="20.88671875" style="141" customWidth="1"/>
    <col min="14338" max="14350" width="9.109375" style="141"/>
    <col min="14351" max="14351" width="19.5546875" style="141" bestFit="1" customWidth="1"/>
    <col min="14352" max="14352" width="11.6640625" style="141" bestFit="1" customWidth="1"/>
    <col min="14353" max="14353" width="9" style="141" customWidth="1"/>
    <col min="14354" max="14354" width="11.6640625" style="141" bestFit="1" customWidth="1"/>
    <col min="14355" max="14355" width="9" style="141" customWidth="1"/>
    <col min="14356" max="14356" width="11.6640625" style="141" bestFit="1" customWidth="1"/>
    <col min="14357" max="14357" width="9" style="141" customWidth="1"/>
    <col min="14358" max="14358" width="11.6640625" style="141" bestFit="1" customWidth="1"/>
    <col min="14359" max="14359" width="9" style="141" customWidth="1"/>
    <col min="14360" max="14360" width="5" style="141" customWidth="1"/>
    <col min="14361" max="14361" width="10" style="141" bestFit="1" customWidth="1"/>
    <col min="14362" max="14592" width="9.109375" style="141"/>
    <col min="14593" max="14593" width="20.88671875" style="141" customWidth="1"/>
    <col min="14594" max="14606" width="9.109375" style="141"/>
    <col min="14607" max="14607" width="19.5546875" style="141" bestFit="1" customWidth="1"/>
    <col min="14608" max="14608" width="11.6640625" style="141" bestFit="1" customWidth="1"/>
    <col min="14609" max="14609" width="9" style="141" customWidth="1"/>
    <col min="14610" max="14610" width="11.6640625" style="141" bestFit="1" customWidth="1"/>
    <col min="14611" max="14611" width="9" style="141" customWidth="1"/>
    <col min="14612" max="14612" width="11.6640625" style="141" bestFit="1" customWidth="1"/>
    <col min="14613" max="14613" width="9" style="141" customWidth="1"/>
    <col min="14614" max="14614" width="11.6640625" style="141" bestFit="1" customWidth="1"/>
    <col min="14615" max="14615" width="9" style="141" customWidth="1"/>
    <col min="14616" max="14616" width="5" style="141" customWidth="1"/>
    <col min="14617" max="14617" width="10" style="141" bestFit="1" customWidth="1"/>
    <col min="14618" max="14848" width="9.109375" style="141"/>
    <col min="14849" max="14849" width="20.88671875" style="141" customWidth="1"/>
    <col min="14850" max="14862" width="9.109375" style="141"/>
    <col min="14863" max="14863" width="19.5546875" style="141" bestFit="1" customWidth="1"/>
    <col min="14864" max="14864" width="11.6640625" style="141" bestFit="1" customWidth="1"/>
    <col min="14865" max="14865" width="9" style="141" customWidth="1"/>
    <col min="14866" max="14866" width="11.6640625" style="141" bestFit="1" customWidth="1"/>
    <col min="14867" max="14867" width="9" style="141" customWidth="1"/>
    <col min="14868" max="14868" width="11.6640625" style="141" bestFit="1" customWidth="1"/>
    <col min="14869" max="14869" width="9" style="141" customWidth="1"/>
    <col min="14870" max="14870" width="11.6640625" style="141" bestFit="1" customWidth="1"/>
    <col min="14871" max="14871" width="9" style="141" customWidth="1"/>
    <col min="14872" max="14872" width="5" style="141" customWidth="1"/>
    <col min="14873" max="14873" width="10" style="141" bestFit="1" customWidth="1"/>
    <col min="14874" max="15104" width="9.109375" style="141"/>
    <col min="15105" max="15105" width="20.88671875" style="141" customWidth="1"/>
    <col min="15106" max="15118" width="9.109375" style="141"/>
    <col min="15119" max="15119" width="19.5546875" style="141" bestFit="1" customWidth="1"/>
    <col min="15120" max="15120" width="11.6640625" style="141" bestFit="1" customWidth="1"/>
    <col min="15121" max="15121" width="9" style="141" customWidth="1"/>
    <col min="15122" max="15122" width="11.6640625" style="141" bestFit="1" customWidth="1"/>
    <col min="15123" max="15123" width="9" style="141" customWidth="1"/>
    <col min="15124" max="15124" width="11.6640625" style="141" bestFit="1" customWidth="1"/>
    <col min="15125" max="15125" width="9" style="141" customWidth="1"/>
    <col min="15126" max="15126" width="11.6640625" style="141" bestFit="1" customWidth="1"/>
    <col min="15127" max="15127" width="9" style="141" customWidth="1"/>
    <col min="15128" max="15128" width="5" style="141" customWidth="1"/>
    <col min="15129" max="15129" width="10" style="141" bestFit="1" customWidth="1"/>
    <col min="15130" max="15360" width="9.109375" style="141"/>
    <col min="15361" max="15361" width="20.88671875" style="141" customWidth="1"/>
    <col min="15362" max="15374" width="9.109375" style="141"/>
    <col min="15375" max="15375" width="19.5546875" style="141" bestFit="1" customWidth="1"/>
    <col min="15376" max="15376" width="11.6640625" style="141" bestFit="1" customWidth="1"/>
    <col min="15377" max="15377" width="9" style="141" customWidth="1"/>
    <col min="15378" max="15378" width="11.6640625" style="141" bestFit="1" customWidth="1"/>
    <col min="15379" max="15379" width="9" style="141" customWidth="1"/>
    <col min="15380" max="15380" width="11.6640625" style="141" bestFit="1" customWidth="1"/>
    <col min="15381" max="15381" width="9" style="141" customWidth="1"/>
    <col min="15382" max="15382" width="11.6640625" style="141" bestFit="1" customWidth="1"/>
    <col min="15383" max="15383" width="9" style="141" customWidth="1"/>
    <col min="15384" max="15384" width="5" style="141" customWidth="1"/>
    <col min="15385" max="15385" width="10" style="141" bestFit="1" customWidth="1"/>
    <col min="15386" max="15616" width="9.109375" style="141"/>
    <col min="15617" max="15617" width="20.88671875" style="141" customWidth="1"/>
    <col min="15618" max="15630" width="9.109375" style="141"/>
    <col min="15631" max="15631" width="19.5546875" style="141" bestFit="1" customWidth="1"/>
    <col min="15632" max="15632" width="11.6640625" style="141" bestFit="1" customWidth="1"/>
    <col min="15633" max="15633" width="9" style="141" customWidth="1"/>
    <col min="15634" max="15634" width="11.6640625" style="141" bestFit="1" customWidth="1"/>
    <col min="15635" max="15635" width="9" style="141" customWidth="1"/>
    <col min="15636" max="15636" width="11.6640625" style="141" bestFit="1" customWidth="1"/>
    <col min="15637" max="15637" width="9" style="141" customWidth="1"/>
    <col min="15638" max="15638" width="11.6640625" style="141" bestFit="1" customWidth="1"/>
    <col min="15639" max="15639" width="9" style="141" customWidth="1"/>
    <col min="15640" max="15640" width="5" style="141" customWidth="1"/>
    <col min="15641" max="15641" width="10" style="141" bestFit="1" customWidth="1"/>
    <col min="15642" max="15872" width="9.109375" style="141"/>
    <col min="15873" max="15873" width="20.88671875" style="141" customWidth="1"/>
    <col min="15874" max="15886" width="9.109375" style="141"/>
    <col min="15887" max="15887" width="19.5546875" style="141" bestFit="1" customWidth="1"/>
    <col min="15888" max="15888" width="11.6640625" style="141" bestFit="1" customWidth="1"/>
    <col min="15889" max="15889" width="9" style="141" customWidth="1"/>
    <col min="15890" max="15890" width="11.6640625" style="141" bestFit="1" customWidth="1"/>
    <col min="15891" max="15891" width="9" style="141" customWidth="1"/>
    <col min="15892" max="15892" width="11.6640625" style="141" bestFit="1" customWidth="1"/>
    <col min="15893" max="15893" width="9" style="141" customWidth="1"/>
    <col min="15894" max="15894" width="11.6640625" style="141" bestFit="1" customWidth="1"/>
    <col min="15895" max="15895" width="9" style="141" customWidth="1"/>
    <col min="15896" max="15896" width="5" style="141" customWidth="1"/>
    <col min="15897" max="15897" width="10" style="141" bestFit="1" customWidth="1"/>
    <col min="15898" max="16128" width="9.109375" style="141"/>
    <col min="16129" max="16129" width="20.88671875" style="141" customWidth="1"/>
    <col min="16130" max="16142" width="9.109375" style="141"/>
    <col min="16143" max="16143" width="19.5546875" style="141" bestFit="1" customWidth="1"/>
    <col min="16144" max="16144" width="11.6640625" style="141" bestFit="1" customWidth="1"/>
    <col min="16145" max="16145" width="9" style="141" customWidth="1"/>
    <col min="16146" max="16146" width="11.6640625" style="141" bestFit="1" customWidth="1"/>
    <col min="16147" max="16147" width="9" style="141" customWidth="1"/>
    <col min="16148" max="16148" width="11.6640625" style="141" bestFit="1" customWidth="1"/>
    <col min="16149" max="16149" width="9" style="141" customWidth="1"/>
    <col min="16150" max="16150" width="11.6640625" style="141" bestFit="1" customWidth="1"/>
    <col min="16151" max="16151" width="9" style="141" customWidth="1"/>
    <col min="16152" max="16152" width="5" style="141" customWidth="1"/>
    <col min="16153" max="16153" width="10" style="141" bestFit="1" customWidth="1"/>
    <col min="16154" max="16384" width="9.109375" style="141"/>
  </cols>
  <sheetData>
    <row r="1" spans="1:15" ht="18">
      <c r="A1" s="1686" t="s">
        <v>883</v>
      </c>
      <c r="B1" s="1687"/>
      <c r="C1" s="1687"/>
      <c r="D1" s="1687"/>
      <c r="E1" s="1687"/>
      <c r="F1" s="1687"/>
      <c r="G1" s="1687"/>
      <c r="H1" s="1687"/>
      <c r="I1" s="1687"/>
      <c r="J1" s="1687"/>
      <c r="K1" s="1687"/>
      <c r="L1" s="1687"/>
    </row>
    <row r="2" spans="1:15" ht="3" customHeight="1">
      <c r="A2" s="159"/>
      <c r="B2" s="159"/>
      <c r="C2" s="159"/>
      <c r="D2" s="159"/>
      <c r="E2" s="159"/>
      <c r="F2" s="159"/>
      <c r="G2" s="159"/>
      <c r="H2" s="159"/>
      <c r="I2" s="159"/>
      <c r="J2" s="159"/>
    </row>
    <row r="3" spans="1:15" ht="13.8">
      <c r="A3" s="160"/>
      <c r="B3" s="1696" t="s">
        <v>73</v>
      </c>
      <c r="C3" s="1697"/>
      <c r="D3" s="1697"/>
      <c r="E3" s="1697"/>
      <c r="F3" s="1697"/>
      <c r="G3" s="1697"/>
      <c r="H3" s="1697"/>
      <c r="I3" s="1697"/>
      <c r="J3" s="1697"/>
      <c r="K3" s="1698"/>
    </row>
    <row r="4" spans="1:15" ht="24.75" customHeight="1">
      <c r="A4" s="161" t="s">
        <v>494</v>
      </c>
      <c r="B4" s="1696" t="s">
        <v>75</v>
      </c>
      <c r="C4" s="1698"/>
      <c r="D4" s="1696" t="s">
        <v>76</v>
      </c>
      <c r="E4" s="1698"/>
      <c r="F4" s="1696" t="s">
        <v>77</v>
      </c>
      <c r="G4" s="1698"/>
      <c r="H4" s="1699" t="s">
        <v>78</v>
      </c>
      <c r="I4" s="1700"/>
      <c r="J4" s="1699" t="s">
        <v>5</v>
      </c>
      <c r="K4" s="1700"/>
    </row>
    <row r="5" spans="1:15" ht="13.8">
      <c r="A5" s="162"/>
      <c r="B5" s="163" t="s">
        <v>6</v>
      </c>
      <c r="C5" s="160" t="s">
        <v>468</v>
      </c>
      <c r="D5" s="163" t="s">
        <v>6</v>
      </c>
      <c r="E5" s="160" t="s">
        <v>468</v>
      </c>
      <c r="F5" s="163" t="s">
        <v>6</v>
      </c>
      <c r="G5" s="160" t="s">
        <v>468</v>
      </c>
      <c r="H5" s="163" t="s">
        <v>6</v>
      </c>
      <c r="I5" s="160" t="s">
        <v>468</v>
      </c>
      <c r="J5" s="163" t="s">
        <v>6</v>
      </c>
      <c r="K5" s="160" t="s">
        <v>468</v>
      </c>
    </row>
    <row r="6" spans="1:15" s="151" customFormat="1" ht="6.9" customHeight="1">
      <c r="A6" s="1689"/>
      <c r="B6" s="1691"/>
      <c r="C6" s="1691"/>
      <c r="D6" s="1691"/>
      <c r="E6" s="1691"/>
      <c r="F6" s="1691"/>
      <c r="G6" s="1691"/>
      <c r="H6" s="1691"/>
      <c r="I6" s="1691"/>
      <c r="J6" s="1691"/>
      <c r="K6" s="1691"/>
    </row>
    <row r="7" spans="1:15" s="166" customFormat="1" ht="13.8">
      <c r="A7" s="164">
        <v>2013</v>
      </c>
      <c r="B7" s="1694"/>
      <c r="C7" s="1695"/>
      <c r="D7" s="1695"/>
      <c r="E7" s="1695"/>
      <c r="F7" s="1695"/>
      <c r="G7" s="1695"/>
      <c r="H7" s="1695"/>
      <c r="I7" s="1695"/>
      <c r="J7" s="1695"/>
      <c r="K7" s="1695"/>
      <c r="L7" s="165"/>
    </row>
    <row r="8" spans="1:15" ht="13.8">
      <c r="A8" s="167" t="s">
        <v>16</v>
      </c>
      <c r="B8" s="168">
        <v>27</v>
      </c>
      <c r="C8" s="169">
        <v>16.265060424804687</v>
      </c>
      <c r="D8" s="168">
        <v>67</v>
      </c>
      <c r="E8" s="169">
        <v>40.361446380615234</v>
      </c>
      <c r="F8" s="168">
        <v>38</v>
      </c>
      <c r="G8" s="169">
        <v>22.891565322875977</v>
      </c>
      <c r="H8" s="168">
        <v>34</v>
      </c>
      <c r="I8" s="169">
        <v>20.481927871704102</v>
      </c>
      <c r="J8" s="173">
        <v>166</v>
      </c>
      <c r="K8" s="170">
        <v>31.73996175908222</v>
      </c>
      <c r="M8" s="1046"/>
      <c r="O8" s="171"/>
    </row>
    <row r="9" spans="1:15" ht="13.8">
      <c r="A9" s="167" t="s">
        <v>10</v>
      </c>
      <c r="B9" s="168">
        <v>4</v>
      </c>
      <c r="C9" s="169">
        <v>28.571428298950195</v>
      </c>
      <c r="D9" s="168">
        <v>4</v>
      </c>
      <c r="E9" s="169">
        <v>28.571428298950195</v>
      </c>
      <c r="F9" s="168">
        <v>1</v>
      </c>
      <c r="G9" s="169">
        <v>7.1428570747375488</v>
      </c>
      <c r="H9" s="168">
        <v>5</v>
      </c>
      <c r="I9" s="169">
        <v>35.714286804199219</v>
      </c>
      <c r="J9" s="173">
        <v>14</v>
      </c>
      <c r="K9" s="170">
        <v>2.676864244741874</v>
      </c>
      <c r="M9" s="1046"/>
      <c r="O9" s="171"/>
    </row>
    <row r="10" spans="1:15" ht="13.8">
      <c r="A10" s="167" t="s">
        <v>19</v>
      </c>
      <c r="B10" s="168">
        <v>60</v>
      </c>
      <c r="C10" s="169">
        <v>30.150753021240234</v>
      </c>
      <c r="D10" s="168">
        <v>63</v>
      </c>
      <c r="E10" s="169">
        <v>31.658290863037109</v>
      </c>
      <c r="F10" s="168">
        <v>38</v>
      </c>
      <c r="G10" s="169">
        <v>19.095478057861328</v>
      </c>
      <c r="H10" s="168">
        <v>38</v>
      </c>
      <c r="I10" s="169">
        <v>19.095478057861328</v>
      </c>
      <c r="J10" s="173">
        <v>199</v>
      </c>
      <c r="K10" s="170">
        <v>38.049713193116638</v>
      </c>
      <c r="M10" s="1046"/>
      <c r="O10" s="171"/>
    </row>
    <row r="11" spans="1:15" ht="13.8">
      <c r="A11" s="167" t="s">
        <v>17</v>
      </c>
      <c r="B11" s="168">
        <v>1</v>
      </c>
      <c r="C11" s="169">
        <v>14.285714149475098</v>
      </c>
      <c r="D11" s="168">
        <v>1</v>
      </c>
      <c r="E11" s="169">
        <v>14.285714149475098</v>
      </c>
      <c r="F11" s="168">
        <v>1</v>
      </c>
      <c r="G11" s="169">
        <v>14.285714149475098</v>
      </c>
      <c r="H11" s="168">
        <v>4</v>
      </c>
      <c r="I11" s="169">
        <v>57.142856597900391</v>
      </c>
      <c r="J11" s="173">
        <v>7</v>
      </c>
      <c r="K11" s="170">
        <v>1.338432122370937</v>
      </c>
      <c r="M11" s="1046"/>
      <c r="O11" s="171"/>
    </row>
    <row r="12" spans="1:15" ht="13.8">
      <c r="A12" s="167" t="s">
        <v>13</v>
      </c>
      <c r="B12" s="168">
        <v>2</v>
      </c>
      <c r="C12" s="169">
        <v>10</v>
      </c>
      <c r="D12" s="168">
        <v>3</v>
      </c>
      <c r="E12" s="169">
        <v>15</v>
      </c>
      <c r="F12" s="168">
        <v>3</v>
      </c>
      <c r="G12" s="169">
        <v>15</v>
      </c>
      <c r="H12" s="168">
        <v>12</v>
      </c>
      <c r="I12" s="169">
        <v>60</v>
      </c>
      <c r="J12" s="173">
        <v>20</v>
      </c>
      <c r="K12" s="170">
        <v>3.8240917782026771</v>
      </c>
      <c r="M12" s="1046"/>
      <c r="O12" s="171"/>
    </row>
    <row r="13" spans="1:15" ht="13.8">
      <c r="A13" s="167" t="s">
        <v>15</v>
      </c>
      <c r="B13" s="168">
        <v>0</v>
      </c>
      <c r="C13" s="169">
        <v>0</v>
      </c>
      <c r="D13" s="168">
        <v>0</v>
      </c>
      <c r="E13" s="169">
        <v>0</v>
      </c>
      <c r="F13" s="168">
        <v>0</v>
      </c>
      <c r="G13" s="169">
        <v>0</v>
      </c>
      <c r="H13" s="168">
        <v>27</v>
      </c>
      <c r="I13" s="169">
        <v>100</v>
      </c>
      <c r="J13" s="173">
        <v>27</v>
      </c>
      <c r="K13" s="170">
        <v>5.1625239005736141</v>
      </c>
      <c r="M13" s="1046"/>
      <c r="O13" s="171"/>
    </row>
    <row r="14" spans="1:15" ht="13.8">
      <c r="A14" s="167" t="s">
        <v>12</v>
      </c>
      <c r="B14" s="168">
        <v>0</v>
      </c>
      <c r="C14" s="169">
        <v>0</v>
      </c>
      <c r="D14" s="168">
        <v>2</v>
      </c>
      <c r="E14" s="169">
        <v>7.6923074722290039</v>
      </c>
      <c r="F14" s="168">
        <v>5</v>
      </c>
      <c r="G14" s="169">
        <v>19.230770111083984</v>
      </c>
      <c r="H14" s="168">
        <v>19</v>
      </c>
      <c r="I14" s="169">
        <v>73.076919555664062</v>
      </c>
      <c r="J14" s="173">
        <v>26</v>
      </c>
      <c r="K14" s="170">
        <v>4.9713193116634802</v>
      </c>
      <c r="M14" s="1046"/>
      <c r="O14" s="171"/>
    </row>
    <row r="15" spans="1:15" ht="13.8">
      <c r="A15" s="167" t="s">
        <v>18</v>
      </c>
      <c r="B15" s="168">
        <v>2</v>
      </c>
      <c r="C15" s="169">
        <v>5.7142858505249023</v>
      </c>
      <c r="D15" s="168">
        <v>4</v>
      </c>
      <c r="E15" s="169">
        <v>11.428571701049805</v>
      </c>
      <c r="F15" s="168">
        <v>0</v>
      </c>
      <c r="G15" s="169">
        <v>0</v>
      </c>
      <c r="H15" s="168">
        <v>29</v>
      </c>
      <c r="I15" s="169">
        <v>82.857139587402344</v>
      </c>
      <c r="J15" s="173">
        <v>35</v>
      </c>
      <c r="K15" s="170">
        <v>6.6921606118546846</v>
      </c>
      <c r="M15" s="1046"/>
      <c r="O15" s="171"/>
    </row>
    <row r="16" spans="1:15" ht="13.8">
      <c r="A16" s="167" t="s">
        <v>8</v>
      </c>
      <c r="B16" s="168">
        <v>0</v>
      </c>
      <c r="C16" s="169">
        <v>0</v>
      </c>
      <c r="D16" s="168">
        <v>1</v>
      </c>
      <c r="E16" s="169">
        <v>33.333332061767578</v>
      </c>
      <c r="F16" s="168">
        <v>1</v>
      </c>
      <c r="G16" s="169">
        <v>33.333332061767578</v>
      </c>
      <c r="H16" s="168">
        <v>1</v>
      </c>
      <c r="I16" s="169">
        <v>33.333332061767578</v>
      </c>
      <c r="J16" s="173">
        <v>3</v>
      </c>
      <c r="K16" s="170">
        <v>0.57361376673040154</v>
      </c>
      <c r="M16" s="1046"/>
      <c r="O16" s="171"/>
    </row>
    <row r="17" spans="1:15" ht="13.8">
      <c r="A17" s="167" t="s">
        <v>20</v>
      </c>
      <c r="B17" s="168">
        <v>1</v>
      </c>
      <c r="C17" s="169">
        <v>9.0909090042114258</v>
      </c>
      <c r="D17" s="168">
        <v>3</v>
      </c>
      <c r="E17" s="169">
        <v>27.272727966308594</v>
      </c>
      <c r="F17" s="168">
        <v>2</v>
      </c>
      <c r="G17" s="169">
        <v>18.181818008422852</v>
      </c>
      <c r="H17" s="168">
        <v>5</v>
      </c>
      <c r="I17" s="169">
        <v>45.454544067382813</v>
      </c>
      <c r="J17" s="173">
        <v>11</v>
      </c>
      <c r="K17" s="170">
        <v>2.1032504780114722</v>
      </c>
      <c r="M17" s="1046"/>
      <c r="O17" s="171"/>
    </row>
    <row r="18" spans="1:15" ht="13.8">
      <c r="A18" s="167" t="s">
        <v>11</v>
      </c>
      <c r="B18" s="168">
        <v>0</v>
      </c>
      <c r="C18" s="169">
        <v>0</v>
      </c>
      <c r="D18" s="168">
        <v>0</v>
      </c>
      <c r="E18" s="169">
        <v>0</v>
      </c>
      <c r="F18" s="168">
        <v>2</v>
      </c>
      <c r="G18" s="169">
        <v>13.333333015441895</v>
      </c>
      <c r="H18" s="168">
        <v>13</v>
      </c>
      <c r="I18" s="169">
        <v>86.666664123535156</v>
      </c>
      <c r="J18" s="173">
        <v>15</v>
      </c>
      <c r="K18" s="170">
        <v>2.8680688336520075</v>
      </c>
      <c r="M18" s="1046"/>
      <c r="O18" s="171"/>
    </row>
    <row r="19" spans="1:15" ht="13.8">
      <c r="A19" s="172" t="s">
        <v>5</v>
      </c>
      <c r="B19" s="568">
        <v>97</v>
      </c>
      <c r="C19" s="150">
        <v>0</v>
      </c>
      <c r="D19" s="568">
        <v>148</v>
      </c>
      <c r="E19" s="150">
        <v>0</v>
      </c>
      <c r="F19" s="568">
        <v>91</v>
      </c>
      <c r="G19" s="150">
        <v>0</v>
      </c>
      <c r="H19" s="568">
        <v>187</v>
      </c>
      <c r="I19" s="150">
        <v>0</v>
      </c>
      <c r="J19" s="568">
        <v>523</v>
      </c>
      <c r="K19" s="170">
        <v>100</v>
      </c>
      <c r="O19" s="171"/>
    </row>
    <row r="20" spans="1:15" ht="13.8">
      <c r="A20" s="1689">
        <v>0</v>
      </c>
      <c r="B20" s="1691"/>
      <c r="C20" s="1691"/>
      <c r="D20" s="1691"/>
      <c r="E20" s="1691"/>
      <c r="F20" s="1691"/>
      <c r="G20" s="1691"/>
      <c r="H20" s="1691"/>
      <c r="I20" s="1691"/>
      <c r="J20" s="1691"/>
      <c r="K20" s="1691"/>
      <c r="O20" s="171"/>
    </row>
    <row r="21" spans="1:15" ht="13.8">
      <c r="A21" s="174">
        <v>2014</v>
      </c>
      <c r="B21" s="1694">
        <v>0</v>
      </c>
      <c r="C21" s="1695"/>
      <c r="D21" s="1695"/>
      <c r="E21" s="1695"/>
      <c r="F21" s="1695"/>
      <c r="G21" s="1695"/>
      <c r="H21" s="1695"/>
      <c r="I21" s="1695"/>
      <c r="J21" s="1695"/>
      <c r="K21" s="1695"/>
      <c r="O21" s="171"/>
    </row>
    <row r="22" spans="1:15" s="151" customFormat="1" ht="13.8">
      <c r="A22" s="167" t="s">
        <v>16</v>
      </c>
      <c r="B22" s="168">
        <v>18</v>
      </c>
      <c r="C22" s="169">
        <v>10.526315689086914</v>
      </c>
      <c r="D22" s="168">
        <v>77</v>
      </c>
      <c r="E22" s="169">
        <v>45.029239654541016</v>
      </c>
      <c r="F22" s="168">
        <v>38</v>
      </c>
      <c r="G22" s="169">
        <v>22.222221374511719</v>
      </c>
      <c r="H22" s="168">
        <v>38</v>
      </c>
      <c r="I22" s="169">
        <v>22.222221374511719</v>
      </c>
      <c r="J22" s="173">
        <v>171</v>
      </c>
      <c r="K22" s="170">
        <v>30.64516129032258</v>
      </c>
      <c r="M22" s="1046"/>
      <c r="O22" s="175"/>
    </row>
    <row r="23" spans="1:15" ht="13.8">
      <c r="A23" s="167" t="s">
        <v>10</v>
      </c>
      <c r="B23" s="168">
        <v>12</v>
      </c>
      <c r="C23" s="169">
        <v>48</v>
      </c>
      <c r="D23" s="168">
        <v>5</v>
      </c>
      <c r="E23" s="169">
        <v>20</v>
      </c>
      <c r="F23" s="168">
        <v>2</v>
      </c>
      <c r="G23" s="169">
        <v>8</v>
      </c>
      <c r="H23" s="168">
        <v>6</v>
      </c>
      <c r="I23" s="169">
        <v>24</v>
      </c>
      <c r="J23" s="173">
        <v>25</v>
      </c>
      <c r="K23" s="170">
        <v>4.4802867383512543</v>
      </c>
      <c r="L23" s="152"/>
      <c r="M23" s="1046"/>
      <c r="O23" s="171"/>
    </row>
    <row r="24" spans="1:15" ht="13.8">
      <c r="A24" s="167" t="s">
        <v>19</v>
      </c>
      <c r="B24" s="168">
        <v>63</v>
      </c>
      <c r="C24" s="169">
        <v>30.14354133605957</v>
      </c>
      <c r="D24" s="168">
        <v>62</v>
      </c>
      <c r="E24" s="169">
        <v>29.665071487426758</v>
      </c>
      <c r="F24" s="168">
        <v>37</v>
      </c>
      <c r="G24" s="169">
        <v>17.703350067138672</v>
      </c>
      <c r="H24" s="168">
        <v>47</v>
      </c>
      <c r="I24" s="169">
        <v>22.488039016723633</v>
      </c>
      <c r="J24" s="173">
        <v>209</v>
      </c>
      <c r="K24" s="170">
        <v>37.455197132616483</v>
      </c>
      <c r="M24" s="1046"/>
      <c r="O24" s="171"/>
    </row>
    <row r="25" spans="1:15" ht="13.8">
      <c r="A25" s="167" t="s">
        <v>17</v>
      </c>
      <c r="B25" s="168">
        <v>0</v>
      </c>
      <c r="C25" s="169">
        <v>0</v>
      </c>
      <c r="D25" s="168">
        <v>2</v>
      </c>
      <c r="E25" s="169">
        <v>33.333332061767578</v>
      </c>
      <c r="F25" s="168">
        <v>2</v>
      </c>
      <c r="G25" s="169">
        <v>33.333332061767578</v>
      </c>
      <c r="H25" s="168">
        <v>2</v>
      </c>
      <c r="I25" s="169">
        <v>33.333332061767578</v>
      </c>
      <c r="J25" s="173">
        <v>6</v>
      </c>
      <c r="K25" s="170">
        <v>1.0752688172043012</v>
      </c>
      <c r="M25" s="1046"/>
      <c r="O25" s="171"/>
    </row>
    <row r="26" spans="1:15" ht="13.8">
      <c r="A26" s="167" t="s">
        <v>13</v>
      </c>
      <c r="B26" s="168">
        <v>4</v>
      </c>
      <c r="C26" s="169">
        <v>16</v>
      </c>
      <c r="D26" s="168">
        <v>7</v>
      </c>
      <c r="E26" s="169">
        <v>28</v>
      </c>
      <c r="F26" s="168">
        <v>2</v>
      </c>
      <c r="G26" s="169">
        <v>8</v>
      </c>
      <c r="H26" s="168">
        <v>12</v>
      </c>
      <c r="I26" s="169">
        <v>48</v>
      </c>
      <c r="J26" s="173">
        <v>25</v>
      </c>
      <c r="K26" s="170">
        <v>4.4802867383512543</v>
      </c>
      <c r="M26" s="1046"/>
      <c r="O26" s="171"/>
    </row>
    <row r="27" spans="1:15" ht="13.8">
      <c r="A27" s="167" t="s">
        <v>15</v>
      </c>
      <c r="B27" s="168">
        <v>0</v>
      </c>
      <c r="C27" s="169">
        <v>0</v>
      </c>
      <c r="D27" s="168">
        <v>0</v>
      </c>
      <c r="E27" s="169">
        <v>0</v>
      </c>
      <c r="F27" s="168">
        <v>1</v>
      </c>
      <c r="G27" s="169">
        <v>3.7037036418914795</v>
      </c>
      <c r="H27" s="168">
        <v>26</v>
      </c>
      <c r="I27" s="169">
        <v>96.296295166015625</v>
      </c>
      <c r="J27" s="173">
        <v>27</v>
      </c>
      <c r="K27" s="170">
        <v>4.838709677419355</v>
      </c>
      <c r="M27" s="1046"/>
      <c r="O27" s="171"/>
    </row>
    <row r="28" spans="1:15" ht="13.8">
      <c r="A28" s="167" t="s">
        <v>12</v>
      </c>
      <c r="B28" s="168">
        <v>0</v>
      </c>
      <c r="C28" s="169">
        <v>0</v>
      </c>
      <c r="D28" s="168">
        <v>2</v>
      </c>
      <c r="E28" s="169">
        <v>9.0909090042114258</v>
      </c>
      <c r="F28" s="168">
        <v>4</v>
      </c>
      <c r="G28" s="169">
        <v>18.181818008422852</v>
      </c>
      <c r="H28" s="168">
        <v>16</v>
      </c>
      <c r="I28" s="169">
        <v>72.727272033691406</v>
      </c>
      <c r="J28" s="173">
        <v>22</v>
      </c>
      <c r="K28" s="170">
        <v>3.9426523297491038</v>
      </c>
      <c r="M28" s="1046"/>
      <c r="O28" s="171"/>
    </row>
    <row r="29" spans="1:15" ht="13.8">
      <c r="A29" s="167" t="s">
        <v>18</v>
      </c>
      <c r="B29" s="168">
        <v>1</v>
      </c>
      <c r="C29" s="169">
        <v>2.7027027606964111</v>
      </c>
      <c r="D29" s="168">
        <v>6</v>
      </c>
      <c r="E29" s="169">
        <v>16.216217041015625</v>
      </c>
      <c r="F29" s="168">
        <v>3</v>
      </c>
      <c r="G29" s="169">
        <v>8.1081085205078125</v>
      </c>
      <c r="H29" s="168">
        <v>27</v>
      </c>
      <c r="I29" s="169">
        <v>72.972976684570312</v>
      </c>
      <c r="J29" s="173">
        <v>37</v>
      </c>
      <c r="K29" s="170">
        <v>6.6308243727598564</v>
      </c>
      <c r="M29" s="1046"/>
      <c r="O29" s="171"/>
    </row>
    <row r="30" spans="1:15" ht="13.8">
      <c r="A30" s="167" t="s">
        <v>8</v>
      </c>
      <c r="B30" s="168">
        <v>0</v>
      </c>
      <c r="C30" s="169">
        <v>0</v>
      </c>
      <c r="D30" s="168">
        <v>0</v>
      </c>
      <c r="E30" s="169">
        <v>0</v>
      </c>
      <c r="F30" s="168">
        <v>0</v>
      </c>
      <c r="G30" s="169">
        <v>0</v>
      </c>
      <c r="H30" s="168">
        <v>2</v>
      </c>
      <c r="I30" s="169">
        <v>100</v>
      </c>
      <c r="J30" s="173">
        <v>2</v>
      </c>
      <c r="K30" s="170">
        <v>0.35842293906810035</v>
      </c>
      <c r="M30" s="1046"/>
      <c r="O30" s="171"/>
    </row>
    <row r="31" spans="1:15" ht="13.8">
      <c r="A31" s="167" t="s">
        <v>20</v>
      </c>
      <c r="B31" s="168">
        <v>1</v>
      </c>
      <c r="C31" s="169">
        <v>5.263157844543457</v>
      </c>
      <c r="D31" s="168">
        <v>4</v>
      </c>
      <c r="E31" s="169">
        <v>21.052631378173828</v>
      </c>
      <c r="F31" s="168">
        <v>1</v>
      </c>
      <c r="G31" s="169">
        <v>5.263157844543457</v>
      </c>
      <c r="H31" s="168">
        <v>13</v>
      </c>
      <c r="I31" s="169">
        <v>68.421051025390625</v>
      </c>
      <c r="J31" s="173">
        <v>19</v>
      </c>
      <c r="K31" s="170">
        <v>3.4050179211469538</v>
      </c>
      <c r="M31" s="1046"/>
      <c r="O31" s="171"/>
    </row>
    <row r="32" spans="1:15" ht="13.8">
      <c r="A32" s="167" t="s">
        <v>11</v>
      </c>
      <c r="B32" s="168">
        <v>0</v>
      </c>
      <c r="C32" s="169">
        <v>0</v>
      </c>
      <c r="D32" s="168">
        <v>1</v>
      </c>
      <c r="E32" s="169">
        <v>9.0909090042114258</v>
      </c>
      <c r="F32" s="168">
        <v>1</v>
      </c>
      <c r="G32" s="169">
        <v>9.0909090042114258</v>
      </c>
      <c r="H32" s="168">
        <v>9</v>
      </c>
      <c r="I32" s="169">
        <v>81.818183898925781</v>
      </c>
      <c r="J32" s="173">
        <v>11</v>
      </c>
      <c r="K32" s="170">
        <v>1.9713261648745519</v>
      </c>
      <c r="M32" s="1046"/>
      <c r="O32" s="171"/>
    </row>
    <row r="33" spans="1:15" ht="13.8">
      <c r="A33" s="167" t="s">
        <v>9</v>
      </c>
      <c r="B33" s="168">
        <v>0</v>
      </c>
      <c r="C33" s="169">
        <v>0</v>
      </c>
      <c r="D33" s="168">
        <v>0</v>
      </c>
      <c r="E33" s="169">
        <v>0</v>
      </c>
      <c r="F33" s="168">
        <v>0</v>
      </c>
      <c r="G33" s="169">
        <v>0</v>
      </c>
      <c r="H33" s="168">
        <v>1</v>
      </c>
      <c r="I33" s="169">
        <v>100</v>
      </c>
      <c r="J33" s="173">
        <v>1</v>
      </c>
      <c r="K33" s="170">
        <v>0.17921146953405018</v>
      </c>
      <c r="M33" s="1046"/>
      <c r="O33" s="171"/>
    </row>
    <row r="34" spans="1:15" ht="13.8">
      <c r="A34" s="167" t="s">
        <v>593</v>
      </c>
      <c r="B34" s="168">
        <v>0</v>
      </c>
      <c r="C34" s="169">
        <v>0</v>
      </c>
      <c r="D34" s="168">
        <v>1</v>
      </c>
      <c r="E34" s="169">
        <v>100</v>
      </c>
      <c r="F34" s="168">
        <v>0</v>
      </c>
      <c r="G34" s="169">
        <v>0</v>
      </c>
      <c r="H34" s="168">
        <v>0</v>
      </c>
      <c r="I34" s="169">
        <v>0</v>
      </c>
      <c r="J34" s="173">
        <v>1</v>
      </c>
      <c r="K34" s="170">
        <v>0.17921146953405018</v>
      </c>
      <c r="M34" s="1046"/>
      <c r="O34" s="171"/>
    </row>
    <row r="35" spans="1:15" ht="13.8">
      <c r="A35" s="642" t="s">
        <v>594</v>
      </c>
      <c r="B35" s="238">
        <v>0</v>
      </c>
      <c r="C35" s="180">
        <v>0</v>
      </c>
      <c r="D35" s="238">
        <v>0</v>
      </c>
      <c r="E35" s="180">
        <v>0</v>
      </c>
      <c r="F35" s="238">
        <v>0</v>
      </c>
      <c r="G35" s="180">
        <v>0</v>
      </c>
      <c r="H35" s="238">
        <v>1</v>
      </c>
      <c r="I35" s="180">
        <v>100</v>
      </c>
      <c r="J35" s="173">
        <v>1</v>
      </c>
      <c r="K35" s="170">
        <v>0.17921146953405018</v>
      </c>
      <c r="M35" s="1046"/>
      <c r="O35" s="171"/>
    </row>
    <row r="36" spans="1:15" ht="13.8">
      <c r="A36" s="1103" t="s">
        <v>2297</v>
      </c>
      <c r="B36" s="644">
        <v>0</v>
      </c>
      <c r="C36" s="646">
        <v>0</v>
      </c>
      <c r="D36" s="644">
        <v>0</v>
      </c>
      <c r="E36" s="646">
        <v>0</v>
      </c>
      <c r="F36" s="644">
        <v>0</v>
      </c>
      <c r="G36" s="646">
        <v>0</v>
      </c>
      <c r="H36" s="644">
        <v>1</v>
      </c>
      <c r="I36" s="647">
        <v>100</v>
      </c>
      <c r="J36" s="641">
        <v>1</v>
      </c>
      <c r="K36" s="1104">
        <v>0.17921146953405018</v>
      </c>
      <c r="M36" s="1046"/>
      <c r="O36" s="171"/>
    </row>
    <row r="37" spans="1:15" ht="13.8">
      <c r="A37" s="1105" t="s">
        <v>5</v>
      </c>
      <c r="B37" s="1106">
        <v>69</v>
      </c>
      <c r="C37" s="1107">
        <v>12.365591397849462</v>
      </c>
      <c r="D37" s="1106">
        <v>85</v>
      </c>
      <c r="E37" s="1107">
        <v>15.232974910394265</v>
      </c>
      <c r="F37" s="1106">
        <v>51</v>
      </c>
      <c r="G37" s="1107">
        <v>9.1397849462365599</v>
      </c>
      <c r="H37" s="1106">
        <v>157</v>
      </c>
      <c r="I37" s="1107">
        <v>28.136200716845877</v>
      </c>
      <c r="J37" s="1106">
        <v>558</v>
      </c>
      <c r="K37" s="1108">
        <v>100</v>
      </c>
      <c r="O37" s="171"/>
    </row>
    <row r="38" spans="1:15" ht="13.8">
      <c r="A38" s="643">
        <v>0</v>
      </c>
      <c r="B38" s="645">
        <v>0</v>
      </c>
      <c r="C38" s="645">
        <v>0</v>
      </c>
      <c r="D38" s="645">
        <v>0</v>
      </c>
      <c r="E38" s="645">
        <v>0</v>
      </c>
      <c r="F38" s="645">
        <v>0</v>
      </c>
      <c r="G38" s="645">
        <v>0</v>
      </c>
      <c r="H38" s="645">
        <v>0</v>
      </c>
      <c r="I38" s="645">
        <v>0</v>
      </c>
      <c r="J38" s="645">
        <v>0</v>
      </c>
      <c r="K38" s="645">
        <v>0</v>
      </c>
      <c r="O38" s="171"/>
    </row>
    <row r="39" spans="1:15" ht="13.8">
      <c r="A39" s="174">
        <v>2015</v>
      </c>
      <c r="B39" s="1694">
        <v>0</v>
      </c>
      <c r="C39" s="1695"/>
      <c r="D39" s="1695"/>
      <c r="E39" s="1695"/>
      <c r="F39" s="1695"/>
      <c r="G39" s="1695"/>
      <c r="H39" s="1695"/>
      <c r="I39" s="1695"/>
      <c r="J39" s="1695"/>
      <c r="K39" s="1695"/>
      <c r="O39" s="171"/>
    </row>
    <row r="40" spans="1:15" ht="13.8">
      <c r="A40" s="167" t="s">
        <v>16</v>
      </c>
      <c r="B40" s="168">
        <v>16</v>
      </c>
      <c r="C40" s="169">
        <v>10.126582145690918</v>
      </c>
      <c r="D40" s="168">
        <v>74</v>
      </c>
      <c r="E40" s="169">
        <v>46.835441589355469</v>
      </c>
      <c r="F40" s="168">
        <v>36</v>
      </c>
      <c r="G40" s="169">
        <v>22.784811019897461</v>
      </c>
      <c r="H40" s="168">
        <v>32</v>
      </c>
      <c r="I40" s="169">
        <v>20.253164291381836</v>
      </c>
      <c r="J40" s="173">
        <v>158</v>
      </c>
      <c r="K40" s="170">
        <v>25.859247135842882</v>
      </c>
      <c r="M40" s="1046"/>
      <c r="O40" s="171"/>
    </row>
    <row r="41" spans="1:15" s="151" customFormat="1" ht="13.8">
      <c r="A41" s="167" t="s">
        <v>10</v>
      </c>
      <c r="B41" s="168">
        <v>6</v>
      </c>
      <c r="C41" s="169">
        <v>46.153846740722656</v>
      </c>
      <c r="D41" s="168">
        <v>1</v>
      </c>
      <c r="E41" s="169">
        <v>7.6923074722290039</v>
      </c>
      <c r="F41" s="168">
        <v>1</v>
      </c>
      <c r="G41" s="169">
        <v>7.6923074722290039</v>
      </c>
      <c r="H41" s="168">
        <v>5</v>
      </c>
      <c r="I41" s="169">
        <v>38.461540222167969</v>
      </c>
      <c r="J41" s="173">
        <v>13</v>
      </c>
      <c r="K41" s="170">
        <v>2.1276595744680851</v>
      </c>
      <c r="M41" s="1046"/>
      <c r="O41" s="175"/>
    </row>
    <row r="42" spans="1:15" s="151" customFormat="1" ht="13.8">
      <c r="A42" s="167" t="s">
        <v>19</v>
      </c>
      <c r="B42" s="168">
        <v>74</v>
      </c>
      <c r="C42" s="169">
        <v>29.838708877563477</v>
      </c>
      <c r="D42" s="168">
        <v>74</v>
      </c>
      <c r="E42" s="169">
        <v>29.838708877563477</v>
      </c>
      <c r="F42" s="168">
        <v>47</v>
      </c>
      <c r="G42" s="169">
        <v>18.95161247253418</v>
      </c>
      <c r="H42" s="168">
        <v>53</v>
      </c>
      <c r="I42" s="169">
        <v>21.370967864990234</v>
      </c>
      <c r="J42" s="173">
        <v>248</v>
      </c>
      <c r="K42" s="170">
        <v>40.589198036006543</v>
      </c>
      <c r="M42" s="1046"/>
      <c r="O42" s="175"/>
    </row>
    <row r="43" spans="1:15" s="151" customFormat="1" ht="13.8">
      <c r="A43" s="167" t="s">
        <v>17</v>
      </c>
      <c r="B43" s="168">
        <v>1</v>
      </c>
      <c r="C43" s="169">
        <v>20</v>
      </c>
      <c r="D43" s="168">
        <v>0</v>
      </c>
      <c r="E43" s="169">
        <v>0</v>
      </c>
      <c r="F43" s="168">
        <v>1</v>
      </c>
      <c r="G43" s="169">
        <v>20</v>
      </c>
      <c r="H43" s="168">
        <v>3</v>
      </c>
      <c r="I43" s="169">
        <v>60</v>
      </c>
      <c r="J43" s="173">
        <v>5</v>
      </c>
      <c r="K43" s="170">
        <v>0.81833060556464821</v>
      </c>
      <c r="M43" s="1046"/>
      <c r="O43" s="175"/>
    </row>
    <row r="44" spans="1:15" s="151" customFormat="1" ht="13.8">
      <c r="A44" s="167" t="s">
        <v>13</v>
      </c>
      <c r="B44" s="168">
        <v>8</v>
      </c>
      <c r="C44" s="169">
        <v>27.586206436157227</v>
      </c>
      <c r="D44" s="168">
        <v>8</v>
      </c>
      <c r="E44" s="169">
        <v>27.586206436157227</v>
      </c>
      <c r="F44" s="168">
        <v>6</v>
      </c>
      <c r="G44" s="169">
        <v>20.689655303955078</v>
      </c>
      <c r="H44" s="168">
        <v>7</v>
      </c>
      <c r="I44" s="169">
        <v>24.137931823730469</v>
      </c>
      <c r="J44" s="173">
        <v>29</v>
      </c>
      <c r="K44" s="170">
        <v>4.7463175122749588</v>
      </c>
      <c r="M44" s="1046"/>
      <c r="O44" s="175"/>
    </row>
    <row r="45" spans="1:15" s="151" customFormat="1" ht="13.8">
      <c r="A45" s="167" t="s">
        <v>15</v>
      </c>
      <c r="B45" s="168">
        <v>0</v>
      </c>
      <c r="C45" s="169">
        <v>0</v>
      </c>
      <c r="D45" s="168">
        <v>0</v>
      </c>
      <c r="E45" s="169">
        <v>0</v>
      </c>
      <c r="F45" s="168">
        <v>2</v>
      </c>
      <c r="G45" s="169">
        <v>6.25</v>
      </c>
      <c r="H45" s="168">
        <v>30</v>
      </c>
      <c r="I45" s="169">
        <v>93.75</v>
      </c>
      <c r="J45" s="173">
        <v>32</v>
      </c>
      <c r="K45" s="170">
        <v>5.2373158756137483</v>
      </c>
      <c r="M45" s="1046"/>
      <c r="O45" s="175"/>
    </row>
    <row r="46" spans="1:15" s="151" customFormat="1" ht="13.8">
      <c r="A46" s="167" t="s">
        <v>12</v>
      </c>
      <c r="B46" s="168">
        <v>0</v>
      </c>
      <c r="C46" s="169">
        <v>0</v>
      </c>
      <c r="D46" s="168">
        <v>3</v>
      </c>
      <c r="E46" s="169">
        <v>10.344827651977539</v>
      </c>
      <c r="F46" s="168">
        <v>6</v>
      </c>
      <c r="G46" s="169">
        <v>20.689655303955078</v>
      </c>
      <c r="H46" s="168">
        <v>20</v>
      </c>
      <c r="I46" s="169">
        <v>68.96551513671875</v>
      </c>
      <c r="J46" s="173">
        <v>29</v>
      </c>
      <c r="K46" s="170">
        <v>4.7463175122749588</v>
      </c>
      <c r="M46" s="1046"/>
      <c r="O46" s="175"/>
    </row>
    <row r="47" spans="1:15" ht="13.8">
      <c r="A47" s="167" t="s">
        <v>18</v>
      </c>
      <c r="B47" s="168">
        <v>0</v>
      </c>
      <c r="C47" s="169">
        <v>0</v>
      </c>
      <c r="D47" s="168">
        <v>4</v>
      </c>
      <c r="E47" s="169">
        <v>20</v>
      </c>
      <c r="F47" s="168">
        <v>2</v>
      </c>
      <c r="G47" s="169">
        <v>10</v>
      </c>
      <c r="H47" s="168">
        <v>14</v>
      </c>
      <c r="I47" s="169">
        <v>70</v>
      </c>
      <c r="J47" s="173">
        <v>20</v>
      </c>
      <c r="K47" s="170">
        <v>3.2733224222585928</v>
      </c>
      <c r="L47" s="152"/>
      <c r="M47" s="1046"/>
      <c r="O47" s="171"/>
    </row>
    <row r="48" spans="1:15" ht="13.8">
      <c r="A48" s="167" t="s">
        <v>8</v>
      </c>
      <c r="B48" s="168">
        <v>0</v>
      </c>
      <c r="C48" s="169">
        <v>0</v>
      </c>
      <c r="D48" s="168">
        <v>2</v>
      </c>
      <c r="E48" s="169">
        <v>25</v>
      </c>
      <c r="F48" s="168">
        <v>2</v>
      </c>
      <c r="G48" s="169">
        <v>25</v>
      </c>
      <c r="H48" s="168">
        <v>4</v>
      </c>
      <c r="I48" s="169">
        <v>50</v>
      </c>
      <c r="J48" s="173">
        <v>8</v>
      </c>
      <c r="K48" s="170">
        <v>1.3093289689034371</v>
      </c>
      <c r="M48" s="1046"/>
      <c r="O48" s="171"/>
    </row>
    <row r="49" spans="1:15" ht="13.8">
      <c r="A49" s="167" t="s">
        <v>20</v>
      </c>
      <c r="B49" s="168">
        <v>1</v>
      </c>
      <c r="C49" s="169">
        <v>6.6666665077209473</v>
      </c>
      <c r="D49" s="168">
        <v>1</v>
      </c>
      <c r="E49" s="169">
        <v>6.6666665077209473</v>
      </c>
      <c r="F49" s="168">
        <v>3</v>
      </c>
      <c r="G49" s="169">
        <v>20</v>
      </c>
      <c r="H49" s="168">
        <v>10</v>
      </c>
      <c r="I49" s="169">
        <v>66.666664123535156</v>
      </c>
      <c r="J49" s="173">
        <v>15</v>
      </c>
      <c r="K49" s="170">
        <v>2.4549918166939442</v>
      </c>
      <c r="M49" s="1046"/>
      <c r="O49" s="171"/>
    </row>
    <row r="50" spans="1:15" ht="13.8">
      <c r="A50" s="167" t="s">
        <v>11</v>
      </c>
      <c r="B50" s="168">
        <v>2</v>
      </c>
      <c r="C50" s="169">
        <v>9.5238094329833984</v>
      </c>
      <c r="D50" s="168">
        <v>2</v>
      </c>
      <c r="E50" s="169">
        <v>9.5238094329833984</v>
      </c>
      <c r="F50" s="168">
        <v>6</v>
      </c>
      <c r="G50" s="169">
        <v>28.571428298950195</v>
      </c>
      <c r="H50" s="168">
        <v>11</v>
      </c>
      <c r="I50" s="169">
        <v>52.380950927734375</v>
      </c>
      <c r="J50" s="173">
        <v>21</v>
      </c>
      <c r="K50" s="170">
        <v>3.4369885433715219</v>
      </c>
      <c r="M50" s="1046"/>
      <c r="O50" s="171"/>
    </row>
    <row r="51" spans="1:15" ht="13.8">
      <c r="A51" s="167" t="s">
        <v>9</v>
      </c>
      <c r="B51" s="168">
        <v>0</v>
      </c>
      <c r="C51" s="169">
        <v>0</v>
      </c>
      <c r="D51" s="168">
        <v>0</v>
      </c>
      <c r="E51" s="169">
        <v>0</v>
      </c>
      <c r="F51" s="168">
        <v>1</v>
      </c>
      <c r="G51" s="169">
        <v>33.333332061767578</v>
      </c>
      <c r="H51" s="168">
        <v>2</v>
      </c>
      <c r="I51" s="169">
        <v>66.666664123535156</v>
      </c>
      <c r="J51" s="173">
        <v>3</v>
      </c>
      <c r="K51" s="170">
        <v>0.49099836333878888</v>
      </c>
      <c r="M51" s="1046"/>
      <c r="O51" s="171"/>
    </row>
    <row r="52" spans="1:15" ht="13.8">
      <c r="A52" s="167" t="s">
        <v>593</v>
      </c>
      <c r="B52" s="168">
        <v>0</v>
      </c>
      <c r="C52" s="169">
        <v>0</v>
      </c>
      <c r="D52" s="168">
        <v>2</v>
      </c>
      <c r="E52" s="169">
        <v>6.6666665077209473</v>
      </c>
      <c r="F52" s="168">
        <v>0</v>
      </c>
      <c r="G52" s="169">
        <v>0</v>
      </c>
      <c r="H52" s="168">
        <v>28</v>
      </c>
      <c r="I52" s="169">
        <v>93.333335876464844</v>
      </c>
      <c r="J52" s="173">
        <v>30</v>
      </c>
      <c r="K52" s="170">
        <v>4.9099836333878883</v>
      </c>
      <c r="M52" s="1046"/>
      <c r="O52" s="171"/>
    </row>
    <row r="53" spans="1:15" ht="13.8">
      <c r="A53" s="172" t="s">
        <v>5</v>
      </c>
      <c r="B53" s="572">
        <v>108</v>
      </c>
      <c r="C53" s="170">
        <v>0</v>
      </c>
      <c r="D53" s="571">
        <v>171</v>
      </c>
      <c r="E53" s="170">
        <v>0</v>
      </c>
      <c r="F53" s="572">
        <v>113</v>
      </c>
      <c r="G53" s="170">
        <v>0</v>
      </c>
      <c r="H53" s="571">
        <v>219</v>
      </c>
      <c r="I53" s="170">
        <v>0</v>
      </c>
      <c r="J53" s="570">
        <v>611</v>
      </c>
      <c r="K53" s="170">
        <v>100</v>
      </c>
    </row>
    <row r="54" spans="1:15" ht="13.8">
      <c r="A54" s="1689">
        <v>0</v>
      </c>
      <c r="B54" s="1691"/>
      <c r="C54" s="1691"/>
      <c r="D54" s="1691"/>
      <c r="E54" s="1691"/>
      <c r="F54" s="1691"/>
      <c r="G54" s="1691"/>
      <c r="H54" s="1691"/>
      <c r="I54" s="1691"/>
      <c r="J54" s="1691"/>
      <c r="K54" s="1691"/>
    </row>
    <row r="55" spans="1:15" ht="13.8">
      <c r="A55" s="174" t="s">
        <v>201</v>
      </c>
      <c r="B55" s="570">
        <v>274</v>
      </c>
      <c r="C55" s="170">
        <v>16.193853427895981</v>
      </c>
      <c r="D55" s="570">
        <v>404</v>
      </c>
      <c r="E55" s="170">
        <v>23.877068557919621</v>
      </c>
      <c r="F55" s="570">
        <v>255</v>
      </c>
      <c r="G55" s="170">
        <v>15.070921985815602</v>
      </c>
      <c r="H55" s="570">
        <v>563</v>
      </c>
      <c r="I55" s="170">
        <v>33.274231678486998</v>
      </c>
      <c r="J55" s="570">
        <v>1692</v>
      </c>
      <c r="K55" s="170">
        <v>100</v>
      </c>
      <c r="M55" s="182"/>
    </row>
    <row r="56" spans="1:15">
      <c r="C56" s="177"/>
      <c r="E56" s="178"/>
      <c r="G56" s="178"/>
      <c r="I56" s="178"/>
      <c r="K56" s="178"/>
    </row>
    <row r="57" spans="1:15" s="151" customFormat="1" ht="12" customHeight="1">
      <c r="A57" s="1438" t="s">
        <v>2740</v>
      </c>
      <c r="B57" s="614"/>
      <c r="C57" s="615"/>
      <c r="D57" s="614"/>
      <c r="E57" s="615"/>
      <c r="F57" s="141"/>
      <c r="G57" s="178"/>
      <c r="H57" s="141"/>
      <c r="I57" s="178"/>
      <c r="J57" s="141"/>
      <c r="K57" s="178"/>
    </row>
  </sheetData>
  <sortState ref="A37:J52">
    <sortCondition ref="A37"/>
  </sortState>
  <mergeCells count="13">
    <mergeCell ref="A1:L1"/>
    <mergeCell ref="B3:K3"/>
    <mergeCell ref="B4:C4"/>
    <mergeCell ref="D4:E4"/>
    <mergeCell ref="F4:G4"/>
    <mergeCell ref="H4:I4"/>
    <mergeCell ref="J4:K4"/>
    <mergeCell ref="A54:K54"/>
    <mergeCell ref="A6:K6"/>
    <mergeCell ref="B7:K7"/>
    <mergeCell ref="A20:K20"/>
    <mergeCell ref="B21:K21"/>
    <mergeCell ref="B39:K39"/>
  </mergeCells>
  <pageMargins left="0.70866141732283472" right="0.70866141732283472" top="0.74803149606299213" bottom="0.74803149606299213" header="0.31496062992125984" footer="0.31496062992125984"/>
  <pageSetup paperSize="9" scale="73" orientation="portrait" r:id="rId1"/>
  <ignoredErrors>
    <ignoredError sqref="H4" twoDigitTextYear="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O33"/>
  <sheetViews>
    <sheetView showGridLines="0" zoomScaleNormal="100" workbookViewId="0">
      <selection activeCell="A40" sqref="A40"/>
    </sheetView>
  </sheetViews>
  <sheetFormatPr defaultRowHeight="13.2"/>
  <cols>
    <col min="1" max="1" width="22.6640625" style="141" customWidth="1"/>
    <col min="2" max="11" width="9.6640625" style="141" customWidth="1"/>
    <col min="12" max="13" width="9.109375" style="141"/>
    <col min="14" max="14" width="14.109375" style="141" bestFit="1" customWidth="1"/>
    <col min="15" max="15" width="11.6640625" style="141" bestFit="1" customWidth="1"/>
    <col min="16" max="16" width="9" style="141" customWidth="1"/>
    <col min="17" max="17" width="11.6640625" style="141" bestFit="1" customWidth="1"/>
    <col min="18" max="18" width="9" style="141" customWidth="1"/>
    <col min="19" max="19" width="11.6640625" style="141" bestFit="1" customWidth="1"/>
    <col min="20" max="20" width="9" style="141" customWidth="1"/>
    <col min="21" max="21" width="11.6640625" style="141" bestFit="1" customWidth="1"/>
    <col min="22" max="22" width="9" style="141" customWidth="1"/>
    <col min="23" max="23" width="4.5546875" style="141" customWidth="1"/>
    <col min="24" max="24" width="9" style="141" customWidth="1"/>
    <col min="25" max="256" width="9.109375" style="141"/>
    <col min="257" max="257" width="22.6640625" style="141" customWidth="1"/>
    <col min="258" max="267" width="9.6640625" style="141" customWidth="1"/>
    <col min="268" max="269" width="9.109375" style="141"/>
    <col min="270" max="270" width="14.109375" style="141" bestFit="1" customWidth="1"/>
    <col min="271" max="271" width="11.6640625" style="141" bestFit="1" customWidth="1"/>
    <col min="272" max="272" width="9" style="141" customWidth="1"/>
    <col min="273" max="273" width="11.6640625" style="141" bestFit="1" customWidth="1"/>
    <col min="274" max="274" width="9" style="141" customWidth="1"/>
    <col min="275" max="275" width="11.6640625" style="141" bestFit="1" customWidth="1"/>
    <col min="276" max="276" width="9" style="141" customWidth="1"/>
    <col min="277" max="277" width="11.6640625" style="141" bestFit="1" customWidth="1"/>
    <col min="278" max="278" width="9" style="141" customWidth="1"/>
    <col min="279" max="279" width="4.5546875" style="141" customWidth="1"/>
    <col min="280" max="280" width="9" style="141" customWidth="1"/>
    <col min="281" max="512" width="9.109375" style="141"/>
    <col min="513" max="513" width="22.6640625" style="141" customWidth="1"/>
    <col min="514" max="523" width="9.6640625" style="141" customWidth="1"/>
    <col min="524" max="525" width="9.109375" style="141"/>
    <col min="526" max="526" width="14.109375" style="141" bestFit="1" customWidth="1"/>
    <col min="527" max="527" width="11.6640625" style="141" bestFit="1" customWidth="1"/>
    <col min="528" max="528" width="9" style="141" customWidth="1"/>
    <col min="529" max="529" width="11.6640625" style="141" bestFit="1" customWidth="1"/>
    <col min="530" max="530" width="9" style="141" customWidth="1"/>
    <col min="531" max="531" width="11.6640625" style="141" bestFit="1" customWidth="1"/>
    <col min="532" max="532" width="9" style="141" customWidth="1"/>
    <col min="533" max="533" width="11.6640625" style="141" bestFit="1" customWidth="1"/>
    <col min="534" max="534" width="9" style="141" customWidth="1"/>
    <col min="535" max="535" width="4.5546875" style="141" customWidth="1"/>
    <col min="536" max="536" width="9" style="141" customWidth="1"/>
    <col min="537" max="768" width="9.109375" style="141"/>
    <col min="769" max="769" width="22.6640625" style="141" customWidth="1"/>
    <col min="770" max="779" width="9.6640625" style="141" customWidth="1"/>
    <col min="780" max="781" width="9.109375" style="141"/>
    <col min="782" max="782" width="14.109375" style="141" bestFit="1" customWidth="1"/>
    <col min="783" max="783" width="11.6640625" style="141" bestFit="1" customWidth="1"/>
    <col min="784" max="784" width="9" style="141" customWidth="1"/>
    <col min="785" max="785" width="11.6640625" style="141" bestFit="1" customWidth="1"/>
    <col min="786" max="786" width="9" style="141" customWidth="1"/>
    <col min="787" max="787" width="11.6640625" style="141" bestFit="1" customWidth="1"/>
    <col min="788" max="788" width="9" style="141" customWidth="1"/>
    <col min="789" max="789" width="11.6640625" style="141" bestFit="1" customWidth="1"/>
    <col min="790" max="790" width="9" style="141" customWidth="1"/>
    <col min="791" max="791" width="4.5546875" style="141" customWidth="1"/>
    <col min="792" max="792" width="9" style="141" customWidth="1"/>
    <col min="793" max="1024" width="9.109375" style="141"/>
    <col min="1025" max="1025" width="22.6640625" style="141" customWidth="1"/>
    <col min="1026" max="1035" width="9.6640625" style="141" customWidth="1"/>
    <col min="1036" max="1037" width="9.109375" style="141"/>
    <col min="1038" max="1038" width="14.109375" style="141" bestFit="1" customWidth="1"/>
    <col min="1039" max="1039" width="11.6640625" style="141" bestFit="1" customWidth="1"/>
    <col min="1040" max="1040" width="9" style="141" customWidth="1"/>
    <col min="1041" max="1041" width="11.6640625" style="141" bestFit="1" customWidth="1"/>
    <col min="1042" max="1042" width="9" style="141" customWidth="1"/>
    <col min="1043" max="1043" width="11.6640625" style="141" bestFit="1" customWidth="1"/>
    <col min="1044" max="1044" width="9" style="141" customWidth="1"/>
    <col min="1045" max="1045" width="11.6640625" style="141" bestFit="1" customWidth="1"/>
    <col min="1046" max="1046" width="9" style="141" customWidth="1"/>
    <col min="1047" max="1047" width="4.5546875" style="141" customWidth="1"/>
    <col min="1048" max="1048" width="9" style="141" customWidth="1"/>
    <col min="1049" max="1280" width="9.109375" style="141"/>
    <col min="1281" max="1281" width="22.6640625" style="141" customWidth="1"/>
    <col min="1282" max="1291" width="9.6640625" style="141" customWidth="1"/>
    <col min="1292" max="1293" width="9.109375" style="141"/>
    <col min="1294" max="1294" width="14.109375" style="141" bestFit="1" customWidth="1"/>
    <col min="1295" max="1295" width="11.6640625" style="141" bestFit="1" customWidth="1"/>
    <col min="1296" max="1296" width="9" style="141" customWidth="1"/>
    <col min="1297" max="1297" width="11.6640625" style="141" bestFit="1" customWidth="1"/>
    <col min="1298" max="1298" width="9" style="141" customWidth="1"/>
    <col min="1299" max="1299" width="11.6640625" style="141" bestFit="1" customWidth="1"/>
    <col min="1300" max="1300" width="9" style="141" customWidth="1"/>
    <col min="1301" max="1301" width="11.6640625" style="141" bestFit="1" customWidth="1"/>
    <col min="1302" max="1302" width="9" style="141" customWidth="1"/>
    <col min="1303" max="1303" width="4.5546875" style="141" customWidth="1"/>
    <col min="1304" max="1304" width="9" style="141" customWidth="1"/>
    <col min="1305" max="1536" width="9.109375" style="141"/>
    <col min="1537" max="1537" width="22.6640625" style="141" customWidth="1"/>
    <col min="1538" max="1547" width="9.6640625" style="141" customWidth="1"/>
    <col min="1548" max="1549" width="9.109375" style="141"/>
    <col min="1550" max="1550" width="14.109375" style="141" bestFit="1" customWidth="1"/>
    <col min="1551" max="1551" width="11.6640625" style="141" bestFit="1" customWidth="1"/>
    <col min="1552" max="1552" width="9" style="141" customWidth="1"/>
    <col min="1553" max="1553" width="11.6640625" style="141" bestFit="1" customWidth="1"/>
    <col min="1554" max="1554" width="9" style="141" customWidth="1"/>
    <col min="1555" max="1555" width="11.6640625" style="141" bestFit="1" customWidth="1"/>
    <col min="1556" max="1556" width="9" style="141" customWidth="1"/>
    <col min="1557" max="1557" width="11.6640625" style="141" bestFit="1" customWidth="1"/>
    <col min="1558" max="1558" width="9" style="141" customWidth="1"/>
    <col min="1559" max="1559" width="4.5546875" style="141" customWidth="1"/>
    <col min="1560" max="1560" width="9" style="141" customWidth="1"/>
    <col min="1561" max="1792" width="9.109375" style="141"/>
    <col min="1793" max="1793" width="22.6640625" style="141" customWidth="1"/>
    <col min="1794" max="1803" width="9.6640625" style="141" customWidth="1"/>
    <col min="1804" max="1805" width="9.109375" style="141"/>
    <col min="1806" max="1806" width="14.109375" style="141" bestFit="1" customWidth="1"/>
    <col min="1807" max="1807" width="11.6640625" style="141" bestFit="1" customWidth="1"/>
    <col min="1808" max="1808" width="9" style="141" customWidth="1"/>
    <col min="1809" max="1809" width="11.6640625" style="141" bestFit="1" customWidth="1"/>
    <col min="1810" max="1810" width="9" style="141" customWidth="1"/>
    <col min="1811" max="1811" width="11.6640625" style="141" bestFit="1" customWidth="1"/>
    <col min="1812" max="1812" width="9" style="141" customWidth="1"/>
    <col min="1813" max="1813" width="11.6640625" style="141" bestFit="1" customWidth="1"/>
    <col min="1814" max="1814" width="9" style="141" customWidth="1"/>
    <col min="1815" max="1815" width="4.5546875" style="141" customWidth="1"/>
    <col min="1816" max="1816" width="9" style="141" customWidth="1"/>
    <col min="1817" max="2048" width="9.109375" style="141"/>
    <col min="2049" max="2049" width="22.6640625" style="141" customWidth="1"/>
    <col min="2050" max="2059" width="9.6640625" style="141" customWidth="1"/>
    <col min="2060" max="2061" width="9.109375" style="141"/>
    <col min="2062" max="2062" width="14.109375" style="141" bestFit="1" customWidth="1"/>
    <col min="2063" max="2063" width="11.6640625" style="141" bestFit="1" customWidth="1"/>
    <col min="2064" max="2064" width="9" style="141" customWidth="1"/>
    <col min="2065" max="2065" width="11.6640625" style="141" bestFit="1" customWidth="1"/>
    <col min="2066" max="2066" width="9" style="141" customWidth="1"/>
    <col min="2067" max="2067" width="11.6640625" style="141" bestFit="1" customWidth="1"/>
    <col min="2068" max="2068" width="9" style="141" customWidth="1"/>
    <col min="2069" max="2069" width="11.6640625" style="141" bestFit="1" customWidth="1"/>
    <col min="2070" max="2070" width="9" style="141" customWidth="1"/>
    <col min="2071" max="2071" width="4.5546875" style="141" customWidth="1"/>
    <col min="2072" max="2072" width="9" style="141" customWidth="1"/>
    <col min="2073" max="2304" width="9.109375" style="141"/>
    <col min="2305" max="2305" width="22.6640625" style="141" customWidth="1"/>
    <col min="2306" max="2315" width="9.6640625" style="141" customWidth="1"/>
    <col min="2316" max="2317" width="9.109375" style="141"/>
    <col min="2318" max="2318" width="14.109375" style="141" bestFit="1" customWidth="1"/>
    <col min="2319" max="2319" width="11.6640625" style="141" bestFit="1" customWidth="1"/>
    <col min="2320" max="2320" width="9" style="141" customWidth="1"/>
    <col min="2321" max="2321" width="11.6640625" style="141" bestFit="1" customWidth="1"/>
    <col min="2322" max="2322" width="9" style="141" customWidth="1"/>
    <col min="2323" max="2323" width="11.6640625" style="141" bestFit="1" customWidth="1"/>
    <col min="2324" max="2324" width="9" style="141" customWidth="1"/>
    <col min="2325" max="2325" width="11.6640625" style="141" bestFit="1" customWidth="1"/>
    <col min="2326" max="2326" width="9" style="141" customWidth="1"/>
    <col min="2327" max="2327" width="4.5546875" style="141" customWidth="1"/>
    <col min="2328" max="2328" width="9" style="141" customWidth="1"/>
    <col min="2329" max="2560" width="9.109375" style="141"/>
    <col min="2561" max="2561" width="22.6640625" style="141" customWidth="1"/>
    <col min="2562" max="2571" width="9.6640625" style="141" customWidth="1"/>
    <col min="2572" max="2573" width="9.109375" style="141"/>
    <col min="2574" max="2574" width="14.109375" style="141" bestFit="1" customWidth="1"/>
    <col min="2575" max="2575" width="11.6640625" style="141" bestFit="1" customWidth="1"/>
    <col min="2576" max="2576" width="9" style="141" customWidth="1"/>
    <col min="2577" max="2577" width="11.6640625" style="141" bestFit="1" customWidth="1"/>
    <col min="2578" max="2578" width="9" style="141" customWidth="1"/>
    <col min="2579" max="2579" width="11.6640625" style="141" bestFit="1" customWidth="1"/>
    <col min="2580" max="2580" width="9" style="141" customWidth="1"/>
    <col min="2581" max="2581" width="11.6640625" style="141" bestFit="1" customWidth="1"/>
    <col min="2582" max="2582" width="9" style="141" customWidth="1"/>
    <col min="2583" max="2583" width="4.5546875" style="141" customWidth="1"/>
    <col min="2584" max="2584" width="9" style="141" customWidth="1"/>
    <col min="2585" max="2816" width="9.109375" style="141"/>
    <col min="2817" max="2817" width="22.6640625" style="141" customWidth="1"/>
    <col min="2818" max="2827" width="9.6640625" style="141" customWidth="1"/>
    <col min="2828" max="2829" width="9.109375" style="141"/>
    <col min="2830" max="2830" width="14.109375" style="141" bestFit="1" customWidth="1"/>
    <col min="2831" max="2831" width="11.6640625" style="141" bestFit="1" customWidth="1"/>
    <col min="2832" max="2832" width="9" style="141" customWidth="1"/>
    <col min="2833" max="2833" width="11.6640625" style="141" bestFit="1" customWidth="1"/>
    <col min="2834" max="2834" width="9" style="141" customWidth="1"/>
    <col min="2835" max="2835" width="11.6640625" style="141" bestFit="1" customWidth="1"/>
    <col min="2836" max="2836" width="9" style="141" customWidth="1"/>
    <col min="2837" max="2837" width="11.6640625" style="141" bestFit="1" customWidth="1"/>
    <col min="2838" max="2838" width="9" style="141" customWidth="1"/>
    <col min="2839" max="2839" width="4.5546875" style="141" customWidth="1"/>
    <col min="2840" max="2840" width="9" style="141" customWidth="1"/>
    <col min="2841" max="3072" width="9.109375" style="141"/>
    <col min="3073" max="3073" width="22.6640625" style="141" customWidth="1"/>
    <col min="3074" max="3083" width="9.6640625" style="141" customWidth="1"/>
    <col min="3084" max="3085" width="9.109375" style="141"/>
    <col min="3086" max="3086" width="14.109375" style="141" bestFit="1" customWidth="1"/>
    <col min="3087" max="3087" width="11.6640625" style="141" bestFit="1" customWidth="1"/>
    <col min="3088" max="3088" width="9" style="141" customWidth="1"/>
    <col min="3089" max="3089" width="11.6640625" style="141" bestFit="1" customWidth="1"/>
    <col min="3090" max="3090" width="9" style="141" customWidth="1"/>
    <col min="3091" max="3091" width="11.6640625" style="141" bestFit="1" customWidth="1"/>
    <col min="3092" max="3092" width="9" style="141" customWidth="1"/>
    <col min="3093" max="3093" width="11.6640625" style="141" bestFit="1" customWidth="1"/>
    <col min="3094" max="3094" width="9" style="141" customWidth="1"/>
    <col min="3095" max="3095" width="4.5546875" style="141" customWidth="1"/>
    <col min="3096" max="3096" width="9" style="141" customWidth="1"/>
    <col min="3097" max="3328" width="9.109375" style="141"/>
    <col min="3329" max="3329" width="22.6640625" style="141" customWidth="1"/>
    <col min="3330" max="3339" width="9.6640625" style="141" customWidth="1"/>
    <col min="3340" max="3341" width="9.109375" style="141"/>
    <col min="3342" max="3342" width="14.109375" style="141" bestFit="1" customWidth="1"/>
    <col min="3343" max="3343" width="11.6640625" style="141" bestFit="1" customWidth="1"/>
    <col min="3344" max="3344" width="9" style="141" customWidth="1"/>
    <col min="3345" max="3345" width="11.6640625" style="141" bestFit="1" customWidth="1"/>
    <col min="3346" max="3346" width="9" style="141" customWidth="1"/>
    <col min="3347" max="3347" width="11.6640625" style="141" bestFit="1" customWidth="1"/>
    <col min="3348" max="3348" width="9" style="141" customWidth="1"/>
    <col min="3349" max="3349" width="11.6640625" style="141" bestFit="1" customWidth="1"/>
    <col min="3350" max="3350" width="9" style="141" customWidth="1"/>
    <col min="3351" max="3351" width="4.5546875" style="141" customWidth="1"/>
    <col min="3352" max="3352" width="9" style="141" customWidth="1"/>
    <col min="3353" max="3584" width="9.109375" style="141"/>
    <col min="3585" max="3585" width="22.6640625" style="141" customWidth="1"/>
    <col min="3586" max="3595" width="9.6640625" style="141" customWidth="1"/>
    <col min="3596" max="3597" width="9.109375" style="141"/>
    <col min="3598" max="3598" width="14.109375" style="141" bestFit="1" customWidth="1"/>
    <col min="3599" max="3599" width="11.6640625" style="141" bestFit="1" customWidth="1"/>
    <col min="3600" max="3600" width="9" style="141" customWidth="1"/>
    <col min="3601" max="3601" width="11.6640625" style="141" bestFit="1" customWidth="1"/>
    <col min="3602" max="3602" width="9" style="141" customWidth="1"/>
    <col min="3603" max="3603" width="11.6640625" style="141" bestFit="1" customWidth="1"/>
    <col min="3604" max="3604" width="9" style="141" customWidth="1"/>
    <col min="3605" max="3605" width="11.6640625" style="141" bestFit="1" customWidth="1"/>
    <col min="3606" max="3606" width="9" style="141" customWidth="1"/>
    <col min="3607" max="3607" width="4.5546875" style="141" customWidth="1"/>
    <col min="3608" max="3608" width="9" style="141" customWidth="1"/>
    <col min="3609" max="3840" width="9.109375" style="141"/>
    <col min="3841" max="3841" width="22.6640625" style="141" customWidth="1"/>
    <col min="3842" max="3851" width="9.6640625" style="141" customWidth="1"/>
    <col min="3852" max="3853" width="9.109375" style="141"/>
    <col min="3854" max="3854" width="14.109375" style="141" bestFit="1" customWidth="1"/>
    <col min="3855" max="3855" width="11.6640625" style="141" bestFit="1" customWidth="1"/>
    <col min="3856" max="3856" width="9" style="141" customWidth="1"/>
    <col min="3857" max="3857" width="11.6640625" style="141" bestFit="1" customWidth="1"/>
    <col min="3858" max="3858" width="9" style="141" customWidth="1"/>
    <col min="3859" max="3859" width="11.6640625" style="141" bestFit="1" customWidth="1"/>
    <col min="3860" max="3860" width="9" style="141" customWidth="1"/>
    <col min="3861" max="3861" width="11.6640625" style="141" bestFit="1" customWidth="1"/>
    <col min="3862" max="3862" width="9" style="141" customWidth="1"/>
    <col min="3863" max="3863" width="4.5546875" style="141" customWidth="1"/>
    <col min="3864" max="3864" width="9" style="141" customWidth="1"/>
    <col min="3865" max="4096" width="9.109375" style="141"/>
    <col min="4097" max="4097" width="22.6640625" style="141" customWidth="1"/>
    <col min="4098" max="4107" width="9.6640625" style="141" customWidth="1"/>
    <col min="4108" max="4109" width="9.109375" style="141"/>
    <col min="4110" max="4110" width="14.109375" style="141" bestFit="1" customWidth="1"/>
    <col min="4111" max="4111" width="11.6640625" style="141" bestFit="1" customWidth="1"/>
    <col min="4112" max="4112" width="9" style="141" customWidth="1"/>
    <col min="4113" max="4113" width="11.6640625" style="141" bestFit="1" customWidth="1"/>
    <col min="4114" max="4114" width="9" style="141" customWidth="1"/>
    <col min="4115" max="4115" width="11.6640625" style="141" bestFit="1" customWidth="1"/>
    <col min="4116" max="4116" width="9" style="141" customWidth="1"/>
    <col min="4117" max="4117" width="11.6640625" style="141" bestFit="1" customWidth="1"/>
    <col min="4118" max="4118" width="9" style="141" customWidth="1"/>
    <col min="4119" max="4119" width="4.5546875" style="141" customWidth="1"/>
    <col min="4120" max="4120" width="9" style="141" customWidth="1"/>
    <col min="4121" max="4352" width="9.109375" style="141"/>
    <col min="4353" max="4353" width="22.6640625" style="141" customWidth="1"/>
    <col min="4354" max="4363" width="9.6640625" style="141" customWidth="1"/>
    <col min="4364" max="4365" width="9.109375" style="141"/>
    <col min="4366" max="4366" width="14.109375" style="141" bestFit="1" customWidth="1"/>
    <col min="4367" max="4367" width="11.6640625" style="141" bestFit="1" customWidth="1"/>
    <col min="4368" max="4368" width="9" style="141" customWidth="1"/>
    <col min="4369" max="4369" width="11.6640625" style="141" bestFit="1" customWidth="1"/>
    <col min="4370" max="4370" width="9" style="141" customWidth="1"/>
    <col min="4371" max="4371" width="11.6640625" style="141" bestFit="1" customWidth="1"/>
    <col min="4372" max="4372" width="9" style="141" customWidth="1"/>
    <col min="4373" max="4373" width="11.6640625" style="141" bestFit="1" customWidth="1"/>
    <col min="4374" max="4374" width="9" style="141" customWidth="1"/>
    <col min="4375" max="4375" width="4.5546875" style="141" customWidth="1"/>
    <col min="4376" max="4376" width="9" style="141" customWidth="1"/>
    <col min="4377" max="4608" width="9.109375" style="141"/>
    <col min="4609" max="4609" width="22.6640625" style="141" customWidth="1"/>
    <col min="4610" max="4619" width="9.6640625" style="141" customWidth="1"/>
    <col min="4620" max="4621" width="9.109375" style="141"/>
    <col min="4622" max="4622" width="14.109375" style="141" bestFit="1" customWidth="1"/>
    <col min="4623" max="4623" width="11.6640625" style="141" bestFit="1" customWidth="1"/>
    <col min="4624" max="4624" width="9" style="141" customWidth="1"/>
    <col min="4625" max="4625" width="11.6640625" style="141" bestFit="1" customWidth="1"/>
    <col min="4626" max="4626" width="9" style="141" customWidth="1"/>
    <col min="4627" max="4627" width="11.6640625" style="141" bestFit="1" customWidth="1"/>
    <col min="4628" max="4628" width="9" style="141" customWidth="1"/>
    <col min="4629" max="4629" width="11.6640625" style="141" bestFit="1" customWidth="1"/>
    <col min="4630" max="4630" width="9" style="141" customWidth="1"/>
    <col min="4631" max="4631" width="4.5546875" style="141" customWidth="1"/>
    <col min="4632" max="4632" width="9" style="141" customWidth="1"/>
    <col min="4633" max="4864" width="9.109375" style="141"/>
    <col min="4865" max="4865" width="22.6640625" style="141" customWidth="1"/>
    <col min="4866" max="4875" width="9.6640625" style="141" customWidth="1"/>
    <col min="4876" max="4877" width="9.109375" style="141"/>
    <col min="4878" max="4878" width="14.109375" style="141" bestFit="1" customWidth="1"/>
    <col min="4879" max="4879" width="11.6640625" style="141" bestFit="1" customWidth="1"/>
    <col min="4880" max="4880" width="9" style="141" customWidth="1"/>
    <col min="4881" max="4881" width="11.6640625" style="141" bestFit="1" customWidth="1"/>
    <col min="4882" max="4882" width="9" style="141" customWidth="1"/>
    <col min="4883" max="4883" width="11.6640625" style="141" bestFit="1" customWidth="1"/>
    <col min="4884" max="4884" width="9" style="141" customWidth="1"/>
    <col min="4885" max="4885" width="11.6640625" style="141" bestFit="1" customWidth="1"/>
    <col min="4886" max="4886" width="9" style="141" customWidth="1"/>
    <col min="4887" max="4887" width="4.5546875" style="141" customWidth="1"/>
    <col min="4888" max="4888" width="9" style="141" customWidth="1"/>
    <col min="4889" max="5120" width="9.109375" style="141"/>
    <col min="5121" max="5121" width="22.6640625" style="141" customWidth="1"/>
    <col min="5122" max="5131" width="9.6640625" style="141" customWidth="1"/>
    <col min="5132" max="5133" width="9.109375" style="141"/>
    <col min="5134" max="5134" width="14.109375" style="141" bestFit="1" customWidth="1"/>
    <col min="5135" max="5135" width="11.6640625" style="141" bestFit="1" customWidth="1"/>
    <col min="5136" max="5136" width="9" style="141" customWidth="1"/>
    <col min="5137" max="5137" width="11.6640625" style="141" bestFit="1" customWidth="1"/>
    <col min="5138" max="5138" width="9" style="141" customWidth="1"/>
    <col min="5139" max="5139" width="11.6640625" style="141" bestFit="1" customWidth="1"/>
    <col min="5140" max="5140" width="9" style="141" customWidth="1"/>
    <col min="5141" max="5141" width="11.6640625" style="141" bestFit="1" customWidth="1"/>
    <col min="5142" max="5142" width="9" style="141" customWidth="1"/>
    <col min="5143" max="5143" width="4.5546875" style="141" customWidth="1"/>
    <col min="5144" max="5144" width="9" style="141" customWidth="1"/>
    <col min="5145" max="5376" width="9.109375" style="141"/>
    <col min="5377" max="5377" width="22.6640625" style="141" customWidth="1"/>
    <col min="5378" max="5387" width="9.6640625" style="141" customWidth="1"/>
    <col min="5388" max="5389" width="9.109375" style="141"/>
    <col min="5390" max="5390" width="14.109375" style="141" bestFit="1" customWidth="1"/>
    <col min="5391" max="5391" width="11.6640625" style="141" bestFit="1" customWidth="1"/>
    <col min="5392" max="5392" width="9" style="141" customWidth="1"/>
    <col min="5393" max="5393" width="11.6640625" style="141" bestFit="1" customWidth="1"/>
    <col min="5394" max="5394" width="9" style="141" customWidth="1"/>
    <col min="5395" max="5395" width="11.6640625" style="141" bestFit="1" customWidth="1"/>
    <col min="5396" max="5396" width="9" style="141" customWidth="1"/>
    <col min="5397" max="5397" width="11.6640625" style="141" bestFit="1" customWidth="1"/>
    <col min="5398" max="5398" width="9" style="141" customWidth="1"/>
    <col min="5399" max="5399" width="4.5546875" style="141" customWidth="1"/>
    <col min="5400" max="5400" width="9" style="141" customWidth="1"/>
    <col min="5401" max="5632" width="9.109375" style="141"/>
    <col min="5633" max="5633" width="22.6640625" style="141" customWidth="1"/>
    <col min="5634" max="5643" width="9.6640625" style="141" customWidth="1"/>
    <col min="5644" max="5645" width="9.109375" style="141"/>
    <col min="5646" max="5646" width="14.109375" style="141" bestFit="1" customWidth="1"/>
    <col min="5647" max="5647" width="11.6640625" style="141" bestFit="1" customWidth="1"/>
    <col min="5648" max="5648" width="9" style="141" customWidth="1"/>
    <col min="5649" max="5649" width="11.6640625" style="141" bestFit="1" customWidth="1"/>
    <col min="5650" max="5650" width="9" style="141" customWidth="1"/>
    <col min="5651" max="5651" width="11.6640625" style="141" bestFit="1" customWidth="1"/>
    <col min="5652" max="5652" width="9" style="141" customWidth="1"/>
    <col min="5653" max="5653" width="11.6640625" style="141" bestFit="1" customWidth="1"/>
    <col min="5654" max="5654" width="9" style="141" customWidth="1"/>
    <col min="5655" max="5655" width="4.5546875" style="141" customWidth="1"/>
    <col min="5656" max="5656" width="9" style="141" customWidth="1"/>
    <col min="5657" max="5888" width="9.109375" style="141"/>
    <col min="5889" max="5889" width="22.6640625" style="141" customWidth="1"/>
    <col min="5890" max="5899" width="9.6640625" style="141" customWidth="1"/>
    <col min="5900" max="5901" width="9.109375" style="141"/>
    <col min="5902" max="5902" width="14.109375" style="141" bestFit="1" customWidth="1"/>
    <col min="5903" max="5903" width="11.6640625" style="141" bestFit="1" customWidth="1"/>
    <col min="5904" max="5904" width="9" style="141" customWidth="1"/>
    <col min="5905" max="5905" width="11.6640625" style="141" bestFit="1" customWidth="1"/>
    <col min="5906" max="5906" width="9" style="141" customWidth="1"/>
    <col min="5907" max="5907" width="11.6640625" style="141" bestFit="1" customWidth="1"/>
    <col min="5908" max="5908" width="9" style="141" customWidth="1"/>
    <col min="5909" max="5909" width="11.6640625" style="141" bestFit="1" customWidth="1"/>
    <col min="5910" max="5910" width="9" style="141" customWidth="1"/>
    <col min="5911" max="5911" width="4.5546875" style="141" customWidth="1"/>
    <col min="5912" max="5912" width="9" style="141" customWidth="1"/>
    <col min="5913" max="6144" width="9.109375" style="141"/>
    <col min="6145" max="6145" width="22.6640625" style="141" customWidth="1"/>
    <col min="6146" max="6155" width="9.6640625" style="141" customWidth="1"/>
    <col min="6156" max="6157" width="9.109375" style="141"/>
    <col min="6158" max="6158" width="14.109375" style="141" bestFit="1" customWidth="1"/>
    <col min="6159" max="6159" width="11.6640625" style="141" bestFit="1" customWidth="1"/>
    <col min="6160" max="6160" width="9" style="141" customWidth="1"/>
    <col min="6161" max="6161" width="11.6640625" style="141" bestFit="1" customWidth="1"/>
    <col min="6162" max="6162" width="9" style="141" customWidth="1"/>
    <col min="6163" max="6163" width="11.6640625" style="141" bestFit="1" customWidth="1"/>
    <col min="6164" max="6164" width="9" style="141" customWidth="1"/>
    <col min="6165" max="6165" width="11.6640625" style="141" bestFit="1" customWidth="1"/>
    <col min="6166" max="6166" width="9" style="141" customWidth="1"/>
    <col min="6167" max="6167" width="4.5546875" style="141" customWidth="1"/>
    <col min="6168" max="6168" width="9" style="141" customWidth="1"/>
    <col min="6169" max="6400" width="9.109375" style="141"/>
    <col min="6401" max="6401" width="22.6640625" style="141" customWidth="1"/>
    <col min="6402" max="6411" width="9.6640625" style="141" customWidth="1"/>
    <col min="6412" max="6413" width="9.109375" style="141"/>
    <col min="6414" max="6414" width="14.109375" style="141" bestFit="1" customWidth="1"/>
    <col min="6415" max="6415" width="11.6640625" style="141" bestFit="1" customWidth="1"/>
    <col min="6416" max="6416" width="9" style="141" customWidth="1"/>
    <col min="6417" max="6417" width="11.6640625" style="141" bestFit="1" customWidth="1"/>
    <col min="6418" max="6418" width="9" style="141" customWidth="1"/>
    <col min="6419" max="6419" width="11.6640625" style="141" bestFit="1" customWidth="1"/>
    <col min="6420" max="6420" width="9" style="141" customWidth="1"/>
    <col min="6421" max="6421" width="11.6640625" style="141" bestFit="1" customWidth="1"/>
    <col min="6422" max="6422" width="9" style="141" customWidth="1"/>
    <col min="6423" max="6423" width="4.5546875" style="141" customWidth="1"/>
    <col min="6424" max="6424" width="9" style="141" customWidth="1"/>
    <col min="6425" max="6656" width="9.109375" style="141"/>
    <col min="6657" max="6657" width="22.6640625" style="141" customWidth="1"/>
    <col min="6658" max="6667" width="9.6640625" style="141" customWidth="1"/>
    <col min="6668" max="6669" width="9.109375" style="141"/>
    <col min="6670" max="6670" width="14.109375" style="141" bestFit="1" customWidth="1"/>
    <col min="6671" max="6671" width="11.6640625" style="141" bestFit="1" customWidth="1"/>
    <col min="6672" max="6672" width="9" style="141" customWidth="1"/>
    <col min="6673" max="6673" width="11.6640625" style="141" bestFit="1" customWidth="1"/>
    <col min="6674" max="6674" width="9" style="141" customWidth="1"/>
    <col min="6675" max="6675" width="11.6640625" style="141" bestFit="1" customWidth="1"/>
    <col min="6676" max="6676" width="9" style="141" customWidth="1"/>
    <col min="6677" max="6677" width="11.6640625" style="141" bestFit="1" customWidth="1"/>
    <col min="6678" max="6678" width="9" style="141" customWidth="1"/>
    <col min="6679" max="6679" width="4.5546875" style="141" customWidth="1"/>
    <col min="6680" max="6680" width="9" style="141" customWidth="1"/>
    <col min="6681" max="6912" width="9.109375" style="141"/>
    <col min="6913" max="6913" width="22.6640625" style="141" customWidth="1"/>
    <col min="6914" max="6923" width="9.6640625" style="141" customWidth="1"/>
    <col min="6924" max="6925" width="9.109375" style="141"/>
    <col min="6926" max="6926" width="14.109375" style="141" bestFit="1" customWidth="1"/>
    <col min="6927" max="6927" width="11.6640625" style="141" bestFit="1" customWidth="1"/>
    <col min="6928" max="6928" width="9" style="141" customWidth="1"/>
    <col min="6929" max="6929" width="11.6640625" style="141" bestFit="1" customWidth="1"/>
    <col min="6930" max="6930" width="9" style="141" customWidth="1"/>
    <col min="6931" max="6931" width="11.6640625" style="141" bestFit="1" customWidth="1"/>
    <col min="6932" max="6932" width="9" style="141" customWidth="1"/>
    <col min="6933" max="6933" width="11.6640625" style="141" bestFit="1" customWidth="1"/>
    <col min="6934" max="6934" width="9" style="141" customWidth="1"/>
    <col min="6935" max="6935" width="4.5546875" style="141" customWidth="1"/>
    <col min="6936" max="6936" width="9" style="141" customWidth="1"/>
    <col min="6937" max="7168" width="9.109375" style="141"/>
    <col min="7169" max="7169" width="22.6640625" style="141" customWidth="1"/>
    <col min="7170" max="7179" width="9.6640625" style="141" customWidth="1"/>
    <col min="7180" max="7181" width="9.109375" style="141"/>
    <col min="7182" max="7182" width="14.109375" style="141" bestFit="1" customWidth="1"/>
    <col min="7183" max="7183" width="11.6640625" style="141" bestFit="1" customWidth="1"/>
    <col min="7184" max="7184" width="9" style="141" customWidth="1"/>
    <col min="7185" max="7185" width="11.6640625" style="141" bestFit="1" customWidth="1"/>
    <col min="7186" max="7186" width="9" style="141" customWidth="1"/>
    <col min="7187" max="7187" width="11.6640625" style="141" bestFit="1" customWidth="1"/>
    <col min="7188" max="7188" width="9" style="141" customWidth="1"/>
    <col min="7189" max="7189" width="11.6640625" style="141" bestFit="1" customWidth="1"/>
    <col min="7190" max="7190" width="9" style="141" customWidth="1"/>
    <col min="7191" max="7191" width="4.5546875" style="141" customWidth="1"/>
    <col min="7192" max="7192" width="9" style="141" customWidth="1"/>
    <col min="7193" max="7424" width="9.109375" style="141"/>
    <col min="7425" max="7425" width="22.6640625" style="141" customWidth="1"/>
    <col min="7426" max="7435" width="9.6640625" style="141" customWidth="1"/>
    <col min="7436" max="7437" width="9.109375" style="141"/>
    <col min="7438" max="7438" width="14.109375" style="141" bestFit="1" customWidth="1"/>
    <col min="7439" max="7439" width="11.6640625" style="141" bestFit="1" customWidth="1"/>
    <col min="7440" max="7440" width="9" style="141" customWidth="1"/>
    <col min="7441" max="7441" width="11.6640625" style="141" bestFit="1" customWidth="1"/>
    <col min="7442" max="7442" width="9" style="141" customWidth="1"/>
    <col min="7443" max="7443" width="11.6640625" style="141" bestFit="1" customWidth="1"/>
    <col min="7444" max="7444" width="9" style="141" customWidth="1"/>
    <col min="7445" max="7445" width="11.6640625" style="141" bestFit="1" customWidth="1"/>
    <col min="7446" max="7446" width="9" style="141" customWidth="1"/>
    <col min="7447" max="7447" width="4.5546875" style="141" customWidth="1"/>
    <col min="7448" max="7448" width="9" style="141" customWidth="1"/>
    <col min="7449" max="7680" width="9.109375" style="141"/>
    <col min="7681" max="7681" width="22.6640625" style="141" customWidth="1"/>
    <col min="7682" max="7691" width="9.6640625" style="141" customWidth="1"/>
    <col min="7692" max="7693" width="9.109375" style="141"/>
    <col min="7694" max="7694" width="14.109375" style="141" bestFit="1" customWidth="1"/>
    <col min="7695" max="7695" width="11.6640625" style="141" bestFit="1" customWidth="1"/>
    <col min="7696" max="7696" width="9" style="141" customWidth="1"/>
    <col min="7697" max="7697" width="11.6640625" style="141" bestFit="1" customWidth="1"/>
    <col min="7698" max="7698" width="9" style="141" customWidth="1"/>
    <col min="7699" max="7699" width="11.6640625" style="141" bestFit="1" customWidth="1"/>
    <col min="7700" max="7700" width="9" style="141" customWidth="1"/>
    <col min="7701" max="7701" width="11.6640625" style="141" bestFit="1" customWidth="1"/>
    <col min="7702" max="7702" width="9" style="141" customWidth="1"/>
    <col min="7703" max="7703" width="4.5546875" style="141" customWidth="1"/>
    <col min="7704" max="7704" width="9" style="141" customWidth="1"/>
    <col min="7705" max="7936" width="9.109375" style="141"/>
    <col min="7937" max="7937" width="22.6640625" style="141" customWidth="1"/>
    <col min="7938" max="7947" width="9.6640625" style="141" customWidth="1"/>
    <col min="7948" max="7949" width="9.109375" style="141"/>
    <col min="7950" max="7950" width="14.109375" style="141" bestFit="1" customWidth="1"/>
    <col min="7951" max="7951" width="11.6640625" style="141" bestFit="1" customWidth="1"/>
    <col min="7952" max="7952" width="9" style="141" customWidth="1"/>
    <col min="7953" max="7953" width="11.6640625" style="141" bestFit="1" customWidth="1"/>
    <col min="7954" max="7954" width="9" style="141" customWidth="1"/>
    <col min="7955" max="7955" width="11.6640625" style="141" bestFit="1" customWidth="1"/>
    <col min="7956" max="7956" width="9" style="141" customWidth="1"/>
    <col min="7957" max="7957" width="11.6640625" style="141" bestFit="1" customWidth="1"/>
    <col min="7958" max="7958" width="9" style="141" customWidth="1"/>
    <col min="7959" max="7959" width="4.5546875" style="141" customWidth="1"/>
    <col min="7960" max="7960" width="9" style="141" customWidth="1"/>
    <col min="7961" max="8192" width="9.109375" style="141"/>
    <col min="8193" max="8193" width="22.6640625" style="141" customWidth="1"/>
    <col min="8194" max="8203" width="9.6640625" style="141" customWidth="1"/>
    <col min="8204" max="8205" width="9.109375" style="141"/>
    <col min="8206" max="8206" width="14.109375" style="141" bestFit="1" customWidth="1"/>
    <col min="8207" max="8207" width="11.6640625" style="141" bestFit="1" customWidth="1"/>
    <col min="8208" max="8208" width="9" style="141" customWidth="1"/>
    <col min="8209" max="8209" width="11.6640625" style="141" bestFit="1" customWidth="1"/>
    <col min="8210" max="8210" width="9" style="141" customWidth="1"/>
    <col min="8211" max="8211" width="11.6640625" style="141" bestFit="1" customWidth="1"/>
    <col min="8212" max="8212" width="9" style="141" customWidth="1"/>
    <col min="8213" max="8213" width="11.6640625" style="141" bestFit="1" customWidth="1"/>
    <col min="8214" max="8214" width="9" style="141" customWidth="1"/>
    <col min="8215" max="8215" width="4.5546875" style="141" customWidth="1"/>
    <col min="8216" max="8216" width="9" style="141" customWidth="1"/>
    <col min="8217" max="8448" width="9.109375" style="141"/>
    <col min="8449" max="8449" width="22.6640625" style="141" customWidth="1"/>
    <col min="8450" max="8459" width="9.6640625" style="141" customWidth="1"/>
    <col min="8460" max="8461" width="9.109375" style="141"/>
    <col min="8462" max="8462" width="14.109375" style="141" bestFit="1" customWidth="1"/>
    <col min="8463" max="8463" width="11.6640625" style="141" bestFit="1" customWidth="1"/>
    <col min="8464" max="8464" width="9" style="141" customWidth="1"/>
    <col min="8465" max="8465" width="11.6640625" style="141" bestFit="1" customWidth="1"/>
    <col min="8466" max="8466" width="9" style="141" customWidth="1"/>
    <col min="8467" max="8467" width="11.6640625" style="141" bestFit="1" customWidth="1"/>
    <col min="8468" max="8468" width="9" style="141" customWidth="1"/>
    <col min="8469" max="8469" width="11.6640625" style="141" bestFit="1" customWidth="1"/>
    <col min="8470" max="8470" width="9" style="141" customWidth="1"/>
    <col min="8471" max="8471" width="4.5546875" style="141" customWidth="1"/>
    <col min="8472" max="8472" width="9" style="141" customWidth="1"/>
    <col min="8473" max="8704" width="9.109375" style="141"/>
    <col min="8705" max="8705" width="22.6640625" style="141" customWidth="1"/>
    <col min="8706" max="8715" width="9.6640625" style="141" customWidth="1"/>
    <col min="8716" max="8717" width="9.109375" style="141"/>
    <col min="8718" max="8718" width="14.109375" style="141" bestFit="1" customWidth="1"/>
    <col min="8719" max="8719" width="11.6640625" style="141" bestFit="1" customWidth="1"/>
    <col min="8720" max="8720" width="9" style="141" customWidth="1"/>
    <col min="8721" max="8721" width="11.6640625" style="141" bestFit="1" customWidth="1"/>
    <col min="8722" max="8722" width="9" style="141" customWidth="1"/>
    <col min="8723" max="8723" width="11.6640625" style="141" bestFit="1" customWidth="1"/>
    <col min="8724" max="8724" width="9" style="141" customWidth="1"/>
    <col min="8725" max="8725" width="11.6640625" style="141" bestFit="1" customWidth="1"/>
    <col min="8726" max="8726" width="9" style="141" customWidth="1"/>
    <col min="8727" max="8727" width="4.5546875" style="141" customWidth="1"/>
    <col min="8728" max="8728" width="9" style="141" customWidth="1"/>
    <col min="8729" max="8960" width="9.109375" style="141"/>
    <col min="8961" max="8961" width="22.6640625" style="141" customWidth="1"/>
    <col min="8962" max="8971" width="9.6640625" style="141" customWidth="1"/>
    <col min="8972" max="8973" width="9.109375" style="141"/>
    <col min="8974" max="8974" width="14.109375" style="141" bestFit="1" customWidth="1"/>
    <col min="8975" max="8975" width="11.6640625" style="141" bestFit="1" customWidth="1"/>
    <col min="8976" max="8976" width="9" style="141" customWidth="1"/>
    <col min="8977" max="8977" width="11.6640625" style="141" bestFit="1" customWidth="1"/>
    <col min="8978" max="8978" width="9" style="141" customWidth="1"/>
    <col min="8979" max="8979" width="11.6640625" style="141" bestFit="1" customWidth="1"/>
    <col min="8980" max="8980" width="9" style="141" customWidth="1"/>
    <col min="8981" max="8981" width="11.6640625" style="141" bestFit="1" customWidth="1"/>
    <col min="8982" max="8982" width="9" style="141" customWidth="1"/>
    <col min="8983" max="8983" width="4.5546875" style="141" customWidth="1"/>
    <col min="8984" max="8984" width="9" style="141" customWidth="1"/>
    <col min="8985" max="9216" width="9.109375" style="141"/>
    <col min="9217" max="9217" width="22.6640625" style="141" customWidth="1"/>
    <col min="9218" max="9227" width="9.6640625" style="141" customWidth="1"/>
    <col min="9228" max="9229" width="9.109375" style="141"/>
    <col min="9230" max="9230" width="14.109375" style="141" bestFit="1" customWidth="1"/>
    <col min="9231" max="9231" width="11.6640625" style="141" bestFit="1" customWidth="1"/>
    <col min="9232" max="9232" width="9" style="141" customWidth="1"/>
    <col min="9233" max="9233" width="11.6640625" style="141" bestFit="1" customWidth="1"/>
    <col min="9234" max="9234" width="9" style="141" customWidth="1"/>
    <col min="9235" max="9235" width="11.6640625" style="141" bestFit="1" customWidth="1"/>
    <col min="9236" max="9236" width="9" style="141" customWidth="1"/>
    <col min="9237" max="9237" width="11.6640625" style="141" bestFit="1" customWidth="1"/>
    <col min="9238" max="9238" width="9" style="141" customWidth="1"/>
    <col min="9239" max="9239" width="4.5546875" style="141" customWidth="1"/>
    <col min="9240" max="9240" width="9" style="141" customWidth="1"/>
    <col min="9241" max="9472" width="9.109375" style="141"/>
    <col min="9473" max="9473" width="22.6640625" style="141" customWidth="1"/>
    <col min="9474" max="9483" width="9.6640625" style="141" customWidth="1"/>
    <col min="9484" max="9485" width="9.109375" style="141"/>
    <col min="9486" max="9486" width="14.109375" style="141" bestFit="1" customWidth="1"/>
    <col min="9487" max="9487" width="11.6640625" style="141" bestFit="1" customWidth="1"/>
    <col min="9488" max="9488" width="9" style="141" customWidth="1"/>
    <col min="9489" max="9489" width="11.6640625" style="141" bestFit="1" customWidth="1"/>
    <col min="9490" max="9490" width="9" style="141" customWidth="1"/>
    <col min="9491" max="9491" width="11.6640625" style="141" bestFit="1" customWidth="1"/>
    <col min="9492" max="9492" width="9" style="141" customWidth="1"/>
    <col min="9493" max="9493" width="11.6640625" style="141" bestFit="1" customWidth="1"/>
    <col min="9494" max="9494" width="9" style="141" customWidth="1"/>
    <col min="9495" max="9495" width="4.5546875" style="141" customWidth="1"/>
    <col min="9496" max="9496" width="9" style="141" customWidth="1"/>
    <col min="9497" max="9728" width="9.109375" style="141"/>
    <col min="9729" max="9729" width="22.6640625" style="141" customWidth="1"/>
    <col min="9730" max="9739" width="9.6640625" style="141" customWidth="1"/>
    <col min="9740" max="9741" width="9.109375" style="141"/>
    <col min="9742" max="9742" width="14.109375" style="141" bestFit="1" customWidth="1"/>
    <col min="9743" max="9743" width="11.6640625" style="141" bestFit="1" customWidth="1"/>
    <col min="9744" max="9744" width="9" style="141" customWidth="1"/>
    <col min="9745" max="9745" width="11.6640625" style="141" bestFit="1" customWidth="1"/>
    <col min="9746" max="9746" width="9" style="141" customWidth="1"/>
    <col min="9747" max="9747" width="11.6640625" style="141" bestFit="1" customWidth="1"/>
    <col min="9748" max="9748" width="9" style="141" customWidth="1"/>
    <col min="9749" max="9749" width="11.6640625" style="141" bestFit="1" customWidth="1"/>
    <col min="9750" max="9750" width="9" style="141" customWidth="1"/>
    <col min="9751" max="9751" width="4.5546875" style="141" customWidth="1"/>
    <col min="9752" max="9752" width="9" style="141" customWidth="1"/>
    <col min="9753" max="9984" width="9.109375" style="141"/>
    <col min="9985" max="9985" width="22.6640625" style="141" customWidth="1"/>
    <col min="9986" max="9995" width="9.6640625" style="141" customWidth="1"/>
    <col min="9996" max="9997" width="9.109375" style="141"/>
    <col min="9998" max="9998" width="14.109375" style="141" bestFit="1" customWidth="1"/>
    <col min="9999" max="9999" width="11.6640625" style="141" bestFit="1" customWidth="1"/>
    <col min="10000" max="10000" width="9" style="141" customWidth="1"/>
    <col min="10001" max="10001" width="11.6640625" style="141" bestFit="1" customWidth="1"/>
    <col min="10002" max="10002" width="9" style="141" customWidth="1"/>
    <col min="10003" max="10003" width="11.6640625" style="141" bestFit="1" customWidth="1"/>
    <col min="10004" max="10004" width="9" style="141" customWidth="1"/>
    <col min="10005" max="10005" width="11.6640625" style="141" bestFit="1" customWidth="1"/>
    <col min="10006" max="10006" width="9" style="141" customWidth="1"/>
    <col min="10007" max="10007" width="4.5546875" style="141" customWidth="1"/>
    <col min="10008" max="10008" width="9" style="141" customWidth="1"/>
    <col min="10009" max="10240" width="9.109375" style="141"/>
    <col min="10241" max="10241" width="22.6640625" style="141" customWidth="1"/>
    <col min="10242" max="10251" width="9.6640625" style="141" customWidth="1"/>
    <col min="10252" max="10253" width="9.109375" style="141"/>
    <col min="10254" max="10254" width="14.109375" style="141" bestFit="1" customWidth="1"/>
    <col min="10255" max="10255" width="11.6640625" style="141" bestFit="1" customWidth="1"/>
    <col min="10256" max="10256" width="9" style="141" customWidth="1"/>
    <col min="10257" max="10257" width="11.6640625" style="141" bestFit="1" customWidth="1"/>
    <col min="10258" max="10258" width="9" style="141" customWidth="1"/>
    <col min="10259" max="10259" width="11.6640625" style="141" bestFit="1" customWidth="1"/>
    <col min="10260" max="10260" width="9" style="141" customWidth="1"/>
    <col min="10261" max="10261" width="11.6640625" style="141" bestFit="1" customWidth="1"/>
    <col min="10262" max="10262" width="9" style="141" customWidth="1"/>
    <col min="10263" max="10263" width="4.5546875" style="141" customWidth="1"/>
    <col min="10264" max="10264" width="9" style="141" customWidth="1"/>
    <col min="10265" max="10496" width="9.109375" style="141"/>
    <col min="10497" max="10497" width="22.6640625" style="141" customWidth="1"/>
    <col min="10498" max="10507" width="9.6640625" style="141" customWidth="1"/>
    <col min="10508" max="10509" width="9.109375" style="141"/>
    <col min="10510" max="10510" width="14.109375" style="141" bestFit="1" customWidth="1"/>
    <col min="10511" max="10511" width="11.6640625" style="141" bestFit="1" customWidth="1"/>
    <col min="10512" max="10512" width="9" style="141" customWidth="1"/>
    <col min="10513" max="10513" width="11.6640625" style="141" bestFit="1" customWidth="1"/>
    <col min="10514" max="10514" width="9" style="141" customWidth="1"/>
    <col min="10515" max="10515" width="11.6640625" style="141" bestFit="1" customWidth="1"/>
    <col min="10516" max="10516" width="9" style="141" customWidth="1"/>
    <col min="10517" max="10517" width="11.6640625" style="141" bestFit="1" customWidth="1"/>
    <col min="10518" max="10518" width="9" style="141" customWidth="1"/>
    <col min="10519" max="10519" width="4.5546875" style="141" customWidth="1"/>
    <col min="10520" max="10520" width="9" style="141" customWidth="1"/>
    <col min="10521" max="10752" width="9.109375" style="141"/>
    <col min="10753" max="10753" width="22.6640625" style="141" customWidth="1"/>
    <col min="10754" max="10763" width="9.6640625" style="141" customWidth="1"/>
    <col min="10764" max="10765" width="9.109375" style="141"/>
    <col min="10766" max="10766" width="14.109375" style="141" bestFit="1" customWidth="1"/>
    <col min="10767" max="10767" width="11.6640625" style="141" bestFit="1" customWidth="1"/>
    <col min="10768" max="10768" width="9" style="141" customWidth="1"/>
    <col min="10769" max="10769" width="11.6640625" style="141" bestFit="1" customWidth="1"/>
    <col min="10770" max="10770" width="9" style="141" customWidth="1"/>
    <col min="10771" max="10771" width="11.6640625" style="141" bestFit="1" customWidth="1"/>
    <col min="10772" max="10772" width="9" style="141" customWidth="1"/>
    <col min="10773" max="10773" width="11.6640625" style="141" bestFit="1" customWidth="1"/>
    <col min="10774" max="10774" width="9" style="141" customWidth="1"/>
    <col min="10775" max="10775" width="4.5546875" style="141" customWidth="1"/>
    <col min="10776" max="10776" width="9" style="141" customWidth="1"/>
    <col min="10777" max="11008" width="9.109375" style="141"/>
    <col min="11009" max="11009" width="22.6640625" style="141" customWidth="1"/>
    <col min="11010" max="11019" width="9.6640625" style="141" customWidth="1"/>
    <col min="11020" max="11021" width="9.109375" style="141"/>
    <col min="11022" max="11022" width="14.109375" style="141" bestFit="1" customWidth="1"/>
    <col min="11023" max="11023" width="11.6640625" style="141" bestFit="1" customWidth="1"/>
    <col min="11024" max="11024" width="9" style="141" customWidth="1"/>
    <col min="11025" max="11025" width="11.6640625" style="141" bestFit="1" customWidth="1"/>
    <col min="11026" max="11026" width="9" style="141" customWidth="1"/>
    <col min="11027" max="11027" width="11.6640625" style="141" bestFit="1" customWidth="1"/>
    <col min="11028" max="11028" width="9" style="141" customWidth="1"/>
    <col min="11029" max="11029" width="11.6640625" style="141" bestFit="1" customWidth="1"/>
    <col min="11030" max="11030" width="9" style="141" customWidth="1"/>
    <col min="11031" max="11031" width="4.5546875" style="141" customWidth="1"/>
    <col min="11032" max="11032" width="9" style="141" customWidth="1"/>
    <col min="11033" max="11264" width="9.109375" style="141"/>
    <col min="11265" max="11265" width="22.6640625" style="141" customWidth="1"/>
    <col min="11266" max="11275" width="9.6640625" style="141" customWidth="1"/>
    <col min="11276" max="11277" width="9.109375" style="141"/>
    <col min="11278" max="11278" width="14.109375" style="141" bestFit="1" customWidth="1"/>
    <col min="11279" max="11279" width="11.6640625" style="141" bestFit="1" customWidth="1"/>
    <col min="11280" max="11280" width="9" style="141" customWidth="1"/>
    <col min="11281" max="11281" width="11.6640625" style="141" bestFit="1" customWidth="1"/>
    <col min="11282" max="11282" width="9" style="141" customWidth="1"/>
    <col min="11283" max="11283" width="11.6640625" style="141" bestFit="1" customWidth="1"/>
    <col min="11284" max="11284" width="9" style="141" customWidth="1"/>
    <col min="11285" max="11285" width="11.6640625" style="141" bestFit="1" customWidth="1"/>
    <col min="11286" max="11286" width="9" style="141" customWidth="1"/>
    <col min="11287" max="11287" width="4.5546875" style="141" customWidth="1"/>
    <col min="11288" max="11288" width="9" style="141" customWidth="1"/>
    <col min="11289" max="11520" width="9.109375" style="141"/>
    <col min="11521" max="11521" width="22.6640625" style="141" customWidth="1"/>
    <col min="11522" max="11531" width="9.6640625" style="141" customWidth="1"/>
    <col min="11532" max="11533" width="9.109375" style="141"/>
    <col min="11534" max="11534" width="14.109375" style="141" bestFit="1" customWidth="1"/>
    <col min="11535" max="11535" width="11.6640625" style="141" bestFit="1" customWidth="1"/>
    <col min="11536" max="11536" width="9" style="141" customWidth="1"/>
    <col min="11537" max="11537" width="11.6640625" style="141" bestFit="1" customWidth="1"/>
    <col min="11538" max="11538" width="9" style="141" customWidth="1"/>
    <col min="11539" max="11539" width="11.6640625" style="141" bestFit="1" customWidth="1"/>
    <col min="11540" max="11540" width="9" style="141" customWidth="1"/>
    <col min="11541" max="11541" width="11.6640625" style="141" bestFit="1" customWidth="1"/>
    <col min="11542" max="11542" width="9" style="141" customWidth="1"/>
    <col min="11543" max="11543" width="4.5546875" style="141" customWidth="1"/>
    <col min="11544" max="11544" width="9" style="141" customWidth="1"/>
    <col min="11545" max="11776" width="9.109375" style="141"/>
    <col min="11777" max="11777" width="22.6640625" style="141" customWidth="1"/>
    <col min="11778" max="11787" width="9.6640625" style="141" customWidth="1"/>
    <col min="11788" max="11789" width="9.109375" style="141"/>
    <col min="11790" max="11790" width="14.109375" style="141" bestFit="1" customWidth="1"/>
    <col min="11791" max="11791" width="11.6640625" style="141" bestFit="1" customWidth="1"/>
    <col min="11792" max="11792" width="9" style="141" customWidth="1"/>
    <col min="11793" max="11793" width="11.6640625" style="141" bestFit="1" customWidth="1"/>
    <col min="11794" max="11794" width="9" style="141" customWidth="1"/>
    <col min="11795" max="11795" width="11.6640625" style="141" bestFit="1" customWidth="1"/>
    <col min="11796" max="11796" width="9" style="141" customWidth="1"/>
    <col min="11797" max="11797" width="11.6640625" style="141" bestFit="1" customWidth="1"/>
    <col min="11798" max="11798" width="9" style="141" customWidth="1"/>
    <col min="11799" max="11799" width="4.5546875" style="141" customWidth="1"/>
    <col min="11800" max="11800" width="9" style="141" customWidth="1"/>
    <col min="11801" max="12032" width="9.109375" style="141"/>
    <col min="12033" max="12033" width="22.6640625" style="141" customWidth="1"/>
    <col min="12034" max="12043" width="9.6640625" style="141" customWidth="1"/>
    <col min="12044" max="12045" width="9.109375" style="141"/>
    <col min="12046" max="12046" width="14.109375" style="141" bestFit="1" customWidth="1"/>
    <col min="12047" max="12047" width="11.6640625" style="141" bestFit="1" customWidth="1"/>
    <col min="12048" max="12048" width="9" style="141" customWidth="1"/>
    <col min="12049" max="12049" width="11.6640625" style="141" bestFit="1" customWidth="1"/>
    <col min="12050" max="12050" width="9" style="141" customWidth="1"/>
    <col min="12051" max="12051" width="11.6640625" style="141" bestFit="1" customWidth="1"/>
    <col min="12052" max="12052" width="9" style="141" customWidth="1"/>
    <col min="12053" max="12053" width="11.6640625" style="141" bestFit="1" customWidth="1"/>
    <col min="12054" max="12054" width="9" style="141" customWidth="1"/>
    <col min="12055" max="12055" width="4.5546875" style="141" customWidth="1"/>
    <col min="12056" max="12056" width="9" style="141" customWidth="1"/>
    <col min="12057" max="12288" width="9.109375" style="141"/>
    <col min="12289" max="12289" width="22.6640625" style="141" customWidth="1"/>
    <col min="12290" max="12299" width="9.6640625" style="141" customWidth="1"/>
    <col min="12300" max="12301" width="9.109375" style="141"/>
    <col min="12302" max="12302" width="14.109375" style="141" bestFit="1" customWidth="1"/>
    <col min="12303" max="12303" width="11.6640625" style="141" bestFit="1" customWidth="1"/>
    <col min="12304" max="12304" width="9" style="141" customWidth="1"/>
    <col min="12305" max="12305" width="11.6640625" style="141" bestFit="1" customWidth="1"/>
    <col min="12306" max="12306" width="9" style="141" customWidth="1"/>
    <col min="12307" max="12307" width="11.6640625" style="141" bestFit="1" customWidth="1"/>
    <col min="12308" max="12308" width="9" style="141" customWidth="1"/>
    <col min="12309" max="12309" width="11.6640625" style="141" bestFit="1" customWidth="1"/>
    <col min="12310" max="12310" width="9" style="141" customWidth="1"/>
    <col min="12311" max="12311" width="4.5546875" style="141" customWidth="1"/>
    <col min="12312" max="12312" width="9" style="141" customWidth="1"/>
    <col min="12313" max="12544" width="9.109375" style="141"/>
    <col min="12545" max="12545" width="22.6640625" style="141" customWidth="1"/>
    <col min="12546" max="12555" width="9.6640625" style="141" customWidth="1"/>
    <col min="12556" max="12557" width="9.109375" style="141"/>
    <col min="12558" max="12558" width="14.109375" style="141" bestFit="1" customWidth="1"/>
    <col min="12559" max="12559" width="11.6640625" style="141" bestFit="1" customWidth="1"/>
    <col min="12560" max="12560" width="9" style="141" customWidth="1"/>
    <col min="12561" max="12561" width="11.6640625" style="141" bestFit="1" customWidth="1"/>
    <col min="12562" max="12562" width="9" style="141" customWidth="1"/>
    <col min="12563" max="12563" width="11.6640625" style="141" bestFit="1" customWidth="1"/>
    <col min="12564" max="12564" width="9" style="141" customWidth="1"/>
    <col min="12565" max="12565" width="11.6640625" style="141" bestFit="1" customWidth="1"/>
    <col min="12566" max="12566" width="9" style="141" customWidth="1"/>
    <col min="12567" max="12567" width="4.5546875" style="141" customWidth="1"/>
    <col min="12568" max="12568" width="9" style="141" customWidth="1"/>
    <col min="12569" max="12800" width="9.109375" style="141"/>
    <col min="12801" max="12801" width="22.6640625" style="141" customWidth="1"/>
    <col min="12802" max="12811" width="9.6640625" style="141" customWidth="1"/>
    <col min="12812" max="12813" width="9.109375" style="141"/>
    <col min="12814" max="12814" width="14.109375" style="141" bestFit="1" customWidth="1"/>
    <col min="12815" max="12815" width="11.6640625" style="141" bestFit="1" customWidth="1"/>
    <col min="12816" max="12816" width="9" style="141" customWidth="1"/>
    <col min="12817" max="12817" width="11.6640625" style="141" bestFit="1" customWidth="1"/>
    <col min="12818" max="12818" width="9" style="141" customWidth="1"/>
    <col min="12819" max="12819" width="11.6640625" style="141" bestFit="1" customWidth="1"/>
    <col min="12820" max="12820" width="9" style="141" customWidth="1"/>
    <col min="12821" max="12821" width="11.6640625" style="141" bestFit="1" customWidth="1"/>
    <col min="12822" max="12822" width="9" style="141" customWidth="1"/>
    <col min="12823" max="12823" width="4.5546875" style="141" customWidth="1"/>
    <col min="12824" max="12824" width="9" style="141" customWidth="1"/>
    <col min="12825" max="13056" width="9.109375" style="141"/>
    <col min="13057" max="13057" width="22.6640625" style="141" customWidth="1"/>
    <col min="13058" max="13067" width="9.6640625" style="141" customWidth="1"/>
    <col min="13068" max="13069" width="9.109375" style="141"/>
    <col min="13070" max="13070" width="14.109375" style="141" bestFit="1" customWidth="1"/>
    <col min="13071" max="13071" width="11.6640625" style="141" bestFit="1" customWidth="1"/>
    <col min="13072" max="13072" width="9" style="141" customWidth="1"/>
    <col min="13073" max="13073" width="11.6640625" style="141" bestFit="1" customWidth="1"/>
    <col min="13074" max="13074" width="9" style="141" customWidth="1"/>
    <col min="13075" max="13075" width="11.6640625" style="141" bestFit="1" customWidth="1"/>
    <col min="13076" max="13076" width="9" style="141" customWidth="1"/>
    <col min="13077" max="13077" width="11.6640625" style="141" bestFit="1" customWidth="1"/>
    <col min="13078" max="13078" width="9" style="141" customWidth="1"/>
    <col min="13079" max="13079" width="4.5546875" style="141" customWidth="1"/>
    <col min="13080" max="13080" width="9" style="141" customWidth="1"/>
    <col min="13081" max="13312" width="9.109375" style="141"/>
    <col min="13313" max="13313" width="22.6640625" style="141" customWidth="1"/>
    <col min="13314" max="13323" width="9.6640625" style="141" customWidth="1"/>
    <col min="13324" max="13325" width="9.109375" style="141"/>
    <col min="13326" max="13326" width="14.109375" style="141" bestFit="1" customWidth="1"/>
    <col min="13327" max="13327" width="11.6640625" style="141" bestFit="1" customWidth="1"/>
    <col min="13328" max="13328" width="9" style="141" customWidth="1"/>
    <col min="13329" max="13329" width="11.6640625" style="141" bestFit="1" customWidth="1"/>
    <col min="13330" max="13330" width="9" style="141" customWidth="1"/>
    <col min="13331" max="13331" width="11.6640625" style="141" bestFit="1" customWidth="1"/>
    <col min="13332" max="13332" width="9" style="141" customWidth="1"/>
    <col min="13333" max="13333" width="11.6640625" style="141" bestFit="1" customWidth="1"/>
    <col min="13334" max="13334" width="9" style="141" customWidth="1"/>
    <col min="13335" max="13335" width="4.5546875" style="141" customWidth="1"/>
    <col min="13336" max="13336" width="9" style="141" customWidth="1"/>
    <col min="13337" max="13568" width="9.109375" style="141"/>
    <col min="13569" max="13569" width="22.6640625" style="141" customWidth="1"/>
    <col min="13570" max="13579" width="9.6640625" style="141" customWidth="1"/>
    <col min="13580" max="13581" width="9.109375" style="141"/>
    <col min="13582" max="13582" width="14.109375" style="141" bestFit="1" customWidth="1"/>
    <col min="13583" max="13583" width="11.6640625" style="141" bestFit="1" customWidth="1"/>
    <col min="13584" max="13584" width="9" style="141" customWidth="1"/>
    <col min="13585" max="13585" width="11.6640625" style="141" bestFit="1" customWidth="1"/>
    <col min="13586" max="13586" width="9" style="141" customWidth="1"/>
    <col min="13587" max="13587" width="11.6640625" style="141" bestFit="1" customWidth="1"/>
    <col min="13588" max="13588" width="9" style="141" customWidth="1"/>
    <col min="13589" max="13589" width="11.6640625" style="141" bestFit="1" customWidth="1"/>
    <col min="13590" max="13590" width="9" style="141" customWidth="1"/>
    <col min="13591" max="13591" width="4.5546875" style="141" customWidth="1"/>
    <col min="13592" max="13592" width="9" style="141" customWidth="1"/>
    <col min="13593" max="13824" width="9.109375" style="141"/>
    <col min="13825" max="13825" width="22.6640625" style="141" customWidth="1"/>
    <col min="13826" max="13835" width="9.6640625" style="141" customWidth="1"/>
    <col min="13836" max="13837" width="9.109375" style="141"/>
    <col min="13838" max="13838" width="14.109375" style="141" bestFit="1" customWidth="1"/>
    <col min="13839" max="13839" width="11.6640625" style="141" bestFit="1" customWidth="1"/>
    <col min="13840" max="13840" width="9" style="141" customWidth="1"/>
    <col min="13841" max="13841" width="11.6640625" style="141" bestFit="1" customWidth="1"/>
    <col min="13842" max="13842" width="9" style="141" customWidth="1"/>
    <col min="13843" max="13843" width="11.6640625" style="141" bestFit="1" customWidth="1"/>
    <col min="13844" max="13844" width="9" style="141" customWidth="1"/>
    <col min="13845" max="13845" width="11.6640625" style="141" bestFit="1" customWidth="1"/>
    <col min="13846" max="13846" width="9" style="141" customWidth="1"/>
    <col min="13847" max="13847" width="4.5546875" style="141" customWidth="1"/>
    <col min="13848" max="13848" width="9" style="141" customWidth="1"/>
    <col min="13849" max="14080" width="9.109375" style="141"/>
    <col min="14081" max="14081" width="22.6640625" style="141" customWidth="1"/>
    <col min="14082" max="14091" width="9.6640625" style="141" customWidth="1"/>
    <col min="14092" max="14093" width="9.109375" style="141"/>
    <col min="14094" max="14094" width="14.109375" style="141" bestFit="1" customWidth="1"/>
    <col min="14095" max="14095" width="11.6640625" style="141" bestFit="1" customWidth="1"/>
    <col min="14096" max="14096" width="9" style="141" customWidth="1"/>
    <col min="14097" max="14097" width="11.6640625" style="141" bestFit="1" customWidth="1"/>
    <col min="14098" max="14098" width="9" style="141" customWidth="1"/>
    <col min="14099" max="14099" width="11.6640625" style="141" bestFit="1" customWidth="1"/>
    <col min="14100" max="14100" width="9" style="141" customWidth="1"/>
    <col min="14101" max="14101" width="11.6640625" style="141" bestFit="1" customWidth="1"/>
    <col min="14102" max="14102" width="9" style="141" customWidth="1"/>
    <col min="14103" max="14103" width="4.5546875" style="141" customWidth="1"/>
    <col min="14104" max="14104" width="9" style="141" customWidth="1"/>
    <col min="14105" max="14336" width="9.109375" style="141"/>
    <col min="14337" max="14337" width="22.6640625" style="141" customWidth="1"/>
    <col min="14338" max="14347" width="9.6640625" style="141" customWidth="1"/>
    <col min="14348" max="14349" width="9.109375" style="141"/>
    <col min="14350" max="14350" width="14.109375" style="141" bestFit="1" customWidth="1"/>
    <col min="14351" max="14351" width="11.6640625" style="141" bestFit="1" customWidth="1"/>
    <col min="14352" max="14352" width="9" style="141" customWidth="1"/>
    <col min="14353" max="14353" width="11.6640625" style="141" bestFit="1" customWidth="1"/>
    <col min="14354" max="14354" width="9" style="141" customWidth="1"/>
    <col min="14355" max="14355" width="11.6640625" style="141" bestFit="1" customWidth="1"/>
    <col min="14356" max="14356" width="9" style="141" customWidth="1"/>
    <col min="14357" max="14357" width="11.6640625" style="141" bestFit="1" customWidth="1"/>
    <col min="14358" max="14358" width="9" style="141" customWidth="1"/>
    <col min="14359" max="14359" width="4.5546875" style="141" customWidth="1"/>
    <col min="14360" max="14360" width="9" style="141" customWidth="1"/>
    <col min="14361" max="14592" width="9.109375" style="141"/>
    <col min="14593" max="14593" width="22.6640625" style="141" customWidth="1"/>
    <col min="14594" max="14603" width="9.6640625" style="141" customWidth="1"/>
    <col min="14604" max="14605" width="9.109375" style="141"/>
    <col min="14606" max="14606" width="14.109375" style="141" bestFit="1" customWidth="1"/>
    <col min="14607" max="14607" width="11.6640625" style="141" bestFit="1" customWidth="1"/>
    <col min="14608" max="14608" width="9" style="141" customWidth="1"/>
    <col min="14609" max="14609" width="11.6640625" style="141" bestFit="1" customWidth="1"/>
    <col min="14610" max="14610" width="9" style="141" customWidth="1"/>
    <col min="14611" max="14611" width="11.6640625" style="141" bestFit="1" customWidth="1"/>
    <col min="14612" max="14612" width="9" style="141" customWidth="1"/>
    <col min="14613" max="14613" width="11.6640625" style="141" bestFit="1" customWidth="1"/>
    <col min="14614" max="14614" width="9" style="141" customWidth="1"/>
    <col min="14615" max="14615" width="4.5546875" style="141" customWidth="1"/>
    <col min="14616" max="14616" width="9" style="141" customWidth="1"/>
    <col min="14617" max="14848" width="9.109375" style="141"/>
    <col min="14849" max="14849" width="22.6640625" style="141" customWidth="1"/>
    <col min="14850" max="14859" width="9.6640625" style="141" customWidth="1"/>
    <col min="14860" max="14861" width="9.109375" style="141"/>
    <col min="14862" max="14862" width="14.109375" style="141" bestFit="1" customWidth="1"/>
    <col min="14863" max="14863" width="11.6640625" style="141" bestFit="1" customWidth="1"/>
    <col min="14864" max="14864" width="9" style="141" customWidth="1"/>
    <col min="14865" max="14865" width="11.6640625" style="141" bestFit="1" customWidth="1"/>
    <col min="14866" max="14866" width="9" style="141" customWidth="1"/>
    <col min="14867" max="14867" width="11.6640625" style="141" bestFit="1" customWidth="1"/>
    <col min="14868" max="14868" width="9" style="141" customWidth="1"/>
    <col min="14869" max="14869" width="11.6640625" style="141" bestFit="1" customWidth="1"/>
    <col min="14870" max="14870" width="9" style="141" customWidth="1"/>
    <col min="14871" max="14871" width="4.5546875" style="141" customWidth="1"/>
    <col min="14872" max="14872" width="9" style="141" customWidth="1"/>
    <col min="14873" max="15104" width="9.109375" style="141"/>
    <col min="15105" max="15105" width="22.6640625" style="141" customWidth="1"/>
    <col min="15106" max="15115" width="9.6640625" style="141" customWidth="1"/>
    <col min="15116" max="15117" width="9.109375" style="141"/>
    <col min="15118" max="15118" width="14.109375" style="141" bestFit="1" customWidth="1"/>
    <col min="15119" max="15119" width="11.6640625" style="141" bestFit="1" customWidth="1"/>
    <col min="15120" max="15120" width="9" style="141" customWidth="1"/>
    <col min="15121" max="15121" width="11.6640625" style="141" bestFit="1" customWidth="1"/>
    <col min="15122" max="15122" width="9" style="141" customWidth="1"/>
    <col min="15123" max="15123" width="11.6640625" style="141" bestFit="1" customWidth="1"/>
    <col min="15124" max="15124" width="9" style="141" customWidth="1"/>
    <col min="15125" max="15125" width="11.6640625" style="141" bestFit="1" customWidth="1"/>
    <col min="15126" max="15126" width="9" style="141" customWidth="1"/>
    <col min="15127" max="15127" width="4.5546875" style="141" customWidth="1"/>
    <col min="15128" max="15128" width="9" style="141" customWidth="1"/>
    <col min="15129" max="15360" width="9.109375" style="141"/>
    <col min="15361" max="15361" width="22.6640625" style="141" customWidth="1"/>
    <col min="15362" max="15371" width="9.6640625" style="141" customWidth="1"/>
    <col min="15372" max="15373" width="9.109375" style="141"/>
    <col min="15374" max="15374" width="14.109375" style="141" bestFit="1" customWidth="1"/>
    <col min="15375" max="15375" width="11.6640625" style="141" bestFit="1" customWidth="1"/>
    <col min="15376" max="15376" width="9" style="141" customWidth="1"/>
    <col min="15377" max="15377" width="11.6640625" style="141" bestFit="1" customWidth="1"/>
    <col min="15378" max="15378" width="9" style="141" customWidth="1"/>
    <col min="15379" max="15379" width="11.6640625" style="141" bestFit="1" customWidth="1"/>
    <col min="15380" max="15380" width="9" style="141" customWidth="1"/>
    <col min="15381" max="15381" width="11.6640625" style="141" bestFit="1" customWidth="1"/>
    <col min="15382" max="15382" width="9" style="141" customWidth="1"/>
    <col min="15383" max="15383" width="4.5546875" style="141" customWidth="1"/>
    <col min="15384" max="15384" width="9" style="141" customWidth="1"/>
    <col min="15385" max="15616" width="9.109375" style="141"/>
    <col min="15617" max="15617" width="22.6640625" style="141" customWidth="1"/>
    <col min="15618" max="15627" width="9.6640625" style="141" customWidth="1"/>
    <col min="15628" max="15629" width="9.109375" style="141"/>
    <col min="15630" max="15630" width="14.109375" style="141" bestFit="1" customWidth="1"/>
    <col min="15631" max="15631" width="11.6640625" style="141" bestFit="1" customWidth="1"/>
    <col min="15632" max="15632" width="9" style="141" customWidth="1"/>
    <col min="15633" max="15633" width="11.6640625" style="141" bestFit="1" customWidth="1"/>
    <col min="15634" max="15634" width="9" style="141" customWidth="1"/>
    <col min="15635" max="15635" width="11.6640625" style="141" bestFit="1" customWidth="1"/>
    <col min="15636" max="15636" width="9" style="141" customWidth="1"/>
    <col min="15637" max="15637" width="11.6640625" style="141" bestFit="1" customWidth="1"/>
    <col min="15638" max="15638" width="9" style="141" customWidth="1"/>
    <col min="15639" max="15639" width="4.5546875" style="141" customWidth="1"/>
    <col min="15640" max="15640" width="9" style="141" customWidth="1"/>
    <col min="15641" max="15872" width="9.109375" style="141"/>
    <col min="15873" max="15873" width="22.6640625" style="141" customWidth="1"/>
    <col min="15874" max="15883" width="9.6640625" style="141" customWidth="1"/>
    <col min="15884" max="15885" width="9.109375" style="141"/>
    <col min="15886" max="15886" width="14.109375" style="141" bestFit="1" customWidth="1"/>
    <col min="15887" max="15887" width="11.6640625" style="141" bestFit="1" customWidth="1"/>
    <col min="15888" max="15888" width="9" style="141" customWidth="1"/>
    <col min="15889" max="15889" width="11.6640625" style="141" bestFit="1" customWidth="1"/>
    <col min="15890" max="15890" width="9" style="141" customWidth="1"/>
    <col min="15891" max="15891" width="11.6640625" style="141" bestFit="1" customWidth="1"/>
    <col min="15892" max="15892" width="9" style="141" customWidth="1"/>
    <col min="15893" max="15893" width="11.6640625" style="141" bestFit="1" customWidth="1"/>
    <col min="15894" max="15894" width="9" style="141" customWidth="1"/>
    <col min="15895" max="15895" width="4.5546875" style="141" customWidth="1"/>
    <col min="15896" max="15896" width="9" style="141" customWidth="1"/>
    <col min="15897" max="16128" width="9.109375" style="141"/>
    <col min="16129" max="16129" width="22.6640625" style="141" customWidth="1"/>
    <col min="16130" max="16139" width="9.6640625" style="141" customWidth="1"/>
    <col min="16140" max="16141" width="9.109375" style="141"/>
    <col min="16142" max="16142" width="14.109375" style="141" bestFit="1" customWidth="1"/>
    <col min="16143" max="16143" width="11.6640625" style="141" bestFit="1" customWidth="1"/>
    <col min="16144" max="16144" width="9" style="141" customWidth="1"/>
    <col min="16145" max="16145" width="11.6640625" style="141" bestFit="1" customWidth="1"/>
    <col min="16146" max="16146" width="9" style="141" customWidth="1"/>
    <col min="16147" max="16147" width="11.6640625" style="141" bestFit="1" customWidth="1"/>
    <col min="16148" max="16148" width="9" style="141" customWidth="1"/>
    <col min="16149" max="16149" width="11.6640625" style="141" bestFit="1" customWidth="1"/>
    <col min="16150" max="16150" width="9" style="141" customWidth="1"/>
    <col min="16151" max="16151" width="4.5546875" style="141" customWidth="1"/>
    <col min="16152" max="16152" width="9" style="141" customWidth="1"/>
    <col min="16153" max="16384" width="9.109375" style="141"/>
  </cols>
  <sheetData>
    <row r="1" spans="1:15" ht="18">
      <c r="A1" s="1686" t="s">
        <v>884</v>
      </c>
      <c r="B1" s="1687"/>
      <c r="C1" s="1687"/>
      <c r="D1" s="1687"/>
      <c r="E1" s="1687"/>
      <c r="F1" s="1687"/>
      <c r="G1" s="1687"/>
      <c r="H1" s="1687"/>
      <c r="I1" s="1687"/>
      <c r="J1" s="1687"/>
      <c r="K1" s="1687"/>
      <c r="L1" s="1687"/>
      <c r="M1" s="1687"/>
    </row>
    <row r="2" spans="1:15" ht="3" customHeight="1"/>
    <row r="3" spans="1:15" ht="13.8">
      <c r="A3" s="160"/>
      <c r="B3" s="1696" t="s">
        <v>73</v>
      </c>
      <c r="C3" s="1697"/>
      <c r="D3" s="1697"/>
      <c r="E3" s="1697"/>
      <c r="F3" s="1697"/>
      <c r="G3" s="1697"/>
      <c r="H3" s="1697"/>
      <c r="I3" s="1697"/>
      <c r="J3" s="1697"/>
      <c r="K3" s="1698"/>
    </row>
    <row r="4" spans="1:15" ht="24" customHeight="1">
      <c r="A4" s="161" t="s">
        <v>494</v>
      </c>
      <c r="B4" s="1696" t="s">
        <v>75</v>
      </c>
      <c r="C4" s="1698"/>
      <c r="D4" s="1696" t="s">
        <v>76</v>
      </c>
      <c r="E4" s="1698"/>
      <c r="F4" s="1696" t="s">
        <v>77</v>
      </c>
      <c r="G4" s="1698"/>
      <c r="H4" s="1696" t="s">
        <v>78</v>
      </c>
      <c r="I4" s="1698"/>
      <c r="J4" s="1696" t="s">
        <v>5</v>
      </c>
      <c r="K4" s="1698"/>
    </row>
    <row r="5" spans="1:15" ht="13.8">
      <c r="A5" s="162"/>
      <c r="B5" s="163" t="s">
        <v>6</v>
      </c>
      <c r="C5" s="160" t="s">
        <v>468</v>
      </c>
      <c r="D5" s="163" t="s">
        <v>6</v>
      </c>
      <c r="E5" s="160" t="s">
        <v>468</v>
      </c>
      <c r="F5" s="163" t="s">
        <v>6</v>
      </c>
      <c r="G5" s="160" t="s">
        <v>468</v>
      </c>
      <c r="H5" s="163" t="s">
        <v>6</v>
      </c>
      <c r="I5" s="160" t="s">
        <v>468</v>
      </c>
      <c r="J5" s="163" t="s">
        <v>6</v>
      </c>
      <c r="K5" s="160" t="s">
        <v>468</v>
      </c>
    </row>
    <row r="6" spans="1:15" s="151" customFormat="1" ht="6.9" customHeight="1">
      <c r="A6" s="1689"/>
      <c r="B6" s="1691"/>
      <c r="C6" s="1691"/>
      <c r="D6" s="1691"/>
      <c r="E6" s="1691"/>
      <c r="F6" s="1691"/>
      <c r="G6" s="1691"/>
      <c r="H6" s="1691"/>
      <c r="I6" s="1691"/>
      <c r="J6" s="1691"/>
      <c r="K6" s="1691"/>
    </row>
    <row r="7" spans="1:15" s="166" customFormat="1" ht="13.8">
      <c r="A7" s="164">
        <v>2013</v>
      </c>
      <c r="B7" s="1694"/>
      <c r="C7" s="1695"/>
      <c r="D7" s="1695"/>
      <c r="E7" s="1695"/>
      <c r="F7" s="1695"/>
      <c r="G7" s="1695"/>
      <c r="H7" s="1695"/>
      <c r="I7" s="1695"/>
      <c r="J7" s="1695"/>
      <c r="K7" s="1695"/>
      <c r="L7" s="165"/>
    </row>
    <row r="8" spans="1:15" ht="13.8">
      <c r="A8" s="167" t="s">
        <v>16</v>
      </c>
      <c r="B8" s="168">
        <v>1</v>
      </c>
      <c r="C8" s="169">
        <v>25</v>
      </c>
      <c r="D8" s="168">
        <v>1</v>
      </c>
      <c r="E8" s="169">
        <v>25</v>
      </c>
      <c r="F8" s="168">
        <v>0</v>
      </c>
      <c r="G8" s="169">
        <v>0</v>
      </c>
      <c r="H8" s="168">
        <v>2</v>
      </c>
      <c r="I8" s="169">
        <v>50</v>
      </c>
      <c r="J8" s="173">
        <v>4</v>
      </c>
      <c r="K8" s="170">
        <v>36.363636363636367</v>
      </c>
      <c r="L8" s="1046"/>
      <c r="N8" s="171"/>
    </row>
    <row r="9" spans="1:15" ht="13.8">
      <c r="A9" s="167" t="s">
        <v>10</v>
      </c>
      <c r="B9" s="168">
        <v>1</v>
      </c>
      <c r="C9" s="169">
        <v>33.333332061767578</v>
      </c>
      <c r="D9" s="168">
        <v>0</v>
      </c>
      <c r="E9" s="169">
        <v>0</v>
      </c>
      <c r="F9" s="168">
        <v>0</v>
      </c>
      <c r="G9" s="169">
        <v>0</v>
      </c>
      <c r="H9" s="168">
        <v>2</v>
      </c>
      <c r="I9" s="169">
        <v>66.666664123535156</v>
      </c>
      <c r="J9" s="173">
        <v>3</v>
      </c>
      <c r="K9" s="170">
        <v>27.27272727272727</v>
      </c>
      <c r="L9" s="1046"/>
      <c r="M9" s="151"/>
      <c r="N9" s="175"/>
      <c r="O9" s="151"/>
    </row>
    <row r="10" spans="1:15" ht="13.8">
      <c r="A10" s="167" t="s">
        <v>19</v>
      </c>
      <c r="B10" s="168">
        <v>0</v>
      </c>
      <c r="C10" s="169">
        <v>0</v>
      </c>
      <c r="D10" s="168">
        <v>0</v>
      </c>
      <c r="E10" s="169">
        <v>0</v>
      </c>
      <c r="F10" s="168">
        <v>0</v>
      </c>
      <c r="G10" s="169">
        <v>0</v>
      </c>
      <c r="H10" s="168">
        <v>1</v>
      </c>
      <c r="I10" s="169">
        <v>100</v>
      </c>
      <c r="J10" s="173">
        <v>1</v>
      </c>
      <c r="K10" s="170">
        <v>9.0909090909090917</v>
      </c>
      <c r="L10" s="1046"/>
      <c r="M10" s="151"/>
      <c r="N10" s="175"/>
      <c r="O10" s="151"/>
    </row>
    <row r="11" spans="1:15" ht="13.8">
      <c r="A11" s="237" t="s">
        <v>13</v>
      </c>
      <c r="B11" s="168">
        <v>0</v>
      </c>
      <c r="C11" s="169">
        <v>0</v>
      </c>
      <c r="D11" s="168">
        <v>0</v>
      </c>
      <c r="E11" s="169">
        <v>0</v>
      </c>
      <c r="F11" s="168">
        <v>0</v>
      </c>
      <c r="G11" s="169">
        <v>0</v>
      </c>
      <c r="H11" s="168">
        <v>1</v>
      </c>
      <c r="I11" s="169">
        <v>100</v>
      </c>
      <c r="J11" s="173">
        <v>1</v>
      </c>
      <c r="K11" s="170">
        <v>9.0909090909090917</v>
      </c>
      <c r="L11" s="1046"/>
      <c r="M11" s="151"/>
      <c r="N11" s="175"/>
      <c r="O11" s="151"/>
    </row>
    <row r="12" spans="1:15" ht="13.8">
      <c r="A12" s="167" t="s">
        <v>18</v>
      </c>
      <c r="B12" s="168">
        <v>0</v>
      </c>
      <c r="C12" s="169">
        <v>0</v>
      </c>
      <c r="D12" s="168">
        <v>0</v>
      </c>
      <c r="E12" s="169">
        <v>0</v>
      </c>
      <c r="F12" s="168">
        <v>0</v>
      </c>
      <c r="G12" s="169">
        <v>0</v>
      </c>
      <c r="H12" s="168">
        <v>2</v>
      </c>
      <c r="I12" s="169">
        <v>100</v>
      </c>
      <c r="J12" s="173">
        <v>2</v>
      </c>
      <c r="K12" s="170">
        <v>18.181818181818183</v>
      </c>
      <c r="L12" s="1046"/>
      <c r="N12" s="171"/>
    </row>
    <row r="13" spans="1:15" s="151" customFormat="1" ht="13.8">
      <c r="A13" s="174" t="s">
        <v>5</v>
      </c>
      <c r="B13" s="173">
        <v>2</v>
      </c>
      <c r="C13" s="170">
        <v>18.181818181818183</v>
      </c>
      <c r="D13" s="173">
        <v>1</v>
      </c>
      <c r="E13" s="170">
        <v>9.0909090909090917</v>
      </c>
      <c r="F13" s="173">
        <v>0</v>
      </c>
      <c r="G13" s="170">
        <v>0</v>
      </c>
      <c r="H13" s="173">
        <v>8</v>
      </c>
      <c r="I13" s="170">
        <v>72.727272727272734</v>
      </c>
      <c r="J13" s="173">
        <v>11</v>
      </c>
      <c r="K13" s="170">
        <v>100</v>
      </c>
      <c r="N13" s="175"/>
    </row>
    <row r="14" spans="1:15" s="166" customFormat="1" ht="6.9" customHeight="1">
      <c r="A14" s="1689">
        <v>0</v>
      </c>
      <c r="B14" s="1691"/>
      <c r="C14" s="1691"/>
      <c r="D14" s="1691"/>
      <c r="E14" s="1691"/>
      <c r="F14" s="1691"/>
      <c r="G14" s="1691"/>
      <c r="H14" s="1691"/>
      <c r="I14" s="1691"/>
      <c r="J14" s="1691"/>
      <c r="K14" s="1691"/>
      <c r="L14" s="165"/>
      <c r="N14" s="179"/>
    </row>
    <row r="15" spans="1:15" ht="13.8">
      <c r="A15" s="164">
        <v>2014</v>
      </c>
      <c r="B15" s="1694">
        <v>0</v>
      </c>
      <c r="C15" s="1695"/>
      <c r="D15" s="1695"/>
      <c r="E15" s="1695"/>
      <c r="F15" s="1695"/>
      <c r="G15" s="1695"/>
      <c r="H15" s="1695"/>
      <c r="I15" s="1695"/>
      <c r="J15" s="1695"/>
      <c r="K15" s="1695"/>
      <c r="M15" s="152"/>
      <c r="N15" s="171"/>
    </row>
    <row r="16" spans="1:15" ht="13.8">
      <c r="A16" s="167" t="s">
        <v>16</v>
      </c>
      <c r="B16" s="168">
        <v>0</v>
      </c>
      <c r="C16" s="169">
        <v>0</v>
      </c>
      <c r="D16" s="168">
        <v>0</v>
      </c>
      <c r="E16" s="169">
        <v>0</v>
      </c>
      <c r="F16" s="168">
        <v>0</v>
      </c>
      <c r="G16" s="169">
        <v>0</v>
      </c>
      <c r="H16" s="168">
        <v>2</v>
      </c>
      <c r="I16" s="169">
        <v>100</v>
      </c>
      <c r="J16" s="173">
        <v>2</v>
      </c>
      <c r="K16" s="170">
        <v>40</v>
      </c>
      <c r="L16" s="1046"/>
      <c r="N16" s="171"/>
    </row>
    <row r="17" spans="1:14" ht="13.8">
      <c r="A17" s="167" t="s">
        <v>19</v>
      </c>
      <c r="B17" s="168">
        <v>0</v>
      </c>
      <c r="C17" s="169">
        <v>0</v>
      </c>
      <c r="D17" s="168">
        <v>0</v>
      </c>
      <c r="E17" s="169">
        <v>0</v>
      </c>
      <c r="F17" s="168">
        <v>0</v>
      </c>
      <c r="G17" s="169">
        <v>0</v>
      </c>
      <c r="H17" s="168">
        <v>2</v>
      </c>
      <c r="I17" s="169">
        <v>100</v>
      </c>
      <c r="J17" s="173">
        <v>2</v>
      </c>
      <c r="K17" s="170">
        <v>40</v>
      </c>
      <c r="L17" s="1046"/>
      <c r="N17" s="171"/>
    </row>
    <row r="18" spans="1:14" ht="13.8">
      <c r="A18" s="167" t="s">
        <v>12</v>
      </c>
      <c r="B18" s="168">
        <v>0</v>
      </c>
      <c r="C18" s="169">
        <v>0</v>
      </c>
      <c r="D18" s="168">
        <v>1</v>
      </c>
      <c r="E18" s="169">
        <v>100</v>
      </c>
      <c r="F18" s="168">
        <v>0</v>
      </c>
      <c r="G18" s="169">
        <v>0</v>
      </c>
      <c r="H18" s="168">
        <v>0</v>
      </c>
      <c r="I18" s="169">
        <v>0</v>
      </c>
      <c r="J18" s="173">
        <v>1</v>
      </c>
      <c r="K18" s="170">
        <v>20</v>
      </c>
      <c r="L18" s="1046"/>
      <c r="N18" s="171"/>
    </row>
    <row r="19" spans="1:14" s="151" customFormat="1" ht="13.8">
      <c r="A19" s="174" t="s">
        <v>5</v>
      </c>
      <c r="B19" s="173">
        <v>0</v>
      </c>
      <c r="C19" s="170">
        <v>0</v>
      </c>
      <c r="D19" s="173">
        <v>1</v>
      </c>
      <c r="E19" s="170">
        <v>20</v>
      </c>
      <c r="F19" s="173">
        <v>0</v>
      </c>
      <c r="G19" s="170">
        <v>0</v>
      </c>
      <c r="H19" s="173">
        <v>4</v>
      </c>
      <c r="I19" s="170">
        <v>80</v>
      </c>
      <c r="J19" s="173">
        <v>5</v>
      </c>
      <c r="K19" s="170">
        <v>100</v>
      </c>
      <c r="N19" s="175"/>
    </row>
    <row r="20" spans="1:14" s="166" customFormat="1" ht="6.9" customHeight="1">
      <c r="A20" s="1689">
        <v>0</v>
      </c>
      <c r="B20" s="1691"/>
      <c r="C20" s="1691"/>
      <c r="D20" s="1691"/>
      <c r="E20" s="1691"/>
      <c r="F20" s="1691"/>
      <c r="G20" s="1691"/>
      <c r="H20" s="1691"/>
      <c r="I20" s="1691"/>
      <c r="J20" s="1691"/>
      <c r="K20" s="1691"/>
      <c r="L20" s="165"/>
      <c r="N20" s="179"/>
    </row>
    <row r="21" spans="1:14" ht="13.8">
      <c r="A21" s="164">
        <v>2015</v>
      </c>
      <c r="B21" s="1694">
        <v>0</v>
      </c>
      <c r="C21" s="1695"/>
      <c r="D21" s="1695"/>
      <c r="E21" s="1695"/>
      <c r="F21" s="1695"/>
      <c r="G21" s="1695"/>
      <c r="H21" s="1695"/>
      <c r="I21" s="1695"/>
      <c r="J21" s="1695"/>
      <c r="K21" s="1695"/>
    </row>
    <row r="22" spans="1:14" ht="13.8">
      <c r="A22" s="167" t="s">
        <v>16</v>
      </c>
      <c r="B22" s="168">
        <v>1</v>
      </c>
      <c r="C22" s="169">
        <v>16.666666030883789</v>
      </c>
      <c r="D22" s="168">
        <v>0</v>
      </c>
      <c r="E22" s="169">
        <v>0</v>
      </c>
      <c r="F22" s="168">
        <v>1</v>
      </c>
      <c r="G22" s="169">
        <v>16.666666030883789</v>
      </c>
      <c r="H22" s="168">
        <v>4</v>
      </c>
      <c r="I22" s="169">
        <v>66.666664123535156</v>
      </c>
      <c r="J22" s="173">
        <v>6</v>
      </c>
      <c r="K22" s="170">
        <v>42.857142857142854</v>
      </c>
      <c r="L22" s="1046"/>
    </row>
    <row r="23" spans="1:14" ht="13.8">
      <c r="A23" s="167" t="s">
        <v>10</v>
      </c>
      <c r="B23" s="168">
        <v>0</v>
      </c>
      <c r="C23" s="169">
        <v>0</v>
      </c>
      <c r="D23" s="168">
        <v>0</v>
      </c>
      <c r="E23" s="169">
        <v>0</v>
      </c>
      <c r="F23" s="168">
        <v>0</v>
      </c>
      <c r="G23" s="169">
        <v>0</v>
      </c>
      <c r="H23" s="168">
        <v>2</v>
      </c>
      <c r="I23" s="169">
        <v>100</v>
      </c>
      <c r="J23" s="173">
        <v>2</v>
      </c>
      <c r="K23" s="170">
        <v>14.285714285714285</v>
      </c>
      <c r="L23" s="1046"/>
    </row>
    <row r="24" spans="1:14" ht="13.8">
      <c r="A24" s="167" t="s">
        <v>19</v>
      </c>
      <c r="B24" s="168">
        <v>1</v>
      </c>
      <c r="C24" s="169">
        <v>33.333332061767578</v>
      </c>
      <c r="D24" s="168">
        <v>1</v>
      </c>
      <c r="E24" s="169">
        <v>33.333332061767578</v>
      </c>
      <c r="F24" s="168">
        <v>0</v>
      </c>
      <c r="G24" s="169">
        <v>0</v>
      </c>
      <c r="H24" s="238">
        <v>1</v>
      </c>
      <c r="I24" s="180">
        <v>33.333332061767578</v>
      </c>
      <c r="J24" s="173">
        <v>3</v>
      </c>
      <c r="K24" s="170">
        <v>21.428571428571427</v>
      </c>
      <c r="L24" s="1046"/>
    </row>
    <row r="25" spans="1:14" ht="13.8">
      <c r="A25" s="167" t="s">
        <v>13</v>
      </c>
      <c r="B25" s="168">
        <v>0</v>
      </c>
      <c r="C25" s="169">
        <v>0</v>
      </c>
      <c r="D25" s="168">
        <v>0</v>
      </c>
      <c r="E25" s="169">
        <v>0</v>
      </c>
      <c r="F25" s="168">
        <v>0</v>
      </c>
      <c r="G25" s="169">
        <v>0</v>
      </c>
      <c r="H25" s="238">
        <v>1</v>
      </c>
      <c r="I25" s="180">
        <v>100</v>
      </c>
      <c r="J25" s="173">
        <v>1</v>
      </c>
      <c r="K25" s="170">
        <v>7.1428571428571423</v>
      </c>
      <c r="L25" s="1046"/>
    </row>
    <row r="26" spans="1:14" ht="13.8">
      <c r="A26" s="167" t="s">
        <v>18</v>
      </c>
      <c r="B26" s="1110">
        <v>0</v>
      </c>
      <c r="C26" s="1111">
        <v>0</v>
      </c>
      <c r="D26" s="1110">
        <v>0</v>
      </c>
      <c r="E26" s="1111">
        <v>0</v>
      </c>
      <c r="F26" s="1110">
        <v>0</v>
      </c>
      <c r="G26" s="1111">
        <v>0</v>
      </c>
      <c r="H26" s="1110">
        <v>2</v>
      </c>
      <c r="I26" s="1111">
        <v>100</v>
      </c>
      <c r="J26" s="173">
        <v>2</v>
      </c>
      <c r="K26" s="170">
        <v>14.285714285714285</v>
      </c>
      <c r="L26" s="1046"/>
    </row>
    <row r="27" spans="1:14" ht="13.8">
      <c r="A27" s="172" t="s">
        <v>5</v>
      </c>
      <c r="B27" s="173">
        <v>2</v>
      </c>
      <c r="C27" s="170">
        <v>14.285714285714285</v>
      </c>
      <c r="D27" s="173">
        <v>1</v>
      </c>
      <c r="E27" s="170">
        <v>7.1428571428571423</v>
      </c>
      <c r="F27" s="173">
        <v>1</v>
      </c>
      <c r="G27" s="170">
        <v>7.1428571428571423</v>
      </c>
      <c r="H27" s="173">
        <v>10</v>
      </c>
      <c r="I27" s="170">
        <v>71.428571428571431</v>
      </c>
      <c r="J27" s="173">
        <v>14</v>
      </c>
      <c r="K27" s="170">
        <v>100</v>
      </c>
      <c r="L27" s="1046"/>
    </row>
    <row r="28" spans="1:14" s="151" customFormat="1" ht="5.0999999999999996" customHeight="1">
      <c r="A28" s="1689"/>
      <c r="B28" s="1691"/>
      <c r="C28" s="1691"/>
      <c r="D28" s="1691"/>
      <c r="E28" s="1691"/>
      <c r="F28" s="1691"/>
      <c r="G28" s="1691"/>
      <c r="H28" s="1691"/>
      <c r="I28" s="1691"/>
      <c r="J28" s="1691"/>
      <c r="K28" s="1691"/>
    </row>
    <row r="29" spans="1:14" ht="13.8">
      <c r="A29" s="174" t="s">
        <v>201</v>
      </c>
      <c r="B29" s="173">
        <v>4</v>
      </c>
      <c r="C29" s="170"/>
      <c r="D29" s="173">
        <v>3</v>
      </c>
      <c r="E29" s="170"/>
      <c r="F29" s="173">
        <v>1</v>
      </c>
      <c r="G29" s="170"/>
      <c r="H29" s="173">
        <v>22</v>
      </c>
      <c r="I29" s="170"/>
      <c r="J29" s="173">
        <v>30</v>
      </c>
      <c r="K29" s="170">
        <v>100</v>
      </c>
    </row>
    <row r="30" spans="1:14">
      <c r="C30" s="178"/>
      <c r="E30" s="178"/>
      <c r="G30" s="178"/>
      <c r="I30" s="178"/>
      <c r="K30" s="178"/>
    </row>
    <row r="31" spans="1:14">
      <c r="A31" s="1439" t="s">
        <v>2740</v>
      </c>
      <c r="B31" s="614"/>
      <c r="C31" s="615"/>
      <c r="E31" s="178"/>
      <c r="G31" s="178"/>
      <c r="I31" s="178"/>
      <c r="K31" s="178"/>
    </row>
    <row r="32" spans="1:14">
      <c r="C32" s="178"/>
      <c r="E32" s="178"/>
      <c r="G32" s="178"/>
      <c r="I32" s="178"/>
      <c r="K32" s="178"/>
    </row>
    <row r="33" spans="3:11">
      <c r="C33" s="178"/>
      <c r="E33" s="178"/>
      <c r="G33" s="178"/>
      <c r="I33" s="178"/>
      <c r="K33" s="178"/>
    </row>
  </sheetData>
  <sortState ref="A25:J27">
    <sortCondition ref="A25"/>
  </sortState>
  <mergeCells count="14">
    <mergeCell ref="A1:M1"/>
    <mergeCell ref="B3:K3"/>
    <mergeCell ref="B4:C4"/>
    <mergeCell ref="D4:E4"/>
    <mergeCell ref="F4:G4"/>
    <mergeCell ref="H4:I4"/>
    <mergeCell ref="J4:K4"/>
    <mergeCell ref="A28:K28"/>
    <mergeCell ref="A6:K6"/>
    <mergeCell ref="B7:K7"/>
    <mergeCell ref="A14:K14"/>
    <mergeCell ref="B15:K15"/>
    <mergeCell ref="A20:K20"/>
    <mergeCell ref="B21:K21"/>
  </mergeCells>
  <pageMargins left="0.70866141732283472" right="0.70866141732283472" top="0.74803149606299213" bottom="0.74803149606299213" header="0.31496062992125984" footer="0.31496062992125984"/>
  <pageSetup paperSize="9" scale="64" orientation="portrait" r:id="rId1"/>
  <ignoredErrors>
    <ignoredError sqref="H4" twoDigitTextYear="1"/>
    <ignoredError sqref="A14:K15 A20:K21 A28:K28" formula="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J22"/>
  <sheetViews>
    <sheetView showGridLines="0" zoomScaleNormal="100" workbookViewId="0">
      <selection activeCell="F8" sqref="F8"/>
    </sheetView>
  </sheetViews>
  <sheetFormatPr defaultRowHeight="13.2"/>
  <cols>
    <col min="1" max="1" width="16.5546875" style="141" customWidth="1"/>
    <col min="2" max="2" width="32" style="141" customWidth="1"/>
    <col min="3" max="10" width="9.109375" style="141"/>
    <col min="11" max="11" width="10.6640625" style="141" bestFit="1" customWidth="1"/>
    <col min="12" max="12" width="9" style="141" customWidth="1"/>
    <col min="13" max="256" width="9.109375" style="141"/>
    <col min="257" max="257" width="16.5546875" style="141" customWidth="1"/>
    <col min="258" max="258" width="20.109375" style="141" customWidth="1"/>
    <col min="259" max="266" width="9.109375" style="141"/>
    <col min="267" max="267" width="10.6640625" style="141" bestFit="1" customWidth="1"/>
    <col min="268" max="268" width="9" style="141" customWidth="1"/>
    <col min="269" max="512" width="9.109375" style="141"/>
    <col min="513" max="513" width="16.5546875" style="141" customWidth="1"/>
    <col min="514" max="514" width="20.109375" style="141" customWidth="1"/>
    <col min="515" max="522" width="9.109375" style="141"/>
    <col min="523" max="523" width="10.6640625" style="141" bestFit="1" customWidth="1"/>
    <col min="524" max="524" width="9" style="141" customWidth="1"/>
    <col min="525" max="768" width="9.109375" style="141"/>
    <col min="769" max="769" width="16.5546875" style="141" customWidth="1"/>
    <col min="770" max="770" width="20.109375" style="141" customWidth="1"/>
    <col min="771" max="778" width="9.109375" style="141"/>
    <col min="779" max="779" width="10.6640625" style="141" bestFit="1" customWidth="1"/>
    <col min="780" max="780" width="9" style="141" customWidth="1"/>
    <col min="781" max="1024" width="9.109375" style="141"/>
    <col min="1025" max="1025" width="16.5546875" style="141" customWidth="1"/>
    <col min="1026" max="1026" width="20.109375" style="141" customWidth="1"/>
    <col min="1027" max="1034" width="9.109375" style="141"/>
    <col min="1035" max="1035" width="10.6640625" style="141" bestFit="1" customWidth="1"/>
    <col min="1036" max="1036" width="9" style="141" customWidth="1"/>
    <col min="1037" max="1280" width="9.109375" style="141"/>
    <col min="1281" max="1281" width="16.5546875" style="141" customWidth="1"/>
    <col min="1282" max="1282" width="20.109375" style="141" customWidth="1"/>
    <col min="1283" max="1290" width="9.109375" style="141"/>
    <col min="1291" max="1291" width="10.6640625" style="141" bestFit="1" customWidth="1"/>
    <col min="1292" max="1292" width="9" style="141" customWidth="1"/>
    <col min="1293" max="1536" width="9.109375" style="141"/>
    <col min="1537" max="1537" width="16.5546875" style="141" customWidth="1"/>
    <col min="1538" max="1538" width="20.109375" style="141" customWidth="1"/>
    <col min="1539" max="1546" width="9.109375" style="141"/>
    <col min="1547" max="1547" width="10.6640625" style="141" bestFit="1" customWidth="1"/>
    <col min="1548" max="1548" width="9" style="141" customWidth="1"/>
    <col min="1549" max="1792" width="9.109375" style="141"/>
    <col min="1793" max="1793" width="16.5546875" style="141" customWidth="1"/>
    <col min="1794" max="1794" width="20.109375" style="141" customWidth="1"/>
    <col min="1795" max="1802" width="9.109375" style="141"/>
    <col min="1803" max="1803" width="10.6640625" style="141" bestFit="1" customWidth="1"/>
    <col min="1804" max="1804" width="9" style="141" customWidth="1"/>
    <col min="1805" max="2048" width="9.109375" style="141"/>
    <col min="2049" max="2049" width="16.5546875" style="141" customWidth="1"/>
    <col min="2050" max="2050" width="20.109375" style="141" customWidth="1"/>
    <col min="2051" max="2058" width="9.109375" style="141"/>
    <col min="2059" max="2059" width="10.6640625" style="141" bestFit="1" customWidth="1"/>
    <col min="2060" max="2060" width="9" style="141" customWidth="1"/>
    <col min="2061" max="2304" width="9.109375" style="141"/>
    <col min="2305" max="2305" width="16.5546875" style="141" customWidth="1"/>
    <col min="2306" max="2306" width="20.109375" style="141" customWidth="1"/>
    <col min="2307" max="2314" width="9.109375" style="141"/>
    <col min="2315" max="2315" width="10.6640625" style="141" bestFit="1" customWidth="1"/>
    <col min="2316" max="2316" width="9" style="141" customWidth="1"/>
    <col min="2317" max="2560" width="9.109375" style="141"/>
    <col min="2561" max="2561" width="16.5546875" style="141" customWidth="1"/>
    <col min="2562" max="2562" width="20.109375" style="141" customWidth="1"/>
    <col min="2563" max="2570" width="9.109375" style="141"/>
    <col min="2571" max="2571" width="10.6640625" style="141" bestFit="1" customWidth="1"/>
    <col min="2572" max="2572" width="9" style="141" customWidth="1"/>
    <col min="2573" max="2816" width="9.109375" style="141"/>
    <col min="2817" max="2817" width="16.5546875" style="141" customWidth="1"/>
    <col min="2818" max="2818" width="20.109375" style="141" customWidth="1"/>
    <col min="2819" max="2826" width="9.109375" style="141"/>
    <col min="2827" max="2827" width="10.6640625" style="141" bestFit="1" customWidth="1"/>
    <col min="2828" max="2828" width="9" style="141" customWidth="1"/>
    <col min="2829" max="3072" width="9.109375" style="141"/>
    <col min="3073" max="3073" width="16.5546875" style="141" customWidth="1"/>
    <col min="3074" max="3074" width="20.109375" style="141" customWidth="1"/>
    <col min="3075" max="3082" width="9.109375" style="141"/>
    <col min="3083" max="3083" width="10.6640625" style="141" bestFit="1" customWidth="1"/>
    <col min="3084" max="3084" width="9" style="141" customWidth="1"/>
    <col min="3085" max="3328" width="9.109375" style="141"/>
    <col min="3329" max="3329" width="16.5546875" style="141" customWidth="1"/>
    <col min="3330" max="3330" width="20.109375" style="141" customWidth="1"/>
    <col min="3331" max="3338" width="9.109375" style="141"/>
    <col min="3339" max="3339" width="10.6640625" style="141" bestFit="1" customWidth="1"/>
    <col min="3340" max="3340" width="9" style="141" customWidth="1"/>
    <col min="3341" max="3584" width="9.109375" style="141"/>
    <col min="3585" max="3585" width="16.5546875" style="141" customWidth="1"/>
    <col min="3586" max="3586" width="20.109375" style="141" customWidth="1"/>
    <col min="3587" max="3594" width="9.109375" style="141"/>
    <col min="3595" max="3595" width="10.6640625" style="141" bestFit="1" customWidth="1"/>
    <col min="3596" max="3596" width="9" style="141" customWidth="1"/>
    <col min="3597" max="3840" width="9.109375" style="141"/>
    <col min="3841" max="3841" width="16.5546875" style="141" customWidth="1"/>
    <col min="3842" max="3842" width="20.109375" style="141" customWidth="1"/>
    <col min="3843" max="3850" width="9.109375" style="141"/>
    <col min="3851" max="3851" width="10.6640625" style="141" bestFit="1" customWidth="1"/>
    <col min="3852" max="3852" width="9" style="141" customWidth="1"/>
    <col min="3853" max="4096" width="9.109375" style="141"/>
    <col min="4097" max="4097" width="16.5546875" style="141" customWidth="1"/>
    <col min="4098" max="4098" width="20.109375" style="141" customWidth="1"/>
    <col min="4099" max="4106" width="9.109375" style="141"/>
    <col min="4107" max="4107" width="10.6640625" style="141" bestFit="1" customWidth="1"/>
    <col min="4108" max="4108" width="9" style="141" customWidth="1"/>
    <col min="4109" max="4352" width="9.109375" style="141"/>
    <col min="4353" max="4353" width="16.5546875" style="141" customWidth="1"/>
    <col min="4354" max="4354" width="20.109375" style="141" customWidth="1"/>
    <col min="4355" max="4362" width="9.109375" style="141"/>
    <col min="4363" max="4363" width="10.6640625" style="141" bestFit="1" customWidth="1"/>
    <col min="4364" max="4364" width="9" style="141" customWidth="1"/>
    <col min="4365" max="4608" width="9.109375" style="141"/>
    <col min="4609" max="4609" width="16.5546875" style="141" customWidth="1"/>
    <col min="4610" max="4610" width="20.109375" style="141" customWidth="1"/>
    <col min="4611" max="4618" width="9.109375" style="141"/>
    <col min="4619" max="4619" width="10.6640625" style="141" bestFit="1" customWidth="1"/>
    <col min="4620" max="4620" width="9" style="141" customWidth="1"/>
    <col min="4621" max="4864" width="9.109375" style="141"/>
    <col min="4865" max="4865" width="16.5546875" style="141" customWidth="1"/>
    <col min="4866" max="4866" width="20.109375" style="141" customWidth="1"/>
    <col min="4867" max="4874" width="9.109375" style="141"/>
    <col min="4875" max="4875" width="10.6640625" style="141" bestFit="1" customWidth="1"/>
    <col min="4876" max="4876" width="9" style="141" customWidth="1"/>
    <col min="4877" max="5120" width="9.109375" style="141"/>
    <col min="5121" max="5121" width="16.5546875" style="141" customWidth="1"/>
    <col min="5122" max="5122" width="20.109375" style="141" customWidth="1"/>
    <col min="5123" max="5130" width="9.109375" style="141"/>
    <col min="5131" max="5131" width="10.6640625" style="141" bestFit="1" customWidth="1"/>
    <col min="5132" max="5132" width="9" style="141" customWidth="1"/>
    <col min="5133" max="5376" width="9.109375" style="141"/>
    <col min="5377" max="5377" width="16.5546875" style="141" customWidth="1"/>
    <col min="5378" max="5378" width="20.109375" style="141" customWidth="1"/>
    <col min="5379" max="5386" width="9.109375" style="141"/>
    <col min="5387" max="5387" width="10.6640625" style="141" bestFit="1" customWidth="1"/>
    <col min="5388" max="5388" width="9" style="141" customWidth="1"/>
    <col min="5389" max="5632" width="9.109375" style="141"/>
    <col min="5633" max="5633" width="16.5546875" style="141" customWidth="1"/>
    <col min="5634" max="5634" width="20.109375" style="141" customWidth="1"/>
    <col min="5635" max="5642" width="9.109375" style="141"/>
    <col min="5643" max="5643" width="10.6640625" style="141" bestFit="1" customWidth="1"/>
    <col min="5644" max="5644" width="9" style="141" customWidth="1"/>
    <col min="5645" max="5888" width="9.109375" style="141"/>
    <col min="5889" max="5889" width="16.5546875" style="141" customWidth="1"/>
    <col min="5890" max="5890" width="20.109375" style="141" customWidth="1"/>
    <col min="5891" max="5898" width="9.109375" style="141"/>
    <col min="5899" max="5899" width="10.6640625" style="141" bestFit="1" customWidth="1"/>
    <col min="5900" max="5900" width="9" style="141" customWidth="1"/>
    <col min="5901" max="6144" width="9.109375" style="141"/>
    <col min="6145" max="6145" width="16.5546875" style="141" customWidth="1"/>
    <col min="6146" max="6146" width="20.109375" style="141" customWidth="1"/>
    <col min="6147" max="6154" width="9.109375" style="141"/>
    <col min="6155" max="6155" width="10.6640625" style="141" bestFit="1" customWidth="1"/>
    <col min="6156" max="6156" width="9" style="141" customWidth="1"/>
    <col min="6157" max="6400" width="9.109375" style="141"/>
    <col min="6401" max="6401" width="16.5546875" style="141" customWidth="1"/>
    <col min="6402" max="6402" width="20.109375" style="141" customWidth="1"/>
    <col min="6403" max="6410" width="9.109375" style="141"/>
    <col min="6411" max="6411" width="10.6640625" style="141" bestFit="1" customWidth="1"/>
    <col min="6412" max="6412" width="9" style="141" customWidth="1"/>
    <col min="6413" max="6656" width="9.109375" style="141"/>
    <col min="6657" max="6657" width="16.5546875" style="141" customWidth="1"/>
    <col min="6658" max="6658" width="20.109375" style="141" customWidth="1"/>
    <col min="6659" max="6666" width="9.109375" style="141"/>
    <col min="6667" max="6667" width="10.6640625" style="141" bestFit="1" customWidth="1"/>
    <col min="6668" max="6668" width="9" style="141" customWidth="1"/>
    <col min="6669" max="6912" width="9.109375" style="141"/>
    <col min="6913" max="6913" width="16.5546875" style="141" customWidth="1"/>
    <col min="6914" max="6914" width="20.109375" style="141" customWidth="1"/>
    <col min="6915" max="6922" width="9.109375" style="141"/>
    <col min="6923" max="6923" width="10.6640625" style="141" bestFit="1" customWidth="1"/>
    <col min="6924" max="6924" width="9" style="141" customWidth="1"/>
    <col min="6925" max="7168" width="9.109375" style="141"/>
    <col min="7169" max="7169" width="16.5546875" style="141" customWidth="1"/>
    <col min="7170" max="7170" width="20.109375" style="141" customWidth="1"/>
    <col min="7171" max="7178" width="9.109375" style="141"/>
    <col min="7179" max="7179" width="10.6640625" style="141" bestFit="1" customWidth="1"/>
    <col min="7180" max="7180" width="9" style="141" customWidth="1"/>
    <col min="7181" max="7424" width="9.109375" style="141"/>
    <col min="7425" max="7425" width="16.5546875" style="141" customWidth="1"/>
    <col min="7426" max="7426" width="20.109375" style="141" customWidth="1"/>
    <col min="7427" max="7434" width="9.109375" style="141"/>
    <col min="7435" max="7435" width="10.6640625" style="141" bestFit="1" customWidth="1"/>
    <col min="7436" max="7436" width="9" style="141" customWidth="1"/>
    <col min="7437" max="7680" width="9.109375" style="141"/>
    <col min="7681" max="7681" width="16.5546875" style="141" customWidth="1"/>
    <col min="7682" max="7682" width="20.109375" style="141" customWidth="1"/>
    <col min="7683" max="7690" width="9.109375" style="141"/>
    <col min="7691" max="7691" width="10.6640625" style="141" bestFit="1" customWidth="1"/>
    <col min="7692" max="7692" width="9" style="141" customWidth="1"/>
    <col min="7693" max="7936" width="9.109375" style="141"/>
    <col min="7937" max="7937" width="16.5546875" style="141" customWidth="1"/>
    <col min="7938" max="7938" width="20.109375" style="141" customWidth="1"/>
    <col min="7939" max="7946" width="9.109375" style="141"/>
    <col min="7947" max="7947" width="10.6640625" style="141" bestFit="1" customWidth="1"/>
    <col min="7948" max="7948" width="9" style="141" customWidth="1"/>
    <col min="7949" max="8192" width="9.109375" style="141"/>
    <col min="8193" max="8193" width="16.5546875" style="141" customWidth="1"/>
    <col min="8194" max="8194" width="20.109375" style="141" customWidth="1"/>
    <col min="8195" max="8202" width="9.109375" style="141"/>
    <col min="8203" max="8203" width="10.6640625" style="141" bestFit="1" customWidth="1"/>
    <col min="8204" max="8204" width="9" style="141" customWidth="1"/>
    <col min="8205" max="8448" width="9.109375" style="141"/>
    <col min="8449" max="8449" width="16.5546875" style="141" customWidth="1"/>
    <col min="8450" max="8450" width="20.109375" style="141" customWidth="1"/>
    <col min="8451" max="8458" width="9.109375" style="141"/>
    <col min="8459" max="8459" width="10.6640625" style="141" bestFit="1" customWidth="1"/>
    <col min="8460" max="8460" width="9" style="141" customWidth="1"/>
    <col min="8461" max="8704" width="9.109375" style="141"/>
    <col min="8705" max="8705" width="16.5546875" style="141" customWidth="1"/>
    <col min="8706" max="8706" width="20.109375" style="141" customWidth="1"/>
    <col min="8707" max="8714" width="9.109375" style="141"/>
    <col min="8715" max="8715" width="10.6640625" style="141" bestFit="1" customWidth="1"/>
    <col min="8716" max="8716" width="9" style="141" customWidth="1"/>
    <col min="8717" max="8960" width="9.109375" style="141"/>
    <col min="8961" max="8961" width="16.5546875" style="141" customWidth="1"/>
    <col min="8962" max="8962" width="20.109375" style="141" customWidth="1"/>
    <col min="8963" max="8970" width="9.109375" style="141"/>
    <col min="8971" max="8971" width="10.6640625" style="141" bestFit="1" customWidth="1"/>
    <col min="8972" max="8972" width="9" style="141" customWidth="1"/>
    <col min="8973" max="9216" width="9.109375" style="141"/>
    <col min="9217" max="9217" width="16.5546875" style="141" customWidth="1"/>
    <col min="9218" max="9218" width="20.109375" style="141" customWidth="1"/>
    <col min="9219" max="9226" width="9.109375" style="141"/>
    <col min="9227" max="9227" width="10.6640625" style="141" bestFit="1" customWidth="1"/>
    <col min="9228" max="9228" width="9" style="141" customWidth="1"/>
    <col min="9229" max="9472" width="9.109375" style="141"/>
    <col min="9473" max="9473" width="16.5546875" style="141" customWidth="1"/>
    <col min="9474" max="9474" width="20.109375" style="141" customWidth="1"/>
    <col min="9475" max="9482" width="9.109375" style="141"/>
    <col min="9483" max="9483" width="10.6640625" style="141" bestFit="1" customWidth="1"/>
    <col min="9484" max="9484" width="9" style="141" customWidth="1"/>
    <col min="9485" max="9728" width="9.109375" style="141"/>
    <col min="9729" max="9729" width="16.5546875" style="141" customWidth="1"/>
    <col min="9730" max="9730" width="20.109375" style="141" customWidth="1"/>
    <col min="9731" max="9738" width="9.109375" style="141"/>
    <col min="9739" max="9739" width="10.6640625" style="141" bestFit="1" customWidth="1"/>
    <col min="9740" max="9740" width="9" style="141" customWidth="1"/>
    <col min="9741" max="9984" width="9.109375" style="141"/>
    <col min="9985" max="9985" width="16.5546875" style="141" customWidth="1"/>
    <col min="9986" max="9986" width="20.109375" style="141" customWidth="1"/>
    <col min="9987" max="9994" width="9.109375" style="141"/>
    <col min="9995" max="9995" width="10.6640625" style="141" bestFit="1" customWidth="1"/>
    <col min="9996" max="9996" width="9" style="141" customWidth="1"/>
    <col min="9997" max="10240" width="9.109375" style="141"/>
    <col min="10241" max="10241" width="16.5546875" style="141" customWidth="1"/>
    <col min="10242" max="10242" width="20.109375" style="141" customWidth="1"/>
    <col min="10243" max="10250" width="9.109375" style="141"/>
    <col min="10251" max="10251" width="10.6640625" style="141" bestFit="1" customWidth="1"/>
    <col min="10252" max="10252" width="9" style="141" customWidth="1"/>
    <col min="10253" max="10496" width="9.109375" style="141"/>
    <col min="10497" max="10497" width="16.5546875" style="141" customWidth="1"/>
    <col min="10498" max="10498" width="20.109375" style="141" customWidth="1"/>
    <col min="10499" max="10506" width="9.109375" style="141"/>
    <col min="10507" max="10507" width="10.6640625" style="141" bestFit="1" customWidth="1"/>
    <col min="10508" max="10508" width="9" style="141" customWidth="1"/>
    <col min="10509" max="10752" width="9.109375" style="141"/>
    <col min="10753" max="10753" width="16.5546875" style="141" customWidth="1"/>
    <col min="10754" max="10754" width="20.109375" style="141" customWidth="1"/>
    <col min="10755" max="10762" width="9.109375" style="141"/>
    <col min="10763" max="10763" width="10.6640625" style="141" bestFit="1" customWidth="1"/>
    <col min="10764" max="10764" width="9" style="141" customWidth="1"/>
    <col min="10765" max="11008" width="9.109375" style="141"/>
    <col min="11009" max="11009" width="16.5546875" style="141" customWidth="1"/>
    <col min="11010" max="11010" width="20.109375" style="141" customWidth="1"/>
    <col min="11011" max="11018" width="9.109375" style="141"/>
    <col min="11019" max="11019" width="10.6640625" style="141" bestFit="1" customWidth="1"/>
    <col min="11020" max="11020" width="9" style="141" customWidth="1"/>
    <col min="11021" max="11264" width="9.109375" style="141"/>
    <col min="11265" max="11265" width="16.5546875" style="141" customWidth="1"/>
    <col min="11266" max="11266" width="20.109375" style="141" customWidth="1"/>
    <col min="11267" max="11274" width="9.109375" style="141"/>
    <col min="11275" max="11275" width="10.6640625" style="141" bestFit="1" customWidth="1"/>
    <col min="11276" max="11276" width="9" style="141" customWidth="1"/>
    <col min="11277" max="11520" width="9.109375" style="141"/>
    <col min="11521" max="11521" width="16.5546875" style="141" customWidth="1"/>
    <col min="11522" max="11522" width="20.109375" style="141" customWidth="1"/>
    <col min="11523" max="11530" width="9.109375" style="141"/>
    <col min="11531" max="11531" width="10.6640625" style="141" bestFit="1" customWidth="1"/>
    <col min="11532" max="11532" width="9" style="141" customWidth="1"/>
    <col min="11533" max="11776" width="9.109375" style="141"/>
    <col min="11777" max="11777" width="16.5546875" style="141" customWidth="1"/>
    <col min="11778" max="11778" width="20.109375" style="141" customWidth="1"/>
    <col min="11779" max="11786" width="9.109375" style="141"/>
    <col min="11787" max="11787" width="10.6640625" style="141" bestFit="1" customWidth="1"/>
    <col min="11788" max="11788" width="9" style="141" customWidth="1"/>
    <col min="11789" max="12032" width="9.109375" style="141"/>
    <col min="12033" max="12033" width="16.5546875" style="141" customWidth="1"/>
    <col min="12034" max="12034" width="20.109375" style="141" customWidth="1"/>
    <col min="12035" max="12042" width="9.109375" style="141"/>
    <col min="12043" max="12043" width="10.6640625" style="141" bestFit="1" customWidth="1"/>
    <col min="12044" max="12044" width="9" style="141" customWidth="1"/>
    <col min="12045" max="12288" width="9.109375" style="141"/>
    <col min="12289" max="12289" width="16.5546875" style="141" customWidth="1"/>
    <col min="12290" max="12290" width="20.109375" style="141" customWidth="1"/>
    <col min="12291" max="12298" width="9.109375" style="141"/>
    <col min="12299" max="12299" width="10.6640625" style="141" bestFit="1" customWidth="1"/>
    <col min="12300" max="12300" width="9" style="141" customWidth="1"/>
    <col min="12301" max="12544" width="9.109375" style="141"/>
    <col min="12545" max="12545" width="16.5546875" style="141" customWidth="1"/>
    <col min="12546" max="12546" width="20.109375" style="141" customWidth="1"/>
    <col min="12547" max="12554" width="9.109375" style="141"/>
    <col min="12555" max="12555" width="10.6640625" style="141" bestFit="1" customWidth="1"/>
    <col min="12556" max="12556" width="9" style="141" customWidth="1"/>
    <col min="12557" max="12800" width="9.109375" style="141"/>
    <col min="12801" max="12801" width="16.5546875" style="141" customWidth="1"/>
    <col min="12802" max="12802" width="20.109375" style="141" customWidth="1"/>
    <col min="12803" max="12810" width="9.109375" style="141"/>
    <col min="12811" max="12811" width="10.6640625" style="141" bestFit="1" customWidth="1"/>
    <col min="12812" max="12812" width="9" style="141" customWidth="1"/>
    <col min="12813" max="13056" width="9.109375" style="141"/>
    <col min="13057" max="13057" width="16.5546875" style="141" customWidth="1"/>
    <col min="13058" max="13058" width="20.109375" style="141" customWidth="1"/>
    <col min="13059" max="13066" width="9.109375" style="141"/>
    <col min="13067" max="13067" width="10.6640625" style="141" bestFit="1" customWidth="1"/>
    <col min="13068" max="13068" width="9" style="141" customWidth="1"/>
    <col min="13069" max="13312" width="9.109375" style="141"/>
    <col min="13313" max="13313" width="16.5546875" style="141" customWidth="1"/>
    <col min="13314" max="13314" width="20.109375" style="141" customWidth="1"/>
    <col min="13315" max="13322" width="9.109375" style="141"/>
    <col min="13323" max="13323" width="10.6640625" style="141" bestFit="1" customWidth="1"/>
    <col min="13324" max="13324" width="9" style="141" customWidth="1"/>
    <col min="13325" max="13568" width="9.109375" style="141"/>
    <col min="13569" max="13569" width="16.5546875" style="141" customWidth="1"/>
    <col min="13570" max="13570" width="20.109375" style="141" customWidth="1"/>
    <col min="13571" max="13578" width="9.109375" style="141"/>
    <col min="13579" max="13579" width="10.6640625" style="141" bestFit="1" customWidth="1"/>
    <col min="13580" max="13580" width="9" style="141" customWidth="1"/>
    <col min="13581" max="13824" width="9.109375" style="141"/>
    <col min="13825" max="13825" width="16.5546875" style="141" customWidth="1"/>
    <col min="13826" max="13826" width="20.109375" style="141" customWidth="1"/>
    <col min="13827" max="13834" width="9.109375" style="141"/>
    <col min="13835" max="13835" width="10.6640625" style="141" bestFit="1" customWidth="1"/>
    <col min="13836" max="13836" width="9" style="141" customWidth="1"/>
    <col min="13837" max="14080" width="9.109375" style="141"/>
    <col min="14081" max="14081" width="16.5546875" style="141" customWidth="1"/>
    <col min="14082" max="14082" width="20.109375" style="141" customWidth="1"/>
    <col min="14083" max="14090" width="9.109375" style="141"/>
    <col min="14091" max="14091" width="10.6640625" style="141" bestFit="1" customWidth="1"/>
    <col min="14092" max="14092" width="9" style="141" customWidth="1"/>
    <col min="14093" max="14336" width="9.109375" style="141"/>
    <col min="14337" max="14337" width="16.5546875" style="141" customWidth="1"/>
    <col min="14338" max="14338" width="20.109375" style="141" customWidth="1"/>
    <col min="14339" max="14346" width="9.109375" style="141"/>
    <col min="14347" max="14347" width="10.6640625" style="141" bestFit="1" customWidth="1"/>
    <col min="14348" max="14348" width="9" style="141" customWidth="1"/>
    <col min="14349" max="14592" width="9.109375" style="141"/>
    <col min="14593" max="14593" width="16.5546875" style="141" customWidth="1"/>
    <col min="14594" max="14594" width="20.109375" style="141" customWidth="1"/>
    <col min="14595" max="14602" width="9.109375" style="141"/>
    <col min="14603" max="14603" width="10.6640625" style="141" bestFit="1" customWidth="1"/>
    <col min="14604" max="14604" width="9" style="141" customWidth="1"/>
    <col min="14605" max="14848" width="9.109375" style="141"/>
    <col min="14849" max="14849" width="16.5546875" style="141" customWidth="1"/>
    <col min="14850" max="14850" width="20.109375" style="141" customWidth="1"/>
    <col min="14851" max="14858" width="9.109375" style="141"/>
    <col min="14859" max="14859" width="10.6640625" style="141" bestFit="1" customWidth="1"/>
    <col min="14860" max="14860" width="9" style="141" customWidth="1"/>
    <col min="14861" max="15104" width="9.109375" style="141"/>
    <col min="15105" max="15105" width="16.5546875" style="141" customWidth="1"/>
    <col min="15106" max="15106" width="20.109375" style="141" customWidth="1"/>
    <col min="15107" max="15114" width="9.109375" style="141"/>
    <col min="15115" max="15115" width="10.6640625" style="141" bestFit="1" customWidth="1"/>
    <col min="15116" max="15116" width="9" style="141" customWidth="1"/>
    <col min="15117" max="15360" width="9.109375" style="141"/>
    <col min="15361" max="15361" width="16.5546875" style="141" customWidth="1"/>
    <col min="15362" max="15362" width="20.109375" style="141" customWidth="1"/>
    <col min="15363" max="15370" width="9.109375" style="141"/>
    <col min="15371" max="15371" width="10.6640625" style="141" bestFit="1" customWidth="1"/>
    <col min="15372" max="15372" width="9" style="141" customWidth="1"/>
    <col min="15373" max="15616" width="9.109375" style="141"/>
    <col min="15617" max="15617" width="16.5546875" style="141" customWidth="1"/>
    <col min="15618" max="15618" width="20.109375" style="141" customWidth="1"/>
    <col min="15619" max="15626" width="9.109375" style="141"/>
    <col min="15627" max="15627" width="10.6640625" style="141" bestFit="1" customWidth="1"/>
    <col min="15628" max="15628" width="9" style="141" customWidth="1"/>
    <col min="15629" max="15872" width="9.109375" style="141"/>
    <col min="15873" max="15873" width="16.5546875" style="141" customWidth="1"/>
    <col min="15874" max="15874" width="20.109375" style="141" customWidth="1"/>
    <col min="15875" max="15882" width="9.109375" style="141"/>
    <col min="15883" max="15883" width="10.6640625" style="141" bestFit="1" customWidth="1"/>
    <col min="15884" max="15884" width="9" style="141" customWidth="1"/>
    <col min="15885" max="16128" width="9.109375" style="141"/>
    <col min="16129" max="16129" width="16.5546875" style="141" customWidth="1"/>
    <col min="16130" max="16130" width="20.109375" style="141" customWidth="1"/>
    <col min="16131" max="16138" width="9.109375" style="141"/>
    <col min="16139" max="16139" width="10.6640625" style="141" bestFit="1" customWidth="1"/>
    <col min="16140" max="16140" width="9" style="141" customWidth="1"/>
    <col min="16141" max="16384" width="9.109375" style="141"/>
  </cols>
  <sheetData>
    <row r="1" spans="1:10" ht="18.75" customHeight="1">
      <c r="A1" s="1112" t="s">
        <v>885</v>
      </c>
      <c r="B1" s="1112"/>
      <c r="C1" s="1112"/>
      <c r="D1" s="1112"/>
      <c r="E1" s="1112"/>
      <c r="F1" s="1112"/>
      <c r="G1" s="947"/>
      <c r="H1" s="947"/>
      <c r="I1" s="947"/>
      <c r="J1" s="947"/>
    </row>
    <row r="2" spans="1:10" ht="3" customHeight="1">
      <c r="C2" s="182"/>
    </row>
    <row r="3" spans="1:10" ht="13.8">
      <c r="A3" s="160" t="s">
        <v>492</v>
      </c>
      <c r="B3" s="160" t="s">
        <v>495</v>
      </c>
      <c r="C3" s="1707" t="s">
        <v>5</v>
      </c>
      <c r="D3" s="1707"/>
    </row>
    <row r="4" spans="1:10" ht="13.8">
      <c r="A4" s="160"/>
      <c r="B4" s="160"/>
      <c r="C4" s="163" t="s">
        <v>6</v>
      </c>
      <c r="D4" s="160" t="s">
        <v>468</v>
      </c>
    </row>
    <row r="5" spans="1:10" ht="13.8">
      <c r="A5" s="1701">
        <v>2013</v>
      </c>
      <c r="B5" s="183" t="s">
        <v>496</v>
      </c>
      <c r="C5" s="184">
        <v>268</v>
      </c>
      <c r="D5" s="185">
        <v>51.242828369140625</v>
      </c>
    </row>
    <row r="6" spans="1:10" ht="13.8">
      <c r="A6" s="1702"/>
      <c r="B6" s="183" t="s">
        <v>497</v>
      </c>
      <c r="C6" s="184">
        <v>244</v>
      </c>
      <c r="D6" s="185">
        <v>46.653919219970703</v>
      </c>
    </row>
    <row r="7" spans="1:10" ht="13.8">
      <c r="A7" s="1703"/>
      <c r="B7" s="183" t="s">
        <v>498</v>
      </c>
      <c r="C7" s="184">
        <v>11</v>
      </c>
      <c r="D7" s="185">
        <v>2.1032505035400391</v>
      </c>
    </row>
    <row r="8" spans="1:10" ht="13.8">
      <c r="A8" s="172" t="s">
        <v>5</v>
      </c>
      <c r="B8" s="172"/>
      <c r="C8" s="184">
        <v>523</v>
      </c>
      <c r="D8" s="185">
        <f>(D5+D6+D7)</f>
        <v>99.999998092651367</v>
      </c>
      <c r="F8" s="151"/>
      <c r="G8" s="151"/>
    </row>
    <row r="9" spans="1:10" ht="13.8">
      <c r="A9" s="1704"/>
      <c r="B9" s="1705"/>
      <c r="C9" s="1705"/>
      <c r="D9" s="1706"/>
      <c r="F9" s="151"/>
      <c r="G9" s="151"/>
    </row>
    <row r="10" spans="1:10" ht="13.8">
      <c r="A10" s="1701">
        <v>2014</v>
      </c>
      <c r="B10" s="183" t="s">
        <v>496</v>
      </c>
      <c r="C10" s="184">
        <v>317</v>
      </c>
      <c r="D10" s="185">
        <v>56.810035705566406</v>
      </c>
      <c r="F10" s="151"/>
      <c r="G10" s="151"/>
    </row>
    <row r="11" spans="1:10" ht="13.8">
      <c r="A11" s="1702"/>
      <c r="B11" s="183" t="s">
        <v>497</v>
      </c>
      <c r="C11" s="184">
        <v>236</v>
      </c>
      <c r="D11" s="185">
        <v>42.293907165527344</v>
      </c>
      <c r="F11" s="151"/>
      <c r="G11" s="151"/>
    </row>
    <row r="12" spans="1:10" ht="13.8">
      <c r="A12" s="1703"/>
      <c r="B12" s="183" t="s">
        <v>498</v>
      </c>
      <c r="C12" s="184">
        <v>5</v>
      </c>
      <c r="D12" s="185">
        <v>0.8960573673248291</v>
      </c>
    </row>
    <row r="13" spans="1:10" ht="13.8">
      <c r="A13" s="172" t="s">
        <v>5</v>
      </c>
      <c r="B13" s="172"/>
      <c r="C13" s="184">
        <v>558</v>
      </c>
      <c r="D13" s="185">
        <v>100.00000023841858</v>
      </c>
    </row>
    <row r="14" spans="1:10" ht="13.8">
      <c r="A14" s="1704"/>
      <c r="B14" s="1705"/>
      <c r="C14" s="1705"/>
      <c r="D14" s="1706"/>
    </row>
    <row r="15" spans="1:10" ht="13.8">
      <c r="A15" s="1701">
        <v>2015</v>
      </c>
      <c r="B15" s="183" t="s">
        <v>496</v>
      </c>
      <c r="C15" s="184">
        <v>345</v>
      </c>
      <c r="D15" s="185">
        <v>56.464813232421875</v>
      </c>
    </row>
    <row r="16" spans="1:10" ht="13.8">
      <c r="A16" s="1702"/>
      <c r="B16" s="183" t="s">
        <v>497</v>
      </c>
      <c r="C16" s="184">
        <v>252</v>
      </c>
      <c r="D16" s="185">
        <v>41.243862152099609</v>
      </c>
    </row>
    <row r="17" spans="1:7" ht="13.8">
      <c r="A17" s="1703"/>
      <c r="B17" s="183" t="s">
        <v>498</v>
      </c>
      <c r="C17" s="184">
        <v>14</v>
      </c>
      <c r="D17" s="185">
        <v>2.2913258075714111</v>
      </c>
    </row>
    <row r="18" spans="1:7" ht="13.8">
      <c r="A18" s="172" t="s">
        <v>5</v>
      </c>
      <c r="B18" s="172"/>
      <c r="C18" s="184">
        <v>611</v>
      </c>
      <c r="D18" s="170">
        <v>100</v>
      </c>
      <c r="F18" s="152"/>
      <c r="G18" s="152"/>
    </row>
    <row r="19" spans="1:7" ht="5.0999999999999996" customHeight="1">
      <c r="A19" s="1704"/>
      <c r="B19" s="1705"/>
      <c r="C19" s="1705"/>
      <c r="D19" s="1706"/>
    </row>
    <row r="20" spans="1:7" ht="13.8">
      <c r="A20" s="172" t="s">
        <v>201</v>
      </c>
      <c r="B20" s="172"/>
      <c r="C20" s="184">
        <v>1692</v>
      </c>
      <c r="D20" s="170">
        <v>100</v>
      </c>
    </row>
    <row r="21" spans="1:7">
      <c r="D21" s="178"/>
    </row>
    <row r="22" spans="1:7">
      <c r="A22" s="1439" t="s">
        <v>2740</v>
      </c>
      <c r="B22" s="614"/>
      <c r="C22" s="614"/>
      <c r="D22" s="178"/>
    </row>
  </sheetData>
  <mergeCells count="7">
    <mergeCell ref="A15:A17"/>
    <mergeCell ref="A19:D19"/>
    <mergeCell ref="C3:D3"/>
    <mergeCell ref="A5:A7"/>
    <mergeCell ref="A9:D9"/>
    <mergeCell ref="A10:A12"/>
    <mergeCell ref="A14:D14"/>
  </mergeCells>
  <pageMargins left="0.70866141732283472" right="0.70866141732283472" top="0.74803149606299213" bottom="0.74803149606299213" header="0.31496062992125984" footer="0.31496062992125984"/>
  <pageSetup paperSize="9" scale="86"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Q25"/>
  <sheetViews>
    <sheetView showGridLines="0" zoomScaleNormal="100" workbookViewId="0">
      <selection activeCell="A18" sqref="A18"/>
    </sheetView>
  </sheetViews>
  <sheetFormatPr defaultRowHeight="13.2"/>
  <cols>
    <col min="1" max="1" width="19.44140625" style="141" customWidth="1"/>
    <col min="2" max="12" width="9.109375" style="141"/>
    <col min="13" max="13" width="4.33203125" style="141" customWidth="1"/>
    <col min="14" max="15" width="4.44140625" style="141" customWidth="1"/>
    <col min="16" max="17" width="4.5546875" style="141" customWidth="1"/>
    <col min="18" max="256" width="9.109375" style="141"/>
    <col min="257" max="257" width="19.44140625" style="141" customWidth="1"/>
    <col min="258" max="268" width="9.109375" style="141"/>
    <col min="269" max="269" width="4.33203125" style="141" customWidth="1"/>
    <col min="270" max="271" width="4.44140625" style="141" customWidth="1"/>
    <col min="272" max="273" width="4.5546875" style="141" customWidth="1"/>
    <col min="274" max="512" width="9.109375" style="141"/>
    <col min="513" max="513" width="19.44140625" style="141" customWidth="1"/>
    <col min="514" max="524" width="9.109375" style="141"/>
    <col min="525" max="525" width="4.33203125" style="141" customWidth="1"/>
    <col min="526" max="527" width="4.44140625" style="141" customWidth="1"/>
    <col min="528" max="529" width="4.5546875" style="141" customWidth="1"/>
    <col min="530" max="768" width="9.109375" style="141"/>
    <col min="769" max="769" width="19.44140625" style="141" customWidth="1"/>
    <col min="770" max="780" width="9.109375" style="141"/>
    <col min="781" max="781" width="4.33203125" style="141" customWidth="1"/>
    <col min="782" max="783" width="4.44140625" style="141" customWidth="1"/>
    <col min="784" max="785" width="4.5546875" style="141" customWidth="1"/>
    <col min="786" max="1024" width="9.109375" style="141"/>
    <col min="1025" max="1025" width="19.44140625" style="141" customWidth="1"/>
    <col min="1026" max="1036" width="9.109375" style="141"/>
    <col min="1037" max="1037" width="4.33203125" style="141" customWidth="1"/>
    <col min="1038" max="1039" width="4.44140625" style="141" customWidth="1"/>
    <col min="1040" max="1041" width="4.5546875" style="141" customWidth="1"/>
    <col min="1042" max="1280" width="9.109375" style="141"/>
    <col min="1281" max="1281" width="19.44140625" style="141" customWidth="1"/>
    <col min="1282" max="1292" width="9.109375" style="141"/>
    <col min="1293" max="1293" width="4.33203125" style="141" customWidth="1"/>
    <col min="1294" max="1295" width="4.44140625" style="141" customWidth="1"/>
    <col min="1296" max="1297" width="4.5546875" style="141" customWidth="1"/>
    <col min="1298" max="1536" width="9.109375" style="141"/>
    <col min="1537" max="1537" width="19.44140625" style="141" customWidth="1"/>
    <col min="1538" max="1548" width="9.109375" style="141"/>
    <col min="1549" max="1549" width="4.33203125" style="141" customWidth="1"/>
    <col min="1550" max="1551" width="4.44140625" style="141" customWidth="1"/>
    <col min="1552" max="1553" width="4.5546875" style="141" customWidth="1"/>
    <col min="1554" max="1792" width="9.109375" style="141"/>
    <col min="1793" max="1793" width="19.44140625" style="141" customWidth="1"/>
    <col min="1794" max="1804" width="9.109375" style="141"/>
    <col min="1805" max="1805" width="4.33203125" style="141" customWidth="1"/>
    <col min="1806" max="1807" width="4.44140625" style="141" customWidth="1"/>
    <col min="1808" max="1809" width="4.5546875" style="141" customWidth="1"/>
    <col min="1810" max="2048" width="9.109375" style="141"/>
    <col min="2049" max="2049" width="19.44140625" style="141" customWidth="1"/>
    <col min="2050" max="2060" width="9.109375" style="141"/>
    <col min="2061" max="2061" width="4.33203125" style="141" customWidth="1"/>
    <col min="2062" max="2063" width="4.44140625" style="141" customWidth="1"/>
    <col min="2064" max="2065" width="4.5546875" style="141" customWidth="1"/>
    <col min="2066" max="2304" width="9.109375" style="141"/>
    <col min="2305" max="2305" width="19.44140625" style="141" customWidth="1"/>
    <col min="2306" max="2316" width="9.109375" style="141"/>
    <col min="2317" max="2317" width="4.33203125" style="141" customWidth="1"/>
    <col min="2318" max="2319" width="4.44140625" style="141" customWidth="1"/>
    <col min="2320" max="2321" width="4.5546875" style="141" customWidth="1"/>
    <col min="2322" max="2560" width="9.109375" style="141"/>
    <col min="2561" max="2561" width="19.44140625" style="141" customWidth="1"/>
    <col min="2562" max="2572" width="9.109375" style="141"/>
    <col min="2573" max="2573" width="4.33203125" style="141" customWidth="1"/>
    <col min="2574" max="2575" width="4.44140625" style="141" customWidth="1"/>
    <col min="2576" max="2577" width="4.5546875" style="141" customWidth="1"/>
    <col min="2578" max="2816" width="9.109375" style="141"/>
    <col min="2817" max="2817" width="19.44140625" style="141" customWidth="1"/>
    <col min="2818" max="2828" width="9.109375" style="141"/>
    <col min="2829" max="2829" width="4.33203125" style="141" customWidth="1"/>
    <col min="2830" max="2831" width="4.44140625" style="141" customWidth="1"/>
    <col min="2832" max="2833" width="4.5546875" style="141" customWidth="1"/>
    <col min="2834" max="3072" width="9.109375" style="141"/>
    <col min="3073" max="3073" width="19.44140625" style="141" customWidth="1"/>
    <col min="3074" max="3084" width="9.109375" style="141"/>
    <col min="3085" max="3085" width="4.33203125" style="141" customWidth="1"/>
    <col min="3086" max="3087" width="4.44140625" style="141" customWidth="1"/>
    <col min="3088" max="3089" width="4.5546875" style="141" customWidth="1"/>
    <col min="3090" max="3328" width="9.109375" style="141"/>
    <col min="3329" max="3329" width="19.44140625" style="141" customWidth="1"/>
    <col min="3330" max="3340" width="9.109375" style="141"/>
    <col min="3341" max="3341" width="4.33203125" style="141" customWidth="1"/>
    <col min="3342" max="3343" width="4.44140625" style="141" customWidth="1"/>
    <col min="3344" max="3345" width="4.5546875" style="141" customWidth="1"/>
    <col min="3346" max="3584" width="9.109375" style="141"/>
    <col min="3585" max="3585" width="19.44140625" style="141" customWidth="1"/>
    <col min="3586" max="3596" width="9.109375" style="141"/>
    <col min="3597" max="3597" width="4.33203125" style="141" customWidth="1"/>
    <col min="3598" max="3599" width="4.44140625" style="141" customWidth="1"/>
    <col min="3600" max="3601" width="4.5546875" style="141" customWidth="1"/>
    <col min="3602" max="3840" width="9.109375" style="141"/>
    <col min="3841" max="3841" width="19.44140625" style="141" customWidth="1"/>
    <col min="3842" max="3852" width="9.109375" style="141"/>
    <col min="3853" max="3853" width="4.33203125" style="141" customWidth="1"/>
    <col min="3854" max="3855" width="4.44140625" style="141" customWidth="1"/>
    <col min="3856" max="3857" width="4.5546875" style="141" customWidth="1"/>
    <col min="3858" max="4096" width="9.109375" style="141"/>
    <col min="4097" max="4097" width="19.44140625" style="141" customWidth="1"/>
    <col min="4098" max="4108" width="9.109375" style="141"/>
    <col min="4109" max="4109" width="4.33203125" style="141" customWidth="1"/>
    <col min="4110" max="4111" width="4.44140625" style="141" customWidth="1"/>
    <col min="4112" max="4113" width="4.5546875" style="141" customWidth="1"/>
    <col min="4114" max="4352" width="9.109375" style="141"/>
    <col min="4353" max="4353" width="19.44140625" style="141" customWidth="1"/>
    <col min="4354" max="4364" width="9.109375" style="141"/>
    <col min="4365" max="4365" width="4.33203125" style="141" customWidth="1"/>
    <col min="4366" max="4367" width="4.44140625" style="141" customWidth="1"/>
    <col min="4368" max="4369" width="4.5546875" style="141" customWidth="1"/>
    <col min="4370" max="4608" width="9.109375" style="141"/>
    <col min="4609" max="4609" width="19.44140625" style="141" customWidth="1"/>
    <col min="4610" max="4620" width="9.109375" style="141"/>
    <col min="4621" max="4621" width="4.33203125" style="141" customWidth="1"/>
    <col min="4622" max="4623" width="4.44140625" style="141" customWidth="1"/>
    <col min="4624" max="4625" width="4.5546875" style="141" customWidth="1"/>
    <col min="4626" max="4864" width="9.109375" style="141"/>
    <col min="4865" max="4865" width="19.44140625" style="141" customWidth="1"/>
    <col min="4866" max="4876" width="9.109375" style="141"/>
    <col min="4877" max="4877" width="4.33203125" style="141" customWidth="1"/>
    <col min="4878" max="4879" width="4.44140625" style="141" customWidth="1"/>
    <col min="4880" max="4881" width="4.5546875" style="141" customWidth="1"/>
    <col min="4882" max="5120" width="9.109375" style="141"/>
    <col min="5121" max="5121" width="19.44140625" style="141" customWidth="1"/>
    <col min="5122" max="5132" width="9.109375" style="141"/>
    <col min="5133" max="5133" width="4.33203125" style="141" customWidth="1"/>
    <col min="5134" max="5135" width="4.44140625" style="141" customWidth="1"/>
    <col min="5136" max="5137" width="4.5546875" style="141" customWidth="1"/>
    <col min="5138" max="5376" width="9.109375" style="141"/>
    <col min="5377" max="5377" width="19.44140625" style="141" customWidth="1"/>
    <col min="5378" max="5388" width="9.109375" style="141"/>
    <col min="5389" max="5389" width="4.33203125" style="141" customWidth="1"/>
    <col min="5390" max="5391" width="4.44140625" style="141" customWidth="1"/>
    <col min="5392" max="5393" width="4.5546875" style="141" customWidth="1"/>
    <col min="5394" max="5632" width="9.109375" style="141"/>
    <col min="5633" max="5633" width="19.44140625" style="141" customWidth="1"/>
    <col min="5634" max="5644" width="9.109375" style="141"/>
    <col min="5645" max="5645" width="4.33203125" style="141" customWidth="1"/>
    <col min="5646" max="5647" width="4.44140625" style="141" customWidth="1"/>
    <col min="5648" max="5649" width="4.5546875" style="141" customWidth="1"/>
    <col min="5650" max="5888" width="9.109375" style="141"/>
    <col min="5889" max="5889" width="19.44140625" style="141" customWidth="1"/>
    <col min="5890" max="5900" width="9.109375" style="141"/>
    <col min="5901" max="5901" width="4.33203125" style="141" customWidth="1"/>
    <col min="5902" max="5903" width="4.44140625" style="141" customWidth="1"/>
    <col min="5904" max="5905" width="4.5546875" style="141" customWidth="1"/>
    <col min="5906" max="6144" width="9.109375" style="141"/>
    <col min="6145" max="6145" width="19.44140625" style="141" customWidth="1"/>
    <col min="6146" max="6156" width="9.109375" style="141"/>
    <col min="6157" max="6157" width="4.33203125" style="141" customWidth="1"/>
    <col min="6158" max="6159" width="4.44140625" style="141" customWidth="1"/>
    <col min="6160" max="6161" width="4.5546875" style="141" customWidth="1"/>
    <col min="6162" max="6400" width="9.109375" style="141"/>
    <col min="6401" max="6401" width="19.44140625" style="141" customWidth="1"/>
    <col min="6402" max="6412" width="9.109375" style="141"/>
    <col min="6413" max="6413" width="4.33203125" style="141" customWidth="1"/>
    <col min="6414" max="6415" width="4.44140625" style="141" customWidth="1"/>
    <col min="6416" max="6417" width="4.5546875" style="141" customWidth="1"/>
    <col min="6418" max="6656" width="9.109375" style="141"/>
    <col min="6657" max="6657" width="19.44140625" style="141" customWidth="1"/>
    <col min="6658" max="6668" width="9.109375" style="141"/>
    <col min="6669" max="6669" width="4.33203125" style="141" customWidth="1"/>
    <col min="6670" max="6671" width="4.44140625" style="141" customWidth="1"/>
    <col min="6672" max="6673" width="4.5546875" style="141" customWidth="1"/>
    <col min="6674" max="6912" width="9.109375" style="141"/>
    <col min="6913" max="6913" width="19.44140625" style="141" customWidth="1"/>
    <col min="6914" max="6924" width="9.109375" style="141"/>
    <col min="6925" max="6925" width="4.33203125" style="141" customWidth="1"/>
    <col min="6926" max="6927" width="4.44140625" style="141" customWidth="1"/>
    <col min="6928" max="6929" width="4.5546875" style="141" customWidth="1"/>
    <col min="6930" max="7168" width="9.109375" style="141"/>
    <col min="7169" max="7169" width="19.44140625" style="141" customWidth="1"/>
    <col min="7170" max="7180" width="9.109375" style="141"/>
    <col min="7181" max="7181" width="4.33203125" style="141" customWidth="1"/>
    <col min="7182" max="7183" width="4.44140625" style="141" customWidth="1"/>
    <col min="7184" max="7185" width="4.5546875" style="141" customWidth="1"/>
    <col min="7186" max="7424" width="9.109375" style="141"/>
    <col min="7425" max="7425" width="19.44140625" style="141" customWidth="1"/>
    <col min="7426" max="7436" width="9.109375" style="141"/>
    <col min="7437" max="7437" width="4.33203125" style="141" customWidth="1"/>
    <col min="7438" max="7439" width="4.44140625" style="141" customWidth="1"/>
    <col min="7440" max="7441" width="4.5546875" style="141" customWidth="1"/>
    <col min="7442" max="7680" width="9.109375" style="141"/>
    <col min="7681" max="7681" width="19.44140625" style="141" customWidth="1"/>
    <col min="7682" max="7692" width="9.109375" style="141"/>
    <col min="7693" max="7693" width="4.33203125" style="141" customWidth="1"/>
    <col min="7694" max="7695" width="4.44140625" style="141" customWidth="1"/>
    <col min="7696" max="7697" width="4.5546875" style="141" customWidth="1"/>
    <col min="7698" max="7936" width="9.109375" style="141"/>
    <col min="7937" max="7937" width="19.44140625" style="141" customWidth="1"/>
    <col min="7938" max="7948" width="9.109375" style="141"/>
    <col min="7949" max="7949" width="4.33203125" style="141" customWidth="1"/>
    <col min="7950" max="7951" width="4.44140625" style="141" customWidth="1"/>
    <col min="7952" max="7953" width="4.5546875" style="141" customWidth="1"/>
    <col min="7954" max="8192" width="9.109375" style="141"/>
    <col min="8193" max="8193" width="19.44140625" style="141" customWidth="1"/>
    <col min="8194" max="8204" width="9.109375" style="141"/>
    <col min="8205" max="8205" width="4.33203125" style="141" customWidth="1"/>
    <col min="8206" max="8207" width="4.44140625" style="141" customWidth="1"/>
    <col min="8208" max="8209" width="4.5546875" style="141" customWidth="1"/>
    <col min="8210" max="8448" width="9.109375" style="141"/>
    <col min="8449" max="8449" width="19.44140625" style="141" customWidth="1"/>
    <col min="8450" max="8460" width="9.109375" style="141"/>
    <col min="8461" max="8461" width="4.33203125" style="141" customWidth="1"/>
    <col min="8462" max="8463" width="4.44140625" style="141" customWidth="1"/>
    <col min="8464" max="8465" width="4.5546875" style="141" customWidth="1"/>
    <col min="8466" max="8704" width="9.109375" style="141"/>
    <col min="8705" max="8705" width="19.44140625" style="141" customWidth="1"/>
    <col min="8706" max="8716" width="9.109375" style="141"/>
    <col min="8717" max="8717" width="4.33203125" style="141" customWidth="1"/>
    <col min="8718" max="8719" width="4.44140625" style="141" customWidth="1"/>
    <col min="8720" max="8721" width="4.5546875" style="141" customWidth="1"/>
    <col min="8722" max="8960" width="9.109375" style="141"/>
    <col min="8961" max="8961" width="19.44140625" style="141" customWidth="1"/>
    <col min="8962" max="8972" width="9.109375" style="141"/>
    <col min="8973" max="8973" width="4.33203125" style="141" customWidth="1"/>
    <col min="8974" max="8975" width="4.44140625" style="141" customWidth="1"/>
    <col min="8976" max="8977" width="4.5546875" style="141" customWidth="1"/>
    <col min="8978" max="9216" width="9.109375" style="141"/>
    <col min="9217" max="9217" width="19.44140625" style="141" customWidth="1"/>
    <col min="9218" max="9228" width="9.109375" style="141"/>
    <col min="9229" max="9229" width="4.33203125" style="141" customWidth="1"/>
    <col min="9230" max="9231" width="4.44140625" style="141" customWidth="1"/>
    <col min="9232" max="9233" width="4.5546875" style="141" customWidth="1"/>
    <col min="9234" max="9472" width="9.109375" style="141"/>
    <col min="9473" max="9473" width="19.44140625" style="141" customWidth="1"/>
    <col min="9474" max="9484" width="9.109375" style="141"/>
    <col min="9485" max="9485" width="4.33203125" style="141" customWidth="1"/>
    <col min="9486" max="9487" width="4.44140625" style="141" customWidth="1"/>
    <col min="9488" max="9489" width="4.5546875" style="141" customWidth="1"/>
    <col min="9490" max="9728" width="9.109375" style="141"/>
    <col min="9729" max="9729" width="19.44140625" style="141" customWidth="1"/>
    <col min="9730" max="9740" width="9.109375" style="141"/>
    <col min="9741" max="9741" width="4.33203125" style="141" customWidth="1"/>
    <col min="9742" max="9743" width="4.44140625" style="141" customWidth="1"/>
    <col min="9744" max="9745" width="4.5546875" style="141" customWidth="1"/>
    <col min="9746" max="9984" width="9.109375" style="141"/>
    <col min="9985" max="9985" width="19.44140625" style="141" customWidth="1"/>
    <col min="9986" max="9996" width="9.109375" style="141"/>
    <col min="9997" max="9997" width="4.33203125" style="141" customWidth="1"/>
    <col min="9998" max="9999" width="4.44140625" style="141" customWidth="1"/>
    <col min="10000" max="10001" width="4.5546875" style="141" customWidth="1"/>
    <col min="10002" max="10240" width="9.109375" style="141"/>
    <col min="10241" max="10241" width="19.44140625" style="141" customWidth="1"/>
    <col min="10242" max="10252" width="9.109375" style="141"/>
    <col min="10253" max="10253" width="4.33203125" style="141" customWidth="1"/>
    <col min="10254" max="10255" width="4.44140625" style="141" customWidth="1"/>
    <col min="10256" max="10257" width="4.5546875" style="141" customWidth="1"/>
    <col min="10258" max="10496" width="9.109375" style="141"/>
    <col min="10497" max="10497" width="19.44140625" style="141" customWidth="1"/>
    <col min="10498" max="10508" width="9.109375" style="141"/>
    <col min="10509" max="10509" width="4.33203125" style="141" customWidth="1"/>
    <col min="10510" max="10511" width="4.44140625" style="141" customWidth="1"/>
    <col min="10512" max="10513" width="4.5546875" style="141" customWidth="1"/>
    <col min="10514" max="10752" width="9.109375" style="141"/>
    <col min="10753" max="10753" width="19.44140625" style="141" customWidth="1"/>
    <col min="10754" max="10764" width="9.109375" style="141"/>
    <col min="10765" max="10765" width="4.33203125" style="141" customWidth="1"/>
    <col min="10766" max="10767" width="4.44140625" style="141" customWidth="1"/>
    <col min="10768" max="10769" width="4.5546875" style="141" customWidth="1"/>
    <col min="10770" max="11008" width="9.109375" style="141"/>
    <col min="11009" max="11009" width="19.44140625" style="141" customWidth="1"/>
    <col min="11010" max="11020" width="9.109375" style="141"/>
    <col min="11021" max="11021" width="4.33203125" style="141" customWidth="1"/>
    <col min="11022" max="11023" width="4.44140625" style="141" customWidth="1"/>
    <col min="11024" max="11025" width="4.5546875" style="141" customWidth="1"/>
    <col min="11026" max="11264" width="9.109375" style="141"/>
    <col min="11265" max="11265" width="19.44140625" style="141" customWidth="1"/>
    <col min="11266" max="11276" width="9.109375" style="141"/>
    <col min="11277" max="11277" width="4.33203125" style="141" customWidth="1"/>
    <col min="11278" max="11279" width="4.44140625" style="141" customWidth="1"/>
    <col min="11280" max="11281" width="4.5546875" style="141" customWidth="1"/>
    <col min="11282" max="11520" width="9.109375" style="141"/>
    <col min="11521" max="11521" width="19.44140625" style="141" customWidth="1"/>
    <col min="11522" max="11532" width="9.109375" style="141"/>
    <col min="11533" max="11533" width="4.33203125" style="141" customWidth="1"/>
    <col min="11534" max="11535" width="4.44140625" style="141" customWidth="1"/>
    <col min="11536" max="11537" width="4.5546875" style="141" customWidth="1"/>
    <col min="11538" max="11776" width="9.109375" style="141"/>
    <col min="11777" max="11777" width="19.44140625" style="141" customWidth="1"/>
    <col min="11778" max="11788" width="9.109375" style="141"/>
    <col min="11789" max="11789" width="4.33203125" style="141" customWidth="1"/>
    <col min="11790" max="11791" width="4.44140625" style="141" customWidth="1"/>
    <col min="11792" max="11793" width="4.5546875" style="141" customWidth="1"/>
    <col min="11794" max="12032" width="9.109375" style="141"/>
    <col min="12033" max="12033" width="19.44140625" style="141" customWidth="1"/>
    <col min="12034" max="12044" width="9.109375" style="141"/>
    <col min="12045" max="12045" width="4.33203125" style="141" customWidth="1"/>
    <col min="12046" max="12047" width="4.44140625" style="141" customWidth="1"/>
    <col min="12048" max="12049" width="4.5546875" style="141" customWidth="1"/>
    <col min="12050" max="12288" width="9.109375" style="141"/>
    <col min="12289" max="12289" width="19.44140625" style="141" customWidth="1"/>
    <col min="12290" max="12300" width="9.109375" style="141"/>
    <col min="12301" max="12301" width="4.33203125" style="141" customWidth="1"/>
    <col min="12302" max="12303" width="4.44140625" style="141" customWidth="1"/>
    <col min="12304" max="12305" width="4.5546875" style="141" customWidth="1"/>
    <col min="12306" max="12544" width="9.109375" style="141"/>
    <col min="12545" max="12545" width="19.44140625" style="141" customWidth="1"/>
    <col min="12546" max="12556" width="9.109375" style="141"/>
    <col min="12557" max="12557" width="4.33203125" style="141" customWidth="1"/>
    <col min="12558" max="12559" width="4.44140625" style="141" customWidth="1"/>
    <col min="12560" max="12561" width="4.5546875" style="141" customWidth="1"/>
    <col min="12562" max="12800" width="9.109375" style="141"/>
    <col min="12801" max="12801" width="19.44140625" style="141" customWidth="1"/>
    <col min="12802" max="12812" width="9.109375" style="141"/>
    <col min="12813" max="12813" width="4.33203125" style="141" customWidth="1"/>
    <col min="12814" max="12815" width="4.44140625" style="141" customWidth="1"/>
    <col min="12816" max="12817" width="4.5546875" style="141" customWidth="1"/>
    <col min="12818" max="13056" width="9.109375" style="141"/>
    <col min="13057" max="13057" width="19.44140625" style="141" customWidth="1"/>
    <col min="13058" max="13068" width="9.109375" style="141"/>
    <col min="13069" max="13069" width="4.33203125" style="141" customWidth="1"/>
    <col min="13070" max="13071" width="4.44140625" style="141" customWidth="1"/>
    <col min="13072" max="13073" width="4.5546875" style="141" customWidth="1"/>
    <col min="13074" max="13312" width="9.109375" style="141"/>
    <col min="13313" max="13313" width="19.44140625" style="141" customWidth="1"/>
    <col min="13314" max="13324" width="9.109375" style="141"/>
    <col min="13325" max="13325" width="4.33203125" style="141" customWidth="1"/>
    <col min="13326" max="13327" width="4.44140625" style="141" customWidth="1"/>
    <col min="13328" max="13329" width="4.5546875" style="141" customWidth="1"/>
    <col min="13330" max="13568" width="9.109375" style="141"/>
    <col min="13569" max="13569" width="19.44140625" style="141" customWidth="1"/>
    <col min="13570" max="13580" width="9.109375" style="141"/>
    <col min="13581" max="13581" width="4.33203125" style="141" customWidth="1"/>
    <col min="13582" max="13583" width="4.44140625" style="141" customWidth="1"/>
    <col min="13584" max="13585" width="4.5546875" style="141" customWidth="1"/>
    <col min="13586" max="13824" width="9.109375" style="141"/>
    <col min="13825" max="13825" width="19.44140625" style="141" customWidth="1"/>
    <col min="13826" max="13836" width="9.109375" style="141"/>
    <col min="13837" max="13837" width="4.33203125" style="141" customWidth="1"/>
    <col min="13838" max="13839" width="4.44140625" style="141" customWidth="1"/>
    <col min="13840" max="13841" width="4.5546875" style="141" customWidth="1"/>
    <col min="13842" max="14080" width="9.109375" style="141"/>
    <col min="14081" max="14081" width="19.44140625" style="141" customWidth="1"/>
    <col min="14082" max="14092" width="9.109375" style="141"/>
    <col min="14093" max="14093" width="4.33203125" style="141" customWidth="1"/>
    <col min="14094" max="14095" width="4.44140625" style="141" customWidth="1"/>
    <col min="14096" max="14097" width="4.5546875" style="141" customWidth="1"/>
    <col min="14098" max="14336" width="9.109375" style="141"/>
    <col min="14337" max="14337" width="19.44140625" style="141" customWidth="1"/>
    <col min="14338" max="14348" width="9.109375" style="141"/>
    <col min="14349" max="14349" width="4.33203125" style="141" customWidth="1"/>
    <col min="14350" max="14351" width="4.44140625" style="141" customWidth="1"/>
    <col min="14352" max="14353" width="4.5546875" style="141" customWidth="1"/>
    <col min="14354" max="14592" width="9.109375" style="141"/>
    <col min="14593" max="14593" width="19.44140625" style="141" customWidth="1"/>
    <col min="14594" max="14604" width="9.109375" style="141"/>
    <col min="14605" max="14605" width="4.33203125" style="141" customWidth="1"/>
    <col min="14606" max="14607" width="4.44140625" style="141" customWidth="1"/>
    <col min="14608" max="14609" width="4.5546875" style="141" customWidth="1"/>
    <col min="14610" max="14848" width="9.109375" style="141"/>
    <col min="14849" max="14849" width="19.44140625" style="141" customWidth="1"/>
    <col min="14850" max="14860" width="9.109375" style="141"/>
    <col min="14861" max="14861" width="4.33203125" style="141" customWidth="1"/>
    <col min="14862" max="14863" width="4.44140625" style="141" customWidth="1"/>
    <col min="14864" max="14865" width="4.5546875" style="141" customWidth="1"/>
    <col min="14866" max="15104" width="9.109375" style="141"/>
    <col min="15105" max="15105" width="19.44140625" style="141" customWidth="1"/>
    <col min="15106" max="15116" width="9.109375" style="141"/>
    <col min="15117" max="15117" width="4.33203125" style="141" customWidth="1"/>
    <col min="15118" max="15119" width="4.44140625" style="141" customWidth="1"/>
    <col min="15120" max="15121" width="4.5546875" style="141" customWidth="1"/>
    <col min="15122" max="15360" width="9.109375" style="141"/>
    <col min="15361" max="15361" width="19.44140625" style="141" customWidth="1"/>
    <col min="15362" max="15372" width="9.109375" style="141"/>
    <col min="15373" max="15373" width="4.33203125" style="141" customWidth="1"/>
    <col min="15374" max="15375" width="4.44140625" style="141" customWidth="1"/>
    <col min="15376" max="15377" width="4.5546875" style="141" customWidth="1"/>
    <col min="15378" max="15616" width="9.109375" style="141"/>
    <col min="15617" max="15617" width="19.44140625" style="141" customWidth="1"/>
    <col min="15618" max="15628" width="9.109375" style="141"/>
    <col min="15629" max="15629" width="4.33203125" style="141" customWidth="1"/>
    <col min="15630" max="15631" width="4.44140625" style="141" customWidth="1"/>
    <col min="15632" max="15633" width="4.5546875" style="141" customWidth="1"/>
    <col min="15634" max="15872" width="9.109375" style="141"/>
    <col min="15873" max="15873" width="19.44140625" style="141" customWidth="1"/>
    <col min="15874" max="15884" width="9.109375" style="141"/>
    <col min="15885" max="15885" width="4.33203125" style="141" customWidth="1"/>
    <col min="15886" max="15887" width="4.44140625" style="141" customWidth="1"/>
    <col min="15888" max="15889" width="4.5546875" style="141" customWidth="1"/>
    <col min="15890" max="16128" width="9.109375" style="141"/>
    <col min="16129" max="16129" width="19.44140625" style="141" customWidth="1"/>
    <col min="16130" max="16140" width="9.109375" style="141"/>
    <col min="16141" max="16141" width="4.33203125" style="141" customWidth="1"/>
    <col min="16142" max="16143" width="4.44140625" style="141" customWidth="1"/>
    <col min="16144" max="16145" width="4.5546875" style="141" customWidth="1"/>
    <col min="16146" max="16384" width="9.109375" style="141"/>
  </cols>
  <sheetData>
    <row r="1" spans="1:17" ht="19.5" customHeight="1">
      <c r="A1" s="1112" t="s">
        <v>886</v>
      </c>
      <c r="B1" s="1112"/>
      <c r="C1" s="1112"/>
      <c r="D1" s="1112"/>
      <c r="E1" s="1112"/>
      <c r="F1" s="1112"/>
      <c r="G1" s="1112"/>
      <c r="H1" s="1112"/>
      <c r="I1" s="946"/>
      <c r="J1" s="946"/>
      <c r="K1" s="946"/>
      <c r="L1" s="946"/>
    </row>
    <row r="2" spans="1:17" ht="3" customHeight="1">
      <c r="A2" s="181" t="s">
        <v>493</v>
      </c>
      <c r="B2" s="181"/>
      <c r="C2" s="181"/>
      <c r="D2" s="181"/>
      <c r="E2" s="181"/>
    </row>
    <row r="3" spans="1:17" ht="13.8">
      <c r="A3" s="186" t="s">
        <v>499</v>
      </c>
      <c r="B3" s="1707" t="s">
        <v>73</v>
      </c>
      <c r="C3" s="1707"/>
      <c r="D3" s="1707"/>
      <c r="E3" s="1707"/>
      <c r="N3" s="171"/>
      <c r="O3" s="171"/>
      <c r="P3" s="171"/>
      <c r="Q3" s="171"/>
    </row>
    <row r="4" spans="1:17" ht="13.8">
      <c r="A4" s="160" t="s">
        <v>493</v>
      </c>
      <c r="B4" s="160" t="s">
        <v>75</v>
      </c>
      <c r="C4" s="160" t="s">
        <v>76</v>
      </c>
      <c r="D4" s="160" t="s">
        <v>77</v>
      </c>
      <c r="E4" s="160" t="s">
        <v>78</v>
      </c>
      <c r="N4" s="171"/>
      <c r="O4" s="171"/>
      <c r="P4" s="171"/>
      <c r="Q4" s="171"/>
    </row>
    <row r="5" spans="1:17" ht="6.9" customHeight="1">
      <c r="A5" s="1708"/>
      <c r="B5" s="1709"/>
      <c r="C5" s="1709"/>
      <c r="D5" s="1709"/>
      <c r="E5" s="1709"/>
      <c r="N5" s="171"/>
      <c r="O5" s="171"/>
      <c r="P5" s="171"/>
      <c r="Q5" s="171"/>
    </row>
    <row r="6" spans="1:17" ht="13.8">
      <c r="A6" s="172">
        <v>2013</v>
      </c>
      <c r="B6" s="1710"/>
      <c r="C6" s="1711"/>
      <c r="D6" s="1711"/>
      <c r="E6" s="1711"/>
      <c r="N6" s="171"/>
      <c r="O6" s="171"/>
      <c r="P6" s="171"/>
      <c r="Q6" s="171"/>
    </row>
    <row r="7" spans="1:17" ht="13.8">
      <c r="A7" s="167" t="s">
        <v>500</v>
      </c>
      <c r="B7" s="636">
        <v>1</v>
      </c>
      <c r="C7" s="187">
        <v>1</v>
      </c>
      <c r="D7" s="187">
        <v>2</v>
      </c>
      <c r="E7" s="187">
        <v>2</v>
      </c>
      <c r="J7" s="239"/>
      <c r="K7" s="239"/>
      <c r="L7" s="239"/>
      <c r="M7" s="239"/>
      <c r="N7" s="239"/>
      <c r="O7" s="171"/>
      <c r="P7" s="171"/>
      <c r="Q7" s="171"/>
    </row>
    <row r="8" spans="1:17" ht="13.8">
      <c r="A8" s="167" t="s">
        <v>501</v>
      </c>
      <c r="B8" s="188" t="s">
        <v>2298</v>
      </c>
      <c r="C8" s="188" t="s">
        <v>2299</v>
      </c>
      <c r="D8" s="188" t="s">
        <v>76</v>
      </c>
      <c r="E8" s="188" t="s">
        <v>2302</v>
      </c>
      <c r="J8" s="239"/>
      <c r="K8" s="239"/>
      <c r="L8" s="239"/>
      <c r="M8" s="239"/>
      <c r="N8" s="239"/>
      <c r="O8" s="171"/>
      <c r="P8" s="171"/>
      <c r="Q8" s="171"/>
    </row>
    <row r="9" spans="1:17" ht="6.9" customHeight="1">
      <c r="A9" s="1708"/>
      <c r="B9" s="1709"/>
      <c r="C9" s="1709"/>
      <c r="D9" s="1709"/>
      <c r="E9" s="1709"/>
      <c r="J9" s="239"/>
      <c r="K9" s="239"/>
      <c r="L9" s="239"/>
      <c r="M9" s="239"/>
      <c r="N9" s="239"/>
      <c r="O9" s="171"/>
      <c r="P9" s="171"/>
      <c r="Q9" s="171"/>
    </row>
    <row r="10" spans="1:17" ht="13.8">
      <c r="A10" s="172">
        <v>2014</v>
      </c>
      <c r="B10" s="1710"/>
      <c r="C10" s="1711"/>
      <c r="D10" s="1711"/>
      <c r="E10" s="1711"/>
      <c r="J10" s="239"/>
      <c r="K10" s="239"/>
      <c r="L10" s="239"/>
      <c r="M10" s="239"/>
      <c r="N10" s="239"/>
    </row>
    <row r="11" spans="1:17" ht="13.8">
      <c r="A11" s="167" t="s">
        <v>500</v>
      </c>
      <c r="B11" s="187">
        <v>1</v>
      </c>
      <c r="C11" s="187">
        <v>1</v>
      </c>
      <c r="D11" s="187">
        <v>1</v>
      </c>
      <c r="E11" s="187">
        <v>2</v>
      </c>
      <c r="J11" s="239"/>
      <c r="K11" s="239"/>
      <c r="L11" s="239"/>
      <c r="M11" s="239"/>
      <c r="N11" s="239"/>
    </row>
    <row r="12" spans="1:17" ht="13.8">
      <c r="A12" s="167" t="s">
        <v>501</v>
      </c>
      <c r="B12" s="188" t="s">
        <v>94</v>
      </c>
      <c r="C12" s="188" t="s">
        <v>2299</v>
      </c>
      <c r="D12" s="188" t="s">
        <v>2300</v>
      </c>
      <c r="E12" s="188" t="s">
        <v>2301</v>
      </c>
      <c r="J12" s="239"/>
      <c r="K12" s="239"/>
      <c r="L12" s="239"/>
      <c r="M12" s="239"/>
      <c r="N12" s="239"/>
    </row>
    <row r="13" spans="1:17" ht="6.9" customHeight="1">
      <c r="A13" s="1708"/>
      <c r="B13" s="1709"/>
      <c r="C13" s="1709"/>
      <c r="D13" s="1709"/>
      <c r="E13" s="1709"/>
      <c r="J13" s="239"/>
      <c r="K13" s="239"/>
      <c r="L13" s="239"/>
      <c r="M13" s="239"/>
      <c r="N13" s="239"/>
    </row>
    <row r="14" spans="1:17" ht="13.8">
      <c r="A14" s="172">
        <v>2015</v>
      </c>
      <c r="B14" s="1710"/>
      <c r="C14" s="1711"/>
      <c r="D14" s="1711"/>
      <c r="E14" s="1711"/>
      <c r="J14" s="239"/>
      <c r="K14" s="239"/>
      <c r="L14" s="239"/>
      <c r="M14" s="239"/>
      <c r="N14" s="239"/>
    </row>
    <row r="15" spans="1:17" ht="13.8">
      <c r="A15" s="167" t="s">
        <v>500</v>
      </c>
      <c r="B15" s="187">
        <v>1</v>
      </c>
      <c r="C15" s="187">
        <v>1</v>
      </c>
      <c r="D15" s="187">
        <v>1</v>
      </c>
      <c r="E15" s="187">
        <v>2</v>
      </c>
      <c r="J15" s="239"/>
      <c r="K15" s="239"/>
      <c r="L15" s="239"/>
      <c r="M15" s="239"/>
      <c r="N15" s="239"/>
    </row>
    <row r="16" spans="1:17" ht="13.8">
      <c r="A16" s="167" t="s">
        <v>501</v>
      </c>
      <c r="B16" s="188" t="s">
        <v>2303</v>
      </c>
      <c r="C16" s="188" t="s">
        <v>76</v>
      </c>
      <c r="D16" s="188" t="s">
        <v>76</v>
      </c>
      <c r="E16" s="188" t="s">
        <v>2302</v>
      </c>
      <c r="J16" s="239"/>
      <c r="K16" s="239"/>
      <c r="L16" s="239"/>
      <c r="M16" s="239"/>
      <c r="N16" s="239"/>
    </row>
    <row r="17" spans="1:14" ht="13.8">
      <c r="A17" s="181"/>
      <c r="B17" s="181"/>
      <c r="C17" s="181"/>
      <c r="D17" s="181"/>
      <c r="E17" s="181"/>
      <c r="J17" s="239"/>
      <c r="K17" s="239"/>
      <c r="L17" s="239"/>
      <c r="M17" s="239"/>
      <c r="N17" s="239"/>
    </row>
    <row r="18" spans="1:14" ht="13.8">
      <c r="A18" s="1439" t="s">
        <v>2740</v>
      </c>
      <c r="B18" s="616"/>
      <c r="C18" s="616"/>
      <c r="D18" s="616"/>
      <c r="E18" s="181"/>
      <c r="J18" s="239"/>
      <c r="K18" s="239"/>
      <c r="L18" s="239"/>
      <c r="M18" s="239"/>
      <c r="N18" s="239"/>
    </row>
    <row r="19" spans="1:14" ht="13.8">
      <c r="J19" s="239"/>
      <c r="K19" s="239"/>
      <c r="L19" s="239"/>
      <c r="M19" s="239"/>
      <c r="N19" s="239"/>
    </row>
    <row r="20" spans="1:14" ht="13.8">
      <c r="J20" s="239"/>
      <c r="K20" s="239"/>
      <c r="L20" s="239"/>
      <c r="M20" s="239"/>
      <c r="N20" s="239"/>
    </row>
    <row r="21" spans="1:14" ht="13.8">
      <c r="J21" s="239"/>
      <c r="K21" s="239"/>
      <c r="L21" s="239"/>
      <c r="M21" s="239"/>
      <c r="N21" s="239"/>
    </row>
    <row r="22" spans="1:14" ht="13.8">
      <c r="J22" s="239"/>
      <c r="K22" s="239"/>
      <c r="L22" s="239"/>
      <c r="M22" s="239"/>
      <c r="N22" s="239"/>
    </row>
    <row r="23" spans="1:14" ht="13.8">
      <c r="J23" s="239"/>
      <c r="K23" s="239"/>
      <c r="L23" s="239"/>
      <c r="M23" s="239"/>
      <c r="N23" s="239"/>
    </row>
    <row r="24" spans="1:14" ht="13.8">
      <c r="J24" s="239"/>
      <c r="K24" s="239"/>
      <c r="L24" s="239"/>
      <c r="M24" s="239"/>
      <c r="N24" s="239"/>
    </row>
    <row r="25" spans="1:14" ht="13.8">
      <c r="J25" s="239"/>
      <c r="K25" s="239"/>
      <c r="L25" s="239"/>
      <c r="M25" s="239"/>
      <c r="N25" s="239"/>
    </row>
  </sheetData>
  <mergeCells count="7">
    <mergeCell ref="A13:E13"/>
    <mergeCell ref="B14:E14"/>
    <mergeCell ref="B3:E3"/>
    <mergeCell ref="A5:E5"/>
    <mergeCell ref="B6:E6"/>
    <mergeCell ref="A9:E9"/>
    <mergeCell ref="B10:E10"/>
  </mergeCells>
  <pageMargins left="0.70866141732283472" right="0.70866141732283472" top="0.74803149606299213" bottom="0.74803149606299213" header="0.31496062992125984" footer="0.31496062992125984"/>
  <pageSetup paperSize="9" scale="80" orientation="portrait" r:id="rId1"/>
  <ignoredErrors>
    <ignoredError sqref="E4 A9:E9 A13:E13 B10:E10 A15:A16 B14:E14 A8 A11:A12 B16 E16 E8" twoDigitTextYear="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2:J48"/>
  <sheetViews>
    <sheetView showGridLines="0" zoomScaleNormal="100" workbookViewId="0">
      <selection activeCell="A21" sqref="A21"/>
    </sheetView>
  </sheetViews>
  <sheetFormatPr defaultRowHeight="13.2"/>
  <cols>
    <col min="1" max="1" width="11.88671875" style="739" customWidth="1"/>
    <col min="2" max="247" width="9.109375" style="705"/>
    <col min="248" max="248" width="9" style="705" customWidth="1"/>
    <col min="249" max="256" width="9.109375" style="705"/>
    <col min="257" max="257" width="10" style="705" customWidth="1"/>
    <col min="258" max="503" width="9.109375" style="705"/>
    <col min="504" max="504" width="9" style="705" customWidth="1"/>
    <col min="505" max="512" width="9.109375" style="705"/>
    <col min="513" max="513" width="10" style="705" customWidth="1"/>
    <col min="514" max="759" width="9.109375" style="705"/>
    <col min="760" max="760" width="9" style="705" customWidth="1"/>
    <col min="761" max="768" width="9.109375" style="705"/>
    <col min="769" max="769" width="10" style="705" customWidth="1"/>
    <col min="770" max="1015" width="9.109375" style="705"/>
    <col min="1016" max="1016" width="9" style="705" customWidth="1"/>
    <col min="1017" max="1024" width="9.109375" style="705"/>
    <col min="1025" max="1025" width="10" style="705" customWidth="1"/>
    <col min="1026" max="1271" width="9.109375" style="705"/>
    <col min="1272" max="1272" width="9" style="705" customWidth="1"/>
    <col min="1273" max="1280" width="9.109375" style="705"/>
    <col min="1281" max="1281" width="10" style="705" customWidth="1"/>
    <col min="1282" max="1527" width="9.109375" style="705"/>
    <col min="1528" max="1528" width="9" style="705" customWidth="1"/>
    <col min="1529" max="1536" width="9.109375" style="705"/>
    <col min="1537" max="1537" width="10" style="705" customWidth="1"/>
    <col min="1538" max="1783" width="9.109375" style="705"/>
    <col min="1784" max="1784" width="9" style="705" customWidth="1"/>
    <col min="1785" max="1792" width="9.109375" style="705"/>
    <col min="1793" max="1793" width="10" style="705" customWidth="1"/>
    <col min="1794" max="2039" width="9.109375" style="705"/>
    <col min="2040" max="2040" width="9" style="705" customWidth="1"/>
    <col min="2041" max="2048" width="9.109375" style="705"/>
    <col min="2049" max="2049" width="10" style="705" customWidth="1"/>
    <col min="2050" max="2295" width="9.109375" style="705"/>
    <col min="2296" max="2296" width="9" style="705" customWidth="1"/>
    <col min="2297" max="2304" width="9.109375" style="705"/>
    <col min="2305" max="2305" width="10" style="705" customWidth="1"/>
    <col min="2306" max="2551" width="9.109375" style="705"/>
    <col min="2552" max="2552" width="9" style="705" customWidth="1"/>
    <col min="2553" max="2560" width="9.109375" style="705"/>
    <col min="2561" max="2561" width="10" style="705" customWidth="1"/>
    <col min="2562" max="2807" width="9.109375" style="705"/>
    <col min="2808" max="2808" width="9" style="705" customWidth="1"/>
    <col min="2809" max="2816" width="9.109375" style="705"/>
    <col min="2817" max="2817" width="10" style="705" customWidth="1"/>
    <col min="2818" max="3063" width="9.109375" style="705"/>
    <col min="3064" max="3064" width="9" style="705" customWidth="1"/>
    <col min="3065" max="3072" width="9.109375" style="705"/>
    <col min="3073" max="3073" width="10" style="705" customWidth="1"/>
    <col min="3074" max="3319" width="9.109375" style="705"/>
    <col min="3320" max="3320" width="9" style="705" customWidth="1"/>
    <col min="3321" max="3328" width="9.109375" style="705"/>
    <col min="3329" max="3329" width="10" style="705" customWidth="1"/>
    <col min="3330" max="3575" width="9.109375" style="705"/>
    <col min="3576" max="3576" width="9" style="705" customWidth="1"/>
    <col min="3577" max="3584" width="9.109375" style="705"/>
    <col min="3585" max="3585" width="10" style="705" customWidth="1"/>
    <col min="3586" max="3831" width="9.109375" style="705"/>
    <col min="3832" max="3832" width="9" style="705" customWidth="1"/>
    <col min="3833" max="3840" width="9.109375" style="705"/>
    <col min="3841" max="3841" width="10" style="705" customWidth="1"/>
    <col min="3842" max="4087" width="9.109375" style="705"/>
    <col min="4088" max="4088" width="9" style="705" customWidth="1"/>
    <col min="4089" max="4096" width="9.109375" style="705"/>
    <col min="4097" max="4097" width="10" style="705" customWidth="1"/>
    <col min="4098" max="4343" width="9.109375" style="705"/>
    <col min="4344" max="4344" width="9" style="705" customWidth="1"/>
    <col min="4345" max="4352" width="9.109375" style="705"/>
    <col min="4353" max="4353" width="10" style="705" customWidth="1"/>
    <col min="4354" max="4599" width="9.109375" style="705"/>
    <col min="4600" max="4600" width="9" style="705" customWidth="1"/>
    <col min="4601" max="4608" width="9.109375" style="705"/>
    <col min="4609" max="4609" width="10" style="705" customWidth="1"/>
    <col min="4610" max="4855" width="9.109375" style="705"/>
    <col min="4856" max="4856" width="9" style="705" customWidth="1"/>
    <col min="4857" max="4864" width="9.109375" style="705"/>
    <col min="4865" max="4865" width="10" style="705" customWidth="1"/>
    <col min="4866" max="5111" width="9.109375" style="705"/>
    <col min="5112" max="5112" width="9" style="705" customWidth="1"/>
    <col min="5113" max="5120" width="9.109375" style="705"/>
    <col min="5121" max="5121" width="10" style="705" customWidth="1"/>
    <col min="5122" max="5367" width="9.109375" style="705"/>
    <col min="5368" max="5368" width="9" style="705" customWidth="1"/>
    <col min="5369" max="5376" width="9.109375" style="705"/>
    <col min="5377" max="5377" width="10" style="705" customWidth="1"/>
    <col min="5378" max="5623" width="9.109375" style="705"/>
    <col min="5624" max="5624" width="9" style="705" customWidth="1"/>
    <col min="5625" max="5632" width="9.109375" style="705"/>
    <col min="5633" max="5633" width="10" style="705" customWidth="1"/>
    <col min="5634" max="5879" width="9.109375" style="705"/>
    <col min="5880" max="5880" width="9" style="705" customWidth="1"/>
    <col min="5881" max="5888" width="9.109375" style="705"/>
    <col min="5889" max="5889" width="10" style="705" customWidth="1"/>
    <col min="5890" max="6135" width="9.109375" style="705"/>
    <col min="6136" max="6136" width="9" style="705" customWidth="1"/>
    <col min="6137" max="6144" width="9.109375" style="705"/>
    <col min="6145" max="6145" width="10" style="705" customWidth="1"/>
    <col min="6146" max="6391" width="9.109375" style="705"/>
    <col min="6392" max="6392" width="9" style="705" customWidth="1"/>
    <col min="6393" max="6400" width="9.109375" style="705"/>
    <col min="6401" max="6401" width="10" style="705" customWidth="1"/>
    <col min="6402" max="6647" width="9.109375" style="705"/>
    <col min="6648" max="6648" width="9" style="705" customWidth="1"/>
    <col min="6649" max="6656" width="9.109375" style="705"/>
    <col min="6657" max="6657" width="10" style="705" customWidth="1"/>
    <col min="6658" max="6903" width="9.109375" style="705"/>
    <col min="6904" max="6904" width="9" style="705" customWidth="1"/>
    <col min="6905" max="6912" width="9.109375" style="705"/>
    <col min="6913" max="6913" width="10" style="705" customWidth="1"/>
    <col min="6914" max="7159" width="9.109375" style="705"/>
    <col min="7160" max="7160" width="9" style="705" customWidth="1"/>
    <col min="7161" max="7168" width="9.109375" style="705"/>
    <col min="7169" max="7169" width="10" style="705" customWidth="1"/>
    <col min="7170" max="7415" width="9.109375" style="705"/>
    <col min="7416" max="7416" width="9" style="705" customWidth="1"/>
    <col min="7417" max="7424" width="9.109375" style="705"/>
    <col min="7425" max="7425" width="10" style="705" customWidth="1"/>
    <col min="7426" max="7671" width="9.109375" style="705"/>
    <col min="7672" max="7672" width="9" style="705" customWidth="1"/>
    <col min="7673" max="7680" width="9.109375" style="705"/>
    <col min="7681" max="7681" width="10" style="705" customWidth="1"/>
    <col min="7682" max="7927" width="9.109375" style="705"/>
    <col min="7928" max="7928" width="9" style="705" customWidth="1"/>
    <col min="7929" max="7936" width="9.109375" style="705"/>
    <col min="7937" max="7937" width="10" style="705" customWidth="1"/>
    <col min="7938" max="8183" width="9.109375" style="705"/>
    <col min="8184" max="8184" width="9" style="705" customWidth="1"/>
    <col min="8185" max="8192" width="9.109375" style="705"/>
    <col min="8193" max="8193" width="10" style="705" customWidth="1"/>
    <col min="8194" max="8439" width="9.109375" style="705"/>
    <col min="8440" max="8440" width="9" style="705" customWidth="1"/>
    <col min="8441" max="8448" width="9.109375" style="705"/>
    <col min="8449" max="8449" width="10" style="705" customWidth="1"/>
    <col min="8450" max="8695" width="9.109375" style="705"/>
    <col min="8696" max="8696" width="9" style="705" customWidth="1"/>
    <col min="8697" max="8704" width="9.109375" style="705"/>
    <col min="8705" max="8705" width="10" style="705" customWidth="1"/>
    <col min="8706" max="8951" width="9.109375" style="705"/>
    <col min="8952" max="8952" width="9" style="705" customWidth="1"/>
    <col min="8953" max="8960" width="9.109375" style="705"/>
    <col min="8961" max="8961" width="10" style="705" customWidth="1"/>
    <col min="8962" max="9207" width="9.109375" style="705"/>
    <col min="9208" max="9208" width="9" style="705" customWidth="1"/>
    <col min="9209" max="9216" width="9.109375" style="705"/>
    <col min="9217" max="9217" width="10" style="705" customWidth="1"/>
    <col min="9218" max="9463" width="9.109375" style="705"/>
    <col min="9464" max="9464" width="9" style="705" customWidth="1"/>
    <col min="9465" max="9472" width="9.109375" style="705"/>
    <col min="9473" max="9473" width="10" style="705" customWidth="1"/>
    <col min="9474" max="9719" width="9.109375" style="705"/>
    <col min="9720" max="9720" width="9" style="705" customWidth="1"/>
    <col min="9721" max="9728" width="9.109375" style="705"/>
    <col min="9729" max="9729" width="10" style="705" customWidth="1"/>
    <col min="9730" max="9975" width="9.109375" style="705"/>
    <col min="9976" max="9976" width="9" style="705" customWidth="1"/>
    <col min="9977" max="9984" width="9.109375" style="705"/>
    <col min="9985" max="9985" width="10" style="705" customWidth="1"/>
    <col min="9986" max="10231" width="9.109375" style="705"/>
    <col min="10232" max="10232" width="9" style="705" customWidth="1"/>
    <col min="10233" max="10240" width="9.109375" style="705"/>
    <col min="10241" max="10241" width="10" style="705" customWidth="1"/>
    <col min="10242" max="10487" width="9.109375" style="705"/>
    <col min="10488" max="10488" width="9" style="705" customWidth="1"/>
    <col min="10489" max="10496" width="9.109375" style="705"/>
    <col min="10497" max="10497" width="10" style="705" customWidth="1"/>
    <col min="10498" max="10743" width="9.109375" style="705"/>
    <col min="10744" max="10744" width="9" style="705" customWidth="1"/>
    <col min="10745" max="10752" width="9.109375" style="705"/>
    <col min="10753" max="10753" width="10" style="705" customWidth="1"/>
    <col min="10754" max="10999" width="9.109375" style="705"/>
    <col min="11000" max="11000" width="9" style="705" customWidth="1"/>
    <col min="11001" max="11008" width="9.109375" style="705"/>
    <col min="11009" max="11009" width="10" style="705" customWidth="1"/>
    <col min="11010" max="11255" width="9.109375" style="705"/>
    <col min="11256" max="11256" width="9" style="705" customWidth="1"/>
    <col min="11257" max="11264" width="9.109375" style="705"/>
    <col min="11265" max="11265" width="10" style="705" customWidth="1"/>
    <col min="11266" max="11511" width="9.109375" style="705"/>
    <col min="11512" max="11512" width="9" style="705" customWidth="1"/>
    <col min="11513" max="11520" width="9.109375" style="705"/>
    <col min="11521" max="11521" width="10" style="705" customWidth="1"/>
    <col min="11522" max="11767" width="9.109375" style="705"/>
    <col min="11768" max="11768" width="9" style="705" customWidth="1"/>
    <col min="11769" max="11776" width="9.109375" style="705"/>
    <col min="11777" max="11777" width="10" style="705" customWidth="1"/>
    <col min="11778" max="12023" width="9.109375" style="705"/>
    <col min="12024" max="12024" width="9" style="705" customWidth="1"/>
    <col min="12025" max="12032" width="9.109375" style="705"/>
    <col min="12033" max="12033" width="10" style="705" customWidth="1"/>
    <col min="12034" max="12279" width="9.109375" style="705"/>
    <col min="12280" max="12280" width="9" style="705" customWidth="1"/>
    <col min="12281" max="12288" width="9.109375" style="705"/>
    <col min="12289" max="12289" width="10" style="705" customWidth="1"/>
    <col min="12290" max="12535" width="9.109375" style="705"/>
    <col min="12536" max="12536" width="9" style="705" customWidth="1"/>
    <col min="12537" max="12544" width="9.109375" style="705"/>
    <col min="12545" max="12545" width="10" style="705" customWidth="1"/>
    <col min="12546" max="12791" width="9.109375" style="705"/>
    <col min="12792" max="12792" width="9" style="705" customWidth="1"/>
    <col min="12793" max="12800" width="9.109375" style="705"/>
    <col min="12801" max="12801" width="10" style="705" customWidth="1"/>
    <col min="12802" max="13047" width="9.109375" style="705"/>
    <col min="13048" max="13048" width="9" style="705" customWidth="1"/>
    <col min="13049" max="13056" width="9.109375" style="705"/>
    <col min="13057" max="13057" width="10" style="705" customWidth="1"/>
    <col min="13058" max="13303" width="9.109375" style="705"/>
    <col min="13304" max="13304" width="9" style="705" customWidth="1"/>
    <col min="13305" max="13312" width="9.109375" style="705"/>
    <col min="13313" max="13313" width="10" style="705" customWidth="1"/>
    <col min="13314" max="13559" width="9.109375" style="705"/>
    <col min="13560" max="13560" width="9" style="705" customWidth="1"/>
    <col min="13561" max="13568" width="9.109375" style="705"/>
    <col min="13569" max="13569" width="10" style="705" customWidth="1"/>
    <col min="13570" max="13815" width="9.109375" style="705"/>
    <col min="13816" max="13816" width="9" style="705" customWidth="1"/>
    <col min="13817" max="13824" width="9.109375" style="705"/>
    <col min="13825" max="13825" width="10" style="705" customWidth="1"/>
    <col min="13826" max="14071" width="9.109375" style="705"/>
    <col min="14072" max="14072" width="9" style="705" customWidth="1"/>
    <col min="14073" max="14080" width="9.109375" style="705"/>
    <col min="14081" max="14081" width="10" style="705" customWidth="1"/>
    <col min="14082" max="14327" width="9.109375" style="705"/>
    <col min="14328" max="14328" width="9" style="705" customWidth="1"/>
    <col min="14329" max="14336" width="9.109375" style="705"/>
    <col min="14337" max="14337" width="10" style="705" customWidth="1"/>
    <col min="14338" max="14583" width="9.109375" style="705"/>
    <col min="14584" max="14584" width="9" style="705" customWidth="1"/>
    <col min="14585" max="14592" width="9.109375" style="705"/>
    <col min="14593" max="14593" width="10" style="705" customWidth="1"/>
    <col min="14594" max="14839" width="9.109375" style="705"/>
    <col min="14840" max="14840" width="9" style="705" customWidth="1"/>
    <col min="14841" max="14848" width="9.109375" style="705"/>
    <col min="14849" max="14849" width="10" style="705" customWidth="1"/>
    <col min="14850" max="15095" width="9.109375" style="705"/>
    <col min="15096" max="15096" width="9" style="705" customWidth="1"/>
    <col min="15097" max="15104" width="9.109375" style="705"/>
    <col min="15105" max="15105" width="10" style="705" customWidth="1"/>
    <col min="15106" max="15351" width="9.109375" style="705"/>
    <col min="15352" max="15352" width="9" style="705" customWidth="1"/>
    <col min="15353" max="15360" width="9.109375" style="705"/>
    <col min="15361" max="15361" width="10" style="705" customWidth="1"/>
    <col min="15362" max="15607" width="9.109375" style="705"/>
    <col min="15608" max="15608" width="9" style="705" customWidth="1"/>
    <col min="15609" max="15616" width="9.109375" style="705"/>
    <col min="15617" max="15617" width="10" style="705" customWidth="1"/>
    <col min="15618" max="15863" width="9.109375" style="705"/>
    <col min="15864" max="15864" width="9" style="705" customWidth="1"/>
    <col min="15865" max="15872" width="9.109375" style="705"/>
    <col min="15873" max="15873" width="10" style="705" customWidth="1"/>
    <col min="15874" max="16119" width="9.109375" style="705"/>
    <col min="16120" max="16120" width="9" style="705" customWidth="1"/>
    <col min="16121" max="16128" width="9.109375" style="705"/>
    <col min="16129" max="16129" width="10" style="705" customWidth="1"/>
    <col min="16130" max="16375" width="9.109375" style="705"/>
    <col min="16376" max="16384" width="9.109375" style="705" customWidth="1"/>
  </cols>
  <sheetData>
    <row r="2" spans="1:10" s="748" customFormat="1" ht="18">
      <c r="A2" s="948" t="s">
        <v>2770</v>
      </c>
    </row>
    <row r="3" spans="1:10" s="748" customFormat="1" ht="15" customHeight="1">
      <c r="A3" s="1048"/>
    </row>
    <row r="4" spans="1:10" ht="31.5" customHeight="1">
      <c r="A4" s="1525" t="s">
        <v>2893</v>
      </c>
      <c r="B4" s="1525"/>
      <c r="C4" s="1525"/>
      <c r="D4" s="1525"/>
      <c r="E4" s="1525"/>
      <c r="F4" s="1525"/>
      <c r="G4" s="1525"/>
      <c r="H4" s="1525"/>
      <c r="I4" s="1525"/>
      <c r="J4" s="1525"/>
    </row>
    <row r="5" spans="1:10" ht="15" customHeight="1">
      <c r="A5" s="740"/>
    </row>
    <row r="6" spans="1:10" ht="57.75" customHeight="1">
      <c r="A6" s="1525" t="s">
        <v>2623</v>
      </c>
      <c r="B6" s="1525"/>
      <c r="C6" s="1525"/>
      <c r="D6" s="1525"/>
      <c r="E6" s="1525"/>
      <c r="F6" s="1525"/>
      <c r="G6" s="1525"/>
      <c r="H6" s="1525"/>
      <c r="I6" s="1525"/>
      <c r="J6" s="1525"/>
    </row>
    <row r="7" spans="1:10" ht="15" customHeight="1">
      <c r="A7" s="740"/>
      <c r="B7" s="707"/>
      <c r="C7" s="707"/>
      <c r="D7" s="707"/>
    </row>
    <row r="8" spans="1:10" s="707" customFormat="1" ht="15" customHeight="1">
      <c r="A8" s="1045" t="s">
        <v>2894</v>
      </c>
    </row>
    <row r="9" spans="1:10" ht="15" customHeight="1">
      <c r="A9" s="1113"/>
      <c r="B9" s="1113" t="s">
        <v>652</v>
      </c>
    </row>
    <row r="10" spans="1:10" ht="15" customHeight="1">
      <c r="A10" s="1113"/>
      <c r="B10" s="1113" t="s">
        <v>653</v>
      </c>
    </row>
    <row r="11" spans="1:10" ht="15" customHeight="1">
      <c r="A11" s="1113"/>
      <c r="B11" s="1113" t="s">
        <v>758</v>
      </c>
    </row>
    <row r="12" spans="1:10" ht="15" customHeight="1">
      <c r="A12" s="1113"/>
      <c r="B12" s="1113" t="s">
        <v>654</v>
      </c>
    </row>
    <row r="13" spans="1:10" ht="15" customHeight="1">
      <c r="A13" s="1113"/>
      <c r="B13" s="1113" t="s">
        <v>655</v>
      </c>
    </row>
    <row r="14" spans="1:10" ht="15" customHeight="1">
      <c r="A14" s="1113"/>
      <c r="B14" s="1113" t="s">
        <v>656</v>
      </c>
    </row>
    <row r="15" spans="1:10" ht="15" customHeight="1">
      <c r="A15" s="1113"/>
      <c r="B15" s="1113" t="s">
        <v>657</v>
      </c>
    </row>
    <row r="16" spans="1:10" ht="74.25" customHeight="1">
      <c r="A16" s="740"/>
    </row>
    <row r="17" spans="1:10" ht="61.5" customHeight="1">
      <c r="A17" s="1525" t="s">
        <v>2624</v>
      </c>
      <c r="B17" s="1525"/>
      <c r="C17" s="1525"/>
      <c r="D17" s="1525"/>
      <c r="E17" s="1525"/>
      <c r="F17" s="1525"/>
      <c r="G17" s="1525"/>
      <c r="H17" s="1525"/>
      <c r="I17" s="1525"/>
      <c r="J17" s="1525"/>
    </row>
    <row r="18" spans="1:10" ht="15" customHeight="1">
      <c r="A18" s="740"/>
    </row>
    <row r="19" spans="1:10" s="653" customFormat="1" ht="15" customHeight="1">
      <c r="A19" s="1525" t="s">
        <v>502</v>
      </c>
      <c r="B19" s="1525"/>
      <c r="C19" s="1525"/>
      <c r="D19" s="1525"/>
      <c r="E19" s="1525"/>
      <c r="F19" s="1525"/>
      <c r="G19" s="1525"/>
      <c r="H19" s="1525"/>
      <c r="I19" s="1525"/>
      <c r="J19" s="1525"/>
    </row>
    <row r="20" spans="1:10" ht="15" customHeight="1">
      <c r="A20" s="740"/>
    </row>
    <row r="21" spans="1:10" ht="15" customHeight="1">
      <c r="A21" s="742" t="s">
        <v>503</v>
      </c>
    </row>
    <row r="22" spans="1:10" ht="15" customHeight="1">
      <c r="A22" s="742"/>
    </row>
    <row r="23" spans="1:10" ht="15" customHeight="1">
      <c r="A23" s="1525" t="s">
        <v>2578</v>
      </c>
      <c r="B23" s="1525"/>
      <c r="C23" s="1525"/>
      <c r="D23" s="1525"/>
      <c r="E23" s="1525"/>
      <c r="F23" s="1525"/>
      <c r="G23" s="1525"/>
      <c r="H23" s="1525"/>
      <c r="I23" s="1525"/>
      <c r="J23" s="1525"/>
    </row>
    <row r="24" spans="1:10" ht="14.4">
      <c r="A24" s="740"/>
    </row>
    <row r="25" spans="1:10" ht="14.4">
      <c r="A25" s="1712" t="s">
        <v>759</v>
      </c>
      <c r="B25" s="1712"/>
      <c r="C25" s="1712"/>
      <c r="D25" s="1712"/>
      <c r="E25" s="1712"/>
      <c r="F25" s="1712"/>
      <c r="G25" s="1712"/>
      <c r="H25" s="1712"/>
      <c r="I25" s="1712"/>
      <c r="J25" s="1712"/>
    </row>
    <row r="26" spans="1:10" ht="14.4">
      <c r="A26" s="740"/>
    </row>
    <row r="27" spans="1:10" ht="14.4">
      <c r="A27" s="740"/>
    </row>
    <row r="28" spans="1:10" ht="14.4">
      <c r="A28" s="740"/>
    </row>
    <row r="29" spans="1:10" ht="14.4">
      <c r="A29" s="740"/>
    </row>
    <row r="30" spans="1:10" ht="14.4">
      <c r="A30" s="740"/>
    </row>
    <row r="31" spans="1:10" ht="14.4">
      <c r="A31" s="740"/>
    </row>
    <row r="32" spans="1:10" ht="14.4">
      <c r="A32" s="740"/>
    </row>
    <row r="33" spans="1:1">
      <c r="A33" s="705"/>
    </row>
    <row r="34" spans="1:1">
      <c r="A34" s="705"/>
    </row>
    <row r="35" spans="1:1">
      <c r="A35" s="705"/>
    </row>
    <row r="36" spans="1:1">
      <c r="A36" s="705"/>
    </row>
    <row r="37" spans="1:1">
      <c r="A37" s="705"/>
    </row>
    <row r="38" spans="1:1">
      <c r="A38" s="705"/>
    </row>
    <row r="39" spans="1:1">
      <c r="A39" s="705"/>
    </row>
    <row r="40" spans="1:1">
      <c r="A40" s="705"/>
    </row>
    <row r="41" spans="1:1" ht="64.2" customHeight="1">
      <c r="A41" s="705"/>
    </row>
    <row r="42" spans="1:1">
      <c r="A42" s="705"/>
    </row>
    <row r="43" spans="1:1">
      <c r="A43" s="705"/>
    </row>
    <row r="44" spans="1:1" ht="15" customHeight="1">
      <c r="A44" s="705"/>
    </row>
    <row r="45" spans="1:1" ht="33.6" customHeight="1">
      <c r="A45" s="705"/>
    </row>
    <row r="46" spans="1:1" ht="11.4" hidden="1" customHeight="1">
      <c r="A46" s="740"/>
    </row>
    <row r="47" spans="1:1" ht="11.4" customHeight="1">
      <c r="A47" s="740"/>
    </row>
    <row r="48" spans="1:1" ht="15" customHeight="1">
      <c r="A48" s="705"/>
    </row>
  </sheetData>
  <mergeCells count="6">
    <mergeCell ref="A25:J25"/>
    <mergeCell ref="A6:J6"/>
    <mergeCell ref="A4:J4"/>
    <mergeCell ref="A17:J17"/>
    <mergeCell ref="A19:J19"/>
    <mergeCell ref="A23:J23"/>
  </mergeCells>
  <pageMargins left="0.70866141732283472" right="0.70866141732283472" top="0.74803149606299213" bottom="0.74803149606299213" header="0.31496062992125984" footer="0.31496062992125984"/>
  <pageSetup paperSize="9" scale="94"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K131"/>
  <sheetViews>
    <sheetView showGridLines="0" zoomScaleNormal="100" workbookViewId="0">
      <selection activeCell="F33" sqref="F33"/>
    </sheetView>
  </sheetViews>
  <sheetFormatPr defaultColWidth="9.109375" defaultRowHeight="13.2"/>
  <cols>
    <col min="1" max="16384" width="9.109375" style="748"/>
  </cols>
  <sheetData>
    <row r="1" spans="1:10" ht="15" customHeight="1"/>
    <row r="2" spans="1:10" ht="18">
      <c r="A2" s="1713" t="s">
        <v>2837</v>
      </c>
      <c r="B2" s="1713"/>
      <c r="C2" s="1713"/>
      <c r="D2" s="1713"/>
      <c r="E2" s="1713"/>
      <c r="F2" s="1713"/>
      <c r="G2" s="1713"/>
      <c r="H2" s="1713"/>
      <c r="I2" s="1713"/>
      <c r="J2" s="1713"/>
    </row>
    <row r="3" spans="1:10" ht="15" customHeight="1"/>
    <row r="4" spans="1:10" ht="15" customHeight="1">
      <c r="A4" s="920" t="s">
        <v>3002</v>
      </c>
      <c r="B4" s="749"/>
    </row>
    <row r="5" spans="1:10" ht="15" customHeight="1">
      <c r="A5" s="749"/>
      <c r="B5" s="749"/>
    </row>
    <row r="6" spans="1:10" ht="15" customHeight="1">
      <c r="A6" s="920" t="s">
        <v>504</v>
      </c>
      <c r="B6" s="749"/>
    </row>
    <row r="7" spans="1:10" ht="15" customHeight="1">
      <c r="A7" s="749"/>
      <c r="B7" s="749"/>
    </row>
    <row r="8" spans="1:10" ht="15" customHeight="1">
      <c r="A8" s="920" t="s">
        <v>3003</v>
      </c>
      <c r="B8" s="749"/>
    </row>
    <row r="9" spans="1:10" ht="15" customHeight="1">
      <c r="A9" s="920"/>
      <c r="B9" s="749"/>
    </row>
    <row r="10" spans="1:10" ht="15" customHeight="1">
      <c r="A10" s="1618" t="s">
        <v>3004</v>
      </c>
      <c r="B10" s="1618"/>
      <c r="C10" s="1618"/>
      <c r="D10" s="1618"/>
      <c r="E10" s="1618"/>
      <c r="F10" s="1618"/>
      <c r="G10" s="1618"/>
      <c r="H10" s="1618"/>
      <c r="I10" s="1618"/>
      <c r="J10" s="1008"/>
    </row>
    <row r="11" spans="1:10" ht="14.4">
      <c r="A11" s="920"/>
      <c r="B11" s="749"/>
    </row>
    <row r="12" spans="1:10" ht="14.4">
      <c r="A12" s="920"/>
      <c r="B12" s="749"/>
    </row>
    <row r="13" spans="1:10" ht="14.4">
      <c r="A13" s="920"/>
      <c r="B13" s="749"/>
    </row>
    <row r="14" spans="1:10" ht="14.4">
      <c r="A14" s="920"/>
      <c r="B14" s="749"/>
    </row>
    <row r="15" spans="1:10" ht="14.4">
      <c r="A15" s="920"/>
      <c r="B15" s="749"/>
    </row>
    <row r="16" spans="1:10" ht="14.4">
      <c r="A16" s="920"/>
      <c r="B16" s="749"/>
    </row>
    <row r="17" spans="1:2" ht="14.4">
      <c r="A17" s="920"/>
      <c r="B17" s="749"/>
    </row>
    <row r="18" spans="1:2" ht="14.4">
      <c r="A18" s="920"/>
      <c r="B18" s="749"/>
    </row>
    <row r="19" spans="1:2" ht="14.4">
      <c r="A19" s="920"/>
      <c r="B19" s="749"/>
    </row>
    <row r="20" spans="1:2" ht="14.4">
      <c r="A20" s="920"/>
      <c r="B20" s="749"/>
    </row>
    <row r="21" spans="1:2" ht="14.4">
      <c r="A21" s="920"/>
      <c r="B21" s="749"/>
    </row>
    <row r="22" spans="1:2" ht="14.4">
      <c r="A22" s="920"/>
      <c r="B22" s="749"/>
    </row>
    <row r="23" spans="1:2" ht="14.4">
      <c r="A23" s="920"/>
      <c r="B23" s="749"/>
    </row>
    <row r="24" spans="1:2" ht="14.4">
      <c r="A24" s="920"/>
      <c r="B24" s="749"/>
    </row>
    <row r="25" spans="1:2" ht="14.4">
      <c r="A25" s="920"/>
      <c r="B25" s="749"/>
    </row>
    <row r="26" spans="1:2" ht="14.4">
      <c r="A26" s="920"/>
      <c r="B26" s="749"/>
    </row>
    <row r="27" spans="1:2" ht="14.4">
      <c r="A27" s="920"/>
      <c r="B27" s="749"/>
    </row>
    <row r="28" spans="1:2" ht="14.4">
      <c r="A28" s="920"/>
      <c r="B28" s="749"/>
    </row>
    <row r="29" spans="1:2" ht="14.4">
      <c r="A29" s="920"/>
      <c r="B29" s="749"/>
    </row>
    <row r="30" spans="1:2" ht="14.4">
      <c r="A30" s="920"/>
      <c r="B30" s="749"/>
    </row>
    <row r="31" spans="1:2" ht="14.4">
      <c r="A31" s="920"/>
      <c r="B31" s="749"/>
    </row>
    <row r="32" spans="1:2" ht="14.4">
      <c r="A32" s="920"/>
      <c r="B32" s="749"/>
    </row>
    <row r="33" spans="1:2" ht="14.4">
      <c r="A33" s="920"/>
      <c r="B33" s="749"/>
    </row>
    <row r="34" spans="1:2" ht="14.4">
      <c r="A34" s="920"/>
      <c r="B34" s="749"/>
    </row>
    <row r="35" spans="1:2" ht="14.4">
      <c r="A35" s="920"/>
      <c r="B35" s="749"/>
    </row>
    <row r="36" spans="1:2" ht="14.4">
      <c r="A36" s="920"/>
      <c r="B36" s="749"/>
    </row>
    <row r="37" spans="1:2" ht="14.4">
      <c r="A37" s="920"/>
      <c r="B37" s="749"/>
    </row>
    <row r="38" spans="1:2" ht="14.4">
      <c r="A38" s="920"/>
      <c r="B38" s="749"/>
    </row>
    <row r="39" spans="1:2" ht="14.4">
      <c r="A39" s="920"/>
      <c r="B39" s="749"/>
    </row>
    <row r="40" spans="1:2" ht="14.4">
      <c r="A40" s="920"/>
      <c r="B40" s="749"/>
    </row>
    <row r="41" spans="1:2" ht="14.4">
      <c r="A41" s="920"/>
      <c r="B41" s="749"/>
    </row>
    <row r="42" spans="1:2" ht="14.4">
      <c r="A42" s="920"/>
      <c r="B42" s="749"/>
    </row>
    <row r="43" spans="1:2" ht="14.4">
      <c r="A43" s="920"/>
      <c r="B43" s="749"/>
    </row>
    <row r="44" spans="1:2" ht="14.4">
      <c r="A44" s="920"/>
      <c r="B44" s="749"/>
    </row>
    <row r="45" spans="1:2" ht="14.4">
      <c r="A45" s="920"/>
      <c r="B45" s="749"/>
    </row>
    <row r="46" spans="1:2" ht="14.4">
      <c r="A46" s="920"/>
      <c r="B46" s="749"/>
    </row>
    <row r="47" spans="1:2" ht="14.4">
      <c r="A47" s="920"/>
      <c r="B47" s="749"/>
    </row>
    <row r="48" spans="1:2" ht="14.4">
      <c r="A48" s="920"/>
      <c r="B48" s="749"/>
    </row>
    <row r="49" spans="1:2" ht="14.4">
      <c r="A49" s="920"/>
      <c r="B49" s="749"/>
    </row>
    <row r="50" spans="1:2" ht="14.4">
      <c r="A50" s="920"/>
      <c r="B50" s="749"/>
    </row>
    <row r="51" spans="1:2" ht="14.4">
      <c r="A51" s="920" t="s">
        <v>493</v>
      </c>
      <c r="B51" s="749"/>
    </row>
    <row r="53" spans="1:2" ht="14.4">
      <c r="A53" s="920"/>
      <c r="B53" s="749"/>
    </row>
    <row r="54" spans="1:2" ht="14.4">
      <c r="A54" s="920"/>
      <c r="B54" s="749"/>
    </row>
    <row r="55" spans="1:2" ht="14.4">
      <c r="A55" s="920"/>
      <c r="B55" s="749"/>
    </row>
    <row r="56" spans="1:2" ht="14.4">
      <c r="A56" s="920"/>
      <c r="B56" s="749"/>
    </row>
    <row r="57" spans="1:2" ht="14.4">
      <c r="A57" s="920"/>
      <c r="B57" s="749"/>
    </row>
    <row r="58" spans="1:2" ht="14.4">
      <c r="A58" s="920"/>
      <c r="B58" s="749"/>
    </row>
    <row r="59" spans="1:2" ht="14.4">
      <c r="A59" s="920"/>
      <c r="B59" s="749"/>
    </row>
    <row r="60" spans="1:2" ht="14.4">
      <c r="A60" s="920"/>
      <c r="B60" s="749"/>
    </row>
    <row r="61" spans="1:2" ht="14.4">
      <c r="A61" s="920"/>
      <c r="B61" s="749"/>
    </row>
    <row r="62" spans="1:2" ht="14.4">
      <c r="A62" s="920"/>
      <c r="B62" s="749"/>
    </row>
    <row r="63" spans="1:2" ht="14.4">
      <c r="A63" s="920"/>
      <c r="B63" s="749"/>
    </row>
    <row r="64" spans="1:2" ht="14.4">
      <c r="A64" s="920"/>
      <c r="B64" s="749"/>
    </row>
    <row r="65" spans="1:2" ht="14.4">
      <c r="A65" s="920"/>
      <c r="B65" s="749"/>
    </row>
    <row r="66" spans="1:2" ht="14.4">
      <c r="A66" s="920"/>
      <c r="B66" s="749"/>
    </row>
    <row r="67" spans="1:2" ht="14.4">
      <c r="A67" s="920"/>
      <c r="B67" s="749"/>
    </row>
    <row r="68" spans="1:2" ht="14.4">
      <c r="A68" s="920"/>
      <c r="B68" s="749"/>
    </row>
    <row r="69" spans="1:2" ht="14.4">
      <c r="A69" s="920"/>
      <c r="B69" s="749"/>
    </row>
    <row r="70" spans="1:2" ht="14.4">
      <c r="A70" s="920"/>
      <c r="B70" s="749"/>
    </row>
    <row r="71" spans="1:2" ht="14.4">
      <c r="A71" s="920"/>
      <c r="B71" s="749"/>
    </row>
    <row r="72" spans="1:2" ht="14.4">
      <c r="A72" s="920"/>
      <c r="B72" s="749"/>
    </row>
    <row r="73" spans="1:2" ht="14.4">
      <c r="A73" s="920"/>
      <c r="B73" s="749"/>
    </row>
    <row r="74" spans="1:2" ht="14.4">
      <c r="A74" s="920"/>
      <c r="B74" s="749"/>
    </row>
    <row r="75" spans="1:2" ht="14.4">
      <c r="A75" s="920"/>
      <c r="B75" s="749"/>
    </row>
    <row r="76" spans="1:2" ht="14.4">
      <c r="A76" s="920"/>
      <c r="B76" s="749"/>
    </row>
    <row r="77" spans="1:2" ht="14.4">
      <c r="A77" s="920"/>
      <c r="B77" s="749"/>
    </row>
    <row r="78" spans="1:2" ht="14.4">
      <c r="A78" s="920"/>
      <c r="B78" s="749"/>
    </row>
    <row r="79" spans="1:2" ht="14.4">
      <c r="A79" s="749"/>
      <c r="B79" s="749"/>
    </row>
    <row r="80" spans="1:2" ht="14.4">
      <c r="B80" s="749"/>
    </row>
    <row r="117" spans="1:11">
      <c r="A117" s="1014"/>
      <c r="B117" s="1014"/>
      <c r="C117" s="1014"/>
      <c r="D117" s="1014"/>
      <c r="E117" s="1014"/>
      <c r="F117" s="1014"/>
      <c r="G117" s="1014"/>
      <c r="H117" s="1014"/>
      <c r="I117" s="1014"/>
      <c r="J117" s="1014"/>
      <c r="K117" s="1014"/>
    </row>
    <row r="118" spans="1:11">
      <c r="K118" s="1014"/>
    </row>
    <row r="127" spans="1:11" ht="14.4">
      <c r="A127" s="749"/>
      <c r="B127" s="749"/>
    </row>
    <row r="128" spans="1:11" ht="14.4">
      <c r="A128" s="749"/>
      <c r="B128" s="749"/>
    </row>
    <row r="129" spans="1:2" ht="14.4">
      <c r="A129" s="749"/>
      <c r="B129" s="749"/>
    </row>
    <row r="130" spans="1:2" ht="14.4">
      <c r="A130" s="749"/>
      <c r="B130" s="749"/>
    </row>
    <row r="131" spans="1:2" ht="14.4">
      <c r="A131" s="749"/>
      <c r="B131" s="749"/>
    </row>
  </sheetData>
  <mergeCells count="2">
    <mergeCell ref="A2:J2"/>
    <mergeCell ref="A10:I10"/>
  </mergeCells>
  <hyperlinks>
    <hyperlink ref="A4" location="'Figure PCCMDS 1'!A1" display="FIGURE PCCMDS 1: ACTIVITY BY ORGANISATION 2010 - 2012"/>
    <hyperlink ref="A6" location="'Table PCCMDS 2 '!A1" display="TABLE PCCMDS 2: DAILY HRG ACTIVITY"/>
    <hyperlink ref="A8" location="'Table PCCMDS 3'!A1" display="TABLE PCCMDS 3: NUMBER OF ACTIVITIES PER DAY, 2010-2012"/>
    <hyperlink ref="A10" location="'Figure PCCMDS 4'!A1" display="FIGURE PCCMDS 4: PREDICTED AND OBSERVED DEATH RATES BY INITIAL HRG, 2010-2012"/>
  </hyperlinks>
  <pageMargins left="0.70866141732283472" right="0.70866141732283472" top="0.74803149606299213" bottom="0.74803149606299213" header="0.31496062992125984" footer="0.31496062992125984"/>
  <pageSetup paperSize="9" scale="9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T42"/>
  <sheetViews>
    <sheetView showGridLines="0" zoomScaleNormal="100" workbookViewId="0">
      <selection activeCell="Q13" sqref="Q13"/>
    </sheetView>
  </sheetViews>
  <sheetFormatPr defaultColWidth="9.109375" defaultRowHeight="13.2"/>
  <cols>
    <col min="1" max="16384" width="9.109375" style="16"/>
  </cols>
  <sheetData>
    <row r="1" spans="1:20" ht="18">
      <c r="A1" s="621" t="s">
        <v>888</v>
      </c>
      <c r="B1" s="240"/>
      <c r="C1" s="240"/>
      <c r="D1" s="240"/>
      <c r="E1" s="240"/>
      <c r="F1" s="27"/>
      <c r="G1" s="27"/>
      <c r="H1" s="27"/>
      <c r="I1" s="27"/>
      <c r="J1" s="27"/>
      <c r="K1" s="27"/>
      <c r="L1" s="27"/>
      <c r="M1" s="27"/>
      <c r="N1" s="27"/>
      <c r="O1" s="27"/>
      <c r="P1" s="27"/>
      <c r="Q1" s="27"/>
      <c r="R1" s="27"/>
      <c r="S1" s="27"/>
      <c r="T1" s="27"/>
    </row>
    <row r="2" spans="1:20" ht="3" customHeight="1">
      <c r="A2" s="27"/>
      <c r="B2" s="27"/>
      <c r="C2" s="27"/>
      <c r="D2" s="27"/>
      <c r="E2" s="27"/>
      <c r="F2" s="27"/>
      <c r="G2" s="27"/>
      <c r="H2" s="27"/>
      <c r="I2" s="27"/>
      <c r="J2" s="27"/>
      <c r="K2" s="27"/>
      <c r="L2" s="27"/>
      <c r="M2" s="27"/>
      <c r="N2" s="27"/>
      <c r="O2" s="27"/>
      <c r="P2" s="27"/>
      <c r="Q2" s="27"/>
      <c r="R2" s="27"/>
      <c r="S2" s="27"/>
      <c r="T2" s="27"/>
    </row>
    <row r="3" spans="1:20">
      <c r="A3" s="27"/>
      <c r="B3" s="27"/>
      <c r="C3" s="27"/>
      <c r="D3" s="27"/>
      <c r="E3" s="27"/>
      <c r="F3" s="27"/>
      <c r="G3" s="27"/>
      <c r="H3" s="27"/>
      <c r="I3" s="27"/>
      <c r="J3" s="27"/>
      <c r="K3" s="27"/>
      <c r="L3" s="27"/>
      <c r="M3" s="27"/>
      <c r="N3" s="27"/>
      <c r="O3" s="27"/>
      <c r="P3" s="27"/>
      <c r="Q3" s="27"/>
      <c r="R3" s="27"/>
      <c r="S3" s="27"/>
      <c r="T3" s="27"/>
    </row>
    <row r="42" spans="1:7" ht="13.8">
      <c r="A42" s="189"/>
      <c r="B42" s="189"/>
      <c r="C42" s="189"/>
      <c r="D42" s="189"/>
      <c r="E42" s="189"/>
      <c r="F42" s="189"/>
      <c r="G42" s="189"/>
    </row>
  </sheetData>
  <pageMargins left="0.70866141732283472" right="0.70866141732283472" top="0.74803149606299213" bottom="0.74803149606299213" header="0.31496062992125984" footer="0.31496062992125984"/>
  <pageSetup paperSize="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G46"/>
  <sheetViews>
    <sheetView showGridLines="0" zoomScaleNormal="100" workbookViewId="0">
      <selection activeCell="A15" sqref="A15:D15"/>
    </sheetView>
  </sheetViews>
  <sheetFormatPr defaultRowHeight="13.2"/>
  <cols>
    <col min="1" max="4" width="16.6640625" style="16" customWidth="1"/>
    <col min="5" max="256" width="9.109375" style="16"/>
    <col min="257" max="260" width="16.6640625" style="16" customWidth="1"/>
    <col min="261" max="512" width="9.109375" style="16"/>
    <col min="513" max="516" width="16.6640625" style="16" customWidth="1"/>
    <col min="517" max="768" width="9.109375" style="16"/>
    <col min="769" max="772" width="16.6640625" style="16" customWidth="1"/>
    <col min="773" max="1024" width="9.109375" style="16"/>
    <col min="1025" max="1028" width="16.6640625" style="16" customWidth="1"/>
    <col min="1029" max="1280" width="9.109375" style="16"/>
    <col min="1281" max="1284" width="16.6640625" style="16" customWidth="1"/>
    <col min="1285" max="1536" width="9.109375" style="16"/>
    <col min="1537" max="1540" width="16.6640625" style="16" customWidth="1"/>
    <col min="1541" max="1792" width="9.109375" style="16"/>
    <col min="1793" max="1796" width="16.6640625" style="16" customWidth="1"/>
    <col min="1797" max="2048" width="9.109375" style="16"/>
    <col min="2049" max="2052" width="16.6640625" style="16" customWidth="1"/>
    <col min="2053" max="2304" width="9.109375" style="16"/>
    <col min="2305" max="2308" width="16.6640625" style="16" customWidth="1"/>
    <col min="2309" max="2560" width="9.109375" style="16"/>
    <col min="2561" max="2564" width="16.6640625" style="16" customWidth="1"/>
    <col min="2565" max="2816" width="9.109375" style="16"/>
    <col min="2817" max="2820" width="16.6640625" style="16" customWidth="1"/>
    <col min="2821" max="3072" width="9.109375" style="16"/>
    <col min="3073" max="3076" width="16.6640625" style="16" customWidth="1"/>
    <col min="3077" max="3328" width="9.109375" style="16"/>
    <col min="3329" max="3332" width="16.6640625" style="16" customWidth="1"/>
    <col min="3333" max="3584" width="9.109375" style="16"/>
    <col min="3585" max="3588" width="16.6640625" style="16" customWidth="1"/>
    <col min="3589" max="3840" width="9.109375" style="16"/>
    <col min="3841" max="3844" width="16.6640625" style="16" customWidth="1"/>
    <col min="3845" max="4096" width="9.109375" style="16"/>
    <col min="4097" max="4100" width="16.6640625" style="16" customWidth="1"/>
    <col min="4101" max="4352" width="9.109375" style="16"/>
    <col min="4353" max="4356" width="16.6640625" style="16" customWidth="1"/>
    <col min="4357" max="4608" width="9.109375" style="16"/>
    <col min="4609" max="4612" width="16.6640625" style="16" customWidth="1"/>
    <col min="4613" max="4864" width="9.109375" style="16"/>
    <col min="4865" max="4868" width="16.6640625" style="16" customWidth="1"/>
    <col min="4869" max="5120" width="9.109375" style="16"/>
    <col min="5121" max="5124" width="16.6640625" style="16" customWidth="1"/>
    <col min="5125" max="5376" width="9.109375" style="16"/>
    <col min="5377" max="5380" width="16.6640625" style="16" customWidth="1"/>
    <col min="5381" max="5632" width="9.109375" style="16"/>
    <col min="5633" max="5636" width="16.6640625" style="16" customWidth="1"/>
    <col min="5637" max="5888" width="9.109375" style="16"/>
    <col min="5889" max="5892" width="16.6640625" style="16" customWidth="1"/>
    <col min="5893" max="6144" width="9.109375" style="16"/>
    <col min="6145" max="6148" width="16.6640625" style="16" customWidth="1"/>
    <col min="6149" max="6400" width="9.109375" style="16"/>
    <col min="6401" max="6404" width="16.6640625" style="16" customWidth="1"/>
    <col min="6405" max="6656" width="9.109375" style="16"/>
    <col min="6657" max="6660" width="16.6640625" style="16" customWidth="1"/>
    <col min="6661" max="6912" width="9.109375" style="16"/>
    <col min="6913" max="6916" width="16.6640625" style="16" customWidth="1"/>
    <col min="6917" max="7168" width="9.109375" style="16"/>
    <col min="7169" max="7172" width="16.6640625" style="16" customWidth="1"/>
    <col min="7173" max="7424" width="9.109375" style="16"/>
    <col min="7425" max="7428" width="16.6640625" style="16" customWidth="1"/>
    <col min="7429" max="7680" width="9.109375" style="16"/>
    <col min="7681" max="7684" width="16.6640625" style="16" customWidth="1"/>
    <col min="7685" max="7936" width="9.109375" style="16"/>
    <col min="7937" max="7940" width="16.6640625" style="16" customWidth="1"/>
    <col min="7941" max="8192" width="9.109375" style="16"/>
    <col min="8193" max="8196" width="16.6640625" style="16" customWidth="1"/>
    <col min="8197" max="8448" width="9.109375" style="16"/>
    <col min="8449" max="8452" width="16.6640625" style="16" customWidth="1"/>
    <col min="8453" max="8704" width="9.109375" style="16"/>
    <col min="8705" max="8708" width="16.6640625" style="16" customWidth="1"/>
    <col min="8709" max="8960" width="9.109375" style="16"/>
    <col min="8961" max="8964" width="16.6640625" style="16" customWidth="1"/>
    <col min="8965" max="9216" width="9.109375" style="16"/>
    <col min="9217" max="9220" width="16.6640625" style="16" customWidth="1"/>
    <col min="9221" max="9472" width="9.109375" style="16"/>
    <col min="9473" max="9476" width="16.6640625" style="16" customWidth="1"/>
    <col min="9477" max="9728" width="9.109375" style="16"/>
    <col min="9729" max="9732" width="16.6640625" style="16" customWidth="1"/>
    <col min="9733" max="9984" width="9.109375" style="16"/>
    <col min="9985" max="9988" width="16.6640625" style="16" customWidth="1"/>
    <col min="9989" max="10240" width="9.109375" style="16"/>
    <col min="10241" max="10244" width="16.6640625" style="16" customWidth="1"/>
    <col min="10245" max="10496" width="9.109375" style="16"/>
    <col min="10497" max="10500" width="16.6640625" style="16" customWidth="1"/>
    <col min="10501" max="10752" width="9.109375" style="16"/>
    <col min="10753" max="10756" width="16.6640625" style="16" customWidth="1"/>
    <col min="10757" max="11008" width="9.109375" style="16"/>
    <col min="11009" max="11012" width="16.6640625" style="16" customWidth="1"/>
    <col min="11013" max="11264" width="9.109375" style="16"/>
    <col min="11265" max="11268" width="16.6640625" style="16" customWidth="1"/>
    <col min="11269" max="11520" width="9.109375" style="16"/>
    <col min="11521" max="11524" width="16.6640625" style="16" customWidth="1"/>
    <col min="11525" max="11776" width="9.109375" style="16"/>
    <col min="11777" max="11780" width="16.6640625" style="16" customWidth="1"/>
    <col min="11781" max="12032" width="9.109375" style="16"/>
    <col min="12033" max="12036" width="16.6640625" style="16" customWidth="1"/>
    <col min="12037" max="12288" width="9.109375" style="16"/>
    <col min="12289" max="12292" width="16.6640625" style="16" customWidth="1"/>
    <col min="12293" max="12544" width="9.109375" style="16"/>
    <col min="12545" max="12548" width="16.6640625" style="16" customWidth="1"/>
    <col min="12549" max="12800" width="9.109375" style="16"/>
    <col min="12801" max="12804" width="16.6640625" style="16" customWidth="1"/>
    <col min="12805" max="13056" width="9.109375" style="16"/>
    <col min="13057" max="13060" width="16.6640625" style="16" customWidth="1"/>
    <col min="13061" max="13312" width="9.109375" style="16"/>
    <col min="13313" max="13316" width="16.6640625" style="16" customWidth="1"/>
    <col min="13317" max="13568" width="9.109375" style="16"/>
    <col min="13569" max="13572" width="16.6640625" style="16" customWidth="1"/>
    <col min="13573" max="13824" width="9.109375" style="16"/>
    <col min="13825" max="13828" width="16.6640625" style="16" customWidth="1"/>
    <col min="13829" max="14080" width="9.109375" style="16"/>
    <col min="14081" max="14084" width="16.6640625" style="16" customWidth="1"/>
    <col min="14085" max="14336" width="9.109375" style="16"/>
    <col min="14337" max="14340" width="16.6640625" style="16" customWidth="1"/>
    <col min="14341" max="14592" width="9.109375" style="16"/>
    <col min="14593" max="14596" width="16.6640625" style="16" customWidth="1"/>
    <col min="14597" max="14848" width="9.109375" style="16"/>
    <col min="14849" max="14852" width="16.6640625" style="16" customWidth="1"/>
    <col min="14853" max="15104" width="9.109375" style="16"/>
    <col min="15105" max="15108" width="16.6640625" style="16" customWidth="1"/>
    <col min="15109" max="15360" width="9.109375" style="16"/>
    <col min="15361" max="15364" width="16.6640625" style="16" customWidth="1"/>
    <col min="15365" max="15616" width="9.109375" style="16"/>
    <col min="15617" max="15620" width="16.6640625" style="16" customWidth="1"/>
    <col min="15621" max="15872" width="9.109375" style="16"/>
    <col min="15873" max="15876" width="16.6640625" style="16" customWidth="1"/>
    <col min="15877" max="16128" width="9.109375" style="16"/>
    <col min="16129" max="16132" width="16.6640625" style="16" customWidth="1"/>
    <col min="16133" max="16384" width="9.109375" style="16"/>
  </cols>
  <sheetData>
    <row r="1" spans="1:7" ht="18">
      <c r="A1" s="240" t="s">
        <v>505</v>
      </c>
      <c r="B1" s="27"/>
      <c r="C1" s="27"/>
      <c r="D1" s="27"/>
      <c r="E1" s="27"/>
      <c r="F1" s="27"/>
    </row>
    <row r="2" spans="1:7" ht="3" customHeight="1"/>
    <row r="3" spans="1:7" ht="13.8">
      <c r="A3" s="190" t="s">
        <v>208</v>
      </c>
      <c r="B3" s="36" t="s">
        <v>506</v>
      </c>
      <c r="C3" s="36" t="s">
        <v>507</v>
      </c>
      <c r="D3" s="36" t="s">
        <v>468</v>
      </c>
      <c r="G3" s="39"/>
    </row>
    <row r="4" spans="1:7" ht="13.8">
      <c r="A4" s="191" t="s">
        <v>508</v>
      </c>
      <c r="B4" s="192" t="s">
        <v>509</v>
      </c>
      <c r="C4" s="106">
        <v>4814</v>
      </c>
      <c r="D4" s="193">
        <v>1.3383970000000001</v>
      </c>
      <c r="G4" s="39"/>
    </row>
    <row r="5" spans="1:7" ht="13.8">
      <c r="A5" s="191" t="s">
        <v>604</v>
      </c>
      <c r="B5" s="194" t="s">
        <v>605</v>
      </c>
      <c r="C5" s="106">
        <v>36364</v>
      </c>
      <c r="D5" s="193">
        <v>10.10999</v>
      </c>
      <c r="G5" s="39"/>
    </row>
    <row r="6" spans="1:7" ht="13.8">
      <c r="A6" s="191" t="s">
        <v>510</v>
      </c>
      <c r="B6" s="194" t="s">
        <v>511</v>
      </c>
      <c r="C6" s="106">
        <v>30329</v>
      </c>
      <c r="D6" s="193">
        <v>8.432124</v>
      </c>
      <c r="G6" s="39"/>
    </row>
    <row r="7" spans="1:7" ht="13.8">
      <c r="A7" s="191" t="s">
        <v>512</v>
      </c>
      <c r="B7" s="192" t="s">
        <v>513</v>
      </c>
      <c r="C7" s="106">
        <v>74170</v>
      </c>
      <c r="D7" s="193">
        <v>20.62088</v>
      </c>
      <c r="G7" s="39"/>
    </row>
    <row r="8" spans="1:7" ht="13.8">
      <c r="A8" s="191" t="s">
        <v>514</v>
      </c>
      <c r="B8" s="192" t="s">
        <v>515</v>
      </c>
      <c r="C8" s="106">
        <v>131788</v>
      </c>
      <c r="D8" s="193">
        <v>36.639940000000003</v>
      </c>
      <c r="G8" s="39"/>
    </row>
    <row r="9" spans="1:7" ht="13.8">
      <c r="A9" s="191" t="s">
        <v>516</v>
      </c>
      <c r="B9" s="192" t="s">
        <v>517</v>
      </c>
      <c r="C9" s="106">
        <v>56471</v>
      </c>
      <c r="D9" s="193">
        <v>15.70017</v>
      </c>
      <c r="G9" s="39"/>
    </row>
    <row r="10" spans="1:7" ht="13.8">
      <c r="A10" s="191" t="s">
        <v>518</v>
      </c>
      <c r="B10" s="192" t="s">
        <v>519</v>
      </c>
      <c r="C10" s="106">
        <v>16604</v>
      </c>
      <c r="D10" s="193">
        <v>4.6162739999999998</v>
      </c>
      <c r="G10" s="39"/>
    </row>
    <row r="11" spans="1:7" ht="13.8">
      <c r="A11" s="191" t="s">
        <v>520</v>
      </c>
      <c r="B11" s="192" t="s">
        <v>521</v>
      </c>
      <c r="C11" s="106">
        <v>3075</v>
      </c>
      <c r="D11" s="193">
        <v>0.85491709999999999</v>
      </c>
      <c r="G11" s="39"/>
    </row>
    <row r="12" spans="1:7" ht="13.8">
      <c r="A12" s="191" t="s">
        <v>522</v>
      </c>
      <c r="B12" s="192" t="s">
        <v>523</v>
      </c>
      <c r="C12" s="106">
        <v>6068</v>
      </c>
      <c r="D12" s="193">
        <v>1.687036</v>
      </c>
      <c r="G12" s="39"/>
    </row>
    <row r="13" spans="1:7" ht="13.8">
      <c r="A13" s="191" t="s">
        <v>5</v>
      </c>
      <c r="B13" s="195"/>
      <c r="C13" s="196">
        <v>359683</v>
      </c>
      <c r="D13" s="197">
        <v>100</v>
      </c>
    </row>
    <row r="14" spans="1:7" ht="13.8">
      <c r="A14" s="949"/>
      <c r="B14" s="950"/>
      <c r="C14" s="951"/>
      <c r="D14" s="952"/>
    </row>
    <row r="15" spans="1:7" ht="33" customHeight="1">
      <c r="A15" s="1716" t="s">
        <v>2772</v>
      </c>
      <c r="B15" s="1716"/>
      <c r="C15" s="1716"/>
      <c r="D15" s="1716"/>
    </row>
    <row r="16" spans="1:7" ht="13.8">
      <c r="A16" s="949"/>
      <c r="B16" s="950"/>
      <c r="C16" s="951"/>
      <c r="D16" s="952"/>
    </row>
    <row r="17" spans="1:4" ht="13.8">
      <c r="A17" s="949"/>
      <c r="B17" s="950"/>
      <c r="C17" s="951"/>
      <c r="D17" s="952"/>
    </row>
    <row r="18" spans="1:4" ht="13.8">
      <c r="A18" s="949"/>
      <c r="B18" s="950"/>
      <c r="C18" s="951"/>
      <c r="D18" s="952"/>
    </row>
    <row r="19" spans="1:4" ht="13.8">
      <c r="A19" s="949"/>
      <c r="B19" s="950"/>
      <c r="C19" s="951"/>
      <c r="D19" s="952"/>
    </row>
    <row r="20" spans="1:4" ht="13.8">
      <c r="A20" s="949"/>
      <c r="B20" s="950"/>
      <c r="C20" s="951"/>
      <c r="D20" s="952"/>
    </row>
    <row r="21" spans="1:4" ht="13.8">
      <c r="A21" s="949"/>
      <c r="B21" s="950"/>
      <c r="C21" s="951"/>
      <c r="D21" s="952"/>
    </row>
    <row r="22" spans="1:4" ht="13.8">
      <c r="A22" s="949"/>
      <c r="B22" s="950"/>
      <c r="C22" s="951"/>
      <c r="D22" s="952"/>
    </row>
    <row r="23" spans="1:4" ht="13.8">
      <c r="A23" s="949"/>
      <c r="B23" s="950"/>
      <c r="C23" s="951"/>
      <c r="D23" s="952"/>
    </row>
    <row r="24" spans="1:4" ht="13.8">
      <c r="A24" s="949"/>
      <c r="B24" s="950"/>
      <c r="C24" s="951"/>
      <c r="D24" s="952"/>
    </row>
    <row r="25" spans="1:4" ht="13.8">
      <c r="A25" s="949"/>
      <c r="B25" s="950"/>
      <c r="C25" s="951"/>
      <c r="D25" s="952"/>
    </row>
    <row r="26" spans="1:4" ht="13.8">
      <c r="A26" s="949"/>
      <c r="B26" s="950"/>
      <c r="C26" s="951"/>
      <c r="D26" s="952"/>
    </row>
    <row r="27" spans="1:4" ht="13.8">
      <c r="A27" s="949"/>
      <c r="B27" s="950"/>
      <c r="C27" s="951"/>
      <c r="D27" s="952"/>
    </row>
    <row r="28" spans="1:4" ht="13.8">
      <c r="A28" s="949"/>
      <c r="B28" s="950"/>
      <c r="C28" s="951"/>
      <c r="D28" s="952"/>
    </row>
    <row r="29" spans="1:4" ht="13.8">
      <c r="A29" s="949"/>
      <c r="B29" s="950"/>
      <c r="C29" s="951"/>
      <c r="D29" s="952"/>
    </row>
    <row r="30" spans="1:4" ht="13.8">
      <c r="A30" s="949"/>
      <c r="B30" s="950"/>
      <c r="C30" s="951"/>
      <c r="D30" s="952"/>
    </row>
    <row r="31" spans="1:4" ht="13.8">
      <c r="A31" s="949"/>
      <c r="B31" s="950"/>
      <c r="C31" s="951"/>
      <c r="D31" s="952"/>
    </row>
    <row r="32" spans="1:4" ht="13.8">
      <c r="A32" s="949"/>
      <c r="B32" s="950"/>
      <c r="C32" s="951"/>
      <c r="D32" s="952"/>
    </row>
    <row r="33" spans="1:4" ht="13.8">
      <c r="A33" s="949"/>
      <c r="B33" s="950"/>
      <c r="C33" s="951"/>
      <c r="D33" s="952"/>
    </row>
    <row r="34" spans="1:4" ht="13.8">
      <c r="A34" s="949"/>
      <c r="B34" s="950"/>
      <c r="C34" s="951"/>
      <c r="D34" s="952"/>
    </row>
    <row r="35" spans="1:4" ht="13.8">
      <c r="A35" s="949"/>
      <c r="B35" s="950"/>
      <c r="C35" s="951"/>
      <c r="D35" s="952"/>
    </row>
    <row r="36" spans="1:4" ht="13.8">
      <c r="A36" s="949"/>
      <c r="B36" s="950"/>
      <c r="C36" s="951"/>
      <c r="D36" s="952"/>
    </row>
    <row r="37" spans="1:4" ht="13.8">
      <c r="A37" s="949"/>
      <c r="B37" s="950"/>
      <c r="C37" s="951"/>
      <c r="D37" s="952"/>
    </row>
    <row r="38" spans="1:4" ht="13.8">
      <c r="A38" s="949"/>
      <c r="B38" s="950"/>
      <c r="C38" s="951"/>
      <c r="D38" s="952"/>
    </row>
    <row r="39" spans="1:4" ht="13.8">
      <c r="A39" s="949"/>
      <c r="B39" s="950"/>
      <c r="C39" s="951"/>
      <c r="D39" s="952"/>
    </row>
    <row r="40" spans="1:4" ht="13.8">
      <c r="A40" s="949"/>
      <c r="B40" s="950"/>
      <c r="C40" s="951"/>
      <c r="D40" s="952"/>
    </row>
    <row r="41" spans="1:4" ht="13.8">
      <c r="A41" s="949"/>
      <c r="B41" s="950"/>
      <c r="C41" s="951"/>
      <c r="D41" s="952"/>
    </row>
    <row r="42" spans="1:4" ht="13.8">
      <c r="A42" s="949"/>
      <c r="B42" s="950"/>
      <c r="C42" s="951"/>
      <c r="D42" s="952"/>
    </row>
    <row r="43" spans="1:4" ht="13.8">
      <c r="A43" s="949"/>
      <c r="B43" s="950"/>
      <c r="C43" s="951"/>
      <c r="D43" s="952"/>
    </row>
    <row r="44" spans="1:4" ht="13.8">
      <c r="A44" s="949"/>
      <c r="B44" s="950"/>
      <c r="C44" s="951"/>
      <c r="D44" s="952"/>
    </row>
    <row r="46" spans="1:4" ht="48" customHeight="1">
      <c r="A46" s="1714" t="s">
        <v>2771</v>
      </c>
      <c r="B46" s="1715"/>
      <c r="C46" s="1715"/>
      <c r="D46" s="1715"/>
    </row>
  </sheetData>
  <mergeCells count="2">
    <mergeCell ref="A46:D46"/>
    <mergeCell ref="A15:D15"/>
  </mergeCells>
  <pageMargins left="0.70866141732283472" right="0.70866141732283472" top="0.74803149606299213" bottom="0.74803149606299213" header="0.31496062992125984" footer="0.31496062992125984"/>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G54"/>
  <sheetViews>
    <sheetView showGridLines="0" zoomScaleNormal="100" workbookViewId="0">
      <selection activeCell="H12" sqref="H12"/>
    </sheetView>
  </sheetViews>
  <sheetFormatPr defaultRowHeight="13.2"/>
  <cols>
    <col min="1" max="1" width="18.5546875" style="16" customWidth="1"/>
    <col min="2" max="2" width="12" style="16" customWidth="1"/>
    <col min="3" max="3" width="11.5546875" style="16" customWidth="1"/>
    <col min="4" max="5" width="9.109375" style="16"/>
    <col min="6" max="6" width="7.109375" style="16" customWidth="1"/>
    <col min="7" max="7" width="6" style="16" customWidth="1"/>
    <col min="8" max="8" width="10" style="16" customWidth="1"/>
    <col min="9" max="9" width="10" style="16" bestFit="1" customWidth="1"/>
    <col min="10" max="256" width="9.109375" style="16"/>
    <col min="257" max="257" width="18.5546875" style="16" customWidth="1"/>
    <col min="258" max="258" width="12" style="16" customWidth="1"/>
    <col min="259" max="259" width="11.5546875" style="16" customWidth="1"/>
    <col min="260" max="261" width="9.109375" style="16"/>
    <col min="262" max="262" width="7.109375" style="16" customWidth="1"/>
    <col min="263" max="263" width="6" style="16" customWidth="1"/>
    <col min="264" max="264" width="10" style="16" customWidth="1"/>
    <col min="265" max="265" width="10" style="16" bestFit="1" customWidth="1"/>
    <col min="266" max="512" width="9.109375" style="16"/>
    <col min="513" max="513" width="18.5546875" style="16" customWidth="1"/>
    <col min="514" max="514" width="12" style="16" customWidth="1"/>
    <col min="515" max="515" width="11.5546875" style="16" customWidth="1"/>
    <col min="516" max="517" width="9.109375" style="16"/>
    <col min="518" max="518" width="7.109375" style="16" customWidth="1"/>
    <col min="519" max="519" width="6" style="16" customWidth="1"/>
    <col min="520" max="520" width="10" style="16" customWidth="1"/>
    <col min="521" max="521" width="10" style="16" bestFit="1" customWidth="1"/>
    <col min="522" max="768" width="9.109375" style="16"/>
    <col min="769" max="769" width="18.5546875" style="16" customWidth="1"/>
    <col min="770" max="770" width="12" style="16" customWidth="1"/>
    <col min="771" max="771" width="11.5546875" style="16" customWidth="1"/>
    <col min="772" max="773" width="9.109375" style="16"/>
    <col min="774" max="774" width="7.109375" style="16" customWidth="1"/>
    <col min="775" max="775" width="6" style="16" customWidth="1"/>
    <col min="776" max="776" width="10" style="16" customWidth="1"/>
    <col min="777" max="777" width="10" style="16" bestFit="1" customWidth="1"/>
    <col min="778" max="1024" width="9.109375" style="16"/>
    <col min="1025" max="1025" width="18.5546875" style="16" customWidth="1"/>
    <col min="1026" max="1026" width="12" style="16" customWidth="1"/>
    <col min="1027" max="1027" width="11.5546875" style="16" customWidth="1"/>
    <col min="1028" max="1029" width="9.109375" style="16"/>
    <col min="1030" max="1030" width="7.109375" style="16" customWidth="1"/>
    <col min="1031" max="1031" width="6" style="16" customWidth="1"/>
    <col min="1032" max="1032" width="10" style="16" customWidth="1"/>
    <col min="1033" max="1033" width="10" style="16" bestFit="1" customWidth="1"/>
    <col min="1034" max="1280" width="9.109375" style="16"/>
    <col min="1281" max="1281" width="18.5546875" style="16" customWidth="1"/>
    <col min="1282" max="1282" width="12" style="16" customWidth="1"/>
    <col min="1283" max="1283" width="11.5546875" style="16" customWidth="1"/>
    <col min="1284" max="1285" width="9.109375" style="16"/>
    <col min="1286" max="1286" width="7.109375" style="16" customWidth="1"/>
    <col min="1287" max="1287" width="6" style="16" customWidth="1"/>
    <col min="1288" max="1288" width="10" style="16" customWidth="1"/>
    <col min="1289" max="1289" width="10" style="16" bestFit="1" customWidth="1"/>
    <col min="1290" max="1536" width="9.109375" style="16"/>
    <col min="1537" max="1537" width="18.5546875" style="16" customWidth="1"/>
    <col min="1538" max="1538" width="12" style="16" customWidth="1"/>
    <col min="1539" max="1539" width="11.5546875" style="16" customWidth="1"/>
    <col min="1540" max="1541" width="9.109375" style="16"/>
    <col min="1542" max="1542" width="7.109375" style="16" customWidth="1"/>
    <col min="1543" max="1543" width="6" style="16" customWidth="1"/>
    <col min="1544" max="1544" width="10" style="16" customWidth="1"/>
    <col min="1545" max="1545" width="10" style="16" bestFit="1" customWidth="1"/>
    <col min="1546" max="1792" width="9.109375" style="16"/>
    <col min="1793" max="1793" width="18.5546875" style="16" customWidth="1"/>
    <col min="1794" max="1794" width="12" style="16" customWidth="1"/>
    <col min="1795" max="1795" width="11.5546875" style="16" customWidth="1"/>
    <col min="1796" max="1797" width="9.109375" style="16"/>
    <col min="1798" max="1798" width="7.109375" style="16" customWidth="1"/>
    <col min="1799" max="1799" width="6" style="16" customWidth="1"/>
    <col min="1800" max="1800" width="10" style="16" customWidth="1"/>
    <col min="1801" max="1801" width="10" style="16" bestFit="1" customWidth="1"/>
    <col min="1802" max="2048" width="9.109375" style="16"/>
    <col min="2049" max="2049" width="18.5546875" style="16" customWidth="1"/>
    <col min="2050" max="2050" width="12" style="16" customWidth="1"/>
    <col min="2051" max="2051" width="11.5546875" style="16" customWidth="1"/>
    <col min="2052" max="2053" width="9.109375" style="16"/>
    <col min="2054" max="2054" width="7.109375" style="16" customWidth="1"/>
    <col min="2055" max="2055" width="6" style="16" customWidth="1"/>
    <col min="2056" max="2056" width="10" style="16" customWidth="1"/>
    <col min="2057" max="2057" width="10" style="16" bestFit="1" customWidth="1"/>
    <col min="2058" max="2304" width="9.109375" style="16"/>
    <col min="2305" max="2305" width="18.5546875" style="16" customWidth="1"/>
    <col min="2306" max="2306" width="12" style="16" customWidth="1"/>
    <col min="2307" max="2307" width="11.5546875" style="16" customWidth="1"/>
    <col min="2308" max="2309" width="9.109375" style="16"/>
    <col min="2310" max="2310" width="7.109375" style="16" customWidth="1"/>
    <col min="2311" max="2311" width="6" style="16" customWidth="1"/>
    <col min="2312" max="2312" width="10" style="16" customWidth="1"/>
    <col min="2313" max="2313" width="10" style="16" bestFit="1" customWidth="1"/>
    <col min="2314" max="2560" width="9.109375" style="16"/>
    <col min="2561" max="2561" width="18.5546875" style="16" customWidth="1"/>
    <col min="2562" max="2562" width="12" style="16" customWidth="1"/>
    <col min="2563" max="2563" width="11.5546875" style="16" customWidth="1"/>
    <col min="2564" max="2565" width="9.109375" style="16"/>
    <col min="2566" max="2566" width="7.109375" style="16" customWidth="1"/>
    <col min="2567" max="2567" width="6" style="16" customWidth="1"/>
    <col min="2568" max="2568" width="10" style="16" customWidth="1"/>
    <col min="2569" max="2569" width="10" style="16" bestFit="1" customWidth="1"/>
    <col min="2570" max="2816" width="9.109375" style="16"/>
    <col min="2817" max="2817" width="18.5546875" style="16" customWidth="1"/>
    <col min="2818" max="2818" width="12" style="16" customWidth="1"/>
    <col min="2819" max="2819" width="11.5546875" style="16" customWidth="1"/>
    <col min="2820" max="2821" width="9.109375" style="16"/>
    <col min="2822" max="2822" width="7.109375" style="16" customWidth="1"/>
    <col min="2823" max="2823" width="6" style="16" customWidth="1"/>
    <col min="2824" max="2824" width="10" style="16" customWidth="1"/>
    <col min="2825" max="2825" width="10" style="16" bestFit="1" customWidth="1"/>
    <col min="2826" max="3072" width="9.109375" style="16"/>
    <col min="3073" max="3073" width="18.5546875" style="16" customWidth="1"/>
    <col min="3074" max="3074" width="12" style="16" customWidth="1"/>
    <col min="3075" max="3075" width="11.5546875" style="16" customWidth="1"/>
    <col min="3076" max="3077" width="9.109375" style="16"/>
    <col min="3078" max="3078" width="7.109375" style="16" customWidth="1"/>
    <col min="3079" max="3079" width="6" style="16" customWidth="1"/>
    <col min="3080" max="3080" width="10" style="16" customWidth="1"/>
    <col min="3081" max="3081" width="10" style="16" bestFit="1" customWidth="1"/>
    <col min="3082" max="3328" width="9.109375" style="16"/>
    <col min="3329" max="3329" width="18.5546875" style="16" customWidth="1"/>
    <col min="3330" max="3330" width="12" style="16" customWidth="1"/>
    <col min="3331" max="3331" width="11.5546875" style="16" customWidth="1"/>
    <col min="3332" max="3333" width="9.109375" style="16"/>
    <col min="3334" max="3334" width="7.109375" style="16" customWidth="1"/>
    <col min="3335" max="3335" width="6" style="16" customWidth="1"/>
    <col min="3336" max="3336" width="10" style="16" customWidth="1"/>
    <col min="3337" max="3337" width="10" style="16" bestFit="1" customWidth="1"/>
    <col min="3338" max="3584" width="9.109375" style="16"/>
    <col min="3585" max="3585" width="18.5546875" style="16" customWidth="1"/>
    <col min="3586" max="3586" width="12" style="16" customWidth="1"/>
    <col min="3587" max="3587" width="11.5546875" style="16" customWidth="1"/>
    <col min="3588" max="3589" width="9.109375" style="16"/>
    <col min="3590" max="3590" width="7.109375" style="16" customWidth="1"/>
    <col min="3591" max="3591" width="6" style="16" customWidth="1"/>
    <col min="3592" max="3592" width="10" style="16" customWidth="1"/>
    <col min="3593" max="3593" width="10" style="16" bestFit="1" customWidth="1"/>
    <col min="3594" max="3840" width="9.109375" style="16"/>
    <col min="3841" max="3841" width="18.5546875" style="16" customWidth="1"/>
    <col min="3842" max="3842" width="12" style="16" customWidth="1"/>
    <col min="3843" max="3843" width="11.5546875" style="16" customWidth="1"/>
    <col min="3844" max="3845" width="9.109375" style="16"/>
    <col min="3846" max="3846" width="7.109375" style="16" customWidth="1"/>
    <col min="3847" max="3847" width="6" style="16" customWidth="1"/>
    <col min="3848" max="3848" width="10" style="16" customWidth="1"/>
    <col min="3849" max="3849" width="10" style="16" bestFit="1" customWidth="1"/>
    <col min="3850" max="4096" width="9.109375" style="16"/>
    <col min="4097" max="4097" width="18.5546875" style="16" customWidth="1"/>
    <col min="4098" max="4098" width="12" style="16" customWidth="1"/>
    <col min="4099" max="4099" width="11.5546875" style="16" customWidth="1"/>
    <col min="4100" max="4101" width="9.109375" style="16"/>
    <col min="4102" max="4102" width="7.109375" style="16" customWidth="1"/>
    <col min="4103" max="4103" width="6" style="16" customWidth="1"/>
    <col min="4104" max="4104" width="10" style="16" customWidth="1"/>
    <col min="4105" max="4105" width="10" style="16" bestFit="1" customWidth="1"/>
    <col min="4106" max="4352" width="9.109375" style="16"/>
    <col min="4353" max="4353" width="18.5546875" style="16" customWidth="1"/>
    <col min="4354" max="4354" width="12" style="16" customWidth="1"/>
    <col min="4355" max="4355" width="11.5546875" style="16" customWidth="1"/>
    <col min="4356" max="4357" width="9.109375" style="16"/>
    <col min="4358" max="4358" width="7.109375" style="16" customWidth="1"/>
    <col min="4359" max="4359" width="6" style="16" customWidth="1"/>
    <col min="4360" max="4360" width="10" style="16" customWidth="1"/>
    <col min="4361" max="4361" width="10" style="16" bestFit="1" customWidth="1"/>
    <col min="4362" max="4608" width="9.109375" style="16"/>
    <col min="4609" max="4609" width="18.5546875" style="16" customWidth="1"/>
    <col min="4610" max="4610" width="12" style="16" customWidth="1"/>
    <col min="4611" max="4611" width="11.5546875" style="16" customWidth="1"/>
    <col min="4612" max="4613" width="9.109375" style="16"/>
    <col min="4614" max="4614" width="7.109375" style="16" customWidth="1"/>
    <col min="4615" max="4615" width="6" style="16" customWidth="1"/>
    <col min="4616" max="4616" width="10" style="16" customWidth="1"/>
    <col min="4617" max="4617" width="10" style="16" bestFit="1" customWidth="1"/>
    <col min="4618" max="4864" width="9.109375" style="16"/>
    <col min="4865" max="4865" width="18.5546875" style="16" customWidth="1"/>
    <col min="4866" max="4866" width="12" style="16" customWidth="1"/>
    <col min="4867" max="4867" width="11.5546875" style="16" customWidth="1"/>
    <col min="4868" max="4869" width="9.109375" style="16"/>
    <col min="4870" max="4870" width="7.109375" style="16" customWidth="1"/>
    <col min="4871" max="4871" width="6" style="16" customWidth="1"/>
    <col min="4872" max="4872" width="10" style="16" customWidth="1"/>
    <col min="4873" max="4873" width="10" style="16" bestFit="1" customWidth="1"/>
    <col min="4874" max="5120" width="9.109375" style="16"/>
    <col min="5121" max="5121" width="18.5546875" style="16" customWidth="1"/>
    <col min="5122" max="5122" width="12" style="16" customWidth="1"/>
    <col min="5123" max="5123" width="11.5546875" style="16" customWidth="1"/>
    <col min="5124" max="5125" width="9.109375" style="16"/>
    <col min="5126" max="5126" width="7.109375" style="16" customWidth="1"/>
    <col min="5127" max="5127" width="6" style="16" customWidth="1"/>
    <col min="5128" max="5128" width="10" style="16" customWidth="1"/>
    <col min="5129" max="5129" width="10" style="16" bestFit="1" customWidth="1"/>
    <col min="5130" max="5376" width="9.109375" style="16"/>
    <col min="5377" max="5377" width="18.5546875" style="16" customWidth="1"/>
    <col min="5378" max="5378" width="12" style="16" customWidth="1"/>
    <col min="5379" max="5379" width="11.5546875" style="16" customWidth="1"/>
    <col min="5380" max="5381" width="9.109375" style="16"/>
    <col min="5382" max="5382" width="7.109375" style="16" customWidth="1"/>
    <col min="5383" max="5383" width="6" style="16" customWidth="1"/>
    <col min="5384" max="5384" width="10" style="16" customWidth="1"/>
    <col min="5385" max="5385" width="10" style="16" bestFit="1" customWidth="1"/>
    <col min="5386" max="5632" width="9.109375" style="16"/>
    <col min="5633" max="5633" width="18.5546875" style="16" customWidth="1"/>
    <col min="5634" max="5634" width="12" style="16" customWidth="1"/>
    <col min="5635" max="5635" width="11.5546875" style="16" customWidth="1"/>
    <col min="5636" max="5637" width="9.109375" style="16"/>
    <col min="5638" max="5638" width="7.109375" style="16" customWidth="1"/>
    <col min="5639" max="5639" width="6" style="16" customWidth="1"/>
    <col min="5640" max="5640" width="10" style="16" customWidth="1"/>
    <col min="5641" max="5641" width="10" style="16" bestFit="1" customWidth="1"/>
    <col min="5642" max="5888" width="9.109375" style="16"/>
    <col min="5889" max="5889" width="18.5546875" style="16" customWidth="1"/>
    <col min="5890" max="5890" width="12" style="16" customWidth="1"/>
    <col min="5891" max="5891" width="11.5546875" style="16" customWidth="1"/>
    <col min="5892" max="5893" width="9.109375" style="16"/>
    <col min="5894" max="5894" width="7.109375" style="16" customWidth="1"/>
    <col min="5895" max="5895" width="6" style="16" customWidth="1"/>
    <col min="5896" max="5896" width="10" style="16" customWidth="1"/>
    <col min="5897" max="5897" width="10" style="16" bestFit="1" customWidth="1"/>
    <col min="5898" max="6144" width="9.109375" style="16"/>
    <col min="6145" max="6145" width="18.5546875" style="16" customWidth="1"/>
    <col min="6146" max="6146" width="12" style="16" customWidth="1"/>
    <col min="6147" max="6147" width="11.5546875" style="16" customWidth="1"/>
    <col min="6148" max="6149" width="9.109375" style="16"/>
    <col min="6150" max="6150" width="7.109375" style="16" customWidth="1"/>
    <col min="6151" max="6151" width="6" style="16" customWidth="1"/>
    <col min="6152" max="6152" width="10" style="16" customWidth="1"/>
    <col min="6153" max="6153" width="10" style="16" bestFit="1" customWidth="1"/>
    <col min="6154" max="6400" width="9.109375" style="16"/>
    <col min="6401" max="6401" width="18.5546875" style="16" customWidth="1"/>
    <col min="6402" max="6402" width="12" style="16" customWidth="1"/>
    <col min="6403" max="6403" width="11.5546875" style="16" customWidth="1"/>
    <col min="6404" max="6405" width="9.109375" style="16"/>
    <col min="6406" max="6406" width="7.109375" style="16" customWidth="1"/>
    <col min="6407" max="6407" width="6" style="16" customWidth="1"/>
    <col min="6408" max="6408" width="10" style="16" customWidth="1"/>
    <col min="6409" max="6409" width="10" style="16" bestFit="1" customWidth="1"/>
    <col min="6410" max="6656" width="9.109375" style="16"/>
    <col min="6657" max="6657" width="18.5546875" style="16" customWidth="1"/>
    <col min="6658" max="6658" width="12" style="16" customWidth="1"/>
    <col min="6659" max="6659" width="11.5546875" style="16" customWidth="1"/>
    <col min="6660" max="6661" width="9.109375" style="16"/>
    <col min="6662" max="6662" width="7.109375" style="16" customWidth="1"/>
    <col min="6663" max="6663" width="6" style="16" customWidth="1"/>
    <col min="6664" max="6664" width="10" style="16" customWidth="1"/>
    <col min="6665" max="6665" width="10" style="16" bestFit="1" customWidth="1"/>
    <col min="6666" max="6912" width="9.109375" style="16"/>
    <col min="6913" max="6913" width="18.5546875" style="16" customWidth="1"/>
    <col min="6914" max="6914" width="12" style="16" customWidth="1"/>
    <col min="6915" max="6915" width="11.5546875" style="16" customWidth="1"/>
    <col min="6916" max="6917" width="9.109375" style="16"/>
    <col min="6918" max="6918" width="7.109375" style="16" customWidth="1"/>
    <col min="6919" max="6919" width="6" style="16" customWidth="1"/>
    <col min="6920" max="6920" width="10" style="16" customWidth="1"/>
    <col min="6921" max="6921" width="10" style="16" bestFit="1" customWidth="1"/>
    <col min="6922" max="7168" width="9.109375" style="16"/>
    <col min="7169" max="7169" width="18.5546875" style="16" customWidth="1"/>
    <col min="7170" max="7170" width="12" style="16" customWidth="1"/>
    <col min="7171" max="7171" width="11.5546875" style="16" customWidth="1"/>
    <col min="7172" max="7173" width="9.109375" style="16"/>
    <col min="7174" max="7174" width="7.109375" style="16" customWidth="1"/>
    <col min="7175" max="7175" width="6" style="16" customWidth="1"/>
    <col min="7176" max="7176" width="10" style="16" customWidth="1"/>
    <col min="7177" max="7177" width="10" style="16" bestFit="1" customWidth="1"/>
    <col min="7178" max="7424" width="9.109375" style="16"/>
    <col min="7425" max="7425" width="18.5546875" style="16" customWidth="1"/>
    <col min="7426" max="7426" width="12" style="16" customWidth="1"/>
    <col min="7427" max="7427" width="11.5546875" style="16" customWidth="1"/>
    <col min="7428" max="7429" width="9.109375" style="16"/>
    <col min="7430" max="7430" width="7.109375" style="16" customWidth="1"/>
    <col min="7431" max="7431" width="6" style="16" customWidth="1"/>
    <col min="7432" max="7432" width="10" style="16" customWidth="1"/>
    <col min="7433" max="7433" width="10" style="16" bestFit="1" customWidth="1"/>
    <col min="7434" max="7680" width="9.109375" style="16"/>
    <col min="7681" max="7681" width="18.5546875" style="16" customWidth="1"/>
    <col min="7682" max="7682" width="12" style="16" customWidth="1"/>
    <col min="7683" max="7683" width="11.5546875" style="16" customWidth="1"/>
    <col min="7684" max="7685" width="9.109375" style="16"/>
    <col min="7686" max="7686" width="7.109375" style="16" customWidth="1"/>
    <col min="7687" max="7687" width="6" style="16" customWidth="1"/>
    <col min="7688" max="7688" width="10" style="16" customWidth="1"/>
    <col min="7689" max="7689" width="10" style="16" bestFit="1" customWidth="1"/>
    <col min="7690" max="7936" width="9.109375" style="16"/>
    <col min="7937" max="7937" width="18.5546875" style="16" customWidth="1"/>
    <col min="7938" max="7938" width="12" style="16" customWidth="1"/>
    <col min="7939" max="7939" width="11.5546875" style="16" customWidth="1"/>
    <col min="7940" max="7941" width="9.109375" style="16"/>
    <col min="7942" max="7942" width="7.109375" style="16" customWidth="1"/>
    <col min="7943" max="7943" width="6" style="16" customWidth="1"/>
    <col min="7944" max="7944" width="10" style="16" customWidth="1"/>
    <col min="7945" max="7945" width="10" style="16" bestFit="1" customWidth="1"/>
    <col min="7946" max="8192" width="9.109375" style="16"/>
    <col min="8193" max="8193" width="18.5546875" style="16" customWidth="1"/>
    <col min="8194" max="8194" width="12" style="16" customWidth="1"/>
    <col min="8195" max="8195" width="11.5546875" style="16" customWidth="1"/>
    <col min="8196" max="8197" width="9.109375" style="16"/>
    <col min="8198" max="8198" width="7.109375" style="16" customWidth="1"/>
    <col min="8199" max="8199" width="6" style="16" customWidth="1"/>
    <col min="8200" max="8200" width="10" style="16" customWidth="1"/>
    <col min="8201" max="8201" width="10" style="16" bestFit="1" customWidth="1"/>
    <col min="8202" max="8448" width="9.109375" style="16"/>
    <col min="8449" max="8449" width="18.5546875" style="16" customWidth="1"/>
    <col min="8450" max="8450" width="12" style="16" customWidth="1"/>
    <col min="8451" max="8451" width="11.5546875" style="16" customWidth="1"/>
    <col min="8452" max="8453" width="9.109375" style="16"/>
    <col min="8454" max="8454" width="7.109375" style="16" customWidth="1"/>
    <col min="8455" max="8455" width="6" style="16" customWidth="1"/>
    <col min="8456" max="8456" width="10" style="16" customWidth="1"/>
    <col min="8457" max="8457" width="10" style="16" bestFit="1" customWidth="1"/>
    <col min="8458" max="8704" width="9.109375" style="16"/>
    <col min="8705" max="8705" width="18.5546875" style="16" customWidth="1"/>
    <col min="8706" max="8706" width="12" style="16" customWidth="1"/>
    <col min="8707" max="8707" width="11.5546875" style="16" customWidth="1"/>
    <col min="8708" max="8709" width="9.109375" style="16"/>
    <col min="8710" max="8710" width="7.109375" style="16" customWidth="1"/>
    <col min="8711" max="8711" width="6" style="16" customWidth="1"/>
    <col min="8712" max="8712" width="10" style="16" customWidth="1"/>
    <col min="8713" max="8713" width="10" style="16" bestFit="1" customWidth="1"/>
    <col min="8714" max="8960" width="9.109375" style="16"/>
    <col min="8961" max="8961" width="18.5546875" style="16" customWidth="1"/>
    <col min="8962" max="8962" width="12" style="16" customWidth="1"/>
    <col min="8963" max="8963" width="11.5546875" style="16" customWidth="1"/>
    <col min="8964" max="8965" width="9.109375" style="16"/>
    <col min="8966" max="8966" width="7.109375" style="16" customWidth="1"/>
    <col min="8967" max="8967" width="6" style="16" customWidth="1"/>
    <col min="8968" max="8968" width="10" style="16" customWidth="1"/>
    <col min="8969" max="8969" width="10" style="16" bestFit="1" customWidth="1"/>
    <col min="8970" max="9216" width="9.109375" style="16"/>
    <col min="9217" max="9217" width="18.5546875" style="16" customWidth="1"/>
    <col min="9218" max="9218" width="12" style="16" customWidth="1"/>
    <col min="9219" max="9219" width="11.5546875" style="16" customWidth="1"/>
    <col min="9220" max="9221" width="9.109375" style="16"/>
    <col min="9222" max="9222" width="7.109375" style="16" customWidth="1"/>
    <col min="9223" max="9223" width="6" style="16" customWidth="1"/>
    <col min="9224" max="9224" width="10" style="16" customWidth="1"/>
    <col min="9225" max="9225" width="10" style="16" bestFit="1" customWidth="1"/>
    <col min="9226" max="9472" width="9.109375" style="16"/>
    <col min="9473" max="9473" width="18.5546875" style="16" customWidth="1"/>
    <col min="9474" max="9474" width="12" style="16" customWidth="1"/>
    <col min="9475" max="9475" width="11.5546875" style="16" customWidth="1"/>
    <col min="9476" max="9477" width="9.109375" style="16"/>
    <col min="9478" max="9478" width="7.109375" style="16" customWidth="1"/>
    <col min="9479" max="9479" width="6" style="16" customWidth="1"/>
    <col min="9480" max="9480" width="10" style="16" customWidth="1"/>
    <col min="9481" max="9481" width="10" style="16" bestFit="1" customWidth="1"/>
    <col min="9482" max="9728" width="9.109375" style="16"/>
    <col min="9729" max="9729" width="18.5546875" style="16" customWidth="1"/>
    <col min="9730" max="9730" width="12" style="16" customWidth="1"/>
    <col min="9731" max="9731" width="11.5546875" style="16" customWidth="1"/>
    <col min="9732" max="9733" width="9.109375" style="16"/>
    <col min="9734" max="9734" width="7.109375" style="16" customWidth="1"/>
    <col min="9735" max="9735" width="6" style="16" customWidth="1"/>
    <col min="9736" max="9736" width="10" style="16" customWidth="1"/>
    <col min="9737" max="9737" width="10" style="16" bestFit="1" customWidth="1"/>
    <col min="9738" max="9984" width="9.109375" style="16"/>
    <col min="9985" max="9985" width="18.5546875" style="16" customWidth="1"/>
    <col min="9986" max="9986" width="12" style="16" customWidth="1"/>
    <col min="9987" max="9987" width="11.5546875" style="16" customWidth="1"/>
    <col min="9988" max="9989" width="9.109375" style="16"/>
    <col min="9990" max="9990" width="7.109375" style="16" customWidth="1"/>
    <col min="9991" max="9991" width="6" style="16" customWidth="1"/>
    <col min="9992" max="9992" width="10" style="16" customWidth="1"/>
    <col min="9993" max="9993" width="10" style="16" bestFit="1" customWidth="1"/>
    <col min="9994" max="10240" width="9.109375" style="16"/>
    <col min="10241" max="10241" width="18.5546875" style="16" customWidth="1"/>
    <col min="10242" max="10242" width="12" style="16" customWidth="1"/>
    <col min="10243" max="10243" width="11.5546875" style="16" customWidth="1"/>
    <col min="10244" max="10245" width="9.109375" style="16"/>
    <col min="10246" max="10246" width="7.109375" style="16" customWidth="1"/>
    <col min="10247" max="10247" width="6" style="16" customWidth="1"/>
    <col min="10248" max="10248" width="10" style="16" customWidth="1"/>
    <col min="10249" max="10249" width="10" style="16" bestFit="1" customWidth="1"/>
    <col min="10250" max="10496" width="9.109375" style="16"/>
    <col min="10497" max="10497" width="18.5546875" style="16" customWidth="1"/>
    <col min="10498" max="10498" width="12" style="16" customWidth="1"/>
    <col min="10499" max="10499" width="11.5546875" style="16" customWidth="1"/>
    <col min="10500" max="10501" width="9.109375" style="16"/>
    <col min="10502" max="10502" width="7.109375" style="16" customWidth="1"/>
    <col min="10503" max="10503" width="6" style="16" customWidth="1"/>
    <col min="10504" max="10504" width="10" style="16" customWidth="1"/>
    <col min="10505" max="10505" width="10" style="16" bestFit="1" customWidth="1"/>
    <col min="10506" max="10752" width="9.109375" style="16"/>
    <col min="10753" max="10753" width="18.5546875" style="16" customWidth="1"/>
    <col min="10754" max="10754" width="12" style="16" customWidth="1"/>
    <col min="10755" max="10755" width="11.5546875" style="16" customWidth="1"/>
    <col min="10756" max="10757" width="9.109375" style="16"/>
    <col min="10758" max="10758" width="7.109375" style="16" customWidth="1"/>
    <col min="10759" max="10759" width="6" style="16" customWidth="1"/>
    <col min="10760" max="10760" width="10" style="16" customWidth="1"/>
    <col min="10761" max="10761" width="10" style="16" bestFit="1" customWidth="1"/>
    <col min="10762" max="11008" width="9.109375" style="16"/>
    <col min="11009" max="11009" width="18.5546875" style="16" customWidth="1"/>
    <col min="11010" max="11010" width="12" style="16" customWidth="1"/>
    <col min="11011" max="11011" width="11.5546875" style="16" customWidth="1"/>
    <col min="11012" max="11013" width="9.109375" style="16"/>
    <col min="11014" max="11014" width="7.109375" style="16" customWidth="1"/>
    <col min="11015" max="11015" width="6" style="16" customWidth="1"/>
    <col min="11016" max="11016" width="10" style="16" customWidth="1"/>
    <col min="11017" max="11017" width="10" style="16" bestFit="1" customWidth="1"/>
    <col min="11018" max="11264" width="9.109375" style="16"/>
    <col min="11265" max="11265" width="18.5546875" style="16" customWidth="1"/>
    <col min="11266" max="11266" width="12" style="16" customWidth="1"/>
    <col min="11267" max="11267" width="11.5546875" style="16" customWidth="1"/>
    <col min="11268" max="11269" width="9.109375" style="16"/>
    <col min="11270" max="11270" width="7.109375" style="16" customWidth="1"/>
    <col min="11271" max="11271" width="6" style="16" customWidth="1"/>
    <col min="11272" max="11272" width="10" style="16" customWidth="1"/>
    <col min="11273" max="11273" width="10" style="16" bestFit="1" customWidth="1"/>
    <col min="11274" max="11520" width="9.109375" style="16"/>
    <col min="11521" max="11521" width="18.5546875" style="16" customWidth="1"/>
    <col min="11522" max="11522" width="12" style="16" customWidth="1"/>
    <col min="11523" max="11523" width="11.5546875" style="16" customWidth="1"/>
    <col min="11524" max="11525" width="9.109375" style="16"/>
    <col min="11526" max="11526" width="7.109375" style="16" customWidth="1"/>
    <col min="11527" max="11527" width="6" style="16" customWidth="1"/>
    <col min="11528" max="11528" width="10" style="16" customWidth="1"/>
    <col min="11529" max="11529" width="10" style="16" bestFit="1" customWidth="1"/>
    <col min="11530" max="11776" width="9.109375" style="16"/>
    <col min="11777" max="11777" width="18.5546875" style="16" customWidth="1"/>
    <col min="11778" max="11778" width="12" style="16" customWidth="1"/>
    <col min="11779" max="11779" width="11.5546875" style="16" customWidth="1"/>
    <col min="11780" max="11781" width="9.109375" style="16"/>
    <col min="11782" max="11782" width="7.109375" style="16" customWidth="1"/>
    <col min="11783" max="11783" width="6" style="16" customWidth="1"/>
    <col min="11784" max="11784" width="10" style="16" customWidth="1"/>
    <col min="11785" max="11785" width="10" style="16" bestFit="1" customWidth="1"/>
    <col min="11786" max="12032" width="9.109375" style="16"/>
    <col min="12033" max="12033" width="18.5546875" style="16" customWidth="1"/>
    <col min="12034" max="12034" width="12" style="16" customWidth="1"/>
    <col min="12035" max="12035" width="11.5546875" style="16" customWidth="1"/>
    <col min="12036" max="12037" width="9.109375" style="16"/>
    <col min="12038" max="12038" width="7.109375" style="16" customWidth="1"/>
    <col min="12039" max="12039" width="6" style="16" customWidth="1"/>
    <col min="12040" max="12040" width="10" style="16" customWidth="1"/>
    <col min="12041" max="12041" width="10" style="16" bestFit="1" customWidth="1"/>
    <col min="12042" max="12288" width="9.109375" style="16"/>
    <col min="12289" max="12289" width="18.5546875" style="16" customWidth="1"/>
    <col min="12290" max="12290" width="12" style="16" customWidth="1"/>
    <col min="12291" max="12291" width="11.5546875" style="16" customWidth="1"/>
    <col min="12292" max="12293" width="9.109375" style="16"/>
    <col min="12294" max="12294" width="7.109375" style="16" customWidth="1"/>
    <col min="12295" max="12295" width="6" style="16" customWidth="1"/>
    <col min="12296" max="12296" width="10" style="16" customWidth="1"/>
    <col min="12297" max="12297" width="10" style="16" bestFit="1" customWidth="1"/>
    <col min="12298" max="12544" width="9.109375" style="16"/>
    <col min="12545" max="12545" width="18.5546875" style="16" customWidth="1"/>
    <col min="12546" max="12546" width="12" style="16" customWidth="1"/>
    <col min="12547" max="12547" width="11.5546875" style="16" customWidth="1"/>
    <col min="12548" max="12549" width="9.109375" style="16"/>
    <col min="12550" max="12550" width="7.109375" style="16" customWidth="1"/>
    <col min="12551" max="12551" width="6" style="16" customWidth="1"/>
    <col min="12552" max="12552" width="10" style="16" customWidth="1"/>
    <col min="12553" max="12553" width="10" style="16" bestFit="1" customWidth="1"/>
    <col min="12554" max="12800" width="9.109375" style="16"/>
    <col min="12801" max="12801" width="18.5546875" style="16" customWidth="1"/>
    <col min="12802" max="12802" width="12" style="16" customWidth="1"/>
    <col min="12803" max="12803" width="11.5546875" style="16" customWidth="1"/>
    <col min="12804" max="12805" width="9.109375" style="16"/>
    <col min="12806" max="12806" width="7.109375" style="16" customWidth="1"/>
    <col min="12807" max="12807" width="6" style="16" customWidth="1"/>
    <col min="12808" max="12808" width="10" style="16" customWidth="1"/>
    <col min="12809" max="12809" width="10" style="16" bestFit="1" customWidth="1"/>
    <col min="12810" max="13056" width="9.109375" style="16"/>
    <col min="13057" max="13057" width="18.5546875" style="16" customWidth="1"/>
    <col min="13058" max="13058" width="12" style="16" customWidth="1"/>
    <col min="13059" max="13059" width="11.5546875" style="16" customWidth="1"/>
    <col min="13060" max="13061" width="9.109375" style="16"/>
    <col min="13062" max="13062" width="7.109375" style="16" customWidth="1"/>
    <col min="13063" max="13063" width="6" style="16" customWidth="1"/>
    <col min="13064" max="13064" width="10" style="16" customWidth="1"/>
    <col min="13065" max="13065" width="10" style="16" bestFit="1" customWidth="1"/>
    <col min="13066" max="13312" width="9.109375" style="16"/>
    <col min="13313" max="13313" width="18.5546875" style="16" customWidth="1"/>
    <col min="13314" max="13314" width="12" style="16" customWidth="1"/>
    <col min="13315" max="13315" width="11.5546875" style="16" customWidth="1"/>
    <col min="13316" max="13317" width="9.109375" style="16"/>
    <col min="13318" max="13318" width="7.109375" style="16" customWidth="1"/>
    <col min="13319" max="13319" width="6" style="16" customWidth="1"/>
    <col min="13320" max="13320" width="10" style="16" customWidth="1"/>
    <col min="13321" max="13321" width="10" style="16" bestFit="1" customWidth="1"/>
    <col min="13322" max="13568" width="9.109375" style="16"/>
    <col min="13569" max="13569" width="18.5546875" style="16" customWidth="1"/>
    <col min="13570" max="13570" width="12" style="16" customWidth="1"/>
    <col min="13571" max="13571" width="11.5546875" style="16" customWidth="1"/>
    <col min="13572" max="13573" width="9.109375" style="16"/>
    <col min="13574" max="13574" width="7.109375" style="16" customWidth="1"/>
    <col min="13575" max="13575" width="6" style="16" customWidth="1"/>
    <col min="13576" max="13576" width="10" style="16" customWidth="1"/>
    <col min="13577" max="13577" width="10" style="16" bestFit="1" customWidth="1"/>
    <col min="13578" max="13824" width="9.109375" style="16"/>
    <col min="13825" max="13825" width="18.5546875" style="16" customWidth="1"/>
    <col min="13826" max="13826" width="12" style="16" customWidth="1"/>
    <col min="13827" max="13827" width="11.5546875" style="16" customWidth="1"/>
    <col min="13828" max="13829" width="9.109375" style="16"/>
    <col min="13830" max="13830" width="7.109375" style="16" customWidth="1"/>
    <col min="13831" max="13831" width="6" style="16" customWidth="1"/>
    <col min="13832" max="13832" width="10" style="16" customWidth="1"/>
    <col min="13833" max="13833" width="10" style="16" bestFit="1" customWidth="1"/>
    <col min="13834" max="14080" width="9.109375" style="16"/>
    <col min="14081" max="14081" width="18.5546875" style="16" customWidth="1"/>
    <col min="14082" max="14082" width="12" style="16" customWidth="1"/>
    <col min="14083" max="14083" width="11.5546875" style="16" customWidth="1"/>
    <col min="14084" max="14085" width="9.109375" style="16"/>
    <col min="14086" max="14086" width="7.109375" style="16" customWidth="1"/>
    <col min="14087" max="14087" width="6" style="16" customWidth="1"/>
    <col min="14088" max="14088" width="10" style="16" customWidth="1"/>
    <col min="14089" max="14089" width="10" style="16" bestFit="1" customWidth="1"/>
    <col min="14090" max="14336" width="9.109375" style="16"/>
    <col min="14337" max="14337" width="18.5546875" style="16" customWidth="1"/>
    <col min="14338" max="14338" width="12" style="16" customWidth="1"/>
    <col min="14339" max="14339" width="11.5546875" style="16" customWidth="1"/>
    <col min="14340" max="14341" width="9.109375" style="16"/>
    <col min="14342" max="14342" width="7.109375" style="16" customWidth="1"/>
    <col min="14343" max="14343" width="6" style="16" customWidth="1"/>
    <col min="14344" max="14344" width="10" style="16" customWidth="1"/>
    <col min="14345" max="14345" width="10" style="16" bestFit="1" customWidth="1"/>
    <col min="14346" max="14592" width="9.109375" style="16"/>
    <col min="14593" max="14593" width="18.5546875" style="16" customWidth="1"/>
    <col min="14594" max="14594" width="12" style="16" customWidth="1"/>
    <col min="14595" max="14595" width="11.5546875" style="16" customWidth="1"/>
    <col min="14596" max="14597" width="9.109375" style="16"/>
    <col min="14598" max="14598" width="7.109375" style="16" customWidth="1"/>
    <col min="14599" max="14599" width="6" style="16" customWidth="1"/>
    <col min="14600" max="14600" width="10" style="16" customWidth="1"/>
    <col min="14601" max="14601" width="10" style="16" bestFit="1" customWidth="1"/>
    <col min="14602" max="14848" width="9.109375" style="16"/>
    <col min="14849" max="14849" width="18.5546875" style="16" customWidth="1"/>
    <col min="14850" max="14850" width="12" style="16" customWidth="1"/>
    <col min="14851" max="14851" width="11.5546875" style="16" customWidth="1"/>
    <col min="14852" max="14853" width="9.109375" style="16"/>
    <col min="14854" max="14854" width="7.109375" style="16" customWidth="1"/>
    <col min="14855" max="14855" width="6" style="16" customWidth="1"/>
    <col min="14856" max="14856" width="10" style="16" customWidth="1"/>
    <col min="14857" max="14857" width="10" style="16" bestFit="1" customWidth="1"/>
    <col min="14858" max="15104" width="9.109375" style="16"/>
    <col min="15105" max="15105" width="18.5546875" style="16" customWidth="1"/>
    <col min="15106" max="15106" width="12" style="16" customWidth="1"/>
    <col min="15107" max="15107" width="11.5546875" style="16" customWidth="1"/>
    <col min="15108" max="15109" width="9.109375" style="16"/>
    <col min="15110" max="15110" width="7.109375" style="16" customWidth="1"/>
    <col min="15111" max="15111" width="6" style="16" customWidth="1"/>
    <col min="15112" max="15112" width="10" style="16" customWidth="1"/>
    <col min="15113" max="15113" width="10" style="16" bestFit="1" customWidth="1"/>
    <col min="15114" max="15360" width="9.109375" style="16"/>
    <col min="15361" max="15361" width="18.5546875" style="16" customWidth="1"/>
    <col min="15362" max="15362" width="12" style="16" customWidth="1"/>
    <col min="15363" max="15363" width="11.5546875" style="16" customWidth="1"/>
    <col min="15364" max="15365" width="9.109375" style="16"/>
    <col min="15366" max="15366" width="7.109375" style="16" customWidth="1"/>
    <col min="15367" max="15367" width="6" style="16" customWidth="1"/>
    <col min="15368" max="15368" width="10" style="16" customWidth="1"/>
    <col min="15369" max="15369" width="10" style="16" bestFit="1" customWidth="1"/>
    <col min="15370" max="15616" width="9.109375" style="16"/>
    <col min="15617" max="15617" width="18.5546875" style="16" customWidth="1"/>
    <col min="15618" max="15618" width="12" style="16" customWidth="1"/>
    <col min="15619" max="15619" width="11.5546875" style="16" customWidth="1"/>
    <col min="15620" max="15621" width="9.109375" style="16"/>
    <col min="15622" max="15622" width="7.109375" style="16" customWidth="1"/>
    <col min="15623" max="15623" width="6" style="16" customWidth="1"/>
    <col min="15624" max="15624" width="10" style="16" customWidth="1"/>
    <col min="15625" max="15625" width="10" style="16" bestFit="1" customWidth="1"/>
    <col min="15626" max="15872" width="9.109375" style="16"/>
    <col min="15873" max="15873" width="18.5546875" style="16" customWidth="1"/>
    <col min="15874" max="15874" width="12" style="16" customWidth="1"/>
    <col min="15875" max="15875" width="11.5546875" style="16" customWidth="1"/>
    <col min="15876" max="15877" width="9.109375" style="16"/>
    <col min="15878" max="15878" width="7.109375" style="16" customWidth="1"/>
    <col min="15879" max="15879" width="6" style="16" customWidth="1"/>
    <col min="15880" max="15880" width="10" style="16" customWidth="1"/>
    <col min="15881" max="15881" width="10" style="16" bestFit="1" customWidth="1"/>
    <col min="15882" max="16128" width="9.109375" style="16"/>
    <col min="16129" max="16129" width="18.5546875" style="16" customWidth="1"/>
    <col min="16130" max="16130" width="12" style="16" customWidth="1"/>
    <col min="16131" max="16131" width="11.5546875" style="16" customWidth="1"/>
    <col min="16132" max="16133" width="9.109375" style="16"/>
    <col min="16134" max="16134" width="7.109375" style="16" customWidth="1"/>
    <col min="16135" max="16135" width="6" style="16" customWidth="1"/>
    <col min="16136" max="16136" width="10" style="16" customWidth="1"/>
    <col min="16137" max="16137" width="10" style="16" bestFit="1" customWidth="1"/>
    <col min="16138" max="16384" width="9.109375" style="16"/>
  </cols>
  <sheetData>
    <row r="1" spans="1:7" ht="18">
      <c r="A1" s="1612" t="s">
        <v>887</v>
      </c>
      <c r="B1" s="1717"/>
      <c r="C1" s="1717"/>
      <c r="D1" s="1717"/>
      <c r="E1" s="1717"/>
      <c r="F1" s="1717"/>
      <c r="G1" s="1717"/>
    </row>
    <row r="2" spans="1:7" ht="3" customHeight="1">
      <c r="A2" s="39"/>
      <c r="B2" s="39"/>
      <c r="D2" s="39"/>
    </row>
    <row r="3" spans="1:7" ht="18.75" customHeight="1">
      <c r="A3" s="198" t="s">
        <v>524</v>
      </c>
      <c r="B3" s="105" t="s">
        <v>507</v>
      </c>
      <c r="C3" s="105" t="s">
        <v>525</v>
      </c>
      <c r="D3" s="39"/>
    </row>
    <row r="4" spans="1:7" ht="13.8">
      <c r="A4" s="199">
        <v>0</v>
      </c>
      <c r="B4" s="106">
        <v>3817</v>
      </c>
      <c r="C4" s="200">
        <v>1.0612090000000001</v>
      </c>
      <c r="D4" s="39"/>
    </row>
    <row r="5" spans="1:7" ht="13.8">
      <c r="A5" s="199">
        <v>1</v>
      </c>
      <c r="B5" s="106">
        <v>8811</v>
      </c>
      <c r="C5" s="200">
        <v>2.4496500000000001</v>
      </c>
      <c r="D5" s="39"/>
    </row>
    <row r="6" spans="1:7" ht="13.8">
      <c r="A6" s="199">
        <v>2</v>
      </c>
      <c r="B6" s="106">
        <v>28797</v>
      </c>
      <c r="C6" s="200">
        <v>8.0061940000000007</v>
      </c>
      <c r="D6" s="39"/>
    </row>
    <row r="7" spans="1:7" ht="13.8">
      <c r="A7" s="199">
        <v>3</v>
      </c>
      <c r="B7" s="106">
        <v>47506</v>
      </c>
      <c r="C7" s="200">
        <v>13.207700000000001</v>
      </c>
      <c r="D7" s="39"/>
    </row>
    <row r="8" spans="1:7" ht="13.8">
      <c r="A8" s="199">
        <v>4</v>
      </c>
      <c r="B8" s="106">
        <v>80353</v>
      </c>
      <c r="C8" s="200">
        <v>22.33989</v>
      </c>
      <c r="D8" s="39"/>
    </row>
    <row r="9" spans="1:7" ht="13.8">
      <c r="A9" s="199">
        <v>5</v>
      </c>
      <c r="B9" s="106">
        <v>72384</v>
      </c>
      <c r="C9" s="200">
        <v>20.12433</v>
      </c>
      <c r="D9" s="39"/>
    </row>
    <row r="10" spans="1:7" ht="13.8">
      <c r="A10" s="199">
        <v>6</v>
      </c>
      <c r="B10" s="106">
        <v>46606</v>
      </c>
      <c r="C10" s="200">
        <v>12.95749</v>
      </c>
      <c r="D10" s="39"/>
    </row>
    <row r="11" spans="1:7" ht="13.8">
      <c r="A11" s="199">
        <v>7</v>
      </c>
      <c r="B11" s="106">
        <v>39052</v>
      </c>
      <c r="C11" s="200">
        <v>10.85731</v>
      </c>
      <c r="D11" s="39"/>
    </row>
    <row r="12" spans="1:7" ht="13.8">
      <c r="A12" s="199">
        <v>8</v>
      </c>
      <c r="B12" s="106">
        <v>20657</v>
      </c>
      <c r="C12" s="200">
        <v>5.7430969999999997</v>
      </c>
      <c r="D12" s="39"/>
    </row>
    <row r="13" spans="1:7" ht="13.8">
      <c r="A13" s="199">
        <v>9</v>
      </c>
      <c r="B13" s="106">
        <v>7851</v>
      </c>
      <c r="C13" s="200">
        <v>2.1827489999999998</v>
      </c>
      <c r="D13" s="39"/>
    </row>
    <row r="14" spans="1:7" ht="13.8">
      <c r="A14" s="199">
        <v>10</v>
      </c>
      <c r="B14" s="106">
        <v>2831</v>
      </c>
      <c r="C14" s="200">
        <v>0.7870798</v>
      </c>
      <c r="D14" s="39"/>
    </row>
    <row r="15" spans="1:7" ht="13.8">
      <c r="A15" s="199">
        <v>11</v>
      </c>
      <c r="B15" s="106">
        <v>791</v>
      </c>
      <c r="C15" s="200">
        <v>0.21991530000000001</v>
      </c>
      <c r="D15" s="39"/>
    </row>
    <row r="16" spans="1:7" ht="13.8">
      <c r="A16" s="199">
        <v>12</v>
      </c>
      <c r="B16" s="106">
        <v>195</v>
      </c>
      <c r="C16" s="200">
        <v>5.42143E-2</v>
      </c>
      <c r="D16" s="39"/>
    </row>
    <row r="17" spans="1:4" ht="13.8">
      <c r="A17" s="199">
        <v>13</v>
      </c>
      <c r="B17" s="106">
        <v>26</v>
      </c>
      <c r="C17" s="200">
        <v>7.2286E-3</v>
      </c>
      <c r="D17" s="39"/>
    </row>
    <row r="18" spans="1:4" ht="13.8">
      <c r="A18" s="199">
        <v>14</v>
      </c>
      <c r="B18" s="106">
        <v>7</v>
      </c>
      <c r="C18" s="200">
        <v>1.9461999999999999E-3</v>
      </c>
      <c r="D18" s="39"/>
    </row>
    <row r="19" spans="1:4" ht="13.8">
      <c r="A19" s="191" t="s">
        <v>5</v>
      </c>
      <c r="B19" s="196">
        <v>359684</v>
      </c>
      <c r="C19" s="197">
        <v>100.00000320000002</v>
      </c>
      <c r="D19" s="39"/>
    </row>
    <row r="20" spans="1:4">
      <c r="A20" s="39"/>
      <c r="B20" s="39"/>
      <c r="D20" s="39"/>
    </row>
    <row r="21" spans="1:4">
      <c r="A21" s="39"/>
      <c r="B21" s="39"/>
      <c r="D21" s="39"/>
    </row>
    <row r="22" spans="1:4">
      <c r="A22" s="39"/>
      <c r="B22" s="39"/>
      <c r="D22" s="39"/>
    </row>
    <row r="23" spans="1:4">
      <c r="A23" s="39"/>
      <c r="B23" s="39"/>
      <c r="D23" s="39"/>
    </row>
    <row r="24" spans="1:4">
      <c r="A24" s="39"/>
      <c r="B24" s="39"/>
      <c r="D24" s="39"/>
    </row>
    <row r="25" spans="1:4">
      <c r="A25" s="39"/>
      <c r="B25" s="39"/>
      <c r="D25" s="39"/>
    </row>
    <row r="26" spans="1:4">
      <c r="A26" s="39"/>
      <c r="B26" s="39"/>
      <c r="D26" s="39"/>
    </row>
    <row r="27" spans="1:4">
      <c r="A27" s="39"/>
      <c r="B27" s="39"/>
      <c r="D27" s="39"/>
    </row>
    <row r="28" spans="1:4">
      <c r="A28" s="39"/>
      <c r="B28" s="39"/>
      <c r="D28" s="39"/>
    </row>
    <row r="29" spans="1:4">
      <c r="A29" s="39"/>
      <c r="B29" s="39"/>
      <c r="D29" s="39"/>
    </row>
    <row r="30" spans="1:4">
      <c r="A30" s="39"/>
      <c r="B30" s="39"/>
      <c r="D30" s="39"/>
    </row>
    <row r="31" spans="1:4">
      <c r="A31" s="39"/>
      <c r="B31" s="39"/>
      <c r="D31" s="39"/>
    </row>
    <row r="32" spans="1:4">
      <c r="A32" s="39"/>
      <c r="B32" s="39"/>
      <c r="D32" s="39"/>
    </row>
    <row r="33" spans="1:4">
      <c r="A33" s="39"/>
      <c r="B33" s="39"/>
      <c r="D33" s="39"/>
    </row>
    <row r="34" spans="1:4">
      <c r="A34" s="39"/>
      <c r="B34" s="39"/>
      <c r="D34" s="39"/>
    </row>
    <row r="35" spans="1:4">
      <c r="A35" s="39"/>
      <c r="B35" s="39"/>
      <c r="D35" s="39"/>
    </row>
    <row r="36" spans="1:4">
      <c r="A36" s="39"/>
      <c r="B36" s="39"/>
      <c r="D36" s="39"/>
    </row>
    <row r="37" spans="1:4" ht="19.5" customHeight="1">
      <c r="D37" s="39"/>
    </row>
    <row r="38" spans="1:4">
      <c r="D38" s="39"/>
    </row>
    <row r="39" spans="1:4">
      <c r="D39" s="39"/>
    </row>
    <row r="40" spans="1:4">
      <c r="D40" s="39"/>
    </row>
    <row r="41" spans="1:4">
      <c r="D41" s="39"/>
    </row>
    <row r="42" spans="1:4">
      <c r="D42" s="39"/>
    </row>
    <row r="43" spans="1:4">
      <c r="D43" s="39"/>
    </row>
    <row r="44" spans="1:4">
      <c r="D44" s="39"/>
    </row>
    <row r="45" spans="1:4">
      <c r="D45" s="39"/>
    </row>
    <row r="46" spans="1:4">
      <c r="D46" s="39"/>
    </row>
    <row r="47" spans="1:4">
      <c r="D47" s="39"/>
    </row>
    <row r="48" spans="1:4">
      <c r="D48" s="39"/>
    </row>
    <row r="49" spans="4:5">
      <c r="D49" s="39"/>
    </row>
    <row r="50" spans="4:5">
      <c r="D50" s="39"/>
    </row>
    <row r="51" spans="4:5">
      <c r="D51" s="39"/>
    </row>
    <row r="52" spans="4:5">
      <c r="D52" s="39"/>
    </row>
    <row r="53" spans="4:5">
      <c r="D53" s="39"/>
      <c r="E53" s="953" t="s">
        <v>493</v>
      </c>
    </row>
    <row r="54" spans="4:5">
      <c r="D54" s="39"/>
    </row>
  </sheetData>
  <mergeCells count="1">
    <mergeCell ref="A1:G1"/>
  </mergeCells>
  <pageMargins left="0.70866141732283472" right="0.70866141732283472" top="0.74803149606299213" bottom="0.74803149606299213" header="0.31496062992125984" footer="0.31496062992125984"/>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T73"/>
  <sheetViews>
    <sheetView showGridLines="0" zoomScaleNormal="100" workbookViewId="0">
      <selection activeCell="P25" sqref="P25"/>
    </sheetView>
  </sheetViews>
  <sheetFormatPr defaultColWidth="9.109375" defaultRowHeight="13.2"/>
  <cols>
    <col min="1" max="16384" width="9.109375" style="16"/>
  </cols>
  <sheetData>
    <row r="1" spans="1:12" ht="18">
      <c r="A1" s="1612" t="s">
        <v>889</v>
      </c>
      <c r="B1" s="1717"/>
      <c r="C1" s="1717"/>
      <c r="D1" s="1717"/>
      <c r="E1" s="1717"/>
      <c r="F1" s="1717"/>
      <c r="G1" s="1717"/>
      <c r="H1" s="1717"/>
      <c r="I1" s="1717"/>
      <c r="J1" s="1717"/>
      <c r="K1" s="1717"/>
      <c r="L1" s="1717"/>
    </row>
    <row r="2" spans="1:12" ht="3" customHeight="1"/>
    <row r="21" spans="1:20">
      <c r="M21" s="27"/>
      <c r="N21" s="27"/>
      <c r="O21" s="27"/>
      <c r="P21" s="27"/>
      <c r="Q21" s="27"/>
      <c r="R21" s="27"/>
      <c r="S21" s="27"/>
      <c r="T21" s="27"/>
    </row>
    <row r="22" spans="1:20" ht="18">
      <c r="A22" s="926"/>
      <c r="B22" s="927"/>
      <c r="C22" s="927"/>
      <c r="D22" s="927"/>
      <c r="E22" s="927"/>
      <c r="F22" s="927"/>
      <c r="G22" s="927"/>
      <c r="H22" s="927"/>
      <c r="I22" s="927"/>
      <c r="J22" s="927"/>
      <c r="K22" s="927"/>
      <c r="L22" s="927"/>
      <c r="M22" s="27"/>
      <c r="N22" s="27"/>
      <c r="O22" s="27"/>
      <c r="P22" s="27"/>
      <c r="Q22" s="27"/>
      <c r="R22" s="27"/>
      <c r="S22" s="27"/>
      <c r="T22" s="27"/>
    </row>
    <row r="23" spans="1:20" ht="18">
      <c r="A23" s="926"/>
      <c r="B23" s="927"/>
      <c r="C23" s="927"/>
      <c r="D23" s="927"/>
      <c r="E23" s="927"/>
      <c r="F23" s="927"/>
      <c r="G23" s="927"/>
      <c r="H23" s="927"/>
      <c r="I23" s="927"/>
      <c r="J23" s="927"/>
      <c r="K23" s="927"/>
      <c r="L23" s="927"/>
      <c r="M23" s="27"/>
      <c r="N23" s="27"/>
      <c r="O23" s="27"/>
      <c r="P23" s="27"/>
      <c r="Q23" s="27"/>
      <c r="R23" s="27"/>
      <c r="S23" s="27"/>
      <c r="T23" s="27"/>
    </row>
    <row r="24" spans="1:20" ht="18">
      <c r="A24" s="926"/>
      <c r="B24" s="927"/>
      <c r="C24" s="927"/>
      <c r="D24" s="927"/>
      <c r="E24" s="927"/>
      <c r="F24" s="927"/>
      <c r="G24" s="927"/>
      <c r="H24" s="927"/>
      <c r="I24" s="927"/>
      <c r="J24" s="927"/>
      <c r="K24" s="927"/>
      <c r="L24" s="927"/>
      <c r="M24" s="27"/>
      <c r="N24" s="27"/>
      <c r="O24" s="27"/>
      <c r="P24" s="27"/>
      <c r="Q24" s="27"/>
      <c r="R24" s="27"/>
      <c r="S24" s="27"/>
      <c r="T24" s="27"/>
    </row>
    <row r="25" spans="1:20" ht="18">
      <c r="A25" s="926"/>
      <c r="B25" s="927"/>
      <c r="C25" s="927"/>
      <c r="D25" s="927"/>
      <c r="E25" s="927"/>
      <c r="F25" s="927"/>
      <c r="G25" s="927"/>
      <c r="H25" s="927"/>
      <c r="I25" s="927"/>
      <c r="J25" s="927"/>
      <c r="K25" s="927"/>
      <c r="L25" s="927"/>
      <c r="M25" s="27"/>
      <c r="N25" s="27"/>
      <c r="O25" s="27"/>
      <c r="P25" s="27"/>
      <c r="Q25" s="27"/>
      <c r="R25" s="27"/>
      <c r="S25" s="27"/>
      <c r="T25" s="27"/>
    </row>
    <row r="26" spans="1:20" ht="18">
      <c r="A26" s="926"/>
      <c r="B26" s="927"/>
      <c r="C26" s="927"/>
      <c r="D26" s="927"/>
      <c r="E26" s="927"/>
      <c r="F26" s="927"/>
      <c r="G26" s="927"/>
      <c r="H26" s="927"/>
      <c r="I26" s="927"/>
      <c r="J26" s="927"/>
      <c r="K26" s="927"/>
      <c r="L26" s="927"/>
      <c r="M26" s="27"/>
      <c r="N26" s="27"/>
      <c r="O26" s="27"/>
      <c r="P26" s="27"/>
      <c r="Q26" s="27"/>
      <c r="R26" s="27"/>
      <c r="S26" s="27"/>
      <c r="T26" s="27"/>
    </row>
    <row r="27" spans="1:20" ht="18">
      <c r="A27" s="926"/>
      <c r="B27" s="927"/>
      <c r="C27" s="927"/>
      <c r="D27" s="927"/>
      <c r="E27" s="927"/>
      <c r="F27" s="927"/>
      <c r="G27" s="927"/>
      <c r="H27" s="927"/>
      <c r="I27" s="927"/>
      <c r="J27" s="927"/>
      <c r="K27" s="927"/>
      <c r="L27" s="927"/>
      <c r="M27" s="27"/>
      <c r="N27" s="27"/>
      <c r="O27" s="27"/>
      <c r="P27" s="27"/>
      <c r="Q27" s="27"/>
      <c r="R27" s="27"/>
      <c r="S27" s="27"/>
      <c r="T27" s="27"/>
    </row>
    <row r="28" spans="1:20" ht="18">
      <c r="A28" s="926"/>
      <c r="B28" s="927"/>
      <c r="C28" s="927"/>
      <c r="D28" s="927"/>
      <c r="E28" s="927"/>
      <c r="F28" s="927"/>
      <c r="G28" s="927"/>
      <c r="H28" s="927"/>
      <c r="I28" s="927"/>
      <c r="J28" s="927"/>
      <c r="K28" s="927"/>
      <c r="L28" s="927"/>
      <c r="M28" s="27"/>
      <c r="N28" s="27"/>
      <c r="O28" s="27"/>
      <c r="P28" s="27"/>
      <c r="Q28" s="27"/>
      <c r="R28" s="27"/>
      <c r="S28" s="27"/>
      <c r="T28" s="27"/>
    </row>
    <row r="29" spans="1:20" ht="18">
      <c r="A29" s="926"/>
      <c r="B29" s="927"/>
      <c r="C29" s="927"/>
      <c r="D29" s="927"/>
      <c r="E29" s="927"/>
      <c r="F29" s="927"/>
      <c r="G29" s="927"/>
      <c r="H29" s="927"/>
      <c r="I29" s="927"/>
      <c r="J29" s="927"/>
      <c r="K29" s="927"/>
      <c r="L29" s="927"/>
      <c r="M29" s="27"/>
      <c r="N29" s="27"/>
      <c r="O29" s="27"/>
      <c r="P29" s="27"/>
      <c r="Q29" s="27"/>
      <c r="R29" s="27"/>
      <c r="S29" s="27"/>
      <c r="T29" s="27"/>
    </row>
    <row r="30" spans="1:20" ht="18">
      <c r="A30" s="926"/>
      <c r="B30" s="927"/>
      <c r="C30" s="927"/>
      <c r="D30" s="927"/>
      <c r="E30" s="927"/>
      <c r="F30" s="927"/>
      <c r="G30" s="927"/>
      <c r="H30" s="927"/>
      <c r="I30" s="927"/>
      <c r="J30" s="927"/>
      <c r="K30" s="927"/>
      <c r="L30" s="927"/>
      <c r="M30" s="27"/>
      <c r="N30" s="27"/>
      <c r="O30" s="27"/>
      <c r="P30" s="27"/>
      <c r="Q30" s="27"/>
      <c r="R30" s="27"/>
      <c r="S30" s="27"/>
      <c r="T30" s="27"/>
    </row>
    <row r="31" spans="1:20" ht="18">
      <c r="A31" s="926"/>
      <c r="B31" s="927"/>
      <c r="C31" s="927"/>
      <c r="D31" s="927"/>
      <c r="E31" s="927"/>
      <c r="F31" s="927"/>
      <c r="G31" s="927"/>
      <c r="H31" s="927"/>
      <c r="I31" s="927"/>
      <c r="J31" s="927"/>
      <c r="K31" s="927"/>
      <c r="L31" s="927"/>
      <c r="M31" s="27"/>
      <c r="N31" s="27"/>
      <c r="O31" s="27"/>
      <c r="P31" s="27"/>
      <c r="Q31" s="27"/>
      <c r="R31" s="27"/>
      <c r="S31" s="27"/>
      <c r="T31" s="27"/>
    </row>
    <row r="32" spans="1:20" ht="18">
      <c r="A32" s="926"/>
      <c r="B32" s="927"/>
      <c r="C32" s="927"/>
      <c r="D32" s="927"/>
      <c r="E32" s="927"/>
      <c r="F32" s="927"/>
      <c r="G32" s="927"/>
      <c r="H32" s="927"/>
      <c r="I32" s="927"/>
      <c r="J32" s="927"/>
      <c r="K32" s="927"/>
      <c r="L32" s="927"/>
      <c r="M32" s="27"/>
      <c r="N32" s="27"/>
      <c r="O32" s="27"/>
      <c r="P32" s="27"/>
      <c r="Q32" s="27"/>
      <c r="R32" s="27"/>
      <c r="S32" s="27"/>
      <c r="T32" s="27"/>
    </row>
    <row r="33" spans="1:20" ht="18">
      <c r="A33" s="926"/>
      <c r="B33" s="927"/>
      <c r="C33" s="927"/>
      <c r="D33" s="927"/>
      <c r="E33" s="927"/>
      <c r="F33" s="927"/>
      <c r="G33" s="927"/>
      <c r="H33" s="927"/>
      <c r="I33" s="927"/>
      <c r="J33" s="927"/>
      <c r="K33" s="927"/>
      <c r="L33" s="927"/>
      <c r="M33" s="27"/>
      <c r="N33" s="27"/>
      <c r="O33" s="27"/>
      <c r="P33" s="27"/>
      <c r="Q33" s="27"/>
      <c r="R33" s="27"/>
      <c r="S33" s="27"/>
      <c r="T33" s="27"/>
    </row>
    <row r="34" spans="1:20" ht="18">
      <c r="A34" s="926"/>
      <c r="B34" s="927"/>
      <c r="C34" s="927"/>
      <c r="D34" s="927"/>
      <c r="E34" s="927"/>
      <c r="F34" s="927"/>
      <c r="G34" s="927"/>
      <c r="H34" s="927"/>
      <c r="I34" s="927"/>
      <c r="J34" s="927"/>
      <c r="K34" s="927"/>
      <c r="L34" s="927"/>
      <c r="M34" s="27"/>
      <c r="N34" s="27"/>
      <c r="O34" s="27"/>
      <c r="P34" s="27"/>
      <c r="Q34" s="27"/>
      <c r="R34" s="27"/>
      <c r="S34" s="27"/>
      <c r="T34" s="27"/>
    </row>
    <row r="35" spans="1:20" ht="18">
      <c r="A35" s="926"/>
      <c r="B35" s="927"/>
      <c r="C35" s="927"/>
      <c r="D35" s="927"/>
      <c r="E35" s="927"/>
      <c r="F35" s="927"/>
      <c r="G35" s="927"/>
      <c r="H35" s="927"/>
      <c r="I35" s="927"/>
      <c r="J35" s="927"/>
      <c r="K35" s="927"/>
      <c r="L35" s="927"/>
      <c r="M35" s="27"/>
      <c r="N35" s="27"/>
      <c r="O35" s="27"/>
      <c r="P35" s="27"/>
      <c r="Q35" s="27"/>
      <c r="R35" s="27"/>
      <c r="S35" s="27"/>
      <c r="T35" s="27"/>
    </row>
    <row r="36" spans="1:20" ht="18">
      <c r="A36" s="926"/>
      <c r="B36" s="927"/>
      <c r="C36" s="927"/>
      <c r="D36" s="927"/>
      <c r="E36" s="927"/>
      <c r="F36" s="927"/>
      <c r="G36" s="927"/>
      <c r="H36" s="927"/>
      <c r="I36" s="927"/>
      <c r="J36" s="927"/>
      <c r="K36" s="927"/>
      <c r="L36" s="927"/>
      <c r="M36" s="27"/>
      <c r="N36" s="27"/>
      <c r="O36" s="27"/>
      <c r="P36" s="27"/>
      <c r="Q36" s="27"/>
      <c r="R36" s="27"/>
      <c r="S36" s="27"/>
      <c r="T36" s="27"/>
    </row>
    <row r="37" spans="1:20" ht="18">
      <c r="A37" s="926"/>
      <c r="B37" s="927"/>
      <c r="C37" s="927"/>
      <c r="D37" s="927"/>
      <c r="E37" s="927"/>
      <c r="F37" s="927"/>
      <c r="G37" s="927"/>
      <c r="H37" s="927"/>
      <c r="I37" s="927"/>
      <c r="J37" s="927"/>
      <c r="K37" s="927"/>
      <c r="L37" s="927"/>
      <c r="M37" s="27"/>
      <c r="N37" s="27"/>
      <c r="O37" s="27"/>
      <c r="P37" s="27"/>
      <c r="Q37" s="27"/>
      <c r="R37" s="27"/>
      <c r="S37" s="27"/>
      <c r="T37" s="27"/>
    </row>
    <row r="38" spans="1:20" ht="18">
      <c r="A38" s="926"/>
      <c r="B38" s="927"/>
      <c r="C38" s="927"/>
      <c r="D38" s="927"/>
      <c r="E38" s="927"/>
      <c r="F38" s="927"/>
      <c r="G38" s="927"/>
      <c r="H38" s="927"/>
      <c r="I38" s="927"/>
      <c r="J38" s="927"/>
      <c r="K38" s="927"/>
      <c r="L38" s="927"/>
      <c r="M38" s="27"/>
      <c r="N38" s="27"/>
      <c r="O38" s="27"/>
      <c r="P38" s="27"/>
      <c r="Q38" s="27"/>
      <c r="R38" s="27"/>
      <c r="S38" s="27"/>
      <c r="T38" s="27"/>
    </row>
    <row r="39" spans="1:20" ht="18">
      <c r="A39" s="926"/>
      <c r="B39" s="927"/>
      <c r="C39" s="927"/>
      <c r="D39" s="927"/>
      <c r="E39" s="927"/>
      <c r="F39" s="927"/>
      <c r="G39" s="927"/>
      <c r="H39" s="927"/>
      <c r="I39" s="927"/>
      <c r="J39" s="927"/>
      <c r="K39" s="927"/>
      <c r="L39" s="927"/>
      <c r="M39" s="27"/>
      <c r="N39" s="27"/>
      <c r="O39" s="27"/>
      <c r="P39" s="27"/>
      <c r="Q39" s="27"/>
      <c r="R39" s="27"/>
      <c r="S39" s="27"/>
      <c r="T39" s="27"/>
    </row>
    <row r="40" spans="1:20" ht="18">
      <c r="A40" s="926"/>
      <c r="B40" s="927"/>
      <c r="C40" s="927"/>
      <c r="D40" s="927"/>
      <c r="E40" s="927"/>
      <c r="F40" s="927"/>
      <c r="G40" s="927"/>
      <c r="H40" s="927"/>
      <c r="I40" s="927"/>
      <c r="J40" s="927"/>
      <c r="K40" s="927"/>
      <c r="L40" s="927"/>
      <c r="M40" s="27"/>
      <c r="N40" s="27"/>
      <c r="O40" s="27"/>
      <c r="P40" s="27"/>
      <c r="Q40" s="27"/>
      <c r="R40" s="27"/>
      <c r="S40" s="27"/>
      <c r="T40" s="27"/>
    </row>
    <row r="41" spans="1:20" ht="18">
      <c r="A41" s="926"/>
      <c r="B41" s="927"/>
      <c r="C41" s="927"/>
      <c r="D41" s="927"/>
      <c r="E41" s="927"/>
      <c r="F41" s="927"/>
      <c r="G41" s="927"/>
      <c r="H41" s="927"/>
      <c r="I41" s="927"/>
      <c r="J41" s="927"/>
      <c r="K41" s="927"/>
      <c r="L41" s="927"/>
      <c r="M41" s="27"/>
      <c r="N41" s="27"/>
      <c r="O41" s="27"/>
      <c r="P41" s="27"/>
      <c r="Q41" s="27"/>
      <c r="R41" s="27"/>
      <c r="S41" s="27"/>
      <c r="T41" s="27"/>
    </row>
    <row r="42" spans="1:20" ht="18">
      <c r="A42" s="926"/>
      <c r="B42" s="927"/>
      <c r="C42" s="927"/>
      <c r="D42" s="927"/>
      <c r="E42" s="927"/>
      <c r="F42" s="927"/>
      <c r="G42" s="927"/>
      <c r="H42" s="927"/>
      <c r="I42" s="927"/>
      <c r="J42" s="927"/>
      <c r="K42" s="927"/>
      <c r="L42" s="927"/>
      <c r="M42" s="27"/>
      <c r="N42" s="27"/>
      <c r="O42" s="27"/>
      <c r="P42" s="27"/>
      <c r="Q42" s="27"/>
      <c r="R42" s="27"/>
      <c r="S42" s="27"/>
      <c r="T42" s="27"/>
    </row>
    <row r="43" spans="1:20" ht="18">
      <c r="A43" s="926"/>
      <c r="B43" s="927"/>
      <c r="C43" s="927"/>
      <c r="D43" s="927"/>
      <c r="E43" s="927"/>
      <c r="F43" s="927"/>
      <c r="G43" s="927"/>
      <c r="H43" s="927"/>
      <c r="I43" s="927"/>
      <c r="J43" s="927"/>
      <c r="K43" s="927"/>
      <c r="L43" s="927"/>
      <c r="M43" s="27"/>
      <c r="N43" s="27"/>
      <c r="O43" s="27"/>
      <c r="P43" s="27"/>
      <c r="Q43" s="27"/>
      <c r="R43" s="27"/>
      <c r="S43" s="27"/>
      <c r="T43" s="27"/>
    </row>
    <row r="44" spans="1:20" ht="18">
      <c r="A44" s="926"/>
      <c r="B44" s="927"/>
      <c r="C44" s="927"/>
      <c r="D44" s="927"/>
      <c r="E44" s="927"/>
      <c r="F44" s="927"/>
      <c r="G44" s="927"/>
      <c r="H44" s="927"/>
      <c r="I44" s="927"/>
      <c r="J44" s="927"/>
      <c r="K44" s="927"/>
      <c r="L44" s="927"/>
      <c r="M44" s="27"/>
      <c r="N44" s="27"/>
      <c r="O44" s="27"/>
      <c r="P44" s="27"/>
      <c r="Q44" s="27"/>
      <c r="R44" s="27"/>
      <c r="S44" s="27"/>
      <c r="T44" s="27"/>
    </row>
    <row r="45" spans="1:20" ht="18">
      <c r="A45" s="926"/>
      <c r="B45" s="927"/>
      <c r="C45" s="927"/>
      <c r="D45" s="927"/>
      <c r="E45" s="927"/>
      <c r="F45" s="927"/>
      <c r="G45" s="927"/>
      <c r="H45" s="927"/>
      <c r="I45" s="927"/>
      <c r="J45" s="927"/>
      <c r="K45" s="927"/>
      <c r="L45" s="927"/>
      <c r="M45" s="27"/>
      <c r="N45" s="27"/>
      <c r="O45" s="27"/>
      <c r="P45" s="27"/>
      <c r="Q45" s="27"/>
      <c r="R45" s="27"/>
      <c r="S45" s="27"/>
      <c r="T45" s="27"/>
    </row>
    <row r="46" spans="1:20" ht="18">
      <c r="A46" s="926"/>
      <c r="B46" s="927"/>
      <c r="C46" s="927"/>
      <c r="D46" s="927"/>
      <c r="E46" s="927"/>
      <c r="F46" s="927"/>
      <c r="G46" s="927"/>
      <c r="H46" s="927"/>
      <c r="I46" s="927"/>
      <c r="J46" s="927"/>
      <c r="K46" s="927"/>
      <c r="L46" s="927"/>
      <c r="M46" s="27"/>
      <c r="N46" s="27"/>
      <c r="O46" s="27"/>
      <c r="P46" s="27"/>
      <c r="Q46" s="27"/>
      <c r="R46" s="27"/>
      <c r="S46" s="27"/>
      <c r="T46" s="27"/>
    </row>
    <row r="47" spans="1:20" ht="18">
      <c r="A47" s="926"/>
      <c r="B47" s="927"/>
      <c r="C47" s="927"/>
      <c r="D47" s="927"/>
      <c r="E47" s="927"/>
      <c r="F47" s="927"/>
      <c r="G47" s="927"/>
      <c r="H47" s="927"/>
      <c r="I47" s="927"/>
      <c r="J47" s="927"/>
      <c r="K47" s="927"/>
      <c r="L47" s="927"/>
      <c r="M47" s="27"/>
      <c r="N47" s="27"/>
      <c r="O47" s="27"/>
      <c r="P47" s="27"/>
      <c r="Q47" s="27"/>
      <c r="R47" s="27"/>
      <c r="S47" s="27"/>
      <c r="T47" s="27"/>
    </row>
    <row r="48" spans="1:20" ht="18">
      <c r="A48" s="926"/>
      <c r="B48" s="927"/>
      <c r="C48" s="927"/>
      <c r="D48" s="927"/>
      <c r="E48" s="927"/>
      <c r="F48" s="927"/>
      <c r="G48" s="927"/>
      <c r="H48" s="927"/>
      <c r="I48" s="927"/>
      <c r="J48" s="927"/>
      <c r="K48" s="927"/>
      <c r="L48" s="927"/>
      <c r="M48" s="27"/>
      <c r="N48" s="27"/>
      <c r="O48" s="27"/>
      <c r="P48" s="27"/>
      <c r="Q48" s="27"/>
      <c r="R48" s="27"/>
      <c r="S48" s="27"/>
      <c r="T48" s="27"/>
    </row>
    <row r="49" spans="1:20">
      <c r="A49" s="241"/>
      <c r="B49" s="242"/>
      <c r="C49" s="242"/>
      <c r="D49" s="242"/>
      <c r="E49" s="242"/>
      <c r="F49" s="242"/>
      <c r="G49" s="242"/>
      <c r="H49" s="242"/>
      <c r="I49" s="242"/>
      <c r="J49" s="27"/>
      <c r="K49" s="27"/>
      <c r="L49" s="27"/>
      <c r="M49" s="27"/>
      <c r="N49" s="27"/>
      <c r="O49" s="27"/>
      <c r="P49" s="27"/>
      <c r="Q49" s="27"/>
      <c r="R49" s="27"/>
      <c r="S49" s="27"/>
      <c r="T49" s="27"/>
    </row>
    <row r="50" spans="1:20">
      <c r="A50" s="201"/>
      <c r="B50" s="201"/>
      <c r="C50" s="201"/>
      <c r="D50" s="201"/>
      <c r="E50" s="201"/>
      <c r="F50" s="201"/>
      <c r="G50" s="201"/>
      <c r="H50" s="201"/>
      <c r="I50" s="201"/>
    </row>
    <row r="51" spans="1:20">
      <c r="A51" s="201"/>
      <c r="B51" s="201"/>
      <c r="C51" s="201"/>
      <c r="D51" s="201"/>
      <c r="E51" s="201"/>
      <c r="F51" s="201"/>
      <c r="G51" s="201"/>
      <c r="H51" s="201"/>
      <c r="I51" s="201"/>
    </row>
    <row r="52" spans="1:20">
      <c r="A52" s="201"/>
      <c r="B52" s="201"/>
      <c r="C52" s="201"/>
      <c r="D52" s="201"/>
      <c r="E52" s="201"/>
      <c r="F52" s="201"/>
      <c r="G52" s="201"/>
      <c r="H52" s="201"/>
      <c r="I52" s="201"/>
    </row>
    <row r="53" spans="1:20">
      <c r="A53" s="201"/>
      <c r="B53" s="201"/>
      <c r="C53" s="201"/>
      <c r="D53" s="201"/>
      <c r="E53" s="201"/>
      <c r="F53" s="201"/>
      <c r="G53" s="201"/>
      <c r="H53" s="201"/>
      <c r="I53" s="201"/>
    </row>
    <row r="54" spans="1:20">
      <c r="A54" s="201"/>
      <c r="B54" s="201"/>
      <c r="C54" s="201"/>
      <c r="D54" s="201"/>
      <c r="E54" s="201"/>
      <c r="F54" s="201"/>
      <c r="G54" s="201"/>
      <c r="H54" s="201"/>
      <c r="I54" s="201"/>
    </row>
    <row r="55" spans="1:20">
      <c r="A55" s="201"/>
      <c r="B55" s="201"/>
      <c r="C55" s="201"/>
      <c r="D55" s="201"/>
      <c r="E55" s="201"/>
      <c r="F55" s="201"/>
      <c r="G55" s="201"/>
      <c r="H55" s="201"/>
      <c r="I55" s="201"/>
    </row>
    <row r="56" spans="1:20">
      <c r="A56" s="201"/>
      <c r="B56" s="201"/>
      <c r="C56" s="201"/>
      <c r="D56" s="201"/>
      <c r="E56" s="201"/>
      <c r="F56" s="201"/>
      <c r="G56" s="201"/>
      <c r="H56" s="201"/>
      <c r="I56" s="201"/>
    </row>
    <row r="57" spans="1:20">
      <c r="A57" s="201"/>
      <c r="B57" s="201"/>
      <c r="C57" s="201"/>
      <c r="D57" s="201"/>
      <c r="E57" s="201"/>
      <c r="F57" s="201"/>
      <c r="G57" s="201"/>
      <c r="H57" s="201"/>
      <c r="I57" s="201"/>
    </row>
    <row r="58" spans="1:20">
      <c r="A58" s="201"/>
      <c r="B58" s="201"/>
      <c r="C58" s="201"/>
      <c r="D58" s="201"/>
      <c r="E58" s="201"/>
      <c r="F58" s="201"/>
      <c r="G58" s="201"/>
      <c r="H58" s="201"/>
      <c r="I58" s="201"/>
    </row>
    <row r="59" spans="1:20">
      <c r="A59" s="201"/>
      <c r="B59" s="201"/>
      <c r="C59" s="201"/>
      <c r="D59" s="201"/>
      <c r="E59" s="201"/>
      <c r="F59" s="201"/>
      <c r="G59" s="201"/>
      <c r="H59" s="201"/>
      <c r="I59" s="201"/>
    </row>
    <row r="60" spans="1:20">
      <c r="A60" s="201"/>
      <c r="B60" s="201"/>
      <c r="C60" s="201"/>
      <c r="D60" s="201"/>
      <c r="E60" s="201"/>
      <c r="F60" s="201"/>
      <c r="G60" s="201"/>
      <c r="H60" s="201"/>
      <c r="I60" s="201"/>
    </row>
    <row r="61" spans="1:20">
      <c r="A61" s="201"/>
      <c r="B61" s="201"/>
      <c r="C61" s="201"/>
      <c r="D61" s="201"/>
      <c r="E61" s="201"/>
      <c r="F61" s="201"/>
      <c r="G61" s="201"/>
      <c r="H61" s="201"/>
      <c r="I61" s="201"/>
    </row>
    <row r="62" spans="1:20">
      <c r="A62" s="201"/>
      <c r="B62" s="201"/>
      <c r="C62" s="201"/>
      <c r="D62" s="201"/>
      <c r="E62" s="201"/>
      <c r="F62" s="201"/>
      <c r="G62" s="201"/>
      <c r="H62" s="201"/>
      <c r="I62" s="201"/>
    </row>
    <row r="63" spans="1:20">
      <c r="A63" s="201"/>
      <c r="B63" s="201"/>
      <c r="C63" s="201"/>
      <c r="D63" s="201"/>
      <c r="E63" s="201"/>
      <c r="F63" s="201"/>
      <c r="G63" s="201"/>
      <c r="H63" s="201"/>
      <c r="I63" s="201"/>
    </row>
    <row r="64" spans="1:20">
      <c r="A64" s="201"/>
      <c r="B64" s="201"/>
      <c r="C64" s="201"/>
      <c r="D64" s="201"/>
      <c r="E64" s="201"/>
      <c r="F64" s="201"/>
      <c r="G64" s="201"/>
      <c r="H64" s="201"/>
      <c r="I64" s="201"/>
    </row>
    <row r="65" spans="1:9">
      <c r="A65" s="201"/>
      <c r="B65" s="201"/>
      <c r="C65" s="201"/>
      <c r="D65" s="201"/>
      <c r="E65" s="201"/>
      <c r="F65" s="201"/>
      <c r="G65" s="201"/>
      <c r="H65" s="201"/>
      <c r="I65" s="201"/>
    </row>
    <row r="66" spans="1:9">
      <c r="A66" s="201"/>
      <c r="B66" s="201"/>
      <c r="C66" s="201"/>
      <c r="D66" s="201"/>
      <c r="E66" s="201"/>
      <c r="F66" s="201"/>
      <c r="G66" s="201"/>
      <c r="H66" s="201"/>
      <c r="I66" s="201"/>
    </row>
    <row r="67" spans="1:9">
      <c r="A67" s="201"/>
      <c r="B67" s="201"/>
      <c r="C67" s="201"/>
      <c r="D67" s="201"/>
      <c r="E67" s="201"/>
      <c r="F67" s="201"/>
      <c r="G67" s="201"/>
      <c r="H67" s="201"/>
      <c r="I67" s="201"/>
    </row>
    <row r="68" spans="1:9">
      <c r="A68" s="201"/>
      <c r="B68" s="201"/>
      <c r="C68" s="201"/>
      <c r="D68" s="201"/>
      <c r="E68" s="201"/>
      <c r="F68" s="201"/>
      <c r="G68" s="201"/>
      <c r="H68" s="201"/>
      <c r="I68" s="201"/>
    </row>
    <row r="69" spans="1:9">
      <c r="A69" s="201"/>
      <c r="B69" s="201"/>
      <c r="C69" s="201"/>
      <c r="D69" s="201"/>
      <c r="E69" s="201"/>
      <c r="F69" s="201"/>
      <c r="G69" s="201"/>
      <c r="H69" s="201"/>
      <c r="I69" s="201"/>
    </row>
    <row r="70" spans="1:9">
      <c r="A70" s="201"/>
      <c r="B70" s="201"/>
      <c r="C70" s="201"/>
      <c r="D70" s="201"/>
      <c r="E70" s="201"/>
      <c r="F70" s="201"/>
      <c r="G70" s="201"/>
      <c r="H70" s="201"/>
      <c r="I70" s="201"/>
    </row>
    <row r="71" spans="1:9">
      <c r="A71" s="201"/>
      <c r="B71" s="201"/>
      <c r="C71" s="201"/>
      <c r="D71" s="201"/>
      <c r="E71" s="201"/>
      <c r="F71" s="201"/>
      <c r="G71" s="201"/>
      <c r="H71" s="201"/>
      <c r="I71" s="201"/>
    </row>
    <row r="72" spans="1:9">
      <c r="A72" s="201"/>
      <c r="B72" s="201"/>
      <c r="C72" s="201"/>
      <c r="D72" s="201"/>
      <c r="E72" s="201"/>
      <c r="F72" s="201"/>
      <c r="G72" s="201"/>
      <c r="H72" s="201"/>
      <c r="I72" s="201"/>
    </row>
    <row r="73" spans="1:9">
      <c r="A73" s="201"/>
      <c r="B73" s="201"/>
      <c r="C73" s="201"/>
      <c r="D73" s="201"/>
      <c r="E73" s="201"/>
      <c r="F73" s="201"/>
      <c r="G73" s="201"/>
      <c r="H73" s="201"/>
      <c r="I73" s="201"/>
    </row>
  </sheetData>
  <mergeCells count="1">
    <mergeCell ref="A1:L1"/>
  </mergeCells>
  <pageMargins left="0.70866141732283472" right="0.70866141732283472" top="0.74803149606299213" bottom="0.74803149606299213"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M110"/>
  <sheetViews>
    <sheetView showGridLines="0" zoomScaleNormal="100" workbookViewId="0">
      <selection activeCell="A110" sqref="A110:K110"/>
    </sheetView>
  </sheetViews>
  <sheetFormatPr defaultRowHeight="13.2"/>
  <cols>
    <col min="1" max="1" width="12.5546875" style="1" customWidth="1"/>
    <col min="2" max="10" width="8.5546875" style="1" customWidth="1"/>
    <col min="11" max="11" width="4.5546875" style="1" customWidth="1"/>
    <col min="12" max="12" width="4" style="1" customWidth="1"/>
    <col min="13" max="256" width="9.109375" style="1"/>
    <col min="257" max="257" width="12.5546875" style="1" customWidth="1"/>
    <col min="258" max="266" width="8.5546875" style="1" customWidth="1"/>
    <col min="267" max="267" width="4.5546875" style="1" customWidth="1"/>
    <col min="268" max="268" width="4" style="1" customWidth="1"/>
    <col min="269" max="512" width="9.109375" style="1"/>
    <col min="513" max="513" width="12.5546875" style="1" customWidth="1"/>
    <col min="514" max="522" width="8.5546875" style="1" customWidth="1"/>
    <col min="523" max="523" width="4.5546875" style="1" customWidth="1"/>
    <col min="524" max="524" width="4" style="1" customWidth="1"/>
    <col min="525" max="768" width="9.109375" style="1"/>
    <col min="769" max="769" width="12.5546875" style="1" customWidth="1"/>
    <col min="770" max="778" width="8.5546875" style="1" customWidth="1"/>
    <col min="779" max="779" width="4.5546875" style="1" customWidth="1"/>
    <col min="780" max="780" width="4" style="1" customWidth="1"/>
    <col min="781" max="1024" width="9.109375" style="1"/>
    <col min="1025" max="1025" width="12.5546875" style="1" customWidth="1"/>
    <col min="1026" max="1034" width="8.5546875" style="1" customWidth="1"/>
    <col min="1035" max="1035" width="4.5546875" style="1" customWidth="1"/>
    <col min="1036" max="1036" width="4" style="1" customWidth="1"/>
    <col min="1037" max="1280" width="9.109375" style="1"/>
    <col min="1281" max="1281" width="12.5546875" style="1" customWidth="1"/>
    <col min="1282" max="1290" width="8.5546875" style="1" customWidth="1"/>
    <col min="1291" max="1291" width="4.5546875" style="1" customWidth="1"/>
    <col min="1292" max="1292" width="4" style="1" customWidth="1"/>
    <col min="1293" max="1536" width="9.109375" style="1"/>
    <col min="1537" max="1537" width="12.5546875" style="1" customWidth="1"/>
    <col min="1538" max="1546" width="8.5546875" style="1" customWidth="1"/>
    <col min="1547" max="1547" width="4.5546875" style="1" customWidth="1"/>
    <col min="1548" max="1548" width="4" style="1" customWidth="1"/>
    <col min="1549" max="1792" width="9.109375" style="1"/>
    <col min="1793" max="1793" width="12.5546875" style="1" customWidth="1"/>
    <col min="1794" max="1802" width="8.5546875" style="1" customWidth="1"/>
    <col min="1803" max="1803" width="4.5546875" style="1" customWidth="1"/>
    <col min="1804" max="1804" width="4" style="1" customWidth="1"/>
    <col min="1805" max="2048" width="9.109375" style="1"/>
    <col min="2049" max="2049" width="12.5546875" style="1" customWidth="1"/>
    <col min="2050" max="2058" width="8.5546875" style="1" customWidth="1"/>
    <col min="2059" max="2059" width="4.5546875" style="1" customWidth="1"/>
    <col min="2060" max="2060" width="4" style="1" customWidth="1"/>
    <col min="2061" max="2304" width="9.109375" style="1"/>
    <col min="2305" max="2305" width="12.5546875" style="1" customWidth="1"/>
    <col min="2306" max="2314" width="8.5546875" style="1" customWidth="1"/>
    <col min="2315" max="2315" width="4.5546875" style="1" customWidth="1"/>
    <col min="2316" max="2316" width="4" style="1" customWidth="1"/>
    <col min="2317" max="2560" width="9.109375" style="1"/>
    <col min="2561" max="2561" width="12.5546875" style="1" customWidth="1"/>
    <col min="2562" max="2570" width="8.5546875" style="1" customWidth="1"/>
    <col min="2571" max="2571" width="4.5546875" style="1" customWidth="1"/>
    <col min="2572" max="2572" width="4" style="1" customWidth="1"/>
    <col min="2573" max="2816" width="9.109375" style="1"/>
    <col min="2817" max="2817" width="12.5546875" style="1" customWidth="1"/>
    <col min="2818" max="2826" width="8.5546875" style="1" customWidth="1"/>
    <col min="2827" max="2827" width="4.5546875" style="1" customWidth="1"/>
    <col min="2828" max="2828" width="4" style="1" customWidth="1"/>
    <col min="2829" max="3072" width="9.109375" style="1"/>
    <col min="3073" max="3073" width="12.5546875" style="1" customWidth="1"/>
    <col min="3074" max="3082" width="8.5546875" style="1" customWidth="1"/>
    <col min="3083" max="3083" width="4.5546875" style="1" customWidth="1"/>
    <col min="3084" max="3084" width="4" style="1" customWidth="1"/>
    <col min="3085" max="3328" width="9.109375" style="1"/>
    <col min="3329" max="3329" width="12.5546875" style="1" customWidth="1"/>
    <col min="3330" max="3338" width="8.5546875" style="1" customWidth="1"/>
    <col min="3339" max="3339" width="4.5546875" style="1" customWidth="1"/>
    <col min="3340" max="3340" width="4" style="1" customWidth="1"/>
    <col min="3341" max="3584" width="9.109375" style="1"/>
    <col min="3585" max="3585" width="12.5546875" style="1" customWidth="1"/>
    <col min="3586" max="3594" width="8.5546875" style="1" customWidth="1"/>
    <col min="3595" max="3595" width="4.5546875" style="1" customWidth="1"/>
    <col min="3596" max="3596" width="4" style="1" customWidth="1"/>
    <col min="3597" max="3840" width="9.109375" style="1"/>
    <col min="3841" max="3841" width="12.5546875" style="1" customWidth="1"/>
    <col min="3842" max="3850" width="8.5546875" style="1" customWidth="1"/>
    <col min="3851" max="3851" width="4.5546875" style="1" customWidth="1"/>
    <col min="3852" max="3852" width="4" style="1" customWidth="1"/>
    <col min="3853" max="4096" width="9.109375" style="1"/>
    <col min="4097" max="4097" width="12.5546875" style="1" customWidth="1"/>
    <col min="4098" max="4106" width="8.5546875" style="1" customWidth="1"/>
    <col min="4107" max="4107" width="4.5546875" style="1" customWidth="1"/>
    <col min="4108" max="4108" width="4" style="1" customWidth="1"/>
    <col min="4109" max="4352" width="9.109375" style="1"/>
    <col min="4353" max="4353" width="12.5546875" style="1" customWidth="1"/>
    <col min="4354" max="4362" width="8.5546875" style="1" customWidth="1"/>
    <col min="4363" max="4363" width="4.5546875" style="1" customWidth="1"/>
    <col min="4364" max="4364" width="4" style="1" customWidth="1"/>
    <col min="4365" max="4608" width="9.109375" style="1"/>
    <col min="4609" max="4609" width="12.5546875" style="1" customWidth="1"/>
    <col min="4610" max="4618" width="8.5546875" style="1" customWidth="1"/>
    <col min="4619" max="4619" width="4.5546875" style="1" customWidth="1"/>
    <col min="4620" max="4620" width="4" style="1" customWidth="1"/>
    <col min="4621" max="4864" width="9.109375" style="1"/>
    <col min="4865" max="4865" width="12.5546875" style="1" customWidth="1"/>
    <col min="4866" max="4874" width="8.5546875" style="1" customWidth="1"/>
    <col min="4875" max="4875" width="4.5546875" style="1" customWidth="1"/>
    <col min="4876" max="4876" width="4" style="1" customWidth="1"/>
    <col min="4877" max="5120" width="9.109375" style="1"/>
    <col min="5121" max="5121" width="12.5546875" style="1" customWidth="1"/>
    <col min="5122" max="5130" width="8.5546875" style="1" customWidth="1"/>
    <col min="5131" max="5131" width="4.5546875" style="1" customWidth="1"/>
    <col min="5132" max="5132" width="4" style="1" customWidth="1"/>
    <col min="5133" max="5376" width="9.109375" style="1"/>
    <col min="5377" max="5377" width="12.5546875" style="1" customWidth="1"/>
    <col min="5378" max="5386" width="8.5546875" style="1" customWidth="1"/>
    <col min="5387" max="5387" width="4.5546875" style="1" customWidth="1"/>
    <col min="5388" max="5388" width="4" style="1" customWidth="1"/>
    <col min="5389" max="5632" width="9.109375" style="1"/>
    <col min="5633" max="5633" width="12.5546875" style="1" customWidth="1"/>
    <col min="5634" max="5642" width="8.5546875" style="1" customWidth="1"/>
    <col min="5643" max="5643" width="4.5546875" style="1" customWidth="1"/>
    <col min="5644" max="5644" width="4" style="1" customWidth="1"/>
    <col min="5645" max="5888" width="9.109375" style="1"/>
    <col min="5889" max="5889" width="12.5546875" style="1" customWidth="1"/>
    <col min="5890" max="5898" width="8.5546875" style="1" customWidth="1"/>
    <col min="5899" max="5899" width="4.5546875" style="1" customWidth="1"/>
    <col min="5900" max="5900" width="4" style="1" customWidth="1"/>
    <col min="5901" max="6144" width="9.109375" style="1"/>
    <col min="6145" max="6145" width="12.5546875" style="1" customWidth="1"/>
    <col min="6146" max="6154" width="8.5546875" style="1" customWidth="1"/>
    <col min="6155" max="6155" width="4.5546875" style="1" customWidth="1"/>
    <col min="6156" max="6156" width="4" style="1" customWidth="1"/>
    <col min="6157" max="6400" width="9.109375" style="1"/>
    <col min="6401" max="6401" width="12.5546875" style="1" customWidth="1"/>
    <col min="6402" max="6410" width="8.5546875" style="1" customWidth="1"/>
    <col min="6411" max="6411" width="4.5546875" style="1" customWidth="1"/>
    <col min="6412" max="6412" width="4" style="1" customWidth="1"/>
    <col min="6413" max="6656" width="9.109375" style="1"/>
    <col min="6657" max="6657" width="12.5546875" style="1" customWidth="1"/>
    <col min="6658" max="6666" width="8.5546875" style="1" customWidth="1"/>
    <col min="6667" max="6667" width="4.5546875" style="1" customWidth="1"/>
    <col min="6668" max="6668" width="4" style="1" customWidth="1"/>
    <col min="6669" max="6912" width="9.109375" style="1"/>
    <col min="6913" max="6913" width="12.5546875" style="1" customWidth="1"/>
    <col min="6914" max="6922" width="8.5546875" style="1" customWidth="1"/>
    <col min="6923" max="6923" width="4.5546875" style="1" customWidth="1"/>
    <col min="6924" max="6924" width="4" style="1" customWidth="1"/>
    <col min="6925" max="7168" width="9.109375" style="1"/>
    <col min="7169" max="7169" width="12.5546875" style="1" customWidth="1"/>
    <col min="7170" max="7178" width="8.5546875" style="1" customWidth="1"/>
    <col min="7179" max="7179" width="4.5546875" style="1" customWidth="1"/>
    <col min="7180" max="7180" width="4" style="1" customWidth="1"/>
    <col min="7181" max="7424" width="9.109375" style="1"/>
    <col min="7425" max="7425" width="12.5546875" style="1" customWidth="1"/>
    <col min="7426" max="7434" width="8.5546875" style="1" customWidth="1"/>
    <col min="7435" max="7435" width="4.5546875" style="1" customWidth="1"/>
    <col min="7436" max="7436" width="4" style="1" customWidth="1"/>
    <col min="7437" max="7680" width="9.109375" style="1"/>
    <col min="7681" max="7681" width="12.5546875" style="1" customWidth="1"/>
    <col min="7682" max="7690" width="8.5546875" style="1" customWidth="1"/>
    <col min="7691" max="7691" width="4.5546875" style="1" customWidth="1"/>
    <col min="7692" max="7692" width="4" style="1" customWidth="1"/>
    <col min="7693" max="7936" width="9.109375" style="1"/>
    <col min="7937" max="7937" width="12.5546875" style="1" customWidth="1"/>
    <col min="7938" max="7946" width="8.5546875" style="1" customWidth="1"/>
    <col min="7947" max="7947" width="4.5546875" style="1" customWidth="1"/>
    <col min="7948" max="7948" width="4" style="1" customWidth="1"/>
    <col min="7949" max="8192" width="9.109375" style="1"/>
    <col min="8193" max="8193" width="12.5546875" style="1" customWidth="1"/>
    <col min="8194" max="8202" width="8.5546875" style="1" customWidth="1"/>
    <col min="8203" max="8203" width="4.5546875" style="1" customWidth="1"/>
    <col min="8204" max="8204" width="4" style="1" customWidth="1"/>
    <col min="8205" max="8448" width="9.109375" style="1"/>
    <col min="8449" max="8449" width="12.5546875" style="1" customWidth="1"/>
    <col min="8450" max="8458" width="8.5546875" style="1" customWidth="1"/>
    <col min="8459" max="8459" width="4.5546875" style="1" customWidth="1"/>
    <col min="8460" max="8460" width="4" style="1" customWidth="1"/>
    <col min="8461" max="8704" width="9.109375" style="1"/>
    <col min="8705" max="8705" width="12.5546875" style="1" customWidth="1"/>
    <col min="8706" max="8714" width="8.5546875" style="1" customWidth="1"/>
    <col min="8715" max="8715" width="4.5546875" style="1" customWidth="1"/>
    <col min="8716" max="8716" width="4" style="1" customWidth="1"/>
    <col min="8717" max="8960" width="9.109375" style="1"/>
    <col min="8961" max="8961" width="12.5546875" style="1" customWidth="1"/>
    <col min="8962" max="8970" width="8.5546875" style="1" customWidth="1"/>
    <col min="8971" max="8971" width="4.5546875" style="1" customWidth="1"/>
    <col min="8972" max="8972" width="4" style="1" customWidth="1"/>
    <col min="8973" max="9216" width="9.109375" style="1"/>
    <col min="9217" max="9217" width="12.5546875" style="1" customWidth="1"/>
    <col min="9218" max="9226" width="8.5546875" style="1" customWidth="1"/>
    <col min="9227" max="9227" width="4.5546875" style="1" customWidth="1"/>
    <col min="9228" max="9228" width="4" style="1" customWidth="1"/>
    <col min="9229" max="9472" width="9.109375" style="1"/>
    <col min="9473" max="9473" width="12.5546875" style="1" customWidth="1"/>
    <col min="9474" max="9482" width="8.5546875" style="1" customWidth="1"/>
    <col min="9483" max="9483" width="4.5546875" style="1" customWidth="1"/>
    <col min="9484" max="9484" width="4" style="1" customWidth="1"/>
    <col min="9485" max="9728" width="9.109375" style="1"/>
    <col min="9729" max="9729" width="12.5546875" style="1" customWidth="1"/>
    <col min="9730" max="9738" width="8.5546875" style="1" customWidth="1"/>
    <col min="9739" max="9739" width="4.5546875" style="1" customWidth="1"/>
    <col min="9740" max="9740" width="4" style="1" customWidth="1"/>
    <col min="9741" max="9984" width="9.109375" style="1"/>
    <col min="9985" max="9985" width="12.5546875" style="1" customWidth="1"/>
    <col min="9986" max="9994" width="8.5546875" style="1" customWidth="1"/>
    <col min="9995" max="9995" width="4.5546875" style="1" customWidth="1"/>
    <col min="9996" max="9996" width="4" style="1" customWidth="1"/>
    <col min="9997" max="10240" width="9.109375" style="1"/>
    <col min="10241" max="10241" width="12.5546875" style="1" customWidth="1"/>
    <col min="10242" max="10250" width="8.5546875" style="1" customWidth="1"/>
    <col min="10251" max="10251" width="4.5546875" style="1" customWidth="1"/>
    <col min="10252" max="10252" width="4" style="1" customWidth="1"/>
    <col min="10253" max="10496" width="9.109375" style="1"/>
    <col min="10497" max="10497" width="12.5546875" style="1" customWidth="1"/>
    <col min="10498" max="10506" width="8.5546875" style="1" customWidth="1"/>
    <col min="10507" max="10507" width="4.5546875" style="1" customWidth="1"/>
    <col min="10508" max="10508" width="4" style="1" customWidth="1"/>
    <col min="10509" max="10752" width="9.109375" style="1"/>
    <col min="10753" max="10753" width="12.5546875" style="1" customWidth="1"/>
    <col min="10754" max="10762" width="8.5546875" style="1" customWidth="1"/>
    <col min="10763" max="10763" width="4.5546875" style="1" customWidth="1"/>
    <col min="10764" max="10764" width="4" style="1" customWidth="1"/>
    <col min="10765" max="11008" width="9.109375" style="1"/>
    <col min="11009" max="11009" width="12.5546875" style="1" customWidth="1"/>
    <col min="11010" max="11018" width="8.5546875" style="1" customWidth="1"/>
    <col min="11019" max="11019" width="4.5546875" style="1" customWidth="1"/>
    <col min="11020" max="11020" width="4" style="1" customWidth="1"/>
    <col min="11021" max="11264" width="9.109375" style="1"/>
    <col min="11265" max="11265" width="12.5546875" style="1" customWidth="1"/>
    <col min="11266" max="11274" width="8.5546875" style="1" customWidth="1"/>
    <col min="11275" max="11275" width="4.5546875" style="1" customWidth="1"/>
    <col min="11276" max="11276" width="4" style="1" customWidth="1"/>
    <col min="11277" max="11520" width="9.109375" style="1"/>
    <col min="11521" max="11521" width="12.5546875" style="1" customWidth="1"/>
    <col min="11522" max="11530" width="8.5546875" style="1" customWidth="1"/>
    <col min="11531" max="11531" width="4.5546875" style="1" customWidth="1"/>
    <col min="11532" max="11532" width="4" style="1" customWidth="1"/>
    <col min="11533" max="11776" width="9.109375" style="1"/>
    <col min="11777" max="11777" width="12.5546875" style="1" customWidth="1"/>
    <col min="11778" max="11786" width="8.5546875" style="1" customWidth="1"/>
    <col min="11787" max="11787" width="4.5546875" style="1" customWidth="1"/>
    <col min="11788" max="11788" width="4" style="1" customWidth="1"/>
    <col min="11789" max="12032" width="9.109375" style="1"/>
    <col min="12033" max="12033" width="12.5546875" style="1" customWidth="1"/>
    <col min="12034" max="12042" width="8.5546875" style="1" customWidth="1"/>
    <col min="12043" max="12043" width="4.5546875" style="1" customWidth="1"/>
    <col min="12044" max="12044" width="4" style="1" customWidth="1"/>
    <col min="12045" max="12288" width="9.109375" style="1"/>
    <col min="12289" max="12289" width="12.5546875" style="1" customWidth="1"/>
    <col min="12290" max="12298" width="8.5546875" style="1" customWidth="1"/>
    <col min="12299" max="12299" width="4.5546875" style="1" customWidth="1"/>
    <col min="12300" max="12300" width="4" style="1" customWidth="1"/>
    <col min="12301" max="12544" width="9.109375" style="1"/>
    <col min="12545" max="12545" width="12.5546875" style="1" customWidth="1"/>
    <col min="12546" max="12554" width="8.5546875" style="1" customWidth="1"/>
    <col min="12555" max="12555" width="4.5546875" style="1" customWidth="1"/>
    <col min="12556" max="12556" width="4" style="1" customWidth="1"/>
    <col min="12557" max="12800" width="9.109375" style="1"/>
    <col min="12801" max="12801" width="12.5546875" style="1" customWidth="1"/>
    <col min="12802" max="12810" width="8.5546875" style="1" customWidth="1"/>
    <col min="12811" max="12811" width="4.5546875" style="1" customWidth="1"/>
    <col min="12812" max="12812" width="4" style="1" customWidth="1"/>
    <col min="12813" max="13056" width="9.109375" style="1"/>
    <col min="13057" max="13057" width="12.5546875" style="1" customWidth="1"/>
    <col min="13058" max="13066" width="8.5546875" style="1" customWidth="1"/>
    <col min="13067" max="13067" width="4.5546875" style="1" customWidth="1"/>
    <col min="13068" max="13068" width="4" style="1" customWidth="1"/>
    <col min="13069" max="13312" width="9.109375" style="1"/>
    <col min="13313" max="13313" width="12.5546875" style="1" customWidth="1"/>
    <col min="13314" max="13322" width="8.5546875" style="1" customWidth="1"/>
    <col min="13323" max="13323" width="4.5546875" style="1" customWidth="1"/>
    <col min="13324" max="13324" width="4" style="1" customWidth="1"/>
    <col min="13325" max="13568" width="9.109375" style="1"/>
    <col min="13569" max="13569" width="12.5546875" style="1" customWidth="1"/>
    <col min="13570" max="13578" width="8.5546875" style="1" customWidth="1"/>
    <col min="13579" max="13579" width="4.5546875" style="1" customWidth="1"/>
    <col min="13580" max="13580" width="4" style="1" customWidth="1"/>
    <col min="13581" max="13824" width="9.109375" style="1"/>
    <col min="13825" max="13825" width="12.5546875" style="1" customWidth="1"/>
    <col min="13826" max="13834" width="8.5546875" style="1" customWidth="1"/>
    <col min="13835" max="13835" width="4.5546875" style="1" customWidth="1"/>
    <col min="13836" max="13836" width="4" style="1" customWidth="1"/>
    <col min="13837" max="14080" width="9.109375" style="1"/>
    <col min="14081" max="14081" width="12.5546875" style="1" customWidth="1"/>
    <col min="14082" max="14090" width="8.5546875" style="1" customWidth="1"/>
    <col min="14091" max="14091" width="4.5546875" style="1" customWidth="1"/>
    <col min="14092" max="14092" width="4" style="1" customWidth="1"/>
    <col min="14093" max="14336" width="9.109375" style="1"/>
    <col min="14337" max="14337" width="12.5546875" style="1" customWidth="1"/>
    <col min="14338" max="14346" width="8.5546875" style="1" customWidth="1"/>
    <col min="14347" max="14347" width="4.5546875" style="1" customWidth="1"/>
    <col min="14348" max="14348" width="4" style="1" customWidth="1"/>
    <col min="14349" max="14592" width="9.109375" style="1"/>
    <col min="14593" max="14593" width="12.5546875" style="1" customWidth="1"/>
    <col min="14594" max="14602" width="8.5546875" style="1" customWidth="1"/>
    <col min="14603" max="14603" width="4.5546875" style="1" customWidth="1"/>
    <col min="14604" max="14604" width="4" style="1" customWidth="1"/>
    <col min="14605" max="14848" width="9.109375" style="1"/>
    <col min="14849" max="14849" width="12.5546875" style="1" customWidth="1"/>
    <col min="14850" max="14858" width="8.5546875" style="1" customWidth="1"/>
    <col min="14859" max="14859" width="4.5546875" style="1" customWidth="1"/>
    <col min="14860" max="14860" width="4" style="1" customWidth="1"/>
    <col min="14861" max="15104" width="9.109375" style="1"/>
    <col min="15105" max="15105" width="12.5546875" style="1" customWidth="1"/>
    <col min="15106" max="15114" width="8.5546875" style="1" customWidth="1"/>
    <col min="15115" max="15115" width="4.5546875" style="1" customWidth="1"/>
    <col min="15116" max="15116" width="4" style="1" customWidth="1"/>
    <col min="15117" max="15360" width="9.109375" style="1"/>
    <col min="15361" max="15361" width="12.5546875" style="1" customWidth="1"/>
    <col min="15362" max="15370" width="8.5546875" style="1" customWidth="1"/>
    <col min="15371" max="15371" width="4.5546875" style="1" customWidth="1"/>
    <col min="15372" max="15372" width="4" style="1" customWidth="1"/>
    <col min="15373" max="15616" width="9.109375" style="1"/>
    <col min="15617" max="15617" width="12.5546875" style="1" customWidth="1"/>
    <col min="15618" max="15626" width="8.5546875" style="1" customWidth="1"/>
    <col min="15627" max="15627" width="4.5546875" style="1" customWidth="1"/>
    <col min="15628" max="15628" width="4" style="1" customWidth="1"/>
    <col min="15629" max="15872" width="9.109375" style="1"/>
    <col min="15873" max="15873" width="12.5546875" style="1" customWidth="1"/>
    <col min="15874" max="15882" width="8.5546875" style="1" customWidth="1"/>
    <col min="15883" max="15883" width="4.5546875" style="1" customWidth="1"/>
    <col min="15884" max="15884" width="4" style="1" customWidth="1"/>
    <col min="15885" max="16128" width="9.109375" style="1"/>
    <col min="16129" max="16129" width="12.5546875" style="1" customWidth="1"/>
    <col min="16130" max="16138" width="8.5546875" style="1" customWidth="1"/>
    <col min="16139" max="16139" width="4.5546875" style="1" customWidth="1"/>
    <col min="16140" max="16140" width="4" style="1" customWidth="1"/>
    <col min="16141" max="16384" width="9.109375" style="1"/>
  </cols>
  <sheetData>
    <row r="1" spans="1:13" ht="18.45" customHeight="1">
      <c r="A1" s="1527" t="s">
        <v>783</v>
      </c>
      <c r="B1" s="1528"/>
      <c r="C1" s="1528"/>
      <c r="D1" s="1528"/>
      <c r="E1" s="1528"/>
      <c r="F1" s="1528"/>
      <c r="G1" s="1528"/>
      <c r="H1" s="1528"/>
      <c r="I1" s="1528"/>
      <c r="J1" s="1528"/>
      <c r="K1" s="1528"/>
    </row>
    <row r="2" spans="1:13" ht="3" customHeight="1"/>
    <row r="3" spans="1:13" ht="13.8">
      <c r="A3" s="3"/>
      <c r="B3" s="1544" t="s">
        <v>73</v>
      </c>
      <c r="C3" s="1545"/>
      <c r="D3" s="1545"/>
      <c r="E3" s="1545"/>
      <c r="F3" s="1545"/>
      <c r="G3" s="1545"/>
      <c r="H3" s="1545"/>
      <c r="I3" s="1546"/>
      <c r="J3" s="3"/>
      <c r="K3" s="1544"/>
      <c r="L3" s="1546"/>
    </row>
    <row r="4" spans="1:13" ht="27.6">
      <c r="A4" s="3" t="s">
        <v>84</v>
      </c>
      <c r="B4" s="1544" t="s">
        <v>145</v>
      </c>
      <c r="C4" s="1546"/>
      <c r="D4" s="1544" t="s">
        <v>146</v>
      </c>
      <c r="E4" s="1546"/>
      <c r="F4" s="1544" t="s">
        <v>147</v>
      </c>
      <c r="G4" s="1546"/>
      <c r="H4" s="1544" t="s">
        <v>148</v>
      </c>
      <c r="I4" s="1546"/>
      <c r="J4" s="1544" t="s">
        <v>5</v>
      </c>
      <c r="K4" s="1545"/>
      <c r="L4" s="1546"/>
    </row>
    <row r="5" spans="1:13" ht="13.8">
      <c r="A5" s="3"/>
      <c r="B5" s="3" t="s">
        <v>6</v>
      </c>
      <c r="C5" s="3" t="s">
        <v>7</v>
      </c>
      <c r="D5" s="3" t="s">
        <v>6</v>
      </c>
      <c r="E5" s="3" t="s">
        <v>7</v>
      </c>
      <c r="F5" s="3" t="s">
        <v>6</v>
      </c>
      <c r="G5" s="3" t="s">
        <v>7</v>
      </c>
      <c r="H5" s="3" t="s">
        <v>6</v>
      </c>
      <c r="I5" s="3" t="s">
        <v>7</v>
      </c>
      <c r="J5" s="3" t="s">
        <v>6</v>
      </c>
      <c r="K5" s="1544" t="s">
        <v>7</v>
      </c>
      <c r="L5" s="1546"/>
    </row>
    <row r="6" spans="1:13" ht="13.8">
      <c r="A6" s="627" t="s">
        <v>1249</v>
      </c>
      <c r="B6" s="1537"/>
      <c r="C6" s="1538"/>
      <c r="D6" s="1538"/>
      <c r="E6" s="1538"/>
      <c r="F6" s="1538"/>
      <c r="G6" s="1538"/>
      <c r="H6" s="1538"/>
      <c r="I6" s="1538"/>
      <c r="J6" s="1538"/>
      <c r="K6" s="1538"/>
      <c r="L6" s="1539"/>
    </row>
    <row r="7" spans="1:13" ht="13.8">
      <c r="A7" s="628" t="s">
        <v>28</v>
      </c>
      <c r="B7" s="623">
        <v>16</v>
      </c>
      <c r="C7" s="624" t="s">
        <v>1346</v>
      </c>
      <c r="D7" s="623">
        <v>9</v>
      </c>
      <c r="E7" s="624" t="s">
        <v>1065</v>
      </c>
      <c r="F7" s="623">
        <v>0</v>
      </c>
      <c r="G7" s="624" t="s">
        <v>898</v>
      </c>
      <c r="H7" s="623">
        <v>0</v>
      </c>
      <c r="I7" s="624" t="s">
        <v>898</v>
      </c>
      <c r="J7" s="545">
        <v>25</v>
      </c>
      <c r="K7" s="1547" t="s">
        <v>998</v>
      </c>
      <c r="L7" s="1539"/>
    </row>
    <row r="8" spans="1:13" ht="13.8">
      <c r="A8" s="628" t="s">
        <v>29</v>
      </c>
      <c r="B8" s="623">
        <v>5</v>
      </c>
      <c r="C8" s="624" t="s">
        <v>1347</v>
      </c>
      <c r="D8" s="623">
        <v>1</v>
      </c>
      <c r="E8" s="624" t="s">
        <v>1027</v>
      </c>
      <c r="F8" s="623">
        <v>0</v>
      </c>
      <c r="G8" s="624" t="s">
        <v>898</v>
      </c>
      <c r="H8" s="623">
        <v>0</v>
      </c>
      <c r="I8" s="624" t="s">
        <v>898</v>
      </c>
      <c r="J8" s="545">
        <v>6</v>
      </c>
      <c r="K8" s="1547" t="s">
        <v>975</v>
      </c>
      <c r="L8" s="1539"/>
      <c r="M8" s="1156"/>
    </row>
    <row r="9" spans="1:13" ht="13.8">
      <c r="A9" s="628" t="s">
        <v>30</v>
      </c>
      <c r="B9" s="623">
        <v>1</v>
      </c>
      <c r="C9" s="624" t="s">
        <v>931</v>
      </c>
      <c r="D9" s="623">
        <v>1</v>
      </c>
      <c r="E9" s="624" t="s">
        <v>931</v>
      </c>
      <c r="F9" s="623">
        <v>0</v>
      </c>
      <c r="G9" s="624" t="s">
        <v>898</v>
      </c>
      <c r="H9" s="623">
        <v>0</v>
      </c>
      <c r="I9" s="624" t="s">
        <v>898</v>
      </c>
      <c r="J9" s="545">
        <v>2</v>
      </c>
      <c r="K9" s="1547" t="s">
        <v>1348</v>
      </c>
      <c r="L9" s="1539"/>
      <c r="M9" s="1156"/>
    </row>
    <row r="10" spans="1:13" ht="13.8">
      <c r="A10" s="628" t="s">
        <v>31</v>
      </c>
      <c r="B10" s="623">
        <v>9</v>
      </c>
      <c r="C10" s="624" t="s">
        <v>1349</v>
      </c>
      <c r="D10" s="623">
        <v>4</v>
      </c>
      <c r="E10" s="624" t="s">
        <v>1285</v>
      </c>
      <c r="F10" s="623">
        <v>0</v>
      </c>
      <c r="G10" s="624" t="s">
        <v>898</v>
      </c>
      <c r="H10" s="623">
        <v>0</v>
      </c>
      <c r="I10" s="624" t="s">
        <v>898</v>
      </c>
      <c r="J10" s="545">
        <v>13</v>
      </c>
      <c r="K10" s="1547" t="s">
        <v>930</v>
      </c>
      <c r="L10" s="1539"/>
      <c r="M10" s="1156"/>
    </row>
    <row r="11" spans="1:13" ht="13.8">
      <c r="A11" s="628" t="s">
        <v>32</v>
      </c>
      <c r="B11" s="623">
        <v>13</v>
      </c>
      <c r="C11" s="624" t="s">
        <v>1043</v>
      </c>
      <c r="D11" s="623">
        <v>11</v>
      </c>
      <c r="E11" s="624" t="s">
        <v>899</v>
      </c>
      <c r="F11" s="623">
        <v>0</v>
      </c>
      <c r="G11" s="624" t="s">
        <v>898</v>
      </c>
      <c r="H11" s="623">
        <v>0</v>
      </c>
      <c r="I11" s="624" t="s">
        <v>898</v>
      </c>
      <c r="J11" s="545">
        <v>24</v>
      </c>
      <c r="K11" s="1547" t="s">
        <v>988</v>
      </c>
      <c r="L11" s="1539"/>
      <c r="M11" s="1156"/>
    </row>
    <row r="12" spans="1:13" ht="13.8">
      <c r="A12" s="628" t="s">
        <v>33</v>
      </c>
      <c r="B12" s="623">
        <v>11</v>
      </c>
      <c r="C12" s="624" t="s">
        <v>931</v>
      </c>
      <c r="D12" s="623">
        <v>11</v>
      </c>
      <c r="E12" s="624" t="s">
        <v>931</v>
      </c>
      <c r="F12" s="623">
        <v>0</v>
      </c>
      <c r="G12" s="624" t="s">
        <v>898</v>
      </c>
      <c r="H12" s="623">
        <v>0</v>
      </c>
      <c r="I12" s="624" t="s">
        <v>898</v>
      </c>
      <c r="J12" s="545">
        <v>22</v>
      </c>
      <c r="K12" s="1547" t="s">
        <v>1007</v>
      </c>
      <c r="L12" s="1539"/>
      <c r="M12" s="1156"/>
    </row>
    <row r="13" spans="1:13" ht="13.8">
      <c r="A13" s="628" t="s">
        <v>34</v>
      </c>
      <c r="B13" s="623">
        <v>13</v>
      </c>
      <c r="C13" s="624" t="s">
        <v>931</v>
      </c>
      <c r="D13" s="623">
        <v>12</v>
      </c>
      <c r="E13" s="624" t="s">
        <v>1008</v>
      </c>
      <c r="F13" s="623">
        <v>1</v>
      </c>
      <c r="G13" s="624" t="s">
        <v>1101</v>
      </c>
      <c r="H13" s="623">
        <v>0</v>
      </c>
      <c r="I13" s="624" t="s">
        <v>898</v>
      </c>
      <c r="J13" s="545">
        <v>26</v>
      </c>
      <c r="K13" s="1547" t="s">
        <v>1171</v>
      </c>
      <c r="L13" s="1539"/>
      <c r="M13" s="1156"/>
    </row>
    <row r="14" spans="1:13" ht="13.8">
      <c r="A14" s="628" t="s">
        <v>36</v>
      </c>
      <c r="B14" s="623">
        <v>7</v>
      </c>
      <c r="C14" s="624" t="s">
        <v>931</v>
      </c>
      <c r="D14" s="623">
        <v>7</v>
      </c>
      <c r="E14" s="624" t="s">
        <v>931</v>
      </c>
      <c r="F14" s="623">
        <v>0</v>
      </c>
      <c r="G14" s="624" t="s">
        <v>898</v>
      </c>
      <c r="H14" s="623">
        <v>0</v>
      </c>
      <c r="I14" s="624" t="s">
        <v>898</v>
      </c>
      <c r="J14" s="545">
        <v>14</v>
      </c>
      <c r="K14" s="1547" t="s">
        <v>915</v>
      </c>
      <c r="L14" s="1539"/>
      <c r="M14" s="1156"/>
    </row>
    <row r="15" spans="1:13" ht="13.8">
      <c r="A15" s="628" t="s">
        <v>37</v>
      </c>
      <c r="B15" s="623">
        <v>2</v>
      </c>
      <c r="C15" s="624" t="s">
        <v>1350</v>
      </c>
      <c r="D15" s="623">
        <v>1</v>
      </c>
      <c r="E15" s="624" t="s">
        <v>1113</v>
      </c>
      <c r="F15" s="623">
        <v>0</v>
      </c>
      <c r="G15" s="624" t="s">
        <v>898</v>
      </c>
      <c r="H15" s="623">
        <v>0</v>
      </c>
      <c r="I15" s="624" t="s">
        <v>898</v>
      </c>
      <c r="J15" s="545">
        <v>3</v>
      </c>
      <c r="K15" s="1547" t="s">
        <v>1048</v>
      </c>
      <c r="L15" s="1539"/>
      <c r="M15" s="1156"/>
    </row>
    <row r="16" spans="1:13" ht="13.8">
      <c r="A16" s="628" t="s">
        <v>38</v>
      </c>
      <c r="B16" s="623">
        <v>14</v>
      </c>
      <c r="C16" s="624" t="s">
        <v>1351</v>
      </c>
      <c r="D16" s="623">
        <v>5</v>
      </c>
      <c r="E16" s="624" t="s">
        <v>977</v>
      </c>
      <c r="F16" s="623">
        <v>0</v>
      </c>
      <c r="G16" s="624" t="s">
        <v>898</v>
      </c>
      <c r="H16" s="623">
        <v>0</v>
      </c>
      <c r="I16" s="624" t="s">
        <v>898</v>
      </c>
      <c r="J16" s="545">
        <v>19</v>
      </c>
      <c r="K16" s="1547" t="s">
        <v>1101</v>
      </c>
      <c r="L16" s="1539"/>
      <c r="M16" s="1156"/>
    </row>
    <row r="17" spans="1:13" ht="13.8">
      <c r="A17" s="628" t="s">
        <v>39</v>
      </c>
      <c r="B17" s="623">
        <v>3</v>
      </c>
      <c r="C17" s="624" t="s">
        <v>931</v>
      </c>
      <c r="D17" s="623">
        <v>2</v>
      </c>
      <c r="E17" s="624" t="s">
        <v>1113</v>
      </c>
      <c r="F17" s="623">
        <v>0</v>
      </c>
      <c r="G17" s="624" t="s">
        <v>898</v>
      </c>
      <c r="H17" s="623">
        <v>1</v>
      </c>
      <c r="I17" s="624" t="s">
        <v>1027</v>
      </c>
      <c r="J17" s="545">
        <v>6</v>
      </c>
      <c r="K17" s="1547" t="s">
        <v>975</v>
      </c>
      <c r="L17" s="1539"/>
      <c r="M17" s="1156"/>
    </row>
    <row r="18" spans="1:13" ht="13.8">
      <c r="A18" s="628" t="s">
        <v>40</v>
      </c>
      <c r="B18" s="623">
        <v>9</v>
      </c>
      <c r="C18" s="624" t="s">
        <v>931</v>
      </c>
      <c r="D18" s="623">
        <v>9</v>
      </c>
      <c r="E18" s="624" t="s">
        <v>931</v>
      </c>
      <c r="F18" s="623">
        <v>0</v>
      </c>
      <c r="G18" s="624" t="s">
        <v>898</v>
      </c>
      <c r="H18" s="623">
        <v>0</v>
      </c>
      <c r="I18" s="624" t="s">
        <v>898</v>
      </c>
      <c r="J18" s="545">
        <v>18</v>
      </c>
      <c r="K18" s="1547" t="s">
        <v>1352</v>
      </c>
      <c r="L18" s="1539"/>
      <c r="M18" s="1156"/>
    </row>
    <row r="19" spans="1:13" ht="13.8">
      <c r="A19" s="628" t="s">
        <v>41</v>
      </c>
      <c r="B19" s="623">
        <v>19</v>
      </c>
      <c r="C19" s="624" t="s">
        <v>1353</v>
      </c>
      <c r="D19" s="623">
        <v>10</v>
      </c>
      <c r="E19" s="624" t="s">
        <v>967</v>
      </c>
      <c r="F19" s="623">
        <v>0</v>
      </c>
      <c r="G19" s="624" t="s">
        <v>898</v>
      </c>
      <c r="H19" s="623">
        <v>0</v>
      </c>
      <c r="I19" s="624" t="s">
        <v>898</v>
      </c>
      <c r="J19" s="545">
        <v>29</v>
      </c>
      <c r="K19" s="1547" t="s">
        <v>952</v>
      </c>
      <c r="L19" s="1539"/>
      <c r="M19" s="1156"/>
    </row>
    <row r="20" spans="1:13" ht="13.8">
      <c r="A20" s="628" t="s">
        <v>42</v>
      </c>
      <c r="B20" s="623">
        <v>8</v>
      </c>
      <c r="C20" s="624" t="s">
        <v>1354</v>
      </c>
      <c r="D20" s="623">
        <v>3</v>
      </c>
      <c r="E20" s="624" t="s">
        <v>1195</v>
      </c>
      <c r="F20" s="623">
        <v>0</v>
      </c>
      <c r="G20" s="624" t="s">
        <v>898</v>
      </c>
      <c r="H20" s="623">
        <v>0</v>
      </c>
      <c r="I20" s="624" t="s">
        <v>898</v>
      </c>
      <c r="J20" s="545">
        <v>11</v>
      </c>
      <c r="K20" s="1547" t="s">
        <v>927</v>
      </c>
      <c r="L20" s="1539"/>
      <c r="M20" s="1156"/>
    </row>
    <row r="21" spans="1:13" ht="13.8">
      <c r="A21" s="628" t="s">
        <v>43</v>
      </c>
      <c r="B21" s="623">
        <v>1</v>
      </c>
      <c r="C21" s="624" t="s">
        <v>937</v>
      </c>
      <c r="D21" s="623">
        <v>0</v>
      </c>
      <c r="E21" s="624" t="s">
        <v>898</v>
      </c>
      <c r="F21" s="623">
        <v>0</v>
      </c>
      <c r="G21" s="624" t="s">
        <v>898</v>
      </c>
      <c r="H21" s="623">
        <v>0</v>
      </c>
      <c r="I21" s="624" t="s">
        <v>898</v>
      </c>
      <c r="J21" s="545">
        <v>1</v>
      </c>
      <c r="K21" s="1547" t="s">
        <v>1085</v>
      </c>
      <c r="L21" s="1539"/>
      <c r="M21" s="1156"/>
    </row>
    <row r="22" spans="1:13" ht="13.8">
      <c r="A22" s="628" t="s">
        <v>44</v>
      </c>
      <c r="B22" s="623">
        <v>9</v>
      </c>
      <c r="C22" s="624" t="s">
        <v>1260</v>
      </c>
      <c r="D22" s="623">
        <v>15</v>
      </c>
      <c r="E22" s="624" t="s">
        <v>1355</v>
      </c>
      <c r="F22" s="623">
        <v>2</v>
      </c>
      <c r="G22" s="624" t="s">
        <v>1356</v>
      </c>
      <c r="H22" s="623">
        <v>0</v>
      </c>
      <c r="I22" s="624" t="s">
        <v>898</v>
      </c>
      <c r="J22" s="545">
        <v>26</v>
      </c>
      <c r="K22" s="1547" t="s">
        <v>1171</v>
      </c>
      <c r="L22" s="1539"/>
      <c r="M22" s="1156"/>
    </row>
    <row r="23" spans="1:13" ht="13.8">
      <c r="A23" s="628" t="s">
        <v>45</v>
      </c>
      <c r="B23" s="623">
        <v>8</v>
      </c>
      <c r="C23" s="624" t="s">
        <v>931</v>
      </c>
      <c r="D23" s="623">
        <v>8</v>
      </c>
      <c r="E23" s="624" t="s">
        <v>931</v>
      </c>
      <c r="F23" s="623">
        <v>0</v>
      </c>
      <c r="G23" s="624" t="s">
        <v>898</v>
      </c>
      <c r="H23" s="623">
        <v>0</v>
      </c>
      <c r="I23" s="624" t="s">
        <v>898</v>
      </c>
      <c r="J23" s="545">
        <v>16</v>
      </c>
      <c r="K23" s="1547" t="s">
        <v>961</v>
      </c>
      <c r="L23" s="1539"/>
      <c r="M23" s="1156"/>
    </row>
    <row r="24" spans="1:13" ht="13.8">
      <c r="A24" s="628" t="s">
        <v>46</v>
      </c>
      <c r="B24" s="623">
        <v>26</v>
      </c>
      <c r="C24" s="624" t="s">
        <v>1350</v>
      </c>
      <c r="D24" s="623">
        <v>13</v>
      </c>
      <c r="E24" s="624" t="s">
        <v>1113</v>
      </c>
      <c r="F24" s="623">
        <v>0</v>
      </c>
      <c r="G24" s="624" t="s">
        <v>898</v>
      </c>
      <c r="H24" s="623">
        <v>0</v>
      </c>
      <c r="I24" s="624" t="s">
        <v>898</v>
      </c>
      <c r="J24" s="545">
        <v>39</v>
      </c>
      <c r="K24" s="1547" t="s">
        <v>1037</v>
      </c>
      <c r="L24" s="1539"/>
      <c r="M24" s="1156"/>
    </row>
    <row r="25" spans="1:13" ht="13.8">
      <c r="A25" s="628" t="s">
        <v>47</v>
      </c>
      <c r="B25" s="623">
        <v>8</v>
      </c>
      <c r="C25" s="624" t="s">
        <v>905</v>
      </c>
      <c r="D25" s="623">
        <v>6</v>
      </c>
      <c r="E25" s="624" t="s">
        <v>906</v>
      </c>
      <c r="F25" s="623">
        <v>0</v>
      </c>
      <c r="G25" s="624" t="s">
        <v>898</v>
      </c>
      <c r="H25" s="623">
        <v>0</v>
      </c>
      <c r="I25" s="624" t="s">
        <v>898</v>
      </c>
      <c r="J25" s="545">
        <v>14</v>
      </c>
      <c r="K25" s="1547" t="s">
        <v>915</v>
      </c>
      <c r="L25" s="1539"/>
      <c r="M25" s="1156"/>
    </row>
    <row r="26" spans="1:13" ht="13.8">
      <c r="A26" s="628" t="s">
        <v>48</v>
      </c>
      <c r="B26" s="623">
        <v>13</v>
      </c>
      <c r="C26" s="624" t="s">
        <v>1357</v>
      </c>
      <c r="D26" s="623">
        <v>4</v>
      </c>
      <c r="E26" s="624" t="s">
        <v>1243</v>
      </c>
      <c r="F26" s="623">
        <v>0</v>
      </c>
      <c r="G26" s="624" t="s">
        <v>898</v>
      </c>
      <c r="H26" s="623">
        <v>0</v>
      </c>
      <c r="I26" s="624" t="s">
        <v>898</v>
      </c>
      <c r="J26" s="545">
        <v>17</v>
      </c>
      <c r="K26" s="1547" t="s">
        <v>1210</v>
      </c>
      <c r="L26" s="1539"/>
      <c r="M26" s="1156"/>
    </row>
    <row r="27" spans="1:13" ht="13.8">
      <c r="A27" s="628" t="s">
        <v>49</v>
      </c>
      <c r="B27" s="623">
        <v>2</v>
      </c>
      <c r="C27" s="624" t="s">
        <v>1350</v>
      </c>
      <c r="D27" s="623">
        <v>1</v>
      </c>
      <c r="E27" s="624" t="s">
        <v>1113</v>
      </c>
      <c r="F27" s="623">
        <v>0</v>
      </c>
      <c r="G27" s="624" t="s">
        <v>898</v>
      </c>
      <c r="H27" s="623">
        <v>0</v>
      </c>
      <c r="I27" s="624" t="s">
        <v>898</v>
      </c>
      <c r="J27" s="545">
        <v>3</v>
      </c>
      <c r="K27" s="1547" t="s">
        <v>1048</v>
      </c>
      <c r="L27" s="1539"/>
      <c r="M27" s="1156"/>
    </row>
    <row r="28" spans="1:13" ht="13.8">
      <c r="A28" s="628" t="s">
        <v>50</v>
      </c>
      <c r="B28" s="623">
        <v>10</v>
      </c>
      <c r="C28" s="624" t="s">
        <v>1240</v>
      </c>
      <c r="D28" s="623">
        <v>11</v>
      </c>
      <c r="E28" s="624" t="s">
        <v>1358</v>
      </c>
      <c r="F28" s="623">
        <v>0</v>
      </c>
      <c r="G28" s="624" t="s">
        <v>898</v>
      </c>
      <c r="H28" s="623">
        <v>0</v>
      </c>
      <c r="I28" s="624" t="s">
        <v>898</v>
      </c>
      <c r="J28" s="545">
        <v>21</v>
      </c>
      <c r="K28" s="1547" t="s">
        <v>911</v>
      </c>
      <c r="L28" s="1539"/>
      <c r="M28" s="1156"/>
    </row>
    <row r="29" spans="1:13" ht="13.8">
      <c r="A29" s="628" t="s">
        <v>51</v>
      </c>
      <c r="B29" s="623">
        <v>6</v>
      </c>
      <c r="C29" s="624" t="s">
        <v>1350</v>
      </c>
      <c r="D29" s="623">
        <v>3</v>
      </c>
      <c r="E29" s="624" t="s">
        <v>1113</v>
      </c>
      <c r="F29" s="623">
        <v>0</v>
      </c>
      <c r="G29" s="624" t="s">
        <v>898</v>
      </c>
      <c r="H29" s="623">
        <v>0</v>
      </c>
      <c r="I29" s="624" t="s">
        <v>898</v>
      </c>
      <c r="J29" s="545">
        <v>9</v>
      </c>
      <c r="K29" s="1547" t="s">
        <v>1070</v>
      </c>
      <c r="L29" s="1539"/>
      <c r="M29" s="1156"/>
    </row>
    <row r="30" spans="1:13" ht="13.8">
      <c r="A30" s="628" t="s">
        <v>52</v>
      </c>
      <c r="B30" s="623">
        <v>7</v>
      </c>
      <c r="C30" s="624" t="s">
        <v>972</v>
      </c>
      <c r="D30" s="623">
        <v>10</v>
      </c>
      <c r="E30" s="624" t="s">
        <v>1359</v>
      </c>
      <c r="F30" s="623">
        <v>0</v>
      </c>
      <c r="G30" s="624" t="s">
        <v>898</v>
      </c>
      <c r="H30" s="623">
        <v>0</v>
      </c>
      <c r="I30" s="624" t="s">
        <v>898</v>
      </c>
      <c r="J30" s="545">
        <v>17</v>
      </c>
      <c r="K30" s="1547" t="s">
        <v>1210</v>
      </c>
      <c r="L30" s="1539"/>
      <c r="M30" s="1156"/>
    </row>
    <row r="31" spans="1:13" ht="13.8">
      <c r="A31" s="628" t="s">
        <v>53</v>
      </c>
      <c r="B31" s="623">
        <v>20</v>
      </c>
      <c r="C31" s="624" t="s">
        <v>1360</v>
      </c>
      <c r="D31" s="623">
        <v>23</v>
      </c>
      <c r="E31" s="624" t="s">
        <v>1102</v>
      </c>
      <c r="F31" s="623">
        <v>0</v>
      </c>
      <c r="G31" s="624" t="s">
        <v>898</v>
      </c>
      <c r="H31" s="623">
        <v>0</v>
      </c>
      <c r="I31" s="624" t="s">
        <v>898</v>
      </c>
      <c r="J31" s="545">
        <v>43</v>
      </c>
      <c r="K31" s="1547" t="s">
        <v>1136</v>
      </c>
      <c r="L31" s="1539"/>
      <c r="M31" s="1156"/>
    </row>
    <row r="32" spans="1:13" ht="13.8">
      <c r="A32" s="628" t="s">
        <v>54</v>
      </c>
      <c r="B32" s="623">
        <v>5</v>
      </c>
      <c r="C32" s="624" t="s">
        <v>937</v>
      </c>
      <c r="D32" s="623">
        <v>0</v>
      </c>
      <c r="E32" s="624" t="s">
        <v>898</v>
      </c>
      <c r="F32" s="623">
        <v>0</v>
      </c>
      <c r="G32" s="624" t="s">
        <v>898</v>
      </c>
      <c r="H32" s="623">
        <v>0</v>
      </c>
      <c r="I32" s="624" t="s">
        <v>898</v>
      </c>
      <c r="J32" s="545">
        <v>5</v>
      </c>
      <c r="K32" s="1547" t="s">
        <v>1242</v>
      </c>
      <c r="L32" s="1539"/>
      <c r="M32" s="1156"/>
    </row>
    <row r="33" spans="1:13" ht="13.8">
      <c r="A33" s="628" t="s">
        <v>55</v>
      </c>
      <c r="B33" s="623">
        <v>9</v>
      </c>
      <c r="C33" s="624" t="s">
        <v>906</v>
      </c>
      <c r="D33" s="623">
        <v>12</v>
      </c>
      <c r="E33" s="624" t="s">
        <v>905</v>
      </c>
      <c r="F33" s="623">
        <v>0</v>
      </c>
      <c r="G33" s="624" t="s">
        <v>898</v>
      </c>
      <c r="H33" s="623">
        <v>0</v>
      </c>
      <c r="I33" s="624" t="s">
        <v>898</v>
      </c>
      <c r="J33" s="545">
        <v>21</v>
      </c>
      <c r="K33" s="1547" t="s">
        <v>911</v>
      </c>
      <c r="L33" s="1539"/>
      <c r="M33" s="1156"/>
    </row>
    <row r="34" spans="1:13" ht="13.8">
      <c r="A34" s="628" t="s">
        <v>56</v>
      </c>
      <c r="B34" s="623">
        <v>2</v>
      </c>
      <c r="C34" s="624" t="s">
        <v>1332</v>
      </c>
      <c r="D34" s="623">
        <v>5</v>
      </c>
      <c r="E34" s="624" t="s">
        <v>1361</v>
      </c>
      <c r="F34" s="623">
        <v>0</v>
      </c>
      <c r="G34" s="624" t="s">
        <v>898</v>
      </c>
      <c r="H34" s="623">
        <v>0</v>
      </c>
      <c r="I34" s="624" t="s">
        <v>898</v>
      </c>
      <c r="J34" s="545">
        <v>7</v>
      </c>
      <c r="K34" s="1547" t="s">
        <v>1280</v>
      </c>
      <c r="L34" s="1539"/>
      <c r="M34" s="1156"/>
    </row>
    <row r="35" spans="1:13" ht="13.8">
      <c r="A35" s="628" t="s">
        <v>57</v>
      </c>
      <c r="B35" s="623">
        <v>14</v>
      </c>
      <c r="C35" s="624" t="s">
        <v>1350</v>
      </c>
      <c r="D35" s="623">
        <v>7</v>
      </c>
      <c r="E35" s="624" t="s">
        <v>1113</v>
      </c>
      <c r="F35" s="623">
        <v>0</v>
      </c>
      <c r="G35" s="624" t="s">
        <v>898</v>
      </c>
      <c r="H35" s="623">
        <v>0</v>
      </c>
      <c r="I35" s="624" t="s">
        <v>898</v>
      </c>
      <c r="J35" s="545">
        <v>21</v>
      </c>
      <c r="K35" s="1547" t="s">
        <v>911</v>
      </c>
      <c r="L35" s="1539"/>
      <c r="M35" s="1156"/>
    </row>
    <row r="36" spans="1:13" ht="13.8">
      <c r="A36" s="628" t="s">
        <v>58</v>
      </c>
      <c r="B36" s="623">
        <v>4</v>
      </c>
      <c r="C36" s="624" t="s">
        <v>1350</v>
      </c>
      <c r="D36" s="623">
        <v>2</v>
      </c>
      <c r="E36" s="624" t="s">
        <v>1113</v>
      </c>
      <c r="F36" s="623">
        <v>0</v>
      </c>
      <c r="G36" s="624" t="s">
        <v>898</v>
      </c>
      <c r="H36" s="623">
        <v>0</v>
      </c>
      <c r="I36" s="624" t="s">
        <v>898</v>
      </c>
      <c r="J36" s="545">
        <v>6</v>
      </c>
      <c r="K36" s="1547" t="s">
        <v>975</v>
      </c>
      <c r="L36" s="1539"/>
      <c r="M36" s="1156"/>
    </row>
    <row r="37" spans="1:13" ht="13.8">
      <c r="A37" s="628" t="s">
        <v>59</v>
      </c>
      <c r="B37" s="623">
        <v>8</v>
      </c>
      <c r="C37" s="624" t="s">
        <v>1362</v>
      </c>
      <c r="D37" s="623">
        <v>6</v>
      </c>
      <c r="E37" s="624" t="s">
        <v>936</v>
      </c>
      <c r="F37" s="623">
        <v>1</v>
      </c>
      <c r="G37" s="624" t="s">
        <v>1228</v>
      </c>
      <c r="H37" s="623">
        <v>0</v>
      </c>
      <c r="I37" s="624" t="s">
        <v>898</v>
      </c>
      <c r="J37" s="545">
        <v>15</v>
      </c>
      <c r="K37" s="1547" t="s">
        <v>966</v>
      </c>
      <c r="L37" s="1539"/>
      <c r="M37" s="1156"/>
    </row>
    <row r="38" spans="1:13" ht="13.8">
      <c r="A38" s="627" t="s">
        <v>5</v>
      </c>
      <c r="B38" s="545">
        <v>282</v>
      </c>
      <c r="C38" s="546" t="s">
        <v>1363</v>
      </c>
      <c r="D38" s="545">
        <v>212</v>
      </c>
      <c r="E38" s="546" t="s">
        <v>1364</v>
      </c>
      <c r="F38" s="545">
        <v>4</v>
      </c>
      <c r="G38" s="546" t="s">
        <v>1255</v>
      </c>
      <c r="H38" s="545">
        <v>1</v>
      </c>
      <c r="I38" s="546" t="s">
        <v>1085</v>
      </c>
      <c r="J38" s="545">
        <v>499</v>
      </c>
      <c r="K38" s="1547" t="s">
        <v>937</v>
      </c>
      <c r="L38" s="1539"/>
      <c r="M38" s="1156"/>
    </row>
    <row r="39" spans="1:13" ht="13.8">
      <c r="A39" s="627" t="s">
        <v>1250</v>
      </c>
      <c r="B39" s="1537"/>
      <c r="C39" s="1538"/>
      <c r="D39" s="1538"/>
      <c r="E39" s="1538"/>
      <c r="F39" s="1538"/>
      <c r="G39" s="1538"/>
      <c r="H39" s="1538"/>
      <c r="I39" s="1538"/>
      <c r="J39" s="1538"/>
      <c r="K39" s="1538"/>
      <c r="L39" s="1539"/>
      <c r="M39" s="1156"/>
    </row>
    <row r="40" spans="1:13" ht="13.8">
      <c r="A40" s="628" t="s">
        <v>28</v>
      </c>
      <c r="B40" s="623">
        <v>8</v>
      </c>
      <c r="C40" s="624" t="s">
        <v>1362</v>
      </c>
      <c r="D40" s="623">
        <v>7</v>
      </c>
      <c r="E40" s="624" t="s">
        <v>1172</v>
      </c>
      <c r="F40" s="623">
        <v>0</v>
      </c>
      <c r="G40" s="624" t="s">
        <v>898</v>
      </c>
      <c r="H40" s="623">
        <v>0</v>
      </c>
      <c r="I40" s="624" t="s">
        <v>898</v>
      </c>
      <c r="J40" s="545">
        <v>15</v>
      </c>
      <c r="K40" s="1547" t="s">
        <v>1185</v>
      </c>
      <c r="L40" s="1539"/>
      <c r="M40" s="1156"/>
    </row>
    <row r="41" spans="1:13" ht="13.8">
      <c r="A41" s="628" t="s">
        <v>29</v>
      </c>
      <c r="B41" s="623">
        <v>15</v>
      </c>
      <c r="C41" s="624" t="s">
        <v>1365</v>
      </c>
      <c r="D41" s="623">
        <v>5</v>
      </c>
      <c r="E41" s="624" t="s">
        <v>1203</v>
      </c>
      <c r="F41" s="623">
        <v>0</v>
      </c>
      <c r="G41" s="624" t="s">
        <v>898</v>
      </c>
      <c r="H41" s="623">
        <v>0</v>
      </c>
      <c r="I41" s="624" t="s">
        <v>898</v>
      </c>
      <c r="J41" s="545">
        <v>20</v>
      </c>
      <c r="K41" s="1547" t="s">
        <v>1159</v>
      </c>
      <c r="L41" s="1539"/>
      <c r="M41" s="1156"/>
    </row>
    <row r="42" spans="1:13" ht="13.8">
      <c r="A42" s="628" t="s">
        <v>30</v>
      </c>
      <c r="B42" s="623">
        <v>1</v>
      </c>
      <c r="C42" s="624" t="s">
        <v>937</v>
      </c>
      <c r="D42" s="623">
        <v>0</v>
      </c>
      <c r="E42" s="624" t="s">
        <v>898</v>
      </c>
      <c r="F42" s="623">
        <v>0</v>
      </c>
      <c r="G42" s="624" t="s">
        <v>898</v>
      </c>
      <c r="H42" s="623">
        <v>0</v>
      </c>
      <c r="I42" s="624" t="s">
        <v>898</v>
      </c>
      <c r="J42" s="545">
        <v>1</v>
      </c>
      <c r="K42" s="1547" t="s">
        <v>1085</v>
      </c>
      <c r="L42" s="1539"/>
      <c r="M42" s="1156"/>
    </row>
    <row r="43" spans="1:13" ht="13.8">
      <c r="A43" s="628" t="s">
        <v>31</v>
      </c>
      <c r="B43" s="623">
        <v>10</v>
      </c>
      <c r="C43" s="624" t="s">
        <v>1359</v>
      </c>
      <c r="D43" s="623">
        <v>7</v>
      </c>
      <c r="E43" s="624" t="s">
        <v>972</v>
      </c>
      <c r="F43" s="623">
        <v>0</v>
      </c>
      <c r="G43" s="624" t="s">
        <v>898</v>
      </c>
      <c r="H43" s="623">
        <v>0</v>
      </c>
      <c r="I43" s="624" t="s">
        <v>898</v>
      </c>
      <c r="J43" s="545">
        <v>17</v>
      </c>
      <c r="K43" s="1547" t="s">
        <v>1133</v>
      </c>
      <c r="L43" s="1539"/>
      <c r="M43" s="1156"/>
    </row>
    <row r="44" spans="1:13" ht="13.8">
      <c r="A44" s="628" t="s">
        <v>32</v>
      </c>
      <c r="B44" s="623">
        <v>15</v>
      </c>
      <c r="C44" s="624" t="s">
        <v>1361</v>
      </c>
      <c r="D44" s="623">
        <v>6</v>
      </c>
      <c r="E44" s="624" t="s">
        <v>1332</v>
      </c>
      <c r="F44" s="623">
        <v>0</v>
      </c>
      <c r="G44" s="624" t="s">
        <v>898</v>
      </c>
      <c r="H44" s="623">
        <v>0</v>
      </c>
      <c r="I44" s="624" t="s">
        <v>898</v>
      </c>
      <c r="J44" s="545">
        <v>21</v>
      </c>
      <c r="K44" s="1547" t="s">
        <v>955</v>
      </c>
      <c r="L44" s="1539"/>
      <c r="M44" s="1156"/>
    </row>
    <row r="45" spans="1:13" ht="13.8">
      <c r="A45" s="628" t="s">
        <v>33</v>
      </c>
      <c r="B45" s="623">
        <v>13</v>
      </c>
      <c r="C45" s="624" t="s">
        <v>1366</v>
      </c>
      <c r="D45" s="623">
        <v>6</v>
      </c>
      <c r="E45" s="624" t="s">
        <v>1367</v>
      </c>
      <c r="F45" s="623">
        <v>0</v>
      </c>
      <c r="G45" s="624" t="s">
        <v>898</v>
      </c>
      <c r="H45" s="623">
        <v>0</v>
      </c>
      <c r="I45" s="624" t="s">
        <v>898</v>
      </c>
      <c r="J45" s="545">
        <v>19</v>
      </c>
      <c r="K45" s="1547" t="s">
        <v>1029</v>
      </c>
      <c r="L45" s="1539"/>
      <c r="M45" s="1156"/>
    </row>
    <row r="46" spans="1:13" ht="13.8">
      <c r="A46" s="628" t="s">
        <v>34</v>
      </c>
      <c r="B46" s="623">
        <v>15</v>
      </c>
      <c r="C46" s="624" t="s">
        <v>917</v>
      </c>
      <c r="D46" s="623">
        <v>12</v>
      </c>
      <c r="E46" s="624" t="s">
        <v>918</v>
      </c>
      <c r="F46" s="623">
        <v>0</v>
      </c>
      <c r="G46" s="624" t="s">
        <v>898</v>
      </c>
      <c r="H46" s="623">
        <v>0</v>
      </c>
      <c r="I46" s="624" t="s">
        <v>898</v>
      </c>
      <c r="J46" s="545">
        <v>27</v>
      </c>
      <c r="K46" s="1547" t="s">
        <v>1122</v>
      </c>
      <c r="L46" s="1539"/>
      <c r="M46" s="1156"/>
    </row>
    <row r="47" spans="1:13" ht="13.8">
      <c r="A47" s="628" t="s">
        <v>36</v>
      </c>
      <c r="B47" s="623">
        <v>12</v>
      </c>
      <c r="C47" s="624" t="s">
        <v>1350</v>
      </c>
      <c r="D47" s="623">
        <v>6</v>
      </c>
      <c r="E47" s="624" t="s">
        <v>1113</v>
      </c>
      <c r="F47" s="623">
        <v>0</v>
      </c>
      <c r="G47" s="624" t="s">
        <v>898</v>
      </c>
      <c r="H47" s="623">
        <v>0</v>
      </c>
      <c r="I47" s="624" t="s">
        <v>898</v>
      </c>
      <c r="J47" s="545">
        <v>18</v>
      </c>
      <c r="K47" s="1547" t="s">
        <v>958</v>
      </c>
      <c r="L47" s="1539"/>
      <c r="M47" s="1156"/>
    </row>
    <row r="48" spans="1:13" ht="13.8">
      <c r="A48" s="628" t="s">
        <v>37</v>
      </c>
      <c r="B48" s="623">
        <v>5</v>
      </c>
      <c r="C48" s="624" t="s">
        <v>1361</v>
      </c>
      <c r="D48" s="623">
        <v>2</v>
      </c>
      <c r="E48" s="624" t="s">
        <v>1332</v>
      </c>
      <c r="F48" s="623">
        <v>0</v>
      </c>
      <c r="G48" s="624" t="s">
        <v>898</v>
      </c>
      <c r="H48" s="623">
        <v>0</v>
      </c>
      <c r="I48" s="624" t="s">
        <v>898</v>
      </c>
      <c r="J48" s="545">
        <v>7</v>
      </c>
      <c r="K48" s="1547" t="s">
        <v>1280</v>
      </c>
      <c r="L48" s="1539"/>
      <c r="M48" s="1156"/>
    </row>
    <row r="49" spans="1:13" ht="13.8">
      <c r="A49" s="628" t="s">
        <v>38</v>
      </c>
      <c r="B49" s="623">
        <v>12</v>
      </c>
      <c r="C49" s="624" t="s">
        <v>918</v>
      </c>
      <c r="D49" s="623">
        <v>15</v>
      </c>
      <c r="E49" s="624" t="s">
        <v>917</v>
      </c>
      <c r="F49" s="623">
        <v>0</v>
      </c>
      <c r="G49" s="624" t="s">
        <v>898</v>
      </c>
      <c r="H49" s="623">
        <v>0</v>
      </c>
      <c r="I49" s="624" t="s">
        <v>898</v>
      </c>
      <c r="J49" s="545">
        <v>27</v>
      </c>
      <c r="K49" s="1547" t="s">
        <v>1122</v>
      </c>
      <c r="L49" s="1539"/>
      <c r="M49" s="1156"/>
    </row>
    <row r="50" spans="1:13" ht="13.8">
      <c r="A50" s="628" t="s">
        <v>39</v>
      </c>
      <c r="B50" s="623">
        <v>7</v>
      </c>
      <c r="C50" s="624" t="s">
        <v>1368</v>
      </c>
      <c r="D50" s="623">
        <v>4</v>
      </c>
      <c r="E50" s="624" t="s">
        <v>1339</v>
      </c>
      <c r="F50" s="623">
        <v>0</v>
      </c>
      <c r="G50" s="624" t="s">
        <v>898</v>
      </c>
      <c r="H50" s="623">
        <v>0</v>
      </c>
      <c r="I50" s="624" t="s">
        <v>898</v>
      </c>
      <c r="J50" s="545">
        <v>11</v>
      </c>
      <c r="K50" s="1547" t="s">
        <v>916</v>
      </c>
      <c r="L50" s="1539"/>
      <c r="M50" s="1156"/>
    </row>
    <row r="51" spans="1:13" ht="13.8">
      <c r="A51" s="628" t="s">
        <v>40</v>
      </c>
      <c r="B51" s="623">
        <v>7</v>
      </c>
      <c r="C51" s="624" t="s">
        <v>1172</v>
      </c>
      <c r="D51" s="623">
        <v>8</v>
      </c>
      <c r="E51" s="624" t="s">
        <v>1362</v>
      </c>
      <c r="F51" s="623">
        <v>0</v>
      </c>
      <c r="G51" s="624" t="s">
        <v>898</v>
      </c>
      <c r="H51" s="623">
        <v>0</v>
      </c>
      <c r="I51" s="624" t="s">
        <v>898</v>
      </c>
      <c r="J51" s="545">
        <v>15</v>
      </c>
      <c r="K51" s="1547" t="s">
        <v>1185</v>
      </c>
      <c r="L51" s="1539"/>
      <c r="M51" s="1156"/>
    </row>
    <row r="52" spans="1:13" ht="13.8">
      <c r="A52" s="628" t="s">
        <v>41</v>
      </c>
      <c r="B52" s="623">
        <v>6</v>
      </c>
      <c r="C52" s="624" t="s">
        <v>1369</v>
      </c>
      <c r="D52" s="623">
        <v>10</v>
      </c>
      <c r="E52" s="624" t="s">
        <v>1370</v>
      </c>
      <c r="F52" s="623">
        <v>0</v>
      </c>
      <c r="G52" s="624" t="s">
        <v>898</v>
      </c>
      <c r="H52" s="623">
        <v>0</v>
      </c>
      <c r="I52" s="624" t="s">
        <v>898</v>
      </c>
      <c r="J52" s="545">
        <v>16</v>
      </c>
      <c r="K52" s="1547" t="s">
        <v>914</v>
      </c>
      <c r="L52" s="1539"/>
      <c r="M52" s="1156"/>
    </row>
    <row r="53" spans="1:13" ht="13.8">
      <c r="A53" s="628" t="s">
        <v>42</v>
      </c>
      <c r="B53" s="623">
        <v>11</v>
      </c>
      <c r="C53" s="624" t="s">
        <v>1371</v>
      </c>
      <c r="D53" s="623">
        <v>6</v>
      </c>
      <c r="E53" s="624" t="s">
        <v>1308</v>
      </c>
      <c r="F53" s="623">
        <v>0</v>
      </c>
      <c r="G53" s="624" t="s">
        <v>898</v>
      </c>
      <c r="H53" s="623">
        <v>0</v>
      </c>
      <c r="I53" s="624" t="s">
        <v>898</v>
      </c>
      <c r="J53" s="545">
        <v>17</v>
      </c>
      <c r="K53" s="1547" t="s">
        <v>1133</v>
      </c>
      <c r="L53" s="1539"/>
      <c r="M53" s="1156"/>
    </row>
    <row r="54" spans="1:13" ht="13.8">
      <c r="A54" s="628" t="s">
        <v>43</v>
      </c>
      <c r="B54" s="623">
        <v>3</v>
      </c>
      <c r="C54" s="624" t="s">
        <v>935</v>
      </c>
      <c r="D54" s="623">
        <v>2</v>
      </c>
      <c r="E54" s="624" t="s">
        <v>936</v>
      </c>
      <c r="F54" s="623">
        <v>0</v>
      </c>
      <c r="G54" s="624" t="s">
        <v>898</v>
      </c>
      <c r="H54" s="623">
        <v>0</v>
      </c>
      <c r="I54" s="624" t="s">
        <v>898</v>
      </c>
      <c r="J54" s="545">
        <v>5</v>
      </c>
      <c r="K54" s="1547" t="s">
        <v>1242</v>
      </c>
      <c r="L54" s="1539"/>
      <c r="M54" s="1156"/>
    </row>
    <row r="55" spans="1:13" ht="13.8">
      <c r="A55" s="628" t="s">
        <v>44</v>
      </c>
      <c r="B55" s="623">
        <v>7</v>
      </c>
      <c r="C55" s="624" t="s">
        <v>1372</v>
      </c>
      <c r="D55" s="623">
        <v>6</v>
      </c>
      <c r="E55" s="624" t="s">
        <v>1369</v>
      </c>
      <c r="F55" s="623">
        <v>3</v>
      </c>
      <c r="G55" s="624" t="s">
        <v>1320</v>
      </c>
      <c r="H55" s="623">
        <v>0</v>
      </c>
      <c r="I55" s="624" t="s">
        <v>898</v>
      </c>
      <c r="J55" s="545">
        <v>16</v>
      </c>
      <c r="K55" s="1547" t="s">
        <v>914</v>
      </c>
      <c r="L55" s="1539"/>
      <c r="M55" s="1156"/>
    </row>
    <row r="56" spans="1:13" ht="13.8">
      <c r="A56" s="628" t="s">
        <v>45</v>
      </c>
      <c r="B56" s="623">
        <v>7</v>
      </c>
      <c r="C56" s="624" t="s">
        <v>1373</v>
      </c>
      <c r="D56" s="623">
        <v>1</v>
      </c>
      <c r="E56" s="624" t="s">
        <v>1010</v>
      </c>
      <c r="F56" s="623">
        <v>0</v>
      </c>
      <c r="G56" s="624" t="s">
        <v>898</v>
      </c>
      <c r="H56" s="623">
        <v>0</v>
      </c>
      <c r="I56" s="624" t="s">
        <v>898</v>
      </c>
      <c r="J56" s="545">
        <v>8</v>
      </c>
      <c r="K56" s="1547" t="s">
        <v>1024</v>
      </c>
      <c r="L56" s="1539"/>
      <c r="M56" s="1156"/>
    </row>
    <row r="57" spans="1:13" ht="13.8">
      <c r="A57" s="628" t="s">
        <v>46</v>
      </c>
      <c r="B57" s="623">
        <v>20</v>
      </c>
      <c r="C57" s="624" t="s">
        <v>1189</v>
      </c>
      <c r="D57" s="623">
        <v>17</v>
      </c>
      <c r="E57" s="624" t="s">
        <v>1374</v>
      </c>
      <c r="F57" s="623">
        <v>0</v>
      </c>
      <c r="G57" s="624" t="s">
        <v>898</v>
      </c>
      <c r="H57" s="623">
        <v>0</v>
      </c>
      <c r="I57" s="624" t="s">
        <v>898</v>
      </c>
      <c r="J57" s="545">
        <v>37</v>
      </c>
      <c r="K57" s="1547" t="s">
        <v>1356</v>
      </c>
      <c r="L57" s="1539"/>
      <c r="M57" s="1156"/>
    </row>
    <row r="58" spans="1:13" ht="13.8">
      <c r="A58" s="628" t="s">
        <v>47</v>
      </c>
      <c r="B58" s="623">
        <v>6</v>
      </c>
      <c r="C58" s="624" t="s">
        <v>1365</v>
      </c>
      <c r="D58" s="623">
        <v>2</v>
      </c>
      <c r="E58" s="624" t="s">
        <v>1203</v>
      </c>
      <c r="F58" s="623">
        <v>0</v>
      </c>
      <c r="G58" s="624" t="s">
        <v>898</v>
      </c>
      <c r="H58" s="623">
        <v>0</v>
      </c>
      <c r="I58" s="624" t="s">
        <v>898</v>
      </c>
      <c r="J58" s="545">
        <v>8</v>
      </c>
      <c r="K58" s="1547" t="s">
        <v>1024</v>
      </c>
      <c r="L58" s="1539"/>
      <c r="M58" s="1156"/>
    </row>
    <row r="59" spans="1:13" ht="13.8">
      <c r="A59" s="628" t="s">
        <v>48</v>
      </c>
      <c r="B59" s="623">
        <v>14</v>
      </c>
      <c r="C59" s="624" t="s">
        <v>1351</v>
      </c>
      <c r="D59" s="623">
        <v>5</v>
      </c>
      <c r="E59" s="624" t="s">
        <v>977</v>
      </c>
      <c r="F59" s="623">
        <v>0</v>
      </c>
      <c r="G59" s="624" t="s">
        <v>898</v>
      </c>
      <c r="H59" s="623">
        <v>0</v>
      </c>
      <c r="I59" s="624" t="s">
        <v>898</v>
      </c>
      <c r="J59" s="545">
        <v>19</v>
      </c>
      <c r="K59" s="1547" t="s">
        <v>1029</v>
      </c>
      <c r="L59" s="1539"/>
      <c r="M59" s="1156"/>
    </row>
    <row r="60" spans="1:13" ht="13.8">
      <c r="A60" s="628" t="s">
        <v>49</v>
      </c>
      <c r="B60" s="623">
        <v>2</v>
      </c>
      <c r="C60" s="624" t="s">
        <v>931</v>
      </c>
      <c r="D60" s="623">
        <v>2</v>
      </c>
      <c r="E60" s="624" t="s">
        <v>931</v>
      </c>
      <c r="F60" s="623">
        <v>0</v>
      </c>
      <c r="G60" s="624" t="s">
        <v>898</v>
      </c>
      <c r="H60" s="623">
        <v>0</v>
      </c>
      <c r="I60" s="624" t="s">
        <v>898</v>
      </c>
      <c r="J60" s="545">
        <v>4</v>
      </c>
      <c r="K60" s="1547" t="s">
        <v>1255</v>
      </c>
      <c r="L60" s="1539"/>
      <c r="M60" s="1156"/>
    </row>
    <row r="61" spans="1:13" ht="13.8">
      <c r="A61" s="628" t="s">
        <v>50</v>
      </c>
      <c r="B61" s="623">
        <v>15</v>
      </c>
      <c r="C61" s="624" t="s">
        <v>1365</v>
      </c>
      <c r="D61" s="623">
        <v>5</v>
      </c>
      <c r="E61" s="624" t="s">
        <v>1203</v>
      </c>
      <c r="F61" s="623">
        <v>0</v>
      </c>
      <c r="G61" s="624" t="s">
        <v>898</v>
      </c>
      <c r="H61" s="623">
        <v>0</v>
      </c>
      <c r="I61" s="624" t="s">
        <v>898</v>
      </c>
      <c r="J61" s="545">
        <v>20</v>
      </c>
      <c r="K61" s="1547" t="s">
        <v>1159</v>
      </c>
      <c r="L61" s="1539"/>
      <c r="M61" s="1156"/>
    </row>
    <row r="62" spans="1:13" ht="13.8">
      <c r="A62" s="628" t="s">
        <v>51</v>
      </c>
      <c r="B62" s="623">
        <v>18</v>
      </c>
      <c r="C62" s="624" t="s">
        <v>1375</v>
      </c>
      <c r="D62" s="623">
        <v>4</v>
      </c>
      <c r="E62" s="624" t="s">
        <v>1116</v>
      </c>
      <c r="F62" s="623">
        <v>0</v>
      </c>
      <c r="G62" s="624" t="s">
        <v>898</v>
      </c>
      <c r="H62" s="623">
        <v>0</v>
      </c>
      <c r="I62" s="624" t="s">
        <v>898</v>
      </c>
      <c r="J62" s="545">
        <v>22</v>
      </c>
      <c r="K62" s="1547" t="s">
        <v>1302</v>
      </c>
      <c r="L62" s="1539"/>
      <c r="M62" s="1156"/>
    </row>
    <row r="63" spans="1:13" ht="13.8">
      <c r="A63" s="628" t="s">
        <v>52</v>
      </c>
      <c r="B63" s="623">
        <v>3</v>
      </c>
      <c r="C63" s="624" t="s">
        <v>906</v>
      </c>
      <c r="D63" s="623">
        <v>4</v>
      </c>
      <c r="E63" s="624" t="s">
        <v>905</v>
      </c>
      <c r="F63" s="623">
        <v>0</v>
      </c>
      <c r="G63" s="624" t="s">
        <v>898</v>
      </c>
      <c r="H63" s="623">
        <v>0</v>
      </c>
      <c r="I63" s="624" t="s">
        <v>898</v>
      </c>
      <c r="J63" s="545">
        <v>7</v>
      </c>
      <c r="K63" s="1547" t="s">
        <v>1280</v>
      </c>
      <c r="L63" s="1539"/>
      <c r="M63" s="1156"/>
    </row>
    <row r="64" spans="1:13" ht="13.8">
      <c r="A64" s="628" t="s">
        <v>53</v>
      </c>
      <c r="B64" s="623">
        <v>10</v>
      </c>
      <c r="C64" s="624" t="s">
        <v>967</v>
      </c>
      <c r="D64" s="623">
        <v>19</v>
      </c>
      <c r="E64" s="624" t="s">
        <v>1353</v>
      </c>
      <c r="F64" s="623">
        <v>0</v>
      </c>
      <c r="G64" s="624" t="s">
        <v>898</v>
      </c>
      <c r="H64" s="623">
        <v>0</v>
      </c>
      <c r="I64" s="624" t="s">
        <v>898</v>
      </c>
      <c r="J64" s="545">
        <v>29</v>
      </c>
      <c r="K64" s="1547" t="s">
        <v>1194</v>
      </c>
      <c r="L64" s="1539"/>
      <c r="M64" s="1156"/>
    </row>
    <row r="65" spans="1:13" ht="13.8">
      <c r="A65" s="628" t="s">
        <v>54</v>
      </c>
      <c r="B65" s="623">
        <v>7</v>
      </c>
      <c r="C65" s="624" t="s">
        <v>1376</v>
      </c>
      <c r="D65" s="623">
        <v>2</v>
      </c>
      <c r="E65" s="624" t="s">
        <v>1259</v>
      </c>
      <c r="F65" s="623">
        <v>0</v>
      </c>
      <c r="G65" s="624" t="s">
        <v>898</v>
      </c>
      <c r="H65" s="623">
        <v>0</v>
      </c>
      <c r="I65" s="624" t="s">
        <v>898</v>
      </c>
      <c r="J65" s="545">
        <v>9</v>
      </c>
      <c r="K65" s="1547" t="s">
        <v>1162</v>
      </c>
      <c r="L65" s="1539"/>
      <c r="M65" s="1156"/>
    </row>
    <row r="66" spans="1:13" ht="13.8">
      <c r="A66" s="628" t="s">
        <v>55</v>
      </c>
      <c r="B66" s="623">
        <v>14</v>
      </c>
      <c r="C66" s="624" t="s">
        <v>1377</v>
      </c>
      <c r="D66" s="623">
        <v>11</v>
      </c>
      <c r="E66" s="624" t="s">
        <v>1378</v>
      </c>
      <c r="F66" s="623">
        <v>1</v>
      </c>
      <c r="G66" s="624" t="s">
        <v>958</v>
      </c>
      <c r="H66" s="623">
        <v>1</v>
      </c>
      <c r="I66" s="624" t="s">
        <v>958</v>
      </c>
      <c r="J66" s="545">
        <v>27</v>
      </c>
      <c r="K66" s="1547" t="s">
        <v>1122</v>
      </c>
      <c r="L66" s="1539"/>
      <c r="M66" s="1156"/>
    </row>
    <row r="67" spans="1:13" ht="13.8">
      <c r="A67" s="628" t="s">
        <v>56</v>
      </c>
      <c r="B67" s="623">
        <v>4</v>
      </c>
      <c r="C67" s="624" t="s">
        <v>931</v>
      </c>
      <c r="D67" s="623">
        <v>4</v>
      </c>
      <c r="E67" s="624" t="s">
        <v>931</v>
      </c>
      <c r="F67" s="623">
        <v>0</v>
      </c>
      <c r="G67" s="624" t="s">
        <v>898</v>
      </c>
      <c r="H67" s="623">
        <v>0</v>
      </c>
      <c r="I67" s="624" t="s">
        <v>898</v>
      </c>
      <c r="J67" s="545">
        <v>8</v>
      </c>
      <c r="K67" s="1547" t="s">
        <v>1024</v>
      </c>
      <c r="L67" s="1539"/>
      <c r="M67" s="1156"/>
    </row>
    <row r="68" spans="1:13" ht="13.8">
      <c r="A68" s="628" t="s">
        <v>57</v>
      </c>
      <c r="B68" s="623">
        <v>8</v>
      </c>
      <c r="C68" s="624" t="s">
        <v>1354</v>
      </c>
      <c r="D68" s="623">
        <v>3</v>
      </c>
      <c r="E68" s="624" t="s">
        <v>1195</v>
      </c>
      <c r="F68" s="623">
        <v>0</v>
      </c>
      <c r="G68" s="624" t="s">
        <v>898</v>
      </c>
      <c r="H68" s="623">
        <v>0</v>
      </c>
      <c r="I68" s="624" t="s">
        <v>898</v>
      </c>
      <c r="J68" s="545">
        <v>11</v>
      </c>
      <c r="K68" s="1547" t="s">
        <v>916</v>
      </c>
      <c r="L68" s="1539"/>
      <c r="M68" s="1156"/>
    </row>
    <row r="69" spans="1:13" ht="13.8">
      <c r="A69" s="628" t="s">
        <v>58</v>
      </c>
      <c r="B69" s="623">
        <v>3</v>
      </c>
      <c r="C69" s="624" t="s">
        <v>935</v>
      </c>
      <c r="D69" s="623">
        <v>2</v>
      </c>
      <c r="E69" s="624" t="s">
        <v>936</v>
      </c>
      <c r="F69" s="623">
        <v>0</v>
      </c>
      <c r="G69" s="624" t="s">
        <v>898</v>
      </c>
      <c r="H69" s="623">
        <v>0</v>
      </c>
      <c r="I69" s="624" t="s">
        <v>898</v>
      </c>
      <c r="J69" s="545">
        <v>5</v>
      </c>
      <c r="K69" s="1547" t="s">
        <v>1242</v>
      </c>
      <c r="L69" s="1539"/>
      <c r="M69" s="1156"/>
    </row>
    <row r="70" spans="1:13" ht="13.8">
      <c r="A70" s="628" t="s">
        <v>59</v>
      </c>
      <c r="B70" s="623">
        <v>8</v>
      </c>
      <c r="C70" s="624" t="s">
        <v>931</v>
      </c>
      <c r="D70" s="623">
        <v>7</v>
      </c>
      <c r="E70" s="624" t="s">
        <v>1372</v>
      </c>
      <c r="F70" s="623">
        <v>1</v>
      </c>
      <c r="G70" s="624" t="s">
        <v>1291</v>
      </c>
      <c r="H70" s="623">
        <v>0</v>
      </c>
      <c r="I70" s="624" t="s">
        <v>898</v>
      </c>
      <c r="J70" s="545">
        <v>16</v>
      </c>
      <c r="K70" s="1547" t="s">
        <v>914</v>
      </c>
      <c r="L70" s="1539"/>
      <c r="M70" s="1156"/>
    </row>
    <row r="71" spans="1:13" ht="13.8">
      <c r="A71" s="628" t="s">
        <v>60</v>
      </c>
      <c r="B71" s="623">
        <v>0</v>
      </c>
      <c r="C71" s="624" t="s">
        <v>898</v>
      </c>
      <c r="D71" s="623">
        <v>1</v>
      </c>
      <c r="E71" s="624" t="s">
        <v>937</v>
      </c>
      <c r="F71" s="623">
        <v>0</v>
      </c>
      <c r="G71" s="624" t="s">
        <v>898</v>
      </c>
      <c r="H71" s="623">
        <v>0</v>
      </c>
      <c r="I71" s="624" t="s">
        <v>898</v>
      </c>
      <c r="J71" s="545">
        <v>1</v>
      </c>
      <c r="K71" s="1547" t="s">
        <v>1085</v>
      </c>
      <c r="L71" s="1539"/>
      <c r="M71" s="1156"/>
    </row>
    <row r="72" spans="1:13" ht="13.8">
      <c r="A72" s="627" t="s">
        <v>5</v>
      </c>
      <c r="B72" s="545">
        <v>286</v>
      </c>
      <c r="C72" s="546" t="s">
        <v>1012</v>
      </c>
      <c r="D72" s="545">
        <v>191</v>
      </c>
      <c r="E72" s="546" t="s">
        <v>1379</v>
      </c>
      <c r="F72" s="545">
        <v>5</v>
      </c>
      <c r="G72" s="546" t="s">
        <v>1242</v>
      </c>
      <c r="H72" s="545">
        <v>1</v>
      </c>
      <c r="I72" s="546" t="s">
        <v>1085</v>
      </c>
      <c r="J72" s="545">
        <v>483</v>
      </c>
      <c r="K72" s="1547" t="s">
        <v>937</v>
      </c>
      <c r="L72" s="1539"/>
      <c r="M72" s="1156"/>
    </row>
    <row r="73" spans="1:13" ht="13.8">
      <c r="A73" s="627" t="s">
        <v>1251</v>
      </c>
      <c r="B73" s="1537"/>
      <c r="C73" s="1538"/>
      <c r="D73" s="1538"/>
      <c r="E73" s="1538"/>
      <c r="F73" s="1538"/>
      <c r="G73" s="1538"/>
      <c r="H73" s="1538"/>
      <c r="I73" s="1538"/>
      <c r="J73" s="1538"/>
      <c r="K73" s="1538"/>
      <c r="L73" s="1539"/>
      <c r="M73" s="1156"/>
    </row>
    <row r="74" spans="1:13" ht="13.8">
      <c r="A74" s="628" t="s">
        <v>28</v>
      </c>
      <c r="B74" s="623">
        <v>15</v>
      </c>
      <c r="C74" s="624" t="s">
        <v>1361</v>
      </c>
      <c r="D74" s="623">
        <v>6</v>
      </c>
      <c r="E74" s="624" t="s">
        <v>1332</v>
      </c>
      <c r="F74" s="623">
        <v>0</v>
      </c>
      <c r="G74" s="624" t="s">
        <v>898</v>
      </c>
      <c r="H74" s="623">
        <v>0</v>
      </c>
      <c r="I74" s="624" t="s">
        <v>898</v>
      </c>
      <c r="J74" s="545">
        <v>21</v>
      </c>
      <c r="K74" s="1547" t="s">
        <v>1143</v>
      </c>
      <c r="L74" s="1539"/>
      <c r="M74" s="1156"/>
    </row>
    <row r="75" spans="1:13" ht="13.8">
      <c r="A75" s="628" t="s">
        <v>30</v>
      </c>
      <c r="B75" s="623">
        <v>5</v>
      </c>
      <c r="C75" s="624" t="s">
        <v>1361</v>
      </c>
      <c r="D75" s="623">
        <v>2</v>
      </c>
      <c r="E75" s="624" t="s">
        <v>1332</v>
      </c>
      <c r="F75" s="623">
        <v>0</v>
      </c>
      <c r="G75" s="624" t="s">
        <v>898</v>
      </c>
      <c r="H75" s="623">
        <v>0</v>
      </c>
      <c r="I75" s="624" t="s">
        <v>898</v>
      </c>
      <c r="J75" s="545">
        <v>7</v>
      </c>
      <c r="K75" s="1547" t="s">
        <v>1019</v>
      </c>
      <c r="L75" s="1539"/>
      <c r="M75" s="1156"/>
    </row>
    <row r="76" spans="1:13" ht="13.8">
      <c r="A76" s="628" t="s">
        <v>31</v>
      </c>
      <c r="B76" s="623">
        <v>12</v>
      </c>
      <c r="C76" s="624" t="s">
        <v>905</v>
      </c>
      <c r="D76" s="623">
        <v>9</v>
      </c>
      <c r="E76" s="624" t="s">
        <v>906</v>
      </c>
      <c r="F76" s="623">
        <v>0</v>
      </c>
      <c r="G76" s="624" t="s">
        <v>898</v>
      </c>
      <c r="H76" s="623">
        <v>0</v>
      </c>
      <c r="I76" s="624" t="s">
        <v>898</v>
      </c>
      <c r="J76" s="545">
        <v>21</v>
      </c>
      <c r="K76" s="1547" t="s">
        <v>1143</v>
      </c>
      <c r="L76" s="1539"/>
      <c r="M76" s="1156"/>
    </row>
    <row r="77" spans="1:13" ht="13.8">
      <c r="A77" s="628" t="s">
        <v>32</v>
      </c>
      <c r="B77" s="623">
        <v>6</v>
      </c>
      <c r="C77" s="624" t="s">
        <v>1308</v>
      </c>
      <c r="D77" s="623">
        <v>11</v>
      </c>
      <c r="E77" s="624" t="s">
        <v>1371</v>
      </c>
      <c r="F77" s="623">
        <v>0</v>
      </c>
      <c r="G77" s="624" t="s">
        <v>898</v>
      </c>
      <c r="H77" s="623">
        <v>0</v>
      </c>
      <c r="I77" s="624" t="s">
        <v>898</v>
      </c>
      <c r="J77" s="545">
        <v>17</v>
      </c>
      <c r="K77" s="1547" t="s">
        <v>1352</v>
      </c>
      <c r="L77" s="1539"/>
      <c r="M77" s="1156"/>
    </row>
    <row r="78" spans="1:13" ht="13.8">
      <c r="A78" s="628" t="s">
        <v>33</v>
      </c>
      <c r="B78" s="623">
        <v>10</v>
      </c>
      <c r="C78" s="624" t="s">
        <v>1359</v>
      </c>
      <c r="D78" s="623">
        <v>7</v>
      </c>
      <c r="E78" s="624" t="s">
        <v>972</v>
      </c>
      <c r="F78" s="623">
        <v>0</v>
      </c>
      <c r="G78" s="624" t="s">
        <v>898</v>
      </c>
      <c r="H78" s="623">
        <v>0</v>
      </c>
      <c r="I78" s="624" t="s">
        <v>898</v>
      </c>
      <c r="J78" s="545">
        <v>17</v>
      </c>
      <c r="K78" s="1547" t="s">
        <v>1352</v>
      </c>
      <c r="L78" s="1539"/>
      <c r="M78" s="1156"/>
    </row>
    <row r="79" spans="1:13" ht="13.8">
      <c r="A79" s="628" t="s">
        <v>34</v>
      </c>
      <c r="B79" s="623">
        <v>13</v>
      </c>
      <c r="C79" s="624" t="s">
        <v>1043</v>
      </c>
      <c r="D79" s="623">
        <v>10</v>
      </c>
      <c r="E79" s="624" t="s">
        <v>1114</v>
      </c>
      <c r="F79" s="623">
        <v>1</v>
      </c>
      <c r="G79" s="624" t="s">
        <v>911</v>
      </c>
      <c r="H79" s="623">
        <v>0</v>
      </c>
      <c r="I79" s="624" t="s">
        <v>898</v>
      </c>
      <c r="J79" s="545">
        <v>24</v>
      </c>
      <c r="K79" s="1547" t="s">
        <v>1137</v>
      </c>
      <c r="L79" s="1539"/>
      <c r="M79" s="1156"/>
    </row>
    <row r="80" spans="1:13" ht="13.8">
      <c r="A80" s="628" t="s">
        <v>35</v>
      </c>
      <c r="B80" s="623">
        <v>1</v>
      </c>
      <c r="C80" s="624" t="s">
        <v>937</v>
      </c>
      <c r="D80" s="623">
        <v>0</v>
      </c>
      <c r="E80" s="624" t="s">
        <v>898</v>
      </c>
      <c r="F80" s="623">
        <v>0</v>
      </c>
      <c r="G80" s="624" t="s">
        <v>898</v>
      </c>
      <c r="H80" s="623">
        <v>0</v>
      </c>
      <c r="I80" s="624" t="s">
        <v>898</v>
      </c>
      <c r="J80" s="545">
        <v>1</v>
      </c>
      <c r="K80" s="1547" t="s">
        <v>1085</v>
      </c>
      <c r="L80" s="1539"/>
      <c r="M80" s="1156"/>
    </row>
    <row r="81" spans="1:13" ht="13.8">
      <c r="A81" s="628" t="s">
        <v>36</v>
      </c>
      <c r="B81" s="623">
        <v>11</v>
      </c>
      <c r="C81" s="624" t="s">
        <v>1380</v>
      </c>
      <c r="D81" s="623">
        <v>4</v>
      </c>
      <c r="E81" s="624" t="s">
        <v>1180</v>
      </c>
      <c r="F81" s="623">
        <v>0</v>
      </c>
      <c r="G81" s="624" t="s">
        <v>898</v>
      </c>
      <c r="H81" s="623">
        <v>0</v>
      </c>
      <c r="I81" s="624" t="s">
        <v>898</v>
      </c>
      <c r="J81" s="545">
        <v>15</v>
      </c>
      <c r="K81" s="1547" t="s">
        <v>961</v>
      </c>
      <c r="L81" s="1539"/>
      <c r="M81" s="1156"/>
    </row>
    <row r="82" spans="1:13" ht="13.8">
      <c r="A82" s="628" t="s">
        <v>37</v>
      </c>
      <c r="B82" s="623">
        <v>3</v>
      </c>
      <c r="C82" s="624" t="s">
        <v>1365</v>
      </c>
      <c r="D82" s="623">
        <v>1</v>
      </c>
      <c r="E82" s="624" t="s">
        <v>1203</v>
      </c>
      <c r="F82" s="623">
        <v>0</v>
      </c>
      <c r="G82" s="624" t="s">
        <v>898</v>
      </c>
      <c r="H82" s="623">
        <v>0</v>
      </c>
      <c r="I82" s="624" t="s">
        <v>898</v>
      </c>
      <c r="J82" s="545">
        <v>4</v>
      </c>
      <c r="K82" s="1547" t="s">
        <v>1381</v>
      </c>
      <c r="L82" s="1539"/>
      <c r="M82" s="1156"/>
    </row>
    <row r="83" spans="1:13" ht="13.8">
      <c r="A83" s="628" t="s">
        <v>38</v>
      </c>
      <c r="B83" s="623">
        <v>9</v>
      </c>
      <c r="C83" s="624" t="s">
        <v>1382</v>
      </c>
      <c r="D83" s="623">
        <v>8</v>
      </c>
      <c r="E83" s="624" t="s">
        <v>1383</v>
      </c>
      <c r="F83" s="623">
        <v>0</v>
      </c>
      <c r="G83" s="624" t="s">
        <v>898</v>
      </c>
      <c r="H83" s="623">
        <v>0</v>
      </c>
      <c r="I83" s="624" t="s">
        <v>898</v>
      </c>
      <c r="J83" s="545">
        <v>17</v>
      </c>
      <c r="K83" s="1547" t="s">
        <v>1352</v>
      </c>
      <c r="L83" s="1539"/>
      <c r="M83" s="1156"/>
    </row>
    <row r="84" spans="1:13" ht="13.8">
      <c r="A84" s="628" t="s">
        <v>39</v>
      </c>
      <c r="B84" s="623">
        <v>1</v>
      </c>
      <c r="C84" s="624" t="s">
        <v>1203</v>
      </c>
      <c r="D84" s="623">
        <v>3</v>
      </c>
      <c r="E84" s="624" t="s">
        <v>1365</v>
      </c>
      <c r="F84" s="623">
        <v>0</v>
      </c>
      <c r="G84" s="624" t="s">
        <v>898</v>
      </c>
      <c r="H84" s="623">
        <v>0</v>
      </c>
      <c r="I84" s="624" t="s">
        <v>898</v>
      </c>
      <c r="J84" s="545">
        <v>4</v>
      </c>
      <c r="K84" s="1547" t="s">
        <v>1381</v>
      </c>
      <c r="L84" s="1539"/>
      <c r="M84" s="1156"/>
    </row>
    <row r="85" spans="1:13" ht="13.8">
      <c r="A85" s="628" t="s">
        <v>40</v>
      </c>
      <c r="B85" s="623">
        <v>11</v>
      </c>
      <c r="C85" s="624" t="s">
        <v>1205</v>
      </c>
      <c r="D85" s="623">
        <v>14</v>
      </c>
      <c r="E85" s="624" t="s">
        <v>1384</v>
      </c>
      <c r="F85" s="623">
        <v>0</v>
      </c>
      <c r="G85" s="624" t="s">
        <v>898</v>
      </c>
      <c r="H85" s="623">
        <v>0</v>
      </c>
      <c r="I85" s="624" t="s">
        <v>898</v>
      </c>
      <c r="J85" s="545">
        <v>25</v>
      </c>
      <c r="K85" s="1547" t="s">
        <v>908</v>
      </c>
      <c r="L85" s="1539"/>
      <c r="M85" s="1156"/>
    </row>
    <row r="86" spans="1:13" ht="13.8">
      <c r="A86" s="628" t="s">
        <v>41</v>
      </c>
      <c r="B86" s="623">
        <v>26</v>
      </c>
      <c r="C86" s="624" t="s">
        <v>1034</v>
      </c>
      <c r="D86" s="623">
        <v>17</v>
      </c>
      <c r="E86" s="624" t="s">
        <v>1379</v>
      </c>
      <c r="F86" s="623">
        <v>0</v>
      </c>
      <c r="G86" s="624" t="s">
        <v>898</v>
      </c>
      <c r="H86" s="623">
        <v>0</v>
      </c>
      <c r="I86" s="624" t="s">
        <v>898</v>
      </c>
      <c r="J86" s="545">
        <v>43</v>
      </c>
      <c r="K86" s="1547" t="s">
        <v>1385</v>
      </c>
      <c r="L86" s="1539"/>
      <c r="M86" s="1156"/>
    </row>
    <row r="87" spans="1:13" ht="13.8">
      <c r="A87" s="628" t="s">
        <v>42</v>
      </c>
      <c r="B87" s="623">
        <v>15</v>
      </c>
      <c r="C87" s="624" t="s">
        <v>1365</v>
      </c>
      <c r="D87" s="623">
        <v>5</v>
      </c>
      <c r="E87" s="624" t="s">
        <v>1203</v>
      </c>
      <c r="F87" s="623">
        <v>0</v>
      </c>
      <c r="G87" s="624" t="s">
        <v>898</v>
      </c>
      <c r="H87" s="623">
        <v>0</v>
      </c>
      <c r="I87" s="624" t="s">
        <v>898</v>
      </c>
      <c r="J87" s="545">
        <v>20</v>
      </c>
      <c r="K87" s="1547" t="s">
        <v>955</v>
      </c>
      <c r="L87" s="1539"/>
      <c r="M87" s="1156"/>
    </row>
    <row r="88" spans="1:13" ht="13.8">
      <c r="A88" s="628" t="s">
        <v>44</v>
      </c>
      <c r="B88" s="623">
        <v>5</v>
      </c>
      <c r="C88" s="624" t="s">
        <v>1097</v>
      </c>
      <c r="D88" s="623">
        <v>9</v>
      </c>
      <c r="E88" s="624" t="s">
        <v>1386</v>
      </c>
      <c r="F88" s="623">
        <v>0</v>
      </c>
      <c r="G88" s="624" t="s">
        <v>898</v>
      </c>
      <c r="H88" s="623">
        <v>0</v>
      </c>
      <c r="I88" s="624" t="s">
        <v>898</v>
      </c>
      <c r="J88" s="545">
        <v>14</v>
      </c>
      <c r="K88" s="1547" t="s">
        <v>966</v>
      </c>
      <c r="L88" s="1539"/>
      <c r="M88" s="1156"/>
    </row>
    <row r="89" spans="1:13" ht="13.8">
      <c r="A89" s="628" t="s">
        <v>45</v>
      </c>
      <c r="B89" s="623">
        <v>9</v>
      </c>
      <c r="C89" s="624" t="s">
        <v>1365</v>
      </c>
      <c r="D89" s="623">
        <v>3</v>
      </c>
      <c r="E89" s="624" t="s">
        <v>1203</v>
      </c>
      <c r="F89" s="623">
        <v>0</v>
      </c>
      <c r="G89" s="624" t="s">
        <v>898</v>
      </c>
      <c r="H89" s="623">
        <v>0</v>
      </c>
      <c r="I89" s="624" t="s">
        <v>898</v>
      </c>
      <c r="J89" s="545">
        <v>12</v>
      </c>
      <c r="K89" s="1547" t="s">
        <v>930</v>
      </c>
      <c r="L89" s="1539"/>
      <c r="M89" s="1156"/>
    </row>
    <row r="90" spans="1:13" ht="13.8">
      <c r="A90" s="628" t="s">
        <v>46</v>
      </c>
      <c r="B90" s="623">
        <v>16</v>
      </c>
      <c r="C90" s="624" t="s">
        <v>1387</v>
      </c>
      <c r="D90" s="623">
        <v>10</v>
      </c>
      <c r="E90" s="624" t="s">
        <v>1051</v>
      </c>
      <c r="F90" s="623">
        <v>0</v>
      </c>
      <c r="G90" s="624" t="s">
        <v>898</v>
      </c>
      <c r="H90" s="623">
        <v>0</v>
      </c>
      <c r="I90" s="624" t="s">
        <v>898</v>
      </c>
      <c r="J90" s="545">
        <v>26</v>
      </c>
      <c r="K90" s="1547" t="s">
        <v>1122</v>
      </c>
      <c r="L90" s="1539"/>
      <c r="M90" s="1156"/>
    </row>
    <row r="91" spans="1:13" ht="13.8">
      <c r="A91" s="628" t="s">
        <v>47</v>
      </c>
      <c r="B91" s="623">
        <v>8</v>
      </c>
      <c r="C91" s="624" t="s">
        <v>1362</v>
      </c>
      <c r="D91" s="623">
        <v>7</v>
      </c>
      <c r="E91" s="624" t="s">
        <v>1172</v>
      </c>
      <c r="F91" s="623">
        <v>0</v>
      </c>
      <c r="G91" s="624" t="s">
        <v>898</v>
      </c>
      <c r="H91" s="623">
        <v>0</v>
      </c>
      <c r="I91" s="624" t="s">
        <v>898</v>
      </c>
      <c r="J91" s="545">
        <v>15</v>
      </c>
      <c r="K91" s="1547" t="s">
        <v>961</v>
      </c>
      <c r="L91" s="1539"/>
      <c r="M91" s="1156"/>
    </row>
    <row r="92" spans="1:13" ht="13.8">
      <c r="A92" s="628" t="s">
        <v>48</v>
      </c>
      <c r="B92" s="623">
        <v>19</v>
      </c>
      <c r="C92" s="624" t="s">
        <v>1388</v>
      </c>
      <c r="D92" s="623">
        <v>3</v>
      </c>
      <c r="E92" s="624" t="s">
        <v>1218</v>
      </c>
      <c r="F92" s="623">
        <v>0</v>
      </c>
      <c r="G92" s="624" t="s">
        <v>898</v>
      </c>
      <c r="H92" s="623">
        <v>0</v>
      </c>
      <c r="I92" s="624" t="s">
        <v>898</v>
      </c>
      <c r="J92" s="545">
        <v>22</v>
      </c>
      <c r="K92" s="1547" t="s">
        <v>1104</v>
      </c>
      <c r="L92" s="1539"/>
      <c r="M92" s="1156"/>
    </row>
    <row r="93" spans="1:13" ht="13.8">
      <c r="A93" s="628" t="s">
        <v>49</v>
      </c>
      <c r="B93" s="623">
        <v>5</v>
      </c>
      <c r="C93" s="624" t="s">
        <v>1370</v>
      </c>
      <c r="D93" s="623">
        <v>3</v>
      </c>
      <c r="E93" s="624" t="s">
        <v>1369</v>
      </c>
      <c r="F93" s="623">
        <v>0</v>
      </c>
      <c r="G93" s="624" t="s">
        <v>898</v>
      </c>
      <c r="H93" s="623">
        <v>0</v>
      </c>
      <c r="I93" s="624" t="s">
        <v>898</v>
      </c>
      <c r="J93" s="545">
        <v>8</v>
      </c>
      <c r="K93" s="1547" t="s">
        <v>1024</v>
      </c>
      <c r="L93" s="1539"/>
      <c r="M93" s="1156"/>
    </row>
    <row r="94" spans="1:13" ht="13.8">
      <c r="A94" s="628" t="s">
        <v>50</v>
      </c>
      <c r="B94" s="623">
        <v>19</v>
      </c>
      <c r="C94" s="624" t="s">
        <v>1389</v>
      </c>
      <c r="D94" s="623">
        <v>7</v>
      </c>
      <c r="E94" s="624" t="s">
        <v>1106</v>
      </c>
      <c r="F94" s="623">
        <v>0</v>
      </c>
      <c r="G94" s="624" t="s">
        <v>898</v>
      </c>
      <c r="H94" s="623">
        <v>0</v>
      </c>
      <c r="I94" s="624" t="s">
        <v>898</v>
      </c>
      <c r="J94" s="545">
        <v>26</v>
      </c>
      <c r="K94" s="1547" t="s">
        <v>1122</v>
      </c>
      <c r="L94" s="1539"/>
      <c r="M94" s="1156"/>
    </row>
    <row r="95" spans="1:13" ht="13.8">
      <c r="A95" s="628" t="s">
        <v>51</v>
      </c>
      <c r="B95" s="623">
        <v>7</v>
      </c>
      <c r="C95" s="624" t="s">
        <v>1376</v>
      </c>
      <c r="D95" s="623">
        <v>2</v>
      </c>
      <c r="E95" s="624" t="s">
        <v>1259</v>
      </c>
      <c r="F95" s="623">
        <v>0</v>
      </c>
      <c r="G95" s="624" t="s">
        <v>898</v>
      </c>
      <c r="H95" s="623">
        <v>0</v>
      </c>
      <c r="I95" s="624" t="s">
        <v>898</v>
      </c>
      <c r="J95" s="545">
        <v>9</v>
      </c>
      <c r="K95" s="1547" t="s">
        <v>1162</v>
      </c>
      <c r="L95" s="1539"/>
      <c r="M95" s="1156"/>
    </row>
    <row r="96" spans="1:13" ht="13.8">
      <c r="A96" s="628" t="s">
        <v>52</v>
      </c>
      <c r="B96" s="623">
        <v>10</v>
      </c>
      <c r="C96" s="624" t="s">
        <v>1370</v>
      </c>
      <c r="D96" s="623">
        <v>6</v>
      </c>
      <c r="E96" s="624" t="s">
        <v>1369</v>
      </c>
      <c r="F96" s="623">
        <v>0</v>
      </c>
      <c r="G96" s="624" t="s">
        <v>898</v>
      </c>
      <c r="H96" s="623">
        <v>0</v>
      </c>
      <c r="I96" s="624" t="s">
        <v>898</v>
      </c>
      <c r="J96" s="545">
        <v>16</v>
      </c>
      <c r="K96" s="1547" t="s">
        <v>1210</v>
      </c>
      <c r="L96" s="1539"/>
      <c r="M96" s="1156"/>
    </row>
    <row r="97" spans="1:13" ht="13.8">
      <c r="A97" s="628" t="s">
        <v>53</v>
      </c>
      <c r="B97" s="623">
        <v>4</v>
      </c>
      <c r="C97" s="624" t="s">
        <v>1259</v>
      </c>
      <c r="D97" s="623">
        <v>12</v>
      </c>
      <c r="E97" s="624" t="s">
        <v>1350</v>
      </c>
      <c r="F97" s="623">
        <v>2</v>
      </c>
      <c r="G97" s="624" t="s">
        <v>1109</v>
      </c>
      <c r="H97" s="623">
        <v>0</v>
      </c>
      <c r="I97" s="624" t="s">
        <v>898</v>
      </c>
      <c r="J97" s="545">
        <v>18</v>
      </c>
      <c r="K97" s="1547" t="s">
        <v>1101</v>
      </c>
      <c r="L97" s="1539"/>
      <c r="M97" s="1156"/>
    </row>
    <row r="98" spans="1:13" ht="13.8">
      <c r="A98" s="628" t="s">
        <v>54</v>
      </c>
      <c r="B98" s="623">
        <v>4</v>
      </c>
      <c r="C98" s="624" t="s">
        <v>905</v>
      </c>
      <c r="D98" s="623">
        <v>3</v>
      </c>
      <c r="E98" s="624" t="s">
        <v>906</v>
      </c>
      <c r="F98" s="623">
        <v>0</v>
      </c>
      <c r="G98" s="624" t="s">
        <v>898</v>
      </c>
      <c r="H98" s="623">
        <v>0</v>
      </c>
      <c r="I98" s="624" t="s">
        <v>898</v>
      </c>
      <c r="J98" s="545">
        <v>7</v>
      </c>
      <c r="K98" s="1547" t="s">
        <v>1019</v>
      </c>
      <c r="L98" s="1539"/>
      <c r="M98" s="1156"/>
    </row>
    <row r="99" spans="1:13" ht="13.8">
      <c r="A99" s="628" t="s">
        <v>55</v>
      </c>
      <c r="B99" s="623">
        <v>19</v>
      </c>
      <c r="C99" s="624" t="s">
        <v>1390</v>
      </c>
      <c r="D99" s="623">
        <v>5</v>
      </c>
      <c r="E99" s="624" t="s">
        <v>1099</v>
      </c>
      <c r="F99" s="623">
        <v>0</v>
      </c>
      <c r="G99" s="624" t="s">
        <v>898</v>
      </c>
      <c r="H99" s="623">
        <v>0</v>
      </c>
      <c r="I99" s="624" t="s">
        <v>898</v>
      </c>
      <c r="J99" s="545">
        <v>24</v>
      </c>
      <c r="K99" s="1547" t="s">
        <v>1137</v>
      </c>
      <c r="L99" s="1539"/>
      <c r="M99" s="1156"/>
    </row>
    <row r="100" spans="1:13" ht="13.8">
      <c r="A100" s="628" t="s">
        <v>56</v>
      </c>
      <c r="B100" s="623">
        <v>3</v>
      </c>
      <c r="C100" s="624" t="s">
        <v>931</v>
      </c>
      <c r="D100" s="623">
        <v>3</v>
      </c>
      <c r="E100" s="624" t="s">
        <v>931</v>
      </c>
      <c r="F100" s="623">
        <v>0</v>
      </c>
      <c r="G100" s="624" t="s">
        <v>898</v>
      </c>
      <c r="H100" s="623">
        <v>0</v>
      </c>
      <c r="I100" s="624" t="s">
        <v>898</v>
      </c>
      <c r="J100" s="545">
        <v>6</v>
      </c>
      <c r="K100" s="1547" t="s">
        <v>980</v>
      </c>
      <c r="L100" s="1539"/>
      <c r="M100" s="1156"/>
    </row>
    <row r="101" spans="1:13" ht="13.8">
      <c r="A101" s="628" t="s">
        <v>57</v>
      </c>
      <c r="B101" s="623">
        <v>11</v>
      </c>
      <c r="C101" s="624" t="s">
        <v>1391</v>
      </c>
      <c r="D101" s="623">
        <v>5</v>
      </c>
      <c r="E101" s="624" t="s">
        <v>1208</v>
      </c>
      <c r="F101" s="623">
        <v>0</v>
      </c>
      <c r="G101" s="624" t="s">
        <v>898</v>
      </c>
      <c r="H101" s="623">
        <v>0</v>
      </c>
      <c r="I101" s="624" t="s">
        <v>898</v>
      </c>
      <c r="J101" s="545">
        <v>16</v>
      </c>
      <c r="K101" s="1547" t="s">
        <v>1210</v>
      </c>
      <c r="L101" s="1539"/>
      <c r="M101" s="1156"/>
    </row>
    <row r="102" spans="1:13" ht="13.8">
      <c r="A102" s="628" t="s">
        <v>58</v>
      </c>
      <c r="B102" s="623">
        <v>2</v>
      </c>
      <c r="C102" s="624" t="s">
        <v>1350</v>
      </c>
      <c r="D102" s="623">
        <v>1</v>
      </c>
      <c r="E102" s="624" t="s">
        <v>1113</v>
      </c>
      <c r="F102" s="623">
        <v>0</v>
      </c>
      <c r="G102" s="624" t="s">
        <v>898</v>
      </c>
      <c r="H102" s="623">
        <v>0</v>
      </c>
      <c r="I102" s="624" t="s">
        <v>898</v>
      </c>
      <c r="J102" s="545">
        <v>3</v>
      </c>
      <c r="K102" s="1547" t="s">
        <v>1048</v>
      </c>
      <c r="L102" s="1539"/>
      <c r="M102" s="1156"/>
    </row>
    <row r="103" spans="1:13" ht="13.8">
      <c r="A103" s="628" t="s">
        <v>59</v>
      </c>
      <c r="B103" s="623">
        <v>3</v>
      </c>
      <c r="C103" s="624" t="s">
        <v>906</v>
      </c>
      <c r="D103" s="623">
        <v>3</v>
      </c>
      <c r="E103" s="624" t="s">
        <v>906</v>
      </c>
      <c r="F103" s="623">
        <v>1</v>
      </c>
      <c r="G103" s="624" t="s">
        <v>1041</v>
      </c>
      <c r="H103" s="623">
        <v>0</v>
      </c>
      <c r="I103" s="624" t="s">
        <v>898</v>
      </c>
      <c r="J103" s="545">
        <v>7</v>
      </c>
      <c r="K103" s="1547" t="s">
        <v>1019</v>
      </c>
      <c r="L103" s="1539"/>
      <c r="M103" s="1156"/>
    </row>
    <row r="104" spans="1:13" ht="13.8">
      <c r="A104" s="628" t="s">
        <v>60</v>
      </c>
      <c r="B104" s="623">
        <v>2</v>
      </c>
      <c r="C104" s="624" t="s">
        <v>1350</v>
      </c>
      <c r="D104" s="623">
        <v>0</v>
      </c>
      <c r="E104" s="624" t="s">
        <v>898</v>
      </c>
      <c r="F104" s="623">
        <v>1</v>
      </c>
      <c r="G104" s="624" t="s">
        <v>1113</v>
      </c>
      <c r="H104" s="623">
        <v>0</v>
      </c>
      <c r="I104" s="624" t="s">
        <v>898</v>
      </c>
      <c r="J104" s="545">
        <v>3</v>
      </c>
      <c r="K104" s="1547" t="s">
        <v>1048</v>
      </c>
      <c r="L104" s="1539"/>
      <c r="M104" s="1156"/>
    </row>
    <row r="105" spans="1:13" ht="13.8">
      <c r="A105" s="627" t="s">
        <v>5</v>
      </c>
      <c r="B105" s="545">
        <v>284</v>
      </c>
      <c r="C105" s="546" t="s">
        <v>1392</v>
      </c>
      <c r="D105" s="545">
        <v>179</v>
      </c>
      <c r="E105" s="546" t="s">
        <v>1224</v>
      </c>
      <c r="F105" s="545">
        <v>5</v>
      </c>
      <c r="G105" s="546" t="s">
        <v>1393</v>
      </c>
      <c r="H105" s="545">
        <v>0</v>
      </c>
      <c r="I105" s="546" t="s">
        <v>898</v>
      </c>
      <c r="J105" s="545">
        <v>468</v>
      </c>
      <c r="K105" s="1547" t="s">
        <v>937</v>
      </c>
      <c r="L105" s="1539"/>
      <c r="M105" s="1156"/>
    </row>
    <row r="106" spans="1:13" ht="5.0999999999999996" customHeight="1">
      <c r="A106" s="1548"/>
      <c r="B106" s="1548"/>
      <c r="C106" s="1548"/>
      <c r="D106" s="1548"/>
      <c r="E106" s="1548"/>
      <c r="F106" s="1548"/>
      <c r="G106" s="1548"/>
      <c r="H106" s="1548"/>
      <c r="I106" s="1548"/>
      <c r="J106" s="1548"/>
      <c r="K106" s="1548"/>
      <c r="L106" s="1549"/>
      <c r="M106" s="1156"/>
    </row>
    <row r="107" spans="1:13" ht="13.95" customHeight="1">
      <c r="A107" s="1405" t="s">
        <v>201</v>
      </c>
      <c r="B107" s="545">
        <v>852</v>
      </c>
      <c r="C107" s="546" t="s">
        <v>1359</v>
      </c>
      <c r="D107" s="545">
        <v>582</v>
      </c>
      <c r="E107" s="546" t="s">
        <v>1394</v>
      </c>
      <c r="F107" s="545">
        <v>14</v>
      </c>
      <c r="G107" s="546" t="s">
        <v>1242</v>
      </c>
      <c r="H107" s="545">
        <v>2</v>
      </c>
      <c r="I107" s="546" t="s">
        <v>907</v>
      </c>
      <c r="J107" s="545">
        <v>1450</v>
      </c>
      <c r="K107" s="1547" t="s">
        <v>937</v>
      </c>
      <c r="L107" s="1539"/>
      <c r="M107" s="1156"/>
    </row>
    <row r="108" spans="1:13" ht="409.6" hidden="1" customHeight="1"/>
    <row r="110" spans="1:13">
      <c r="A110" s="1535" t="s">
        <v>2935</v>
      </c>
      <c r="B110" s="1535"/>
      <c r="C110" s="1535"/>
      <c r="D110" s="1535"/>
      <c r="E110" s="1535"/>
      <c r="F110" s="1535"/>
      <c r="G110" s="1535"/>
      <c r="H110" s="1535"/>
      <c r="I110" s="1535"/>
      <c r="J110" s="1535"/>
      <c r="K110" s="1535"/>
    </row>
  </sheetData>
  <mergeCells count="112">
    <mergeCell ref="K107:L107"/>
    <mergeCell ref="K101:L101"/>
    <mergeCell ref="K102:L102"/>
    <mergeCell ref="K103:L103"/>
    <mergeCell ref="K104:L104"/>
    <mergeCell ref="K105:L105"/>
    <mergeCell ref="K95:L95"/>
    <mergeCell ref="K96:L96"/>
    <mergeCell ref="K97:L97"/>
    <mergeCell ref="K98:L98"/>
    <mergeCell ref="K99:L99"/>
    <mergeCell ref="K100:L100"/>
    <mergeCell ref="A106:L106"/>
    <mergeCell ref="K89:L89"/>
    <mergeCell ref="K90:L90"/>
    <mergeCell ref="K91:L91"/>
    <mergeCell ref="K92:L92"/>
    <mergeCell ref="K93:L93"/>
    <mergeCell ref="K94:L94"/>
    <mergeCell ref="K83:L83"/>
    <mergeCell ref="K84:L84"/>
    <mergeCell ref="K85:L85"/>
    <mergeCell ref="K86:L86"/>
    <mergeCell ref="K87:L87"/>
    <mergeCell ref="K88:L88"/>
    <mergeCell ref="K77:L77"/>
    <mergeCell ref="K78:L78"/>
    <mergeCell ref="K79:L79"/>
    <mergeCell ref="K80:L80"/>
    <mergeCell ref="K81:L81"/>
    <mergeCell ref="K82:L82"/>
    <mergeCell ref="K71:L71"/>
    <mergeCell ref="K74:L74"/>
    <mergeCell ref="K75:L75"/>
    <mergeCell ref="K76:L76"/>
    <mergeCell ref="K72:L72"/>
    <mergeCell ref="B73:L73"/>
    <mergeCell ref="K65:L65"/>
    <mergeCell ref="K66:L66"/>
    <mergeCell ref="K67:L67"/>
    <mergeCell ref="K68:L68"/>
    <mergeCell ref="K69:L69"/>
    <mergeCell ref="K70:L70"/>
    <mergeCell ref="K59:L59"/>
    <mergeCell ref="K60:L60"/>
    <mergeCell ref="K61:L61"/>
    <mergeCell ref="K62:L62"/>
    <mergeCell ref="K63:L63"/>
    <mergeCell ref="K64:L64"/>
    <mergeCell ref="K53:L53"/>
    <mergeCell ref="K54:L54"/>
    <mergeCell ref="K55:L55"/>
    <mergeCell ref="K56:L56"/>
    <mergeCell ref="K57:L57"/>
    <mergeCell ref="K58:L58"/>
    <mergeCell ref="K47:L47"/>
    <mergeCell ref="K48:L48"/>
    <mergeCell ref="K49:L49"/>
    <mergeCell ref="K50:L50"/>
    <mergeCell ref="K51:L51"/>
    <mergeCell ref="K52:L52"/>
    <mergeCell ref="K20:L20"/>
    <mergeCell ref="K21:L21"/>
    <mergeCell ref="K22:L22"/>
    <mergeCell ref="K41:L41"/>
    <mergeCell ref="K42:L42"/>
    <mergeCell ref="K43:L43"/>
    <mergeCell ref="K44:L44"/>
    <mergeCell ref="K45:L45"/>
    <mergeCell ref="K46:L46"/>
    <mergeCell ref="K35:L35"/>
    <mergeCell ref="K36:L36"/>
    <mergeCell ref="K37:L37"/>
    <mergeCell ref="K38:L38"/>
    <mergeCell ref="B39:L39"/>
    <mergeCell ref="K40:L40"/>
    <mergeCell ref="A1:K1"/>
    <mergeCell ref="B3:I3"/>
    <mergeCell ref="K3:L3"/>
    <mergeCell ref="B4:C4"/>
    <mergeCell ref="D4:E4"/>
    <mergeCell ref="F4:G4"/>
    <mergeCell ref="H4:I4"/>
    <mergeCell ref="J4:L4"/>
    <mergeCell ref="K14:L14"/>
    <mergeCell ref="K11:L11"/>
    <mergeCell ref="K12:L12"/>
    <mergeCell ref="K13:L13"/>
    <mergeCell ref="A110:K110"/>
    <mergeCell ref="K5:L5"/>
    <mergeCell ref="B6:L6"/>
    <mergeCell ref="K7:L7"/>
    <mergeCell ref="K8:L8"/>
    <mergeCell ref="K9:L9"/>
    <mergeCell ref="K10:L10"/>
    <mergeCell ref="K15:L15"/>
    <mergeCell ref="K16:L16"/>
    <mergeCell ref="K29:L29"/>
    <mergeCell ref="K30:L30"/>
    <mergeCell ref="K31:L31"/>
    <mergeCell ref="K32:L32"/>
    <mergeCell ref="K33:L33"/>
    <mergeCell ref="K34:L34"/>
    <mergeCell ref="K23:L23"/>
    <mergeCell ref="K24:L24"/>
    <mergeCell ref="K25:L25"/>
    <mergeCell ref="K26:L26"/>
    <mergeCell ref="K27:L27"/>
    <mergeCell ref="K28:L28"/>
    <mergeCell ref="K17:L17"/>
    <mergeCell ref="K18:L18"/>
    <mergeCell ref="K19:L19"/>
  </mergeCells>
  <pageMargins left="0.70866141732283472" right="0.70866141732283472" top="0.74803149606299213" bottom="0.74803149606299213" header="0.31496062992125984" footer="0.31496062992125984"/>
  <pageSetup paperSize="9" scale="53" orientation="portrait" r:id="rId1"/>
  <ignoredErrors>
    <ignoredError sqref="B4:L5"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P50"/>
  <sheetViews>
    <sheetView showGridLines="0" zoomScaleNormal="100" workbookViewId="0">
      <selection activeCell="A22" sqref="A22:P22"/>
    </sheetView>
  </sheetViews>
  <sheetFormatPr defaultRowHeight="13.8"/>
  <cols>
    <col min="1" max="1" width="9.109375" style="1117" customWidth="1"/>
    <col min="2" max="256" width="9.109375" style="724"/>
    <col min="257" max="257" width="123.33203125" style="724" customWidth="1"/>
    <col min="258" max="512" width="9.109375" style="724"/>
    <col min="513" max="513" width="123.33203125" style="724" customWidth="1"/>
    <col min="514" max="768" width="9.109375" style="724"/>
    <col min="769" max="769" width="123.33203125" style="724" customWidth="1"/>
    <col min="770" max="1024" width="9.109375" style="724"/>
    <col min="1025" max="1025" width="123.33203125" style="724" customWidth="1"/>
    <col min="1026" max="1280" width="9.109375" style="724"/>
    <col min="1281" max="1281" width="123.33203125" style="724" customWidth="1"/>
    <col min="1282" max="1536" width="9.109375" style="724"/>
    <col min="1537" max="1537" width="123.33203125" style="724" customWidth="1"/>
    <col min="1538" max="1792" width="9.109375" style="724"/>
    <col min="1793" max="1793" width="123.33203125" style="724" customWidth="1"/>
    <col min="1794" max="2048" width="9.109375" style="724"/>
    <col min="2049" max="2049" width="123.33203125" style="724" customWidth="1"/>
    <col min="2050" max="2304" width="9.109375" style="724"/>
    <col min="2305" max="2305" width="123.33203125" style="724" customWidth="1"/>
    <col min="2306" max="2560" width="9.109375" style="724"/>
    <col min="2561" max="2561" width="123.33203125" style="724" customWidth="1"/>
    <col min="2562" max="2816" width="9.109375" style="724"/>
    <col min="2817" max="2817" width="123.33203125" style="724" customWidth="1"/>
    <col min="2818" max="3072" width="9.109375" style="724"/>
    <col min="3073" max="3073" width="123.33203125" style="724" customWidth="1"/>
    <col min="3074" max="3328" width="9.109375" style="724"/>
    <col min="3329" max="3329" width="123.33203125" style="724" customWidth="1"/>
    <col min="3330" max="3584" width="9.109375" style="724"/>
    <col min="3585" max="3585" width="123.33203125" style="724" customWidth="1"/>
    <col min="3586" max="3840" width="9.109375" style="724"/>
    <col min="3841" max="3841" width="123.33203125" style="724" customWidth="1"/>
    <col min="3842" max="4096" width="9.109375" style="724"/>
    <col min="4097" max="4097" width="123.33203125" style="724" customWidth="1"/>
    <col min="4098" max="4352" width="9.109375" style="724"/>
    <col min="4353" max="4353" width="123.33203125" style="724" customWidth="1"/>
    <col min="4354" max="4608" width="9.109375" style="724"/>
    <col min="4609" max="4609" width="123.33203125" style="724" customWidth="1"/>
    <col min="4610" max="4864" width="9.109375" style="724"/>
    <col min="4865" max="4865" width="123.33203125" style="724" customWidth="1"/>
    <col min="4866" max="5120" width="9.109375" style="724"/>
    <col min="5121" max="5121" width="123.33203125" style="724" customWidth="1"/>
    <col min="5122" max="5376" width="9.109375" style="724"/>
    <col min="5377" max="5377" width="123.33203125" style="724" customWidth="1"/>
    <col min="5378" max="5632" width="9.109375" style="724"/>
    <col min="5633" max="5633" width="123.33203125" style="724" customWidth="1"/>
    <col min="5634" max="5888" width="9.109375" style="724"/>
    <col min="5889" max="5889" width="123.33203125" style="724" customWidth="1"/>
    <col min="5890" max="6144" width="9.109375" style="724"/>
    <col min="6145" max="6145" width="123.33203125" style="724" customWidth="1"/>
    <col min="6146" max="6400" width="9.109375" style="724"/>
    <col min="6401" max="6401" width="123.33203125" style="724" customWidth="1"/>
    <col min="6402" max="6656" width="9.109375" style="724"/>
    <col min="6657" max="6657" width="123.33203125" style="724" customWidth="1"/>
    <col min="6658" max="6912" width="9.109375" style="724"/>
    <col min="6913" max="6913" width="123.33203125" style="724" customWidth="1"/>
    <col min="6914" max="7168" width="9.109375" style="724"/>
    <col min="7169" max="7169" width="123.33203125" style="724" customWidth="1"/>
    <col min="7170" max="7424" width="9.109375" style="724"/>
    <col min="7425" max="7425" width="123.33203125" style="724" customWidth="1"/>
    <col min="7426" max="7680" width="9.109375" style="724"/>
    <col min="7681" max="7681" width="123.33203125" style="724" customWidth="1"/>
    <col min="7682" max="7936" width="9.109375" style="724"/>
    <col min="7937" max="7937" width="123.33203125" style="724" customWidth="1"/>
    <col min="7938" max="8192" width="9.109375" style="724"/>
    <col min="8193" max="8193" width="123.33203125" style="724" customWidth="1"/>
    <col min="8194" max="8448" width="9.109375" style="724"/>
    <col min="8449" max="8449" width="123.33203125" style="724" customWidth="1"/>
    <col min="8450" max="8704" width="9.109375" style="724"/>
    <col min="8705" max="8705" width="123.33203125" style="724" customWidth="1"/>
    <col min="8706" max="8960" width="9.109375" style="724"/>
    <col min="8961" max="8961" width="123.33203125" style="724" customWidth="1"/>
    <col min="8962" max="9216" width="9.109375" style="724"/>
    <col min="9217" max="9217" width="123.33203125" style="724" customWidth="1"/>
    <col min="9218" max="9472" width="9.109375" style="724"/>
    <col min="9473" max="9473" width="123.33203125" style="724" customWidth="1"/>
    <col min="9474" max="9728" width="9.109375" style="724"/>
    <col min="9729" max="9729" width="123.33203125" style="724" customWidth="1"/>
    <col min="9730" max="9984" width="9.109375" style="724"/>
    <col min="9985" max="9985" width="123.33203125" style="724" customWidth="1"/>
    <col min="9986" max="10240" width="9.109375" style="724"/>
    <col min="10241" max="10241" width="123.33203125" style="724" customWidth="1"/>
    <col min="10242" max="10496" width="9.109375" style="724"/>
    <col min="10497" max="10497" width="123.33203125" style="724" customWidth="1"/>
    <col min="10498" max="10752" width="9.109375" style="724"/>
    <col min="10753" max="10753" width="123.33203125" style="724" customWidth="1"/>
    <col min="10754" max="11008" width="9.109375" style="724"/>
    <col min="11009" max="11009" width="123.33203125" style="724" customWidth="1"/>
    <col min="11010" max="11264" width="9.109375" style="724"/>
    <col min="11265" max="11265" width="123.33203125" style="724" customWidth="1"/>
    <col min="11266" max="11520" width="9.109375" style="724"/>
    <col min="11521" max="11521" width="123.33203125" style="724" customWidth="1"/>
    <col min="11522" max="11776" width="9.109375" style="724"/>
    <col min="11777" max="11777" width="123.33203125" style="724" customWidth="1"/>
    <col min="11778" max="12032" width="9.109375" style="724"/>
    <col min="12033" max="12033" width="123.33203125" style="724" customWidth="1"/>
    <col min="12034" max="12288" width="9.109375" style="724"/>
    <col min="12289" max="12289" width="123.33203125" style="724" customWidth="1"/>
    <col min="12290" max="12544" width="9.109375" style="724"/>
    <col min="12545" max="12545" width="123.33203125" style="724" customWidth="1"/>
    <col min="12546" max="12800" width="9.109375" style="724"/>
    <col min="12801" max="12801" width="123.33203125" style="724" customWidth="1"/>
    <col min="12802" max="13056" width="9.109375" style="724"/>
    <col min="13057" max="13057" width="123.33203125" style="724" customWidth="1"/>
    <col min="13058" max="13312" width="9.109375" style="724"/>
    <col min="13313" max="13313" width="123.33203125" style="724" customWidth="1"/>
    <col min="13314" max="13568" width="9.109375" style="724"/>
    <col min="13569" max="13569" width="123.33203125" style="724" customWidth="1"/>
    <col min="13570" max="13824" width="9.109375" style="724"/>
    <col min="13825" max="13825" width="123.33203125" style="724" customWidth="1"/>
    <col min="13826" max="14080" width="9.109375" style="724"/>
    <col min="14081" max="14081" width="123.33203125" style="724" customWidth="1"/>
    <col min="14082" max="14336" width="9.109375" style="724"/>
    <col min="14337" max="14337" width="123.33203125" style="724" customWidth="1"/>
    <col min="14338" max="14592" width="9.109375" style="724"/>
    <col min="14593" max="14593" width="123.33203125" style="724" customWidth="1"/>
    <col min="14594" max="14848" width="9.109375" style="724"/>
    <col min="14849" max="14849" width="123.33203125" style="724" customWidth="1"/>
    <col min="14850" max="15104" width="9.109375" style="724"/>
    <col min="15105" max="15105" width="123.33203125" style="724" customWidth="1"/>
    <col min="15106" max="15360" width="9.109375" style="724"/>
    <col min="15361" max="15361" width="123.33203125" style="724" customWidth="1"/>
    <col min="15362" max="15616" width="9.109375" style="724"/>
    <col min="15617" max="15617" width="123.33203125" style="724" customWidth="1"/>
    <col min="15618" max="15872" width="9.109375" style="724"/>
    <col min="15873" max="15873" width="123.33203125" style="724" customWidth="1"/>
    <col min="15874" max="16128" width="9.109375" style="724"/>
    <col min="16129" max="16129" width="123.33203125" style="724" customWidth="1"/>
    <col min="16130" max="16384" width="9.109375" style="724"/>
  </cols>
  <sheetData>
    <row r="1" spans="1:16" ht="15" customHeight="1">
      <c r="A1" s="1114"/>
    </row>
    <row r="2" spans="1:16" ht="18">
      <c r="A2" s="1115" t="s">
        <v>2895</v>
      </c>
    </row>
    <row r="3" spans="1:16" ht="15" customHeight="1">
      <c r="A3" s="653"/>
    </row>
    <row r="4" spans="1:16" ht="34.5" customHeight="1">
      <c r="A4" s="1525" t="s">
        <v>2625</v>
      </c>
      <c r="B4" s="1525"/>
      <c r="C4" s="1525"/>
      <c r="D4" s="1525"/>
      <c r="E4" s="1525"/>
      <c r="F4" s="1525"/>
      <c r="G4" s="1525"/>
      <c r="H4" s="1525"/>
      <c r="I4" s="1525"/>
      <c r="J4" s="1525"/>
      <c r="K4" s="1525"/>
      <c r="L4" s="1525"/>
      <c r="M4" s="1525"/>
      <c r="N4" s="1525"/>
      <c r="O4" s="1525"/>
      <c r="P4" s="1525"/>
    </row>
    <row r="5" spans="1:16" ht="15" customHeight="1">
      <c r="A5" s="653"/>
    </row>
    <row r="6" spans="1:16" ht="17.25" customHeight="1">
      <c r="A6" s="1526" t="s">
        <v>2579</v>
      </c>
      <c r="B6" s="1526"/>
      <c r="C6" s="1526"/>
      <c r="D6" s="1526"/>
      <c r="E6" s="1526"/>
      <c r="F6" s="1526"/>
      <c r="G6" s="1526"/>
      <c r="H6" s="1526"/>
      <c r="I6" s="1526"/>
      <c r="J6" s="1526"/>
      <c r="K6" s="1526"/>
      <c r="L6" s="1526"/>
      <c r="M6" s="1526"/>
      <c r="N6" s="1526"/>
      <c r="O6" s="1526"/>
      <c r="P6" s="1526"/>
    </row>
    <row r="7" spans="1:16" ht="15" customHeight="1">
      <c r="A7" s="1116"/>
      <c r="B7" s="1116"/>
      <c r="C7" s="1116"/>
      <c r="D7" s="1116"/>
      <c r="E7" s="1116"/>
      <c r="F7" s="1116"/>
      <c r="G7" s="1116"/>
      <c r="H7" s="1116"/>
      <c r="I7" s="1116"/>
      <c r="J7" s="1116"/>
      <c r="K7" s="1116"/>
      <c r="L7" s="1116"/>
      <c r="M7" s="1116"/>
      <c r="N7" s="1116"/>
      <c r="O7" s="1116"/>
      <c r="P7" s="1116"/>
    </row>
    <row r="8" spans="1:16" ht="27.75" customHeight="1">
      <c r="A8" s="1525" t="s">
        <v>2583</v>
      </c>
      <c r="B8" s="1525"/>
      <c r="C8" s="1525"/>
      <c r="D8" s="1525"/>
      <c r="E8" s="1525"/>
      <c r="F8" s="1525"/>
      <c r="G8" s="1525"/>
      <c r="H8" s="1525"/>
      <c r="I8" s="1525"/>
      <c r="J8" s="1525"/>
      <c r="K8" s="1525"/>
      <c r="L8" s="1525"/>
      <c r="M8" s="1525"/>
      <c r="N8" s="1525"/>
      <c r="O8" s="1525"/>
      <c r="P8" s="1525"/>
    </row>
    <row r="9" spans="1:16" ht="15" customHeight="1">
      <c r="A9" s="653"/>
    </row>
    <row r="10" spans="1:16" ht="33.75" customHeight="1">
      <c r="A10" s="1525" t="s">
        <v>2584</v>
      </c>
      <c r="B10" s="1525"/>
      <c r="C10" s="1525"/>
      <c r="D10" s="1525"/>
      <c r="E10" s="1525"/>
      <c r="F10" s="1525"/>
      <c r="G10" s="1525"/>
      <c r="H10" s="1525"/>
      <c r="I10" s="1525"/>
      <c r="J10" s="1525"/>
      <c r="K10" s="1525"/>
      <c r="L10" s="1525"/>
      <c r="M10" s="1525"/>
      <c r="N10" s="1525"/>
      <c r="O10" s="1525"/>
      <c r="P10" s="1525"/>
    </row>
    <row r="11" spans="1:16" ht="15" customHeight="1">
      <c r="A11" s="653"/>
    </row>
    <row r="12" spans="1:16" ht="16.5" customHeight="1">
      <c r="A12" s="1525" t="s">
        <v>2585</v>
      </c>
      <c r="B12" s="1525"/>
      <c r="C12" s="1525"/>
      <c r="D12" s="1525"/>
      <c r="E12" s="1525"/>
      <c r="F12" s="1525"/>
      <c r="G12" s="1525"/>
      <c r="H12" s="1525"/>
      <c r="I12" s="1525"/>
      <c r="J12" s="1525"/>
      <c r="K12" s="1525"/>
      <c r="L12" s="1525"/>
      <c r="M12" s="1525"/>
      <c r="N12" s="1525"/>
      <c r="O12" s="1525"/>
      <c r="P12" s="1525"/>
    </row>
    <row r="13" spans="1:16" ht="15" customHeight="1">
      <c r="A13" s="653"/>
    </row>
    <row r="14" spans="1:16" ht="16.5" customHeight="1">
      <c r="A14" s="1525" t="s">
        <v>646</v>
      </c>
      <c r="B14" s="1525"/>
      <c r="C14" s="1525"/>
      <c r="D14" s="1525"/>
      <c r="E14" s="1525"/>
      <c r="F14" s="1525"/>
      <c r="G14" s="1525"/>
      <c r="H14" s="1525"/>
      <c r="I14" s="1525"/>
      <c r="J14" s="1525"/>
      <c r="K14" s="1525"/>
      <c r="L14" s="1525"/>
      <c r="M14" s="1525"/>
      <c r="N14" s="1525"/>
      <c r="O14" s="1525"/>
      <c r="P14" s="1525"/>
    </row>
    <row r="15" spans="1:16" ht="15" customHeight="1">
      <c r="A15" s="653"/>
    </row>
    <row r="16" spans="1:16" ht="18.75" customHeight="1">
      <c r="A16" s="1525" t="s">
        <v>647</v>
      </c>
      <c r="B16" s="1525"/>
      <c r="C16" s="1525"/>
      <c r="D16" s="1525"/>
      <c r="E16" s="1525"/>
      <c r="F16" s="1525"/>
      <c r="G16" s="1525"/>
      <c r="H16" s="1525"/>
      <c r="I16" s="1525"/>
      <c r="J16" s="1525"/>
      <c r="K16" s="1525"/>
      <c r="L16" s="1525"/>
      <c r="M16" s="1525"/>
      <c r="N16" s="1525"/>
      <c r="O16" s="1525"/>
      <c r="P16" s="1525"/>
    </row>
    <row r="17" spans="1:16" ht="15" customHeight="1">
      <c r="A17" s="653"/>
    </row>
    <row r="18" spans="1:16" ht="45.75" customHeight="1">
      <c r="A18" s="1525" t="s">
        <v>2626</v>
      </c>
      <c r="B18" s="1525"/>
      <c r="C18" s="1525"/>
      <c r="D18" s="1525"/>
      <c r="E18" s="1525"/>
      <c r="F18" s="1525"/>
      <c r="G18" s="1525"/>
      <c r="H18" s="1525"/>
      <c r="I18" s="1525"/>
      <c r="J18" s="1525"/>
      <c r="K18" s="1525"/>
      <c r="L18" s="1525"/>
      <c r="M18" s="1525"/>
      <c r="N18" s="1525"/>
      <c r="O18" s="1525"/>
      <c r="P18" s="1525"/>
    </row>
    <row r="19" spans="1:16" ht="15" customHeight="1">
      <c r="A19" s="653"/>
    </row>
    <row r="20" spans="1:16" ht="33" customHeight="1">
      <c r="A20" s="1712" t="s">
        <v>2586</v>
      </c>
      <c r="B20" s="1712"/>
      <c r="C20" s="1712"/>
      <c r="D20" s="1712"/>
      <c r="E20" s="1712"/>
      <c r="F20" s="1712"/>
      <c r="G20" s="1712"/>
      <c r="H20" s="1712"/>
      <c r="I20" s="1712"/>
      <c r="J20" s="1712"/>
      <c r="K20" s="1712"/>
      <c r="L20" s="1712"/>
      <c r="M20" s="1712"/>
      <c r="N20" s="1712"/>
      <c r="O20" s="1712"/>
      <c r="P20" s="1712"/>
    </row>
    <row r="21" spans="1:16" ht="15" customHeight="1">
      <c r="A21" s="653"/>
    </row>
    <row r="22" spans="1:16" ht="92.25" customHeight="1">
      <c r="A22" s="1525" t="s">
        <v>2627</v>
      </c>
      <c r="B22" s="1525"/>
      <c r="C22" s="1525"/>
      <c r="D22" s="1525"/>
      <c r="E22" s="1525"/>
      <c r="F22" s="1525"/>
      <c r="G22" s="1525"/>
      <c r="H22" s="1525"/>
      <c r="I22" s="1525"/>
      <c r="J22" s="1525"/>
      <c r="K22" s="1525"/>
      <c r="L22" s="1525"/>
      <c r="M22" s="1525"/>
      <c r="N22" s="1525"/>
      <c r="O22" s="1525"/>
      <c r="P22" s="1525"/>
    </row>
    <row r="23" spans="1:16" ht="15" customHeight="1">
      <c r="A23" s="653"/>
    </row>
    <row r="24" spans="1:16" ht="29.25" customHeight="1">
      <c r="A24" s="1525" t="s">
        <v>526</v>
      </c>
      <c r="B24" s="1525"/>
      <c r="C24" s="1525"/>
      <c r="D24" s="1525"/>
      <c r="E24" s="1525"/>
      <c r="F24" s="1525"/>
      <c r="G24" s="1525"/>
      <c r="H24" s="1525"/>
      <c r="I24" s="1525"/>
      <c r="J24" s="1525"/>
      <c r="K24" s="1525"/>
      <c r="L24" s="1525"/>
      <c r="M24" s="1525"/>
      <c r="N24" s="1525"/>
      <c r="O24" s="1525"/>
      <c r="P24" s="1525"/>
    </row>
    <row r="25" spans="1:16" ht="15" customHeight="1">
      <c r="A25" s="653"/>
    </row>
    <row r="26" spans="1:16" ht="35.25" customHeight="1">
      <c r="A26" s="1525" t="s">
        <v>2580</v>
      </c>
      <c r="B26" s="1525"/>
      <c r="C26" s="1525"/>
      <c r="D26" s="1525"/>
      <c r="E26" s="1525"/>
      <c r="F26" s="1525"/>
      <c r="G26" s="1525"/>
      <c r="H26" s="1525"/>
      <c r="I26" s="1525"/>
      <c r="J26" s="1525"/>
      <c r="K26" s="1525"/>
      <c r="L26" s="1525"/>
      <c r="M26" s="1525"/>
      <c r="N26" s="1525"/>
      <c r="O26" s="1525"/>
      <c r="P26" s="1525"/>
    </row>
    <row r="27" spans="1:16" ht="15" customHeight="1">
      <c r="A27" s="653"/>
    </row>
    <row r="28" spans="1:16" ht="15" customHeight="1">
      <c r="A28" s="1116" t="s">
        <v>527</v>
      </c>
    </row>
    <row r="29" spans="1:16" ht="15" customHeight="1">
      <c r="A29" s="653"/>
    </row>
    <row r="30" spans="1:16" ht="48.75" customHeight="1">
      <c r="A30" s="1525" t="s">
        <v>597</v>
      </c>
      <c r="B30" s="1525"/>
      <c r="C30" s="1525"/>
      <c r="D30" s="1525"/>
      <c r="E30" s="1525"/>
      <c r="F30" s="1525"/>
      <c r="G30" s="1525"/>
      <c r="H30" s="1525"/>
      <c r="I30" s="1525"/>
      <c r="J30" s="1525"/>
      <c r="K30" s="1525"/>
      <c r="L30" s="1525"/>
      <c r="M30" s="1525"/>
      <c r="N30" s="1525"/>
      <c r="O30" s="1525"/>
      <c r="P30" s="1525"/>
    </row>
    <row r="31" spans="1:16" ht="15" customHeight="1">
      <c r="A31" s="653"/>
    </row>
    <row r="32" spans="1:16" ht="15" customHeight="1">
      <c r="A32" s="653" t="s">
        <v>2896</v>
      </c>
      <c r="B32" s="653"/>
      <c r="C32" s="653"/>
      <c r="D32" s="653"/>
      <c r="E32" s="653"/>
      <c r="F32" s="653"/>
      <c r="G32" s="653"/>
      <c r="H32" s="653"/>
      <c r="I32" s="653"/>
      <c r="J32" s="653"/>
      <c r="K32" s="653"/>
    </row>
    <row r="33" spans="1:16" ht="15" customHeight="1">
      <c r="A33" s="653"/>
      <c r="B33" s="653"/>
      <c r="C33" s="653"/>
      <c r="D33" s="653"/>
      <c r="E33" s="653"/>
      <c r="F33" s="653"/>
      <c r="G33" s="653"/>
      <c r="H33" s="653"/>
      <c r="I33" s="653"/>
      <c r="J33" s="653"/>
      <c r="K33" s="653"/>
    </row>
    <row r="34" spans="1:16" ht="15" customHeight="1">
      <c r="A34" s="1525" t="s">
        <v>2897</v>
      </c>
      <c r="B34" s="1525"/>
      <c r="C34" s="1525"/>
      <c r="D34" s="1525"/>
      <c r="E34" s="1525"/>
      <c r="F34" s="1525"/>
      <c r="G34" s="1525"/>
      <c r="H34" s="1525"/>
      <c r="I34" s="1525"/>
      <c r="J34" s="1525"/>
      <c r="K34" s="1525"/>
    </row>
    <row r="35" spans="1:16" ht="15" customHeight="1">
      <c r="A35" s="653"/>
    </row>
    <row r="36" spans="1:16" ht="15" customHeight="1">
      <c r="A36" s="1525" t="s">
        <v>2898</v>
      </c>
      <c r="B36" s="1525"/>
      <c r="C36" s="1525"/>
      <c r="D36" s="1525"/>
      <c r="E36" s="1525"/>
      <c r="F36" s="1525"/>
      <c r="G36" s="1525"/>
      <c r="H36" s="1525"/>
      <c r="I36" s="1525"/>
      <c r="J36" s="1525"/>
      <c r="K36" s="1525"/>
    </row>
    <row r="37" spans="1:16" ht="15" customHeight="1">
      <c r="A37" s="653"/>
    </row>
    <row r="38" spans="1:16" ht="15" customHeight="1">
      <c r="A38" s="1525" t="s">
        <v>2899</v>
      </c>
      <c r="B38" s="1525"/>
      <c r="C38" s="1525"/>
      <c r="D38" s="1525"/>
      <c r="E38" s="1525"/>
      <c r="F38" s="1525"/>
      <c r="G38" s="1525"/>
      <c r="H38" s="1525"/>
      <c r="I38" s="1525"/>
      <c r="J38" s="1525"/>
      <c r="K38" s="1525"/>
    </row>
    <row r="39" spans="1:16" ht="15" customHeight="1">
      <c r="A39" s="653" t="s">
        <v>493</v>
      </c>
    </row>
    <row r="40" spans="1:16" ht="29.25" customHeight="1">
      <c r="A40" s="1525" t="s">
        <v>528</v>
      </c>
      <c r="B40" s="1525"/>
      <c r="C40" s="1525"/>
      <c r="D40" s="1525"/>
      <c r="E40" s="1525"/>
      <c r="F40" s="1525"/>
      <c r="G40" s="1525"/>
      <c r="H40" s="1525"/>
      <c r="I40" s="1525"/>
      <c r="J40" s="1525"/>
      <c r="K40" s="1525"/>
      <c r="L40" s="1525"/>
      <c r="M40" s="1525"/>
      <c r="N40" s="1525"/>
      <c r="O40" s="1525"/>
      <c r="P40" s="1525"/>
    </row>
    <row r="41" spans="1:16" ht="15" customHeight="1">
      <c r="A41" s="740"/>
      <c r="B41" s="740"/>
      <c r="C41" s="740"/>
      <c r="D41" s="740"/>
      <c r="E41" s="740"/>
      <c r="F41" s="740"/>
      <c r="G41" s="740"/>
      <c r="H41" s="740"/>
      <c r="I41" s="740"/>
      <c r="J41" s="740"/>
      <c r="K41" s="740"/>
      <c r="L41" s="740"/>
      <c r="M41" s="740"/>
      <c r="N41" s="740"/>
      <c r="O41" s="740"/>
      <c r="P41" s="740"/>
    </row>
    <row r="42" spans="1:16" ht="32.25" customHeight="1">
      <c r="A42" s="1525" t="s">
        <v>2900</v>
      </c>
      <c r="B42" s="1525"/>
      <c r="C42" s="1525"/>
      <c r="D42" s="1525"/>
      <c r="E42" s="1525"/>
      <c r="F42" s="1525"/>
      <c r="G42" s="1525"/>
      <c r="H42" s="1525"/>
      <c r="I42" s="1525"/>
      <c r="J42" s="1525"/>
      <c r="K42" s="1525"/>
      <c r="L42" s="1525"/>
      <c r="M42" s="1525"/>
      <c r="N42" s="1525"/>
      <c r="O42" s="1525"/>
      <c r="P42" s="1525"/>
    </row>
    <row r="43" spans="1:16" ht="15" customHeight="1">
      <c r="A43" s="653"/>
    </row>
    <row r="44" spans="1:16" ht="18" customHeight="1">
      <c r="A44" s="1525" t="s">
        <v>2901</v>
      </c>
      <c r="B44" s="1525"/>
      <c r="C44" s="1525"/>
      <c r="D44" s="1525"/>
      <c r="E44" s="1525"/>
      <c r="F44" s="1525"/>
      <c r="G44" s="1525"/>
      <c r="H44" s="1525"/>
      <c r="I44" s="1525"/>
      <c r="J44" s="1525"/>
      <c r="K44" s="1525"/>
      <c r="L44" s="1525"/>
      <c r="M44" s="1525"/>
      <c r="N44" s="1525"/>
      <c r="O44" s="1525"/>
      <c r="P44" s="1525"/>
    </row>
    <row r="45" spans="1:16" s="718" customFormat="1" ht="15" customHeight="1">
      <c r="A45" s="653"/>
    </row>
    <row r="46" spans="1:16" s="718" customFormat="1" ht="15" customHeight="1">
      <c r="A46" s="1525" t="s">
        <v>2902</v>
      </c>
      <c r="B46" s="1525"/>
      <c r="C46" s="1525"/>
      <c r="D46" s="1525"/>
      <c r="E46" s="1525"/>
      <c r="F46" s="1525"/>
      <c r="G46" s="1525"/>
      <c r="H46" s="1525"/>
      <c r="I46" s="1525"/>
      <c r="J46" s="1525"/>
      <c r="K46" s="1525"/>
    </row>
    <row r="47" spans="1:16" s="718" customFormat="1" ht="15" customHeight="1">
      <c r="A47" s="653"/>
    </row>
    <row r="48" spans="1:16" s="718" customFormat="1" ht="16.5" customHeight="1">
      <c r="A48" s="1525" t="s">
        <v>2581</v>
      </c>
      <c r="B48" s="1525"/>
      <c r="C48" s="1525"/>
      <c r="D48" s="1525"/>
      <c r="E48" s="1525"/>
      <c r="F48" s="1525"/>
      <c r="G48" s="1525"/>
      <c r="H48" s="1525"/>
      <c r="I48" s="1525"/>
      <c r="J48" s="1525"/>
      <c r="K48" s="1525"/>
      <c r="L48" s="1525"/>
      <c r="M48" s="1525"/>
      <c r="N48" s="1525"/>
      <c r="O48" s="1525"/>
      <c r="P48" s="1525"/>
    </row>
    <row r="49" spans="1:16" s="718" customFormat="1" ht="15" customHeight="1">
      <c r="A49" s="653"/>
    </row>
    <row r="50" spans="1:16" ht="48.75" customHeight="1">
      <c r="A50" s="1525" t="s">
        <v>2582</v>
      </c>
      <c r="B50" s="1525"/>
      <c r="C50" s="1525"/>
      <c r="D50" s="1525"/>
      <c r="E50" s="1525"/>
      <c r="F50" s="1525"/>
      <c r="G50" s="1525"/>
      <c r="H50" s="1525"/>
      <c r="I50" s="1525"/>
      <c r="J50" s="1525"/>
      <c r="K50" s="1525"/>
      <c r="L50" s="1525"/>
      <c r="M50" s="1525"/>
      <c r="N50" s="1525"/>
      <c r="O50" s="1525"/>
      <c r="P50" s="1525"/>
    </row>
  </sheetData>
  <mergeCells count="22">
    <mergeCell ref="A48:P48"/>
    <mergeCell ref="A50:P50"/>
    <mergeCell ref="A6:P6"/>
    <mergeCell ref="A26:P26"/>
    <mergeCell ref="A30:P30"/>
    <mergeCell ref="A40:P40"/>
    <mergeCell ref="A42:P42"/>
    <mergeCell ref="A44:P44"/>
    <mergeCell ref="A46:K46"/>
    <mergeCell ref="A4:P4"/>
    <mergeCell ref="A8:P8"/>
    <mergeCell ref="A34:K34"/>
    <mergeCell ref="A36:K36"/>
    <mergeCell ref="A38:K38"/>
    <mergeCell ref="A18:P18"/>
    <mergeCell ref="A20:P20"/>
    <mergeCell ref="A22:P22"/>
    <mergeCell ref="A24:P24"/>
    <mergeCell ref="A10:P10"/>
    <mergeCell ref="A12:P12"/>
    <mergeCell ref="A14:P14"/>
    <mergeCell ref="A16:P16"/>
  </mergeCells>
  <pageMargins left="0.70866141732283472" right="0.70866141732283472" top="0.74803149606299213" bottom="0.74803149606299213" header="0.31496062992125984" footer="0.31496062992125984"/>
  <pageSetup paperSize="9" scale="6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M30"/>
  <sheetViews>
    <sheetView showGridLines="0" zoomScaleNormal="100" workbookViewId="0"/>
  </sheetViews>
  <sheetFormatPr defaultRowHeight="13.2"/>
  <cols>
    <col min="1" max="1" width="118" style="1121" customWidth="1"/>
    <col min="2" max="13" width="9.109375" style="1121"/>
    <col min="14" max="255" width="9.109375" style="16"/>
    <col min="256" max="256" width="109" style="16" customWidth="1"/>
    <col min="257" max="511" width="9.109375" style="16"/>
    <col min="512" max="512" width="109" style="16" customWidth="1"/>
    <col min="513" max="767" width="9.109375" style="16"/>
    <col min="768" max="768" width="109" style="16" customWidth="1"/>
    <col min="769" max="1023" width="9.109375" style="16"/>
    <col min="1024" max="1024" width="109" style="16" customWidth="1"/>
    <col min="1025" max="1279" width="9.109375" style="16"/>
    <col min="1280" max="1280" width="109" style="16" customWidth="1"/>
    <col min="1281" max="1535" width="9.109375" style="16"/>
    <col min="1536" max="1536" width="109" style="16" customWidth="1"/>
    <col min="1537" max="1791" width="9.109375" style="16"/>
    <col min="1792" max="1792" width="109" style="16" customWidth="1"/>
    <col min="1793" max="2047" width="9.109375" style="16"/>
    <col min="2048" max="2048" width="109" style="16" customWidth="1"/>
    <col min="2049" max="2303" width="9.109375" style="16"/>
    <col min="2304" max="2304" width="109" style="16" customWidth="1"/>
    <col min="2305" max="2559" width="9.109375" style="16"/>
    <col min="2560" max="2560" width="109" style="16" customWidth="1"/>
    <col min="2561" max="2815" width="9.109375" style="16"/>
    <col min="2816" max="2816" width="109" style="16" customWidth="1"/>
    <col min="2817" max="3071" width="9.109375" style="16"/>
    <col min="3072" max="3072" width="109" style="16" customWidth="1"/>
    <col min="3073" max="3327" width="9.109375" style="16"/>
    <col min="3328" max="3328" width="109" style="16" customWidth="1"/>
    <col min="3329" max="3583" width="9.109375" style="16"/>
    <col min="3584" max="3584" width="109" style="16" customWidth="1"/>
    <col min="3585" max="3839" width="9.109375" style="16"/>
    <col min="3840" max="3840" width="109" style="16" customWidth="1"/>
    <col min="3841" max="4095" width="9.109375" style="16"/>
    <col min="4096" max="4096" width="109" style="16" customWidth="1"/>
    <col min="4097" max="4351" width="9.109375" style="16"/>
    <col min="4352" max="4352" width="109" style="16" customWidth="1"/>
    <col min="4353" max="4607" width="9.109375" style="16"/>
    <col min="4608" max="4608" width="109" style="16" customWidth="1"/>
    <col min="4609" max="4863" width="9.109375" style="16"/>
    <col min="4864" max="4864" width="109" style="16" customWidth="1"/>
    <col min="4865" max="5119" width="9.109375" style="16"/>
    <col min="5120" max="5120" width="109" style="16" customWidth="1"/>
    <col min="5121" max="5375" width="9.109375" style="16"/>
    <col min="5376" max="5376" width="109" style="16" customWidth="1"/>
    <col min="5377" max="5631" width="9.109375" style="16"/>
    <col min="5632" max="5632" width="109" style="16" customWidth="1"/>
    <col min="5633" max="5887" width="9.109375" style="16"/>
    <col min="5888" max="5888" width="109" style="16" customWidth="1"/>
    <col min="5889" max="6143" width="9.109375" style="16"/>
    <col min="6144" max="6144" width="109" style="16" customWidth="1"/>
    <col min="6145" max="6399" width="9.109375" style="16"/>
    <col min="6400" max="6400" width="109" style="16" customWidth="1"/>
    <col min="6401" max="6655" width="9.109375" style="16"/>
    <col min="6656" max="6656" width="109" style="16" customWidth="1"/>
    <col min="6657" max="6911" width="9.109375" style="16"/>
    <col min="6912" max="6912" width="109" style="16" customWidth="1"/>
    <col min="6913" max="7167" width="9.109375" style="16"/>
    <col min="7168" max="7168" width="109" style="16" customWidth="1"/>
    <col min="7169" max="7423" width="9.109375" style="16"/>
    <col min="7424" max="7424" width="109" style="16" customWidth="1"/>
    <col min="7425" max="7679" width="9.109375" style="16"/>
    <col min="7680" max="7680" width="109" style="16" customWidth="1"/>
    <col min="7681" max="7935" width="9.109375" style="16"/>
    <col min="7936" max="7936" width="109" style="16" customWidth="1"/>
    <col min="7937" max="8191" width="9.109375" style="16"/>
    <col min="8192" max="8192" width="109" style="16" customWidth="1"/>
    <col min="8193" max="8447" width="9.109375" style="16"/>
    <col min="8448" max="8448" width="109" style="16" customWidth="1"/>
    <col min="8449" max="8703" width="9.109375" style="16"/>
    <col min="8704" max="8704" width="109" style="16" customWidth="1"/>
    <col min="8705" max="8959" width="9.109375" style="16"/>
    <col min="8960" max="8960" width="109" style="16" customWidth="1"/>
    <col min="8961" max="9215" width="9.109375" style="16"/>
    <col min="9216" max="9216" width="109" style="16" customWidth="1"/>
    <col min="9217" max="9471" width="9.109375" style="16"/>
    <col min="9472" max="9472" width="109" style="16" customWidth="1"/>
    <col min="9473" max="9727" width="9.109375" style="16"/>
    <col min="9728" max="9728" width="109" style="16" customWidth="1"/>
    <col min="9729" max="9983" width="9.109375" style="16"/>
    <col min="9984" max="9984" width="109" style="16" customWidth="1"/>
    <col min="9985" max="10239" width="9.109375" style="16"/>
    <col min="10240" max="10240" width="109" style="16" customWidth="1"/>
    <col min="10241" max="10495" width="9.109375" style="16"/>
    <col min="10496" max="10496" width="109" style="16" customWidth="1"/>
    <col min="10497" max="10751" width="9.109375" style="16"/>
    <col min="10752" max="10752" width="109" style="16" customWidth="1"/>
    <col min="10753" max="11007" width="9.109375" style="16"/>
    <col min="11008" max="11008" width="109" style="16" customWidth="1"/>
    <col min="11009" max="11263" width="9.109375" style="16"/>
    <col min="11264" max="11264" width="109" style="16" customWidth="1"/>
    <col min="11265" max="11519" width="9.109375" style="16"/>
    <col min="11520" max="11520" width="109" style="16" customWidth="1"/>
    <col min="11521" max="11775" width="9.109375" style="16"/>
    <col min="11776" max="11776" width="109" style="16" customWidth="1"/>
    <col min="11777" max="12031" width="9.109375" style="16"/>
    <col min="12032" max="12032" width="109" style="16" customWidth="1"/>
    <col min="12033" max="12287" width="9.109375" style="16"/>
    <col min="12288" max="12288" width="109" style="16" customWidth="1"/>
    <col min="12289" max="12543" width="9.109375" style="16"/>
    <col min="12544" max="12544" width="109" style="16" customWidth="1"/>
    <col min="12545" max="12799" width="9.109375" style="16"/>
    <col min="12800" max="12800" width="109" style="16" customWidth="1"/>
    <col min="12801" max="13055" width="9.109375" style="16"/>
    <col min="13056" max="13056" width="109" style="16" customWidth="1"/>
    <col min="13057" max="13311" width="9.109375" style="16"/>
    <col min="13312" max="13312" width="109" style="16" customWidth="1"/>
    <col min="13313" max="13567" width="9.109375" style="16"/>
    <col min="13568" max="13568" width="109" style="16" customWidth="1"/>
    <col min="13569" max="13823" width="9.109375" style="16"/>
    <col min="13824" max="13824" width="109" style="16" customWidth="1"/>
    <col min="13825" max="14079" width="9.109375" style="16"/>
    <col min="14080" max="14080" width="109" style="16" customWidth="1"/>
    <col min="14081" max="14335" width="9.109375" style="16"/>
    <col min="14336" max="14336" width="109" style="16" customWidth="1"/>
    <col min="14337" max="14591" width="9.109375" style="16"/>
    <col min="14592" max="14592" width="109" style="16" customWidth="1"/>
    <col min="14593" max="14847" width="9.109375" style="16"/>
    <col min="14848" max="14848" width="109" style="16" customWidth="1"/>
    <col min="14849" max="15103" width="9.109375" style="16"/>
    <col min="15104" max="15104" width="109" style="16" customWidth="1"/>
    <col min="15105" max="15359" width="9.109375" style="16"/>
    <col min="15360" max="15360" width="109" style="16" customWidth="1"/>
    <col min="15361" max="15615" width="9.109375" style="16"/>
    <col min="15616" max="15616" width="109" style="16" customWidth="1"/>
    <col min="15617" max="15871" width="9.109375" style="16"/>
    <col min="15872" max="15872" width="109" style="16" customWidth="1"/>
    <col min="15873" max="16127" width="9.109375" style="16"/>
    <col min="16128" max="16128" width="109" style="16" customWidth="1"/>
    <col min="16129" max="16383" width="9.109375" style="16"/>
    <col min="16384" max="16384" width="9.109375" style="16" customWidth="1"/>
  </cols>
  <sheetData>
    <row r="1" spans="1:13">
      <c r="A1" s="1120"/>
    </row>
    <row r="2" spans="1:13" s="748" customFormat="1" ht="15" customHeight="1">
      <c r="A2" s="1169" t="s">
        <v>3005</v>
      </c>
      <c r="B2" s="1169"/>
      <c r="C2" s="1169"/>
      <c r="D2" s="1169"/>
      <c r="E2" s="1169"/>
      <c r="F2" s="1169"/>
      <c r="G2" s="1169"/>
      <c r="H2" s="1169"/>
      <c r="I2" s="1169"/>
      <c r="J2" s="1169"/>
      <c r="K2" s="1169"/>
      <c r="L2" s="1122"/>
      <c r="M2" s="1122"/>
    </row>
    <row r="3" spans="1:13" ht="15" customHeight="1">
      <c r="A3" s="1120"/>
    </row>
    <row r="4" spans="1:13" s="748" customFormat="1" ht="15" customHeight="1">
      <c r="A4" s="1044" t="s">
        <v>2838</v>
      </c>
      <c r="B4" s="1044"/>
      <c r="C4" s="1044"/>
      <c r="D4" s="1044"/>
      <c r="E4" s="1044"/>
      <c r="F4" s="1044"/>
      <c r="G4" s="1044"/>
      <c r="H4" s="1044"/>
      <c r="I4" s="1044"/>
      <c r="J4" s="1044"/>
      <c r="K4" s="1044"/>
      <c r="L4" s="1047"/>
      <c r="M4" s="1122"/>
    </row>
    <row r="5" spans="1:13" ht="15" customHeight="1">
      <c r="A5" s="1123"/>
    </row>
    <row r="6" spans="1:13" ht="15" customHeight="1">
      <c r="A6" s="1044" t="s">
        <v>2904</v>
      </c>
      <c r="B6" s="1044"/>
      <c r="C6" s="1044"/>
      <c r="D6" s="1044"/>
      <c r="E6" s="1044"/>
      <c r="F6" s="1044"/>
      <c r="G6" s="1044"/>
      <c r="H6" s="1044"/>
      <c r="I6" s="1044"/>
      <c r="J6" s="1044"/>
      <c r="K6" s="1044"/>
    </row>
    <row r="7" spans="1:13" ht="15" customHeight="1">
      <c r="A7" s="1123"/>
    </row>
    <row r="8" spans="1:13" ht="15" customHeight="1">
      <c r="A8" s="1044" t="s">
        <v>2907</v>
      </c>
      <c r="B8" s="1044"/>
      <c r="C8" s="1044"/>
      <c r="D8" s="1044"/>
      <c r="E8" s="1044"/>
      <c r="F8" s="1044"/>
      <c r="G8" s="1044"/>
      <c r="H8" s="1044"/>
      <c r="I8" s="1044"/>
      <c r="J8" s="1044"/>
      <c r="K8" s="1044"/>
      <c r="L8" s="1047"/>
    </row>
    <row r="9" spans="1:13" ht="15" customHeight="1">
      <c r="A9" s="1123"/>
    </row>
    <row r="10" spans="1:13" ht="15" customHeight="1">
      <c r="A10" s="1044" t="s">
        <v>639</v>
      </c>
      <c r="B10" s="1044"/>
      <c r="C10" s="1044"/>
      <c r="D10" s="1044"/>
      <c r="E10" s="1044"/>
      <c r="F10" s="1044"/>
      <c r="G10" s="1044"/>
      <c r="H10" s="1044"/>
      <c r="I10" s="1044"/>
      <c r="J10" s="1044"/>
      <c r="K10" s="1044"/>
      <c r="L10" s="1047"/>
    </row>
    <row r="11" spans="1:13" ht="15" customHeight="1">
      <c r="A11" s="1123"/>
    </row>
    <row r="12" spans="1:13" s="748" customFormat="1" ht="15" customHeight="1">
      <c r="A12" s="1044" t="s">
        <v>640</v>
      </c>
      <c r="B12" s="1044"/>
      <c r="C12" s="1044"/>
      <c r="D12" s="1044"/>
      <c r="E12" s="1044"/>
      <c r="F12" s="1044"/>
      <c r="G12" s="1044"/>
      <c r="H12" s="1044"/>
      <c r="I12" s="1044"/>
      <c r="J12" s="1044"/>
      <c r="K12" s="1044"/>
      <c r="L12" s="1047"/>
      <c r="M12" s="1122"/>
    </row>
    <row r="13" spans="1:13" ht="15" customHeight="1">
      <c r="A13" s="1123"/>
    </row>
    <row r="14" spans="1:13" s="1118" customFormat="1" ht="15" customHeight="1">
      <c r="A14" s="1044" t="s">
        <v>645</v>
      </c>
      <c r="B14" s="1044"/>
      <c r="C14" s="1044"/>
      <c r="D14" s="1044"/>
      <c r="E14" s="1044"/>
      <c r="F14" s="1044"/>
      <c r="G14" s="1044"/>
      <c r="H14" s="1044"/>
      <c r="I14" s="1044"/>
      <c r="J14" s="1044"/>
      <c r="K14" s="1044"/>
      <c r="L14" s="1047"/>
      <c r="M14" s="1047"/>
    </row>
    <row r="15" spans="1:13" ht="15" customHeight="1">
      <c r="A15" s="1124"/>
    </row>
    <row r="16" spans="1:13" s="748" customFormat="1" ht="15" customHeight="1">
      <c r="A16" s="1044" t="s">
        <v>2839</v>
      </c>
      <c r="B16" s="1044"/>
      <c r="C16" s="1044"/>
      <c r="D16" s="1044"/>
      <c r="E16" s="1044"/>
      <c r="F16" s="1044"/>
      <c r="G16" s="1044"/>
      <c r="H16" s="1044"/>
      <c r="I16" s="1044"/>
      <c r="J16" s="1044"/>
      <c r="K16" s="1044"/>
      <c r="L16" s="1047"/>
      <c r="M16" s="1122"/>
    </row>
    <row r="17" spans="1:13" ht="15" customHeight="1">
      <c r="A17" s="1123"/>
    </row>
    <row r="18" spans="1:13" s="748" customFormat="1" ht="15" customHeight="1">
      <c r="A18" s="1044" t="s">
        <v>2840</v>
      </c>
      <c r="B18" s="1044"/>
      <c r="C18" s="1044"/>
      <c r="D18" s="1044"/>
      <c r="E18" s="1044"/>
      <c r="F18" s="1044"/>
      <c r="G18" s="1044"/>
      <c r="H18" s="1044"/>
      <c r="I18" s="1044"/>
      <c r="J18" s="1044"/>
      <c r="K18" s="1044"/>
      <c r="L18" s="1047"/>
      <c r="M18" s="1122"/>
    </row>
    <row r="19" spans="1:13" ht="15" customHeight="1">
      <c r="A19" s="1123"/>
    </row>
    <row r="20" spans="1:13" s="748" customFormat="1" ht="15" customHeight="1">
      <c r="A20" s="1044" t="s">
        <v>2841</v>
      </c>
      <c r="B20" s="1044"/>
      <c r="C20" s="1044"/>
      <c r="D20" s="1044"/>
      <c r="E20" s="1044"/>
      <c r="F20" s="1044"/>
      <c r="G20" s="1044"/>
      <c r="H20" s="1044"/>
      <c r="I20" s="1044"/>
      <c r="J20" s="1044"/>
      <c r="K20" s="1044"/>
      <c r="L20" s="1047"/>
      <c r="M20" s="1122"/>
    </row>
    <row r="21" spans="1:13" ht="15" customHeight="1">
      <c r="A21" s="1123"/>
    </row>
    <row r="22" spans="1:13" s="748" customFormat="1" ht="14.25" customHeight="1">
      <c r="A22" s="1044" t="s">
        <v>2842</v>
      </c>
      <c r="B22" s="1044"/>
      <c r="C22" s="1044"/>
      <c r="D22" s="1044"/>
      <c r="E22" s="1044"/>
      <c r="F22" s="1044"/>
      <c r="G22" s="1044"/>
      <c r="H22" s="1044"/>
      <c r="I22" s="1044"/>
      <c r="J22" s="1044"/>
      <c r="K22" s="1044"/>
      <c r="L22" s="1122"/>
      <c r="M22" s="1122"/>
    </row>
    <row r="23" spans="1:13" s="748" customFormat="1" ht="15" customHeight="1">
      <c r="A23" s="1044" t="s">
        <v>2843</v>
      </c>
      <c r="B23" s="1044"/>
      <c r="C23" s="1044"/>
      <c r="D23" s="1044"/>
      <c r="E23" s="1044"/>
      <c r="F23" s="1044"/>
      <c r="G23" s="1044"/>
      <c r="H23" s="1044"/>
      <c r="I23" s="1044"/>
      <c r="J23" s="1044"/>
      <c r="K23" s="1044"/>
      <c r="L23" s="1047"/>
      <c r="M23" s="1122"/>
    </row>
    <row r="24" spans="1:13" ht="15" customHeight="1">
      <c r="A24" s="1123"/>
    </row>
    <row r="25" spans="1:13" s="748" customFormat="1" ht="15" customHeight="1">
      <c r="A25" s="1044" t="s">
        <v>2844</v>
      </c>
      <c r="B25" s="1044"/>
      <c r="C25" s="1044"/>
      <c r="D25" s="1044"/>
      <c r="E25" s="1044"/>
      <c r="F25" s="1044"/>
      <c r="G25" s="1044"/>
      <c r="H25" s="1044"/>
      <c r="I25" s="1044"/>
      <c r="J25" s="1044"/>
      <c r="K25" s="1044"/>
      <c r="L25" s="1122"/>
      <c r="M25" s="1122"/>
    </row>
    <row r="26" spans="1:13" s="748" customFormat="1" ht="15" customHeight="1">
      <c r="A26" s="1044" t="s">
        <v>2845</v>
      </c>
      <c r="B26" s="1044"/>
      <c r="C26" s="1044"/>
      <c r="D26" s="1044"/>
      <c r="E26" s="1044"/>
      <c r="F26" s="1044"/>
      <c r="G26" s="1044"/>
      <c r="H26" s="1044"/>
      <c r="I26" s="1044"/>
      <c r="J26" s="1044"/>
      <c r="K26" s="1044"/>
      <c r="L26" s="1047"/>
      <c r="M26" s="1122"/>
    </row>
    <row r="27" spans="1:13" ht="15" customHeight="1">
      <c r="A27" s="1123"/>
    </row>
    <row r="28" spans="1:13" s="18" customFormat="1" ht="15" customHeight="1">
      <c r="A28" s="1128" t="s">
        <v>2846</v>
      </c>
      <c r="B28" s="1128"/>
      <c r="C28" s="1128"/>
      <c r="D28" s="1128"/>
      <c r="E28" s="1128"/>
      <c r="F28" s="1128"/>
      <c r="G28" s="1128"/>
      <c r="H28" s="1128"/>
      <c r="I28" s="1128"/>
      <c r="J28" s="1128"/>
      <c r="K28" s="1128"/>
      <c r="L28" s="1119"/>
      <c r="M28" s="1125"/>
    </row>
    <row r="29" spans="1:13" ht="15.6">
      <c r="A29" s="1126"/>
    </row>
    <row r="30" spans="1:13" ht="15.6">
      <c r="A30" s="1126"/>
    </row>
  </sheetData>
  <hyperlinks>
    <hyperlink ref="A16" location="'DQ6'!A1" display="TABLE DQ6 DATA COMPLETENESS BY ITEM, 2012 - 2014"/>
    <hyperlink ref="A18" location="'DQ7'!A1" display="TABLE DQ7 DATA COMPLETENESS BY YEAR AND MONTH, 2012 - 2014"/>
    <hyperlink ref="A20" location="'DQ8'!A1" display="TABLE DQ8 DATA COMPLETENESS BY HEALTH ORGANISATION, 2012 - 2014"/>
    <hyperlink ref="A22" location="'DQ7'!A1" display="TABLE DQ7 COMPLETENESS FOR NHS NUMBER BY ORGANISATION, 2010 - 2012"/>
    <hyperlink ref="A23" location="'DQ7'!A39" display="FIGURE DQ7 COMPLETENESS FOR NHS NUMBER BY ORGANISATION, 2010 - 2012"/>
    <hyperlink ref="A25" location="'DQ8'!A1" display="TABLE DQ8 COMPLETENESS FOR 30 DAY FOLLOW - UP BY ORGANISATION, 2010 - 2012"/>
    <hyperlink ref="A26" location="'DQ8'!A39" display="FIGURE DQ8 COMPLETENESS FOR 30 DAY FOLLOW - UP  BY ORGANISATION, 2010 - 2012"/>
    <hyperlink ref="A4" location="'DQ1'!A1" display="TABLE DQ1 NUMBER OF DISCREPANCIES FOR ADMISSION NOTES REVIEWED  APRIL 2014 TO MARCH 2015"/>
    <hyperlink ref="A6" location="'Figure DQ1'!A1" display="FIGURE DQ1 DISCREPANCIES FOR ADMISSION NOTES REVIEWED 2012/13 TO 2014/15"/>
    <hyperlink ref="A8" location="'DQ2'!A1" display="TABLE AND FIGURE DQ2 FREQUENCY OF NUMBER OF DISCREPANCIES FOUND PER CASE 2012/13 to 2014/15"/>
    <hyperlink ref="A10" location="'Figure DQ3'!A1" display="FIGURE DQ3: NUMBER OF DISCREPANCIES FOUND BY CATEGORY"/>
    <hyperlink ref="A12" location="'Figure DQ4'!A1" display="FIGURE DQ4 NUMBER OF DISCREPANCIES FOUND BY VARIABLE"/>
    <hyperlink ref="A14" location="'DQ5'!A1" display="TABLE DQ5: DIFFERENCES IN ADMISSION COUNT BETWEEN THE UNIT'S ADMISSION BOOK AND NUMBER SUBMITTED TO PICANet"/>
    <hyperlink ref="A22:A23" location="'DQ9'!A39" display="TABLE DQ9 COMPLETENESS FOR NHS NUMBER BY HEALTH ORGANISATION, 2012 - 2014"/>
    <hyperlink ref="A25:A26" location="'DQ10'!A39" display="TABLE DQ10 COMPLETENESS FOR 30 DAY FOLLOW - UP BY HEALTH ORGANISATION, 2012 - 2014"/>
    <hyperlink ref="A28:K28" location="'DQ11'!A1" display="TABLE DQ11 - SUBMISSION WITHIN 3 MONTHS OF DISCHARGE, BY ORGANISATION, 2015"/>
  </hyperlinks>
  <pageMargins left="0.70866141732283472" right="0.70866141732283472" top="0.74803149606299213" bottom="0.74803149606299213" header="0.31496062992125984" footer="0.31496062992125984"/>
  <pageSetup paperSize="9" scale="88" fitToWidth="0" orientation="portrait" r:id="rId1"/>
  <headerFooter scaleWithDoc="0"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N25"/>
  <sheetViews>
    <sheetView showGridLines="0" zoomScaleNormal="100" workbookViewId="0">
      <selection activeCell="D27" sqref="D27"/>
    </sheetView>
  </sheetViews>
  <sheetFormatPr defaultColWidth="9.109375" defaultRowHeight="13.2"/>
  <cols>
    <col min="1" max="1" width="8.5546875" style="33" customWidth="1"/>
    <col min="2" max="2" width="9.6640625" style="33" customWidth="1"/>
    <col min="3" max="3" width="13.5546875" style="33" customWidth="1"/>
    <col min="4" max="4" width="17" style="33" customWidth="1"/>
    <col min="5" max="5" width="17.109375" style="33" customWidth="1"/>
    <col min="6" max="16384" width="9.109375" style="33"/>
  </cols>
  <sheetData>
    <row r="1" spans="1:12" s="270" customFormat="1" ht="37.5" customHeight="1">
      <c r="A1" s="1718" t="s">
        <v>769</v>
      </c>
      <c r="B1" s="1718"/>
      <c r="C1" s="1718"/>
      <c r="D1" s="1718"/>
      <c r="E1" s="1718"/>
      <c r="F1" s="1718"/>
      <c r="G1" s="1718"/>
      <c r="H1" s="1718"/>
      <c r="I1" s="966"/>
      <c r="J1" s="966"/>
      <c r="K1" s="966"/>
      <c r="L1" s="966"/>
    </row>
    <row r="2" spans="1:12" ht="3" customHeight="1">
      <c r="A2" s="573"/>
      <c r="B2" s="573"/>
      <c r="C2" s="573"/>
      <c r="D2" s="573"/>
      <c r="E2" s="573"/>
    </row>
    <row r="3" spans="1:12" ht="13.8">
      <c r="A3" s="1720" t="s">
        <v>627</v>
      </c>
      <c r="B3" s="1721"/>
      <c r="C3" s="1722" t="s">
        <v>23</v>
      </c>
      <c r="D3" s="1724" t="s">
        <v>628</v>
      </c>
      <c r="E3" s="1726" t="s">
        <v>529</v>
      </c>
    </row>
    <row r="4" spans="1:12" ht="13.8">
      <c r="A4" s="576" t="s">
        <v>492</v>
      </c>
      <c r="B4" s="577" t="s">
        <v>530</v>
      </c>
      <c r="C4" s="1723"/>
      <c r="D4" s="1725"/>
      <c r="E4" s="1727"/>
    </row>
    <row r="5" spans="1:12" ht="13.8">
      <c r="A5" s="574">
        <v>2015</v>
      </c>
      <c r="B5" s="574" t="s">
        <v>629</v>
      </c>
      <c r="C5" s="575" t="s">
        <v>52</v>
      </c>
      <c r="D5" s="274">
        <v>10</v>
      </c>
      <c r="E5" s="274">
        <v>16</v>
      </c>
    </row>
    <row r="6" spans="1:12" ht="13.8">
      <c r="A6" s="272"/>
      <c r="B6" s="272" t="s">
        <v>191</v>
      </c>
      <c r="C6" s="268" t="s">
        <v>43</v>
      </c>
      <c r="D6" s="274">
        <v>10</v>
      </c>
      <c r="E6" s="274">
        <v>14</v>
      </c>
    </row>
    <row r="7" spans="1:12" ht="13.8">
      <c r="A7" s="272"/>
      <c r="B7" s="272" t="s">
        <v>764</v>
      </c>
      <c r="C7" s="268" t="s">
        <v>37</v>
      </c>
      <c r="D7" s="274">
        <v>10</v>
      </c>
      <c r="E7" s="274">
        <v>16</v>
      </c>
    </row>
    <row r="8" spans="1:12" ht="13.8">
      <c r="A8" s="272"/>
      <c r="B8" s="272"/>
      <c r="C8" s="268" t="s">
        <v>40</v>
      </c>
      <c r="D8" s="274">
        <v>10</v>
      </c>
      <c r="E8" s="274">
        <v>16</v>
      </c>
    </row>
    <row r="9" spans="1:12" ht="13.8">
      <c r="A9" s="272"/>
      <c r="B9" s="272" t="s">
        <v>765</v>
      </c>
      <c r="C9" s="268" t="s">
        <v>30</v>
      </c>
      <c r="D9" s="274">
        <v>10</v>
      </c>
      <c r="E9" s="274">
        <v>15</v>
      </c>
    </row>
    <row r="10" spans="1:12" ht="13.8">
      <c r="A10" s="272"/>
      <c r="B10" s="272"/>
      <c r="C10" s="268" t="s">
        <v>46</v>
      </c>
      <c r="D10" s="274">
        <v>10</v>
      </c>
      <c r="E10" s="274">
        <v>19</v>
      </c>
    </row>
    <row r="11" spans="1:12" ht="13.8">
      <c r="A11" s="272"/>
      <c r="B11" s="272"/>
      <c r="C11" s="268" t="s">
        <v>60</v>
      </c>
      <c r="D11" s="274">
        <v>10</v>
      </c>
      <c r="E11" s="274">
        <v>14</v>
      </c>
    </row>
    <row r="12" spans="1:12" ht="13.8">
      <c r="A12" s="272"/>
      <c r="B12" s="272" t="s">
        <v>630</v>
      </c>
      <c r="C12" s="268" t="s">
        <v>49</v>
      </c>
      <c r="D12" s="274">
        <v>10</v>
      </c>
      <c r="E12" s="274">
        <v>22</v>
      </c>
    </row>
    <row r="13" spans="1:12" ht="13.8">
      <c r="A13" s="272"/>
      <c r="B13" s="272" t="s">
        <v>631</v>
      </c>
      <c r="C13" s="268" t="s">
        <v>31</v>
      </c>
      <c r="D13" s="274">
        <v>10</v>
      </c>
      <c r="E13" s="274">
        <v>2</v>
      </c>
    </row>
    <row r="14" spans="1:12" ht="13.8">
      <c r="A14" s="272"/>
      <c r="B14" s="272"/>
      <c r="C14" s="268" t="s">
        <v>32</v>
      </c>
      <c r="D14" s="274">
        <v>10</v>
      </c>
      <c r="E14" s="274">
        <v>10</v>
      </c>
    </row>
    <row r="15" spans="1:12" ht="13.8">
      <c r="A15" s="272"/>
      <c r="B15" s="272"/>
      <c r="C15" s="268" t="s">
        <v>33</v>
      </c>
      <c r="D15" s="274">
        <v>10</v>
      </c>
      <c r="E15" s="274">
        <v>5</v>
      </c>
    </row>
    <row r="16" spans="1:12" ht="13.8">
      <c r="A16" s="272"/>
      <c r="B16" s="272"/>
      <c r="C16" s="268" t="s">
        <v>47</v>
      </c>
      <c r="D16" s="274">
        <v>10</v>
      </c>
      <c r="E16" s="274">
        <v>10</v>
      </c>
    </row>
    <row r="17" spans="1:14" ht="13.8">
      <c r="A17" s="272"/>
      <c r="B17" s="272"/>
      <c r="C17" s="268" t="s">
        <v>59</v>
      </c>
      <c r="D17" s="274">
        <v>10</v>
      </c>
      <c r="E17" s="274">
        <v>10</v>
      </c>
    </row>
    <row r="18" spans="1:14" ht="13.8">
      <c r="A18" s="272"/>
      <c r="B18" s="272" t="s">
        <v>766</v>
      </c>
      <c r="C18" s="268" t="s">
        <v>51</v>
      </c>
      <c r="D18" s="274">
        <v>10</v>
      </c>
      <c r="E18" s="274">
        <v>15</v>
      </c>
    </row>
    <row r="19" spans="1:14" ht="13.8">
      <c r="A19" s="272">
        <v>2016</v>
      </c>
      <c r="B19" s="272" t="s">
        <v>632</v>
      </c>
      <c r="C19" s="268" t="s">
        <v>42</v>
      </c>
      <c r="D19" s="274">
        <v>10</v>
      </c>
      <c r="E19" s="274">
        <v>23</v>
      </c>
    </row>
    <row r="20" spans="1:14" ht="13.8">
      <c r="A20" s="578"/>
      <c r="B20" s="578" t="s">
        <v>633</v>
      </c>
      <c r="C20" s="579" t="s">
        <v>41</v>
      </c>
      <c r="D20" s="580">
        <v>9</v>
      </c>
      <c r="E20" s="580">
        <v>30</v>
      </c>
    </row>
    <row r="21" spans="1:14" ht="13.8">
      <c r="A21" s="32"/>
      <c r="B21" s="32"/>
      <c r="C21" s="32"/>
      <c r="D21" s="32"/>
      <c r="E21" s="32"/>
    </row>
    <row r="22" spans="1:14" ht="13.8">
      <c r="A22" s="654" t="s">
        <v>767</v>
      </c>
      <c r="B22" s="736"/>
      <c r="C22" s="736"/>
      <c r="D22" s="736"/>
      <c r="E22" s="736"/>
      <c r="F22" s="736"/>
      <c r="G22" s="736"/>
      <c r="H22" s="736"/>
      <c r="I22" s="607"/>
      <c r="J22" s="607"/>
      <c r="K22" s="607"/>
      <c r="L22" s="607"/>
      <c r="M22" s="606"/>
      <c r="N22" s="603"/>
    </row>
    <row r="23" spans="1:14" ht="26.25" customHeight="1">
      <c r="A23" s="1719" t="s">
        <v>768</v>
      </c>
      <c r="B23" s="1719"/>
      <c r="C23" s="1719"/>
      <c r="D23" s="1719"/>
      <c r="E23" s="1719"/>
      <c r="F23" s="1719"/>
      <c r="G23" s="1719"/>
      <c r="H23" s="1719"/>
      <c r="I23" s="607"/>
      <c r="J23" s="607"/>
      <c r="K23" s="607"/>
      <c r="L23" s="607"/>
      <c r="M23" s="606"/>
      <c r="N23" s="603"/>
    </row>
    <row r="24" spans="1:14" ht="13.8">
      <c r="A24" s="32"/>
      <c r="B24" s="32"/>
      <c r="C24" s="32"/>
      <c r="D24" s="32"/>
      <c r="E24" s="32"/>
      <c r="F24" s="273"/>
      <c r="G24" s="273"/>
    </row>
    <row r="25" spans="1:14">
      <c r="A25" s="273"/>
      <c r="B25" s="273"/>
      <c r="C25" s="273"/>
      <c r="D25" s="273"/>
      <c r="E25" s="273"/>
      <c r="F25" s="273"/>
      <c r="G25" s="273"/>
    </row>
  </sheetData>
  <mergeCells count="6">
    <mergeCell ref="A1:H1"/>
    <mergeCell ref="A23:H23"/>
    <mergeCell ref="A3:B3"/>
    <mergeCell ref="C3:C4"/>
    <mergeCell ref="D3:D4"/>
    <mergeCell ref="E3:E4"/>
  </mergeCells>
  <pageMargins left="0.70866141732283472" right="0.70866141732283472" top="0.74803149606299213" bottom="0.74803149606299213" header="0.31496062992125984" footer="0.31496062992125984"/>
  <pageSetup paperSize="9" scale="92"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J27"/>
  <sheetViews>
    <sheetView showGridLines="0" topLeftCell="A3" zoomScaleNormal="100" workbookViewId="0">
      <selection activeCell="P20" sqref="P20"/>
    </sheetView>
  </sheetViews>
  <sheetFormatPr defaultColWidth="9.109375" defaultRowHeight="13.2"/>
  <cols>
    <col min="1" max="16384" width="9.109375" style="33"/>
  </cols>
  <sheetData>
    <row r="1" spans="1:10" ht="18">
      <c r="A1" s="267" t="s">
        <v>2903</v>
      </c>
    </row>
    <row r="2" spans="1:10" ht="3" customHeight="1"/>
    <row r="10" spans="1:10">
      <c r="J10" s="535"/>
    </row>
    <row r="27" spans="10:10">
      <c r="J27" s="535"/>
    </row>
  </sheetData>
  <pageMargins left="0.70866141732283472" right="0.70866141732283472" top="0.74803149606299213" bottom="0.74803149606299213" header="0.31496062992125984" footer="0.31496062992125984"/>
  <pageSetup paperSize="9" scale="95"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D38"/>
  <sheetViews>
    <sheetView showGridLines="0" zoomScaleNormal="100" workbookViewId="0">
      <selection activeCell="A8" sqref="A8:XFD8"/>
    </sheetView>
  </sheetViews>
  <sheetFormatPr defaultColWidth="9.109375" defaultRowHeight="13.2"/>
  <cols>
    <col min="1" max="1" width="31.44140625" style="33" customWidth="1"/>
    <col min="2" max="2" width="29" style="33" customWidth="1"/>
    <col min="3" max="3" width="30.88671875" style="33" customWidth="1"/>
    <col min="4" max="4" width="31.109375" style="33" customWidth="1"/>
    <col min="5" max="16384" width="9.109375" style="33"/>
  </cols>
  <sheetData>
    <row r="1" spans="1:4" ht="18">
      <c r="A1" s="267" t="s">
        <v>2905</v>
      </c>
    </row>
    <row r="2" spans="1:4" ht="3" customHeight="1">
      <c r="A2" s="267"/>
    </row>
    <row r="3" spans="1:4" ht="12.75" customHeight="1">
      <c r="A3" s="1728" t="s">
        <v>492</v>
      </c>
      <c r="B3" s="1730" t="s">
        <v>634</v>
      </c>
      <c r="C3" s="1730" t="s">
        <v>635</v>
      </c>
      <c r="D3" s="1728" t="s">
        <v>636</v>
      </c>
    </row>
    <row r="4" spans="1:4" ht="12.75" customHeight="1">
      <c r="A4" s="1729"/>
      <c r="B4" s="1730"/>
      <c r="C4" s="1730"/>
      <c r="D4" s="1728"/>
    </row>
    <row r="5" spans="1:4" ht="12.75" customHeight="1">
      <c r="A5" s="272" t="s">
        <v>637</v>
      </c>
      <c r="B5" s="803">
        <v>252</v>
      </c>
      <c r="C5" s="803">
        <v>599</v>
      </c>
      <c r="D5" s="804">
        <v>2.3769841194152832</v>
      </c>
    </row>
    <row r="6" spans="1:4" ht="12.75" customHeight="1">
      <c r="A6" s="272" t="s">
        <v>638</v>
      </c>
      <c r="B6" s="803">
        <v>165</v>
      </c>
      <c r="C6" s="803">
        <v>352</v>
      </c>
      <c r="D6" s="804">
        <v>2.1333334445953369</v>
      </c>
    </row>
    <row r="7" spans="1:4" ht="12.75" customHeight="1">
      <c r="A7" s="272" t="s">
        <v>773</v>
      </c>
      <c r="B7" s="803">
        <v>159</v>
      </c>
      <c r="C7" s="803">
        <v>237</v>
      </c>
      <c r="D7" s="804">
        <v>1.4905660152435303</v>
      </c>
    </row>
    <row r="8" spans="1:4" ht="36.75" customHeight="1"/>
    <row r="9" spans="1:4" ht="18">
      <c r="A9" s="267" t="s">
        <v>2906</v>
      </c>
    </row>
    <row r="10" spans="1:4" ht="3" customHeight="1">
      <c r="A10" s="267"/>
    </row>
    <row r="38" s="275" customFormat="1" ht="13.8"/>
  </sheetData>
  <mergeCells count="4">
    <mergeCell ref="A3:A4"/>
    <mergeCell ref="B3:B4"/>
    <mergeCell ref="C3:C4"/>
    <mergeCell ref="D3:D4"/>
  </mergeCells>
  <pageMargins left="0.70866141732283472" right="0.70866141732283472" top="0.74803149606299213" bottom="0.74803149606299213" header="0.31496062992125984" footer="0.31496062992125984"/>
  <pageSetup paperSize="9" scale="8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L26"/>
  <sheetViews>
    <sheetView showGridLines="0" zoomScaleNormal="100" workbookViewId="0">
      <selection activeCell="Z12" sqref="Z12"/>
    </sheetView>
  </sheetViews>
  <sheetFormatPr defaultColWidth="9.109375" defaultRowHeight="13.2"/>
  <cols>
    <col min="1" max="16384" width="9.109375" style="33"/>
  </cols>
  <sheetData>
    <row r="1" spans="1:1" ht="18">
      <c r="A1" s="267" t="s">
        <v>643</v>
      </c>
    </row>
    <row r="2" spans="1:1" ht="3" customHeight="1"/>
    <row r="26" spans="3:12">
      <c r="C26" s="535"/>
      <c r="D26" s="535"/>
      <c r="E26" s="535"/>
      <c r="F26" s="535"/>
      <c r="G26" s="535"/>
      <c r="H26" s="535"/>
      <c r="I26" s="535"/>
      <c r="J26" s="535"/>
      <c r="K26" s="535"/>
      <c r="L26" s="535"/>
    </row>
  </sheetData>
  <pageMargins left="0.70866141732283472" right="0.70866141732283472" top="0.74803149606299213" bottom="0.74803149606299213" header="0.31496062992125984" footer="0.31496062992125984"/>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K47"/>
  <sheetViews>
    <sheetView showGridLines="0" zoomScaleNormal="100" workbookViewId="0">
      <selection activeCell="N38" sqref="N38"/>
    </sheetView>
  </sheetViews>
  <sheetFormatPr defaultColWidth="9.109375" defaultRowHeight="13.2"/>
  <cols>
    <col min="1" max="16384" width="9.109375" style="33"/>
  </cols>
  <sheetData>
    <row r="1" spans="1:1" ht="18">
      <c r="A1" s="267" t="s">
        <v>644</v>
      </c>
    </row>
    <row r="2" spans="1:1" ht="3" customHeight="1"/>
    <row r="47" spans="4:11">
      <c r="D47" s="535"/>
      <c r="E47" s="535"/>
      <c r="F47" s="535"/>
      <c r="G47" s="535"/>
      <c r="H47" s="535"/>
      <c r="I47" s="535"/>
      <c r="J47" s="535"/>
      <c r="K47" s="535"/>
    </row>
  </sheetData>
  <pageMargins left="0.70866141732283472" right="0.70866141732283472" top="0.74803149606299213" bottom="0.74803149606299213" header="0.31496062992125984" footer="0.31496062992125984"/>
  <pageSetup paperSize="9" scale="88"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G27"/>
  <sheetViews>
    <sheetView showGridLines="0" zoomScaleNormal="100" workbookViewId="0">
      <selection activeCell="B30" sqref="B30"/>
    </sheetView>
  </sheetViews>
  <sheetFormatPr defaultColWidth="9.109375" defaultRowHeight="13.2"/>
  <cols>
    <col min="1" max="1" width="17.109375" style="33" customWidth="1"/>
    <col min="2" max="2" width="20.88671875" style="33" customWidth="1"/>
    <col min="3" max="3" width="18.88671875" style="33" customWidth="1"/>
    <col min="4" max="4" width="19.88671875" style="33" customWidth="1"/>
    <col min="5" max="5" width="20" style="33" customWidth="1"/>
    <col min="6" max="6" width="19.33203125" style="33" customWidth="1"/>
    <col min="7" max="7" width="80.109375" style="33" customWidth="1"/>
    <col min="8" max="16384" width="9.109375" style="33"/>
  </cols>
  <sheetData>
    <row r="1" spans="1:7" ht="18">
      <c r="A1" s="651" t="s">
        <v>2313</v>
      </c>
      <c r="B1" s="651"/>
      <c r="C1" s="651"/>
      <c r="D1" s="652"/>
      <c r="E1" s="651"/>
      <c r="F1" s="651"/>
      <c r="G1" s="651"/>
    </row>
    <row r="2" spans="1:7" ht="15" customHeight="1">
      <c r="A2" s="269"/>
      <c r="B2" s="269"/>
      <c r="C2" s="269"/>
      <c r="D2" s="269"/>
      <c r="E2" s="269"/>
      <c r="F2" s="269"/>
      <c r="G2" s="269"/>
    </row>
    <row r="3" spans="1:7" s="270" customFormat="1" ht="27.75" customHeight="1">
      <c r="A3" s="1731" t="s">
        <v>2304</v>
      </c>
      <c r="B3" s="1731"/>
      <c r="C3" s="1731"/>
      <c r="D3" s="1731"/>
      <c r="E3" s="1731"/>
      <c r="F3" s="1731"/>
      <c r="G3" s="1731"/>
    </row>
    <row r="4" spans="1:7" s="270" customFormat="1" ht="15" customHeight="1">
      <c r="A4" s="650"/>
      <c r="B4" s="650"/>
      <c r="C4" s="650"/>
      <c r="D4" s="650"/>
      <c r="E4" s="650"/>
      <c r="F4" s="650"/>
      <c r="G4" s="650"/>
    </row>
    <row r="5" spans="1:7" s="270" customFormat="1" ht="30" customHeight="1">
      <c r="A5" s="1731" t="s">
        <v>641</v>
      </c>
      <c r="B5" s="1731"/>
      <c r="C5" s="1731"/>
      <c r="D5" s="1731"/>
      <c r="E5" s="1731"/>
      <c r="F5" s="1731"/>
      <c r="G5" s="1731"/>
    </row>
    <row r="6" spans="1:7" s="270" customFormat="1" ht="15" customHeight="1">
      <c r="A6" s="649"/>
      <c r="B6" s="649"/>
      <c r="C6" s="649"/>
      <c r="D6" s="649"/>
      <c r="E6" s="649"/>
      <c r="F6" s="649"/>
      <c r="G6" s="649"/>
    </row>
    <row r="7" spans="1:7" s="270" customFormat="1" ht="27.75" customHeight="1">
      <c r="A7" s="1731" t="s">
        <v>2305</v>
      </c>
      <c r="B7" s="1731"/>
      <c r="C7" s="1731"/>
      <c r="D7" s="1731"/>
      <c r="E7" s="1731"/>
      <c r="F7" s="1731"/>
      <c r="G7" s="1731"/>
    </row>
    <row r="8" spans="1:7" s="270" customFormat="1" ht="15" customHeight="1">
      <c r="A8" s="648"/>
      <c r="B8" s="648"/>
      <c r="C8" s="648"/>
      <c r="D8" s="648"/>
      <c r="E8" s="648"/>
      <c r="F8" s="648"/>
      <c r="G8" s="648"/>
    </row>
    <row r="9" spans="1:7" s="270" customFormat="1">
      <c r="A9" s="1735" t="s">
        <v>23</v>
      </c>
      <c r="B9" s="1738" t="s">
        <v>531</v>
      </c>
      <c r="C9" s="1732" t="s">
        <v>2306</v>
      </c>
      <c r="D9" s="1732" t="s">
        <v>532</v>
      </c>
      <c r="E9" s="1732" t="s">
        <v>2307</v>
      </c>
      <c r="F9" s="1732" t="s">
        <v>2308</v>
      </c>
      <c r="G9" s="1732" t="s">
        <v>533</v>
      </c>
    </row>
    <row r="10" spans="1:7" s="270" customFormat="1" ht="15" customHeight="1">
      <c r="A10" s="1736"/>
      <c r="B10" s="1739"/>
      <c r="C10" s="1733"/>
      <c r="D10" s="1733"/>
      <c r="E10" s="1733"/>
      <c r="F10" s="1733"/>
      <c r="G10" s="1733"/>
    </row>
    <row r="11" spans="1:7" s="270" customFormat="1" ht="15" customHeight="1">
      <c r="A11" s="1737"/>
      <c r="B11" s="1740"/>
      <c r="C11" s="1734"/>
      <c r="D11" s="1734"/>
      <c r="E11" s="1734"/>
      <c r="F11" s="1734"/>
      <c r="G11" s="1734"/>
    </row>
    <row r="12" spans="1:7" s="270" customFormat="1" ht="15" customHeight="1">
      <c r="A12" s="271" t="s">
        <v>30</v>
      </c>
      <c r="B12" s="276">
        <v>290</v>
      </c>
      <c r="C12" s="276">
        <v>290</v>
      </c>
      <c r="D12" s="276">
        <v>0</v>
      </c>
      <c r="E12" s="276">
        <v>289</v>
      </c>
      <c r="F12" s="276">
        <v>-1</v>
      </c>
      <c r="G12" s="285"/>
    </row>
    <row r="13" spans="1:7" s="270" customFormat="1" ht="25.5" customHeight="1">
      <c r="A13" s="271" t="s">
        <v>31</v>
      </c>
      <c r="B13" s="276">
        <v>778</v>
      </c>
      <c r="C13" s="277">
        <v>778</v>
      </c>
      <c r="D13" s="277">
        <v>0</v>
      </c>
      <c r="E13" s="278">
        <v>778</v>
      </c>
      <c r="F13" s="278">
        <v>0</v>
      </c>
      <c r="G13" s="285"/>
    </row>
    <row r="14" spans="1:7" s="270" customFormat="1" ht="15" customHeight="1">
      <c r="A14" s="271" t="s">
        <v>32</v>
      </c>
      <c r="B14" s="276">
        <v>1029</v>
      </c>
      <c r="C14" s="276">
        <v>1029</v>
      </c>
      <c r="D14" s="276">
        <v>0</v>
      </c>
      <c r="E14" s="276">
        <v>1031</v>
      </c>
      <c r="F14" s="276">
        <v>2</v>
      </c>
      <c r="G14" s="285"/>
    </row>
    <row r="15" spans="1:7" s="270" customFormat="1" ht="15" customHeight="1">
      <c r="A15" s="271" t="s">
        <v>33</v>
      </c>
      <c r="B15" s="276">
        <v>858</v>
      </c>
      <c r="C15" s="276">
        <v>858</v>
      </c>
      <c r="D15" s="276">
        <v>0</v>
      </c>
      <c r="E15" s="280">
        <v>859</v>
      </c>
      <c r="F15" s="279">
        <v>1</v>
      </c>
      <c r="G15" s="285"/>
    </row>
    <row r="16" spans="1:7" s="270" customFormat="1" ht="15" customHeight="1">
      <c r="A16" s="271" t="s">
        <v>37</v>
      </c>
      <c r="B16" s="276">
        <v>781</v>
      </c>
      <c r="C16" s="276">
        <v>779</v>
      </c>
      <c r="D16" s="276">
        <v>-2</v>
      </c>
      <c r="E16" s="279">
        <v>781</v>
      </c>
      <c r="F16" s="279">
        <v>0</v>
      </c>
      <c r="G16" s="285"/>
    </row>
    <row r="17" spans="1:7" s="270" customFormat="1" ht="15" customHeight="1">
      <c r="A17" s="271" t="s">
        <v>40</v>
      </c>
      <c r="B17" s="276">
        <v>323</v>
      </c>
      <c r="C17" s="276">
        <v>323</v>
      </c>
      <c r="D17" s="276">
        <v>0</v>
      </c>
      <c r="E17" s="279">
        <v>324</v>
      </c>
      <c r="F17" s="279">
        <v>1</v>
      </c>
      <c r="G17" s="285"/>
    </row>
    <row r="18" spans="1:7" s="270" customFormat="1" ht="21.75" customHeight="1">
      <c r="A18" s="271" t="s">
        <v>41</v>
      </c>
      <c r="B18" s="281"/>
      <c r="C18" s="281">
        <v>509</v>
      </c>
      <c r="D18" s="282"/>
      <c r="E18" s="279">
        <v>525</v>
      </c>
      <c r="F18" s="279">
        <v>16</v>
      </c>
      <c r="G18" s="1129" t="s">
        <v>2309</v>
      </c>
    </row>
    <row r="19" spans="1:7" s="270" customFormat="1" ht="14.4" customHeight="1">
      <c r="A19" s="271" t="s">
        <v>42</v>
      </c>
      <c r="B19" s="276">
        <v>812</v>
      </c>
      <c r="C19" s="276">
        <v>812</v>
      </c>
      <c r="D19" s="276">
        <v>0</v>
      </c>
      <c r="E19" s="280">
        <v>812</v>
      </c>
      <c r="F19" s="279">
        <v>0</v>
      </c>
      <c r="G19" s="285"/>
    </row>
    <row r="20" spans="1:7" s="270" customFormat="1" ht="44.4" customHeight="1">
      <c r="A20" s="271" t="s">
        <v>43</v>
      </c>
      <c r="B20" s="276"/>
      <c r="C20" s="276">
        <v>696</v>
      </c>
      <c r="D20" s="276"/>
      <c r="E20" s="279">
        <v>692</v>
      </c>
      <c r="F20" s="279">
        <v>-4</v>
      </c>
      <c r="G20" s="1130" t="s">
        <v>2310</v>
      </c>
    </row>
    <row r="21" spans="1:7" s="270" customFormat="1" ht="15" customHeight="1">
      <c r="A21" s="271" t="s">
        <v>46</v>
      </c>
      <c r="B21" s="276">
        <v>957</v>
      </c>
      <c r="C21" s="276">
        <v>957</v>
      </c>
      <c r="D21" s="276">
        <v>0</v>
      </c>
      <c r="E21" s="279">
        <v>957</v>
      </c>
      <c r="F21" s="279">
        <v>0</v>
      </c>
      <c r="G21" s="285"/>
    </row>
    <row r="22" spans="1:7" s="270" customFormat="1" ht="15" customHeight="1">
      <c r="A22" s="271" t="s">
        <v>47</v>
      </c>
      <c r="B22" s="281">
        <v>161</v>
      </c>
      <c r="C22" s="281">
        <v>156</v>
      </c>
      <c r="D22" s="281">
        <v>-5</v>
      </c>
      <c r="E22" s="281">
        <v>156</v>
      </c>
      <c r="F22" s="281">
        <v>-5</v>
      </c>
      <c r="G22" s="287"/>
    </row>
    <row r="23" spans="1:7" s="270" customFormat="1" ht="22.2" customHeight="1">
      <c r="A23" s="271" t="s">
        <v>49</v>
      </c>
      <c r="B23" s="276"/>
      <c r="C23" s="276">
        <v>314</v>
      </c>
      <c r="D23" s="276"/>
      <c r="E23" s="276">
        <v>314</v>
      </c>
      <c r="F23" s="276">
        <v>0</v>
      </c>
      <c r="G23" s="1131" t="s">
        <v>2311</v>
      </c>
    </row>
    <row r="24" spans="1:7" s="270" customFormat="1" ht="15" customHeight="1">
      <c r="A24" s="271" t="s">
        <v>51</v>
      </c>
      <c r="B24" s="283">
        <v>736</v>
      </c>
      <c r="C24" s="281">
        <v>736</v>
      </c>
      <c r="D24" s="284">
        <v>0</v>
      </c>
      <c r="E24" s="281">
        <v>736</v>
      </c>
      <c r="F24" s="284">
        <v>0</v>
      </c>
      <c r="G24" s="286"/>
    </row>
    <row r="25" spans="1:7" s="270" customFormat="1" ht="15" customHeight="1">
      <c r="A25" s="271" t="s">
        <v>361</v>
      </c>
      <c r="B25" s="284">
        <v>466</v>
      </c>
      <c r="C25" s="281">
        <v>449</v>
      </c>
      <c r="D25" s="284">
        <v>-17</v>
      </c>
      <c r="E25" s="281">
        <v>461</v>
      </c>
      <c r="F25" s="284">
        <v>-5</v>
      </c>
      <c r="G25" s="287"/>
    </row>
    <row r="27" spans="1:7">
      <c r="A27" s="1440" t="s">
        <v>2312</v>
      </c>
      <c r="B27" s="725"/>
      <c r="C27" s="725"/>
      <c r="D27" s="725"/>
      <c r="E27" s="725"/>
    </row>
  </sheetData>
  <mergeCells count="10">
    <mergeCell ref="A3:G3"/>
    <mergeCell ref="A5:G5"/>
    <mergeCell ref="A7:G7"/>
    <mergeCell ref="F9:F11"/>
    <mergeCell ref="G9:G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65"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N71"/>
  <sheetViews>
    <sheetView showGridLines="0" topLeftCell="A22" zoomScaleNormal="100" workbookViewId="0">
      <selection activeCell="A2" sqref="A2:XFD2"/>
    </sheetView>
  </sheetViews>
  <sheetFormatPr defaultRowHeight="13.2"/>
  <cols>
    <col min="1" max="1" width="48.33203125" style="16" customWidth="1"/>
    <col min="2" max="256" width="9.109375" style="16"/>
    <col min="257" max="257" width="48.33203125" style="16" customWidth="1"/>
    <col min="258" max="512" width="9.109375" style="16"/>
    <col min="513" max="513" width="48.33203125" style="16" customWidth="1"/>
    <col min="514" max="768" width="9.109375" style="16"/>
    <col min="769" max="769" width="48.33203125" style="16" customWidth="1"/>
    <col min="770" max="1024" width="9.109375" style="16"/>
    <col min="1025" max="1025" width="48.33203125" style="16" customWidth="1"/>
    <col min="1026" max="1280" width="9.109375" style="16"/>
    <col min="1281" max="1281" width="48.33203125" style="16" customWidth="1"/>
    <col min="1282" max="1536" width="9.109375" style="16"/>
    <col min="1537" max="1537" width="48.33203125" style="16" customWidth="1"/>
    <col min="1538" max="1792" width="9.109375" style="16"/>
    <col min="1793" max="1793" width="48.33203125" style="16" customWidth="1"/>
    <col min="1794" max="2048" width="9.109375" style="16"/>
    <col min="2049" max="2049" width="48.33203125" style="16" customWidth="1"/>
    <col min="2050" max="2304" width="9.109375" style="16"/>
    <col min="2305" max="2305" width="48.33203125" style="16" customWidth="1"/>
    <col min="2306" max="2560" width="9.109375" style="16"/>
    <col min="2561" max="2561" width="48.33203125" style="16" customWidth="1"/>
    <col min="2562" max="2816" width="9.109375" style="16"/>
    <col min="2817" max="2817" width="48.33203125" style="16" customWidth="1"/>
    <col min="2818" max="3072" width="9.109375" style="16"/>
    <col min="3073" max="3073" width="48.33203125" style="16" customWidth="1"/>
    <col min="3074" max="3328" width="9.109375" style="16"/>
    <col min="3329" max="3329" width="48.33203125" style="16" customWidth="1"/>
    <col min="3330" max="3584" width="9.109375" style="16"/>
    <col min="3585" max="3585" width="48.33203125" style="16" customWidth="1"/>
    <col min="3586" max="3840" width="9.109375" style="16"/>
    <col min="3841" max="3841" width="48.33203125" style="16" customWidth="1"/>
    <col min="3842" max="4096" width="9.109375" style="16"/>
    <col min="4097" max="4097" width="48.33203125" style="16" customWidth="1"/>
    <col min="4098" max="4352" width="9.109375" style="16"/>
    <col min="4353" max="4353" width="48.33203125" style="16" customWidth="1"/>
    <col min="4354" max="4608" width="9.109375" style="16"/>
    <col min="4609" max="4609" width="48.33203125" style="16" customWidth="1"/>
    <col min="4610" max="4864" width="9.109375" style="16"/>
    <col min="4865" max="4865" width="48.33203125" style="16" customWidth="1"/>
    <col min="4866" max="5120" width="9.109375" style="16"/>
    <col min="5121" max="5121" width="48.33203125" style="16" customWidth="1"/>
    <col min="5122" max="5376" width="9.109375" style="16"/>
    <col min="5377" max="5377" width="48.33203125" style="16" customWidth="1"/>
    <col min="5378" max="5632" width="9.109375" style="16"/>
    <col min="5633" max="5633" width="48.33203125" style="16" customWidth="1"/>
    <col min="5634" max="5888" width="9.109375" style="16"/>
    <col min="5889" max="5889" width="48.33203125" style="16" customWidth="1"/>
    <col min="5890" max="6144" width="9.109375" style="16"/>
    <col min="6145" max="6145" width="48.33203125" style="16" customWidth="1"/>
    <col min="6146" max="6400" width="9.109375" style="16"/>
    <col min="6401" max="6401" width="48.33203125" style="16" customWidth="1"/>
    <col min="6402" max="6656" width="9.109375" style="16"/>
    <col min="6657" max="6657" width="48.33203125" style="16" customWidth="1"/>
    <col min="6658" max="6912" width="9.109375" style="16"/>
    <col min="6913" max="6913" width="48.33203125" style="16" customWidth="1"/>
    <col min="6914" max="7168" width="9.109375" style="16"/>
    <col min="7169" max="7169" width="48.33203125" style="16" customWidth="1"/>
    <col min="7170" max="7424" width="9.109375" style="16"/>
    <col min="7425" max="7425" width="48.33203125" style="16" customWidth="1"/>
    <col min="7426" max="7680" width="9.109375" style="16"/>
    <col min="7681" max="7681" width="48.33203125" style="16" customWidth="1"/>
    <col min="7682" max="7936" width="9.109375" style="16"/>
    <col min="7937" max="7937" width="48.33203125" style="16" customWidth="1"/>
    <col min="7938" max="8192" width="9.109375" style="16"/>
    <col min="8193" max="8193" width="48.33203125" style="16" customWidth="1"/>
    <col min="8194" max="8448" width="9.109375" style="16"/>
    <col min="8449" max="8449" width="48.33203125" style="16" customWidth="1"/>
    <col min="8450" max="8704" width="9.109375" style="16"/>
    <col min="8705" max="8705" width="48.33203125" style="16" customWidth="1"/>
    <col min="8706" max="8960" width="9.109375" style="16"/>
    <col min="8961" max="8961" width="48.33203125" style="16" customWidth="1"/>
    <col min="8962" max="9216" width="9.109375" style="16"/>
    <col min="9217" max="9217" width="48.33203125" style="16" customWidth="1"/>
    <col min="9218" max="9472" width="9.109375" style="16"/>
    <col min="9473" max="9473" width="48.33203125" style="16" customWidth="1"/>
    <col min="9474" max="9728" width="9.109375" style="16"/>
    <col min="9729" max="9729" width="48.33203125" style="16" customWidth="1"/>
    <col min="9730" max="9984" width="9.109375" style="16"/>
    <col min="9985" max="9985" width="48.33203125" style="16" customWidth="1"/>
    <col min="9986" max="10240" width="9.109375" style="16"/>
    <col min="10241" max="10241" width="48.33203125" style="16" customWidth="1"/>
    <col min="10242" max="10496" width="9.109375" style="16"/>
    <col min="10497" max="10497" width="48.33203125" style="16" customWidth="1"/>
    <col min="10498" max="10752" width="9.109375" style="16"/>
    <col min="10753" max="10753" width="48.33203125" style="16" customWidth="1"/>
    <col min="10754" max="11008" width="9.109375" style="16"/>
    <col min="11009" max="11009" width="48.33203125" style="16" customWidth="1"/>
    <col min="11010" max="11264" width="9.109375" style="16"/>
    <col min="11265" max="11265" width="48.33203125" style="16" customWidth="1"/>
    <col min="11266" max="11520" width="9.109375" style="16"/>
    <col min="11521" max="11521" width="48.33203125" style="16" customWidth="1"/>
    <col min="11522" max="11776" width="9.109375" style="16"/>
    <col min="11777" max="11777" width="48.33203125" style="16" customWidth="1"/>
    <col min="11778" max="12032" width="9.109375" style="16"/>
    <col min="12033" max="12033" width="48.33203125" style="16" customWidth="1"/>
    <col min="12034" max="12288" width="9.109375" style="16"/>
    <col min="12289" max="12289" width="48.33203125" style="16" customWidth="1"/>
    <col min="12290" max="12544" width="9.109375" style="16"/>
    <col min="12545" max="12545" width="48.33203125" style="16" customWidth="1"/>
    <col min="12546" max="12800" width="9.109375" style="16"/>
    <col min="12801" max="12801" width="48.33203125" style="16" customWidth="1"/>
    <col min="12802" max="13056" width="9.109375" style="16"/>
    <col min="13057" max="13057" width="48.33203125" style="16" customWidth="1"/>
    <col min="13058" max="13312" width="9.109375" style="16"/>
    <col min="13313" max="13313" width="48.33203125" style="16" customWidth="1"/>
    <col min="13314" max="13568" width="9.109375" style="16"/>
    <col min="13569" max="13569" width="48.33203125" style="16" customWidth="1"/>
    <col min="13570" max="13824" width="9.109375" style="16"/>
    <col min="13825" max="13825" width="48.33203125" style="16" customWidth="1"/>
    <col min="13826" max="14080" width="9.109375" style="16"/>
    <col min="14081" max="14081" width="48.33203125" style="16" customWidth="1"/>
    <col min="14082" max="14336" width="9.109375" style="16"/>
    <col min="14337" max="14337" width="48.33203125" style="16" customWidth="1"/>
    <col min="14338" max="14592" width="9.109375" style="16"/>
    <col min="14593" max="14593" width="48.33203125" style="16" customWidth="1"/>
    <col min="14594" max="14848" width="9.109375" style="16"/>
    <col min="14849" max="14849" width="48.33203125" style="16" customWidth="1"/>
    <col min="14850" max="15104" width="9.109375" style="16"/>
    <col min="15105" max="15105" width="48.33203125" style="16" customWidth="1"/>
    <col min="15106" max="15360" width="9.109375" style="16"/>
    <col min="15361" max="15361" width="48.33203125" style="16" customWidth="1"/>
    <col min="15362" max="15616" width="9.109375" style="16"/>
    <col min="15617" max="15617" width="48.33203125" style="16" customWidth="1"/>
    <col min="15618" max="15872" width="9.109375" style="16"/>
    <col min="15873" max="15873" width="48.33203125" style="16" customWidth="1"/>
    <col min="15874" max="16128" width="9.109375" style="16"/>
    <col min="16129" max="16129" width="48.33203125" style="16" customWidth="1"/>
    <col min="16130" max="16384" width="9.109375" style="16"/>
  </cols>
  <sheetData>
    <row r="1" spans="1:14" ht="20.25" customHeight="1">
      <c r="A1" s="1743" t="s">
        <v>890</v>
      </c>
      <c r="B1" s="1744"/>
      <c r="C1" s="1744"/>
      <c r="D1" s="1744"/>
      <c r="E1" s="1744"/>
      <c r="F1" s="1744"/>
      <c r="G1" s="1744"/>
      <c r="H1" s="1744"/>
      <c r="I1" s="1744"/>
      <c r="J1" s="1744"/>
      <c r="K1" s="1744"/>
      <c r="L1" s="1744"/>
      <c r="M1" s="1744"/>
      <c r="N1" s="1744"/>
    </row>
    <row r="2" spans="1:14" ht="3" customHeight="1">
      <c r="A2" s="203"/>
      <c r="B2" s="203"/>
      <c r="C2" s="203"/>
      <c r="D2" s="203"/>
      <c r="E2" s="203"/>
      <c r="F2" s="203"/>
      <c r="G2" s="203"/>
      <c r="H2" s="203"/>
      <c r="I2" s="203"/>
      <c r="J2" s="203"/>
      <c r="K2" s="203"/>
      <c r="L2" s="203"/>
      <c r="M2" s="203"/>
      <c r="N2" s="203"/>
    </row>
    <row r="3" spans="1:14" ht="13.8">
      <c r="A3" s="204"/>
      <c r="B3" s="205"/>
      <c r="C3" s="1745" t="s">
        <v>534</v>
      </c>
      <c r="D3" s="1746"/>
      <c r="E3" s="1746"/>
      <c r="F3" s="1746"/>
      <c r="G3" s="1745"/>
      <c r="H3" s="1746"/>
      <c r="I3" s="1745" t="s">
        <v>535</v>
      </c>
      <c r="J3" s="1746"/>
      <c r="K3" s="1746"/>
      <c r="L3" s="1746"/>
      <c r="M3" s="1747"/>
      <c r="N3" s="1748"/>
    </row>
    <row r="4" spans="1:14" ht="13.8">
      <c r="A4" s="206" t="s">
        <v>536</v>
      </c>
      <c r="B4" s="207" t="s">
        <v>537</v>
      </c>
      <c r="C4" s="1741" t="s">
        <v>538</v>
      </c>
      <c r="D4" s="1744"/>
      <c r="E4" s="1741" t="s">
        <v>539</v>
      </c>
      <c r="F4" s="1744"/>
      <c r="G4" s="1741" t="s">
        <v>5</v>
      </c>
      <c r="H4" s="1744"/>
      <c r="I4" s="1741" t="s">
        <v>540</v>
      </c>
      <c r="J4" s="1744"/>
      <c r="K4" s="1741" t="s">
        <v>541</v>
      </c>
      <c r="L4" s="1744"/>
      <c r="M4" s="1741" t="s">
        <v>5</v>
      </c>
      <c r="N4" s="1742"/>
    </row>
    <row r="5" spans="1:14" ht="13.8">
      <c r="A5" s="206"/>
      <c r="B5" s="207"/>
      <c r="C5" s="207" t="s">
        <v>6</v>
      </c>
      <c r="D5" s="207" t="s">
        <v>7</v>
      </c>
      <c r="E5" s="207" t="s">
        <v>6</v>
      </c>
      <c r="F5" s="207" t="s">
        <v>7</v>
      </c>
      <c r="G5" s="207" t="s">
        <v>6</v>
      </c>
      <c r="H5" s="207" t="s">
        <v>7</v>
      </c>
      <c r="I5" s="207" t="s">
        <v>6</v>
      </c>
      <c r="J5" s="207" t="s">
        <v>7</v>
      </c>
      <c r="K5" s="207" t="s">
        <v>6</v>
      </c>
      <c r="L5" s="207" t="s">
        <v>7</v>
      </c>
      <c r="M5" s="208" t="s">
        <v>6</v>
      </c>
      <c r="N5" s="208" t="s">
        <v>7</v>
      </c>
    </row>
    <row r="6" spans="1:14" ht="13.8">
      <c r="A6" s="209" t="s">
        <v>542</v>
      </c>
      <c r="B6" s="210">
        <v>61146</v>
      </c>
      <c r="C6" s="211">
        <v>61130</v>
      </c>
      <c r="D6" s="212" t="s">
        <v>937</v>
      </c>
      <c r="E6" s="211">
        <v>0</v>
      </c>
      <c r="F6" s="212" t="s">
        <v>898</v>
      </c>
      <c r="G6" s="213">
        <v>61130</v>
      </c>
      <c r="H6" s="214" t="s">
        <v>937</v>
      </c>
      <c r="I6" s="211">
        <v>16</v>
      </c>
      <c r="J6" s="212" t="s">
        <v>898</v>
      </c>
      <c r="K6" s="211">
        <v>0</v>
      </c>
      <c r="L6" s="212" t="s">
        <v>898</v>
      </c>
      <c r="M6" s="213">
        <v>16</v>
      </c>
      <c r="N6" s="214" t="s">
        <v>898</v>
      </c>
    </row>
    <row r="7" spans="1:14" ht="13.8">
      <c r="A7" s="209" t="s">
        <v>543</v>
      </c>
      <c r="B7" s="210">
        <v>55614</v>
      </c>
      <c r="C7" s="211">
        <v>55423</v>
      </c>
      <c r="D7" s="212" t="s">
        <v>2548</v>
      </c>
      <c r="E7" s="211">
        <v>190</v>
      </c>
      <c r="F7" s="212" t="s">
        <v>1245</v>
      </c>
      <c r="G7" s="213">
        <v>55613</v>
      </c>
      <c r="H7" s="214" t="s">
        <v>937</v>
      </c>
      <c r="I7" s="211">
        <v>0</v>
      </c>
      <c r="J7" s="212" t="s">
        <v>898</v>
      </c>
      <c r="K7" s="211">
        <v>1</v>
      </c>
      <c r="L7" s="212" t="s">
        <v>898</v>
      </c>
      <c r="M7" s="213">
        <v>1</v>
      </c>
      <c r="N7" s="214" t="s">
        <v>898</v>
      </c>
    </row>
    <row r="8" spans="1:14" ht="13.8">
      <c r="A8" s="209" t="s">
        <v>544</v>
      </c>
      <c r="B8" s="210">
        <v>61146</v>
      </c>
      <c r="C8" s="211">
        <v>61026</v>
      </c>
      <c r="D8" s="212" t="s">
        <v>2549</v>
      </c>
      <c r="E8" s="211">
        <v>108</v>
      </c>
      <c r="F8" s="212" t="s">
        <v>1085</v>
      </c>
      <c r="G8" s="213">
        <v>61134</v>
      </c>
      <c r="H8" s="214" t="s">
        <v>937</v>
      </c>
      <c r="I8" s="211">
        <v>0</v>
      </c>
      <c r="J8" s="212" t="s">
        <v>898</v>
      </c>
      <c r="K8" s="211">
        <v>12</v>
      </c>
      <c r="L8" s="212" t="s">
        <v>898</v>
      </c>
      <c r="M8" s="213">
        <v>12</v>
      </c>
      <c r="N8" s="214" t="s">
        <v>898</v>
      </c>
    </row>
    <row r="9" spans="1:14" ht="13.8">
      <c r="A9" s="209" t="s">
        <v>545</v>
      </c>
      <c r="B9" s="210">
        <v>61146</v>
      </c>
      <c r="C9" s="211">
        <v>60988</v>
      </c>
      <c r="D9" s="212" t="s">
        <v>2548</v>
      </c>
      <c r="E9" s="211">
        <v>157</v>
      </c>
      <c r="F9" s="212" t="s">
        <v>1245</v>
      </c>
      <c r="G9" s="213">
        <v>61145</v>
      </c>
      <c r="H9" s="214" t="s">
        <v>937</v>
      </c>
      <c r="I9" s="211">
        <v>0</v>
      </c>
      <c r="J9" s="212" t="s">
        <v>898</v>
      </c>
      <c r="K9" s="211">
        <v>1</v>
      </c>
      <c r="L9" s="212" t="s">
        <v>898</v>
      </c>
      <c r="M9" s="213">
        <v>1</v>
      </c>
      <c r="N9" s="214" t="s">
        <v>898</v>
      </c>
    </row>
    <row r="10" spans="1:14" ht="13.8">
      <c r="A10" s="209" t="s">
        <v>166</v>
      </c>
      <c r="B10" s="210">
        <v>61146</v>
      </c>
      <c r="C10" s="211">
        <v>61052</v>
      </c>
      <c r="D10" s="212" t="s">
        <v>2549</v>
      </c>
      <c r="E10" s="211">
        <v>94</v>
      </c>
      <c r="F10" s="212" t="s">
        <v>1085</v>
      </c>
      <c r="G10" s="213">
        <v>61146</v>
      </c>
      <c r="H10" s="214" t="s">
        <v>937</v>
      </c>
      <c r="I10" s="211">
        <v>0</v>
      </c>
      <c r="J10" s="212" t="s">
        <v>898</v>
      </c>
      <c r="K10" s="211">
        <v>0</v>
      </c>
      <c r="L10" s="212" t="s">
        <v>898</v>
      </c>
      <c r="M10" s="213">
        <v>0</v>
      </c>
      <c r="N10" s="214" t="s">
        <v>898</v>
      </c>
    </row>
    <row r="11" spans="1:14" ht="13.8">
      <c r="A11" s="209" t="s">
        <v>546</v>
      </c>
      <c r="B11" s="210">
        <v>43650</v>
      </c>
      <c r="C11" s="211">
        <v>40287</v>
      </c>
      <c r="D11" s="212" t="s">
        <v>1668</v>
      </c>
      <c r="E11" s="211">
        <v>3360</v>
      </c>
      <c r="F11" s="212" t="s">
        <v>1356</v>
      </c>
      <c r="G11" s="213">
        <v>43647</v>
      </c>
      <c r="H11" s="214" t="s">
        <v>937</v>
      </c>
      <c r="I11" s="211">
        <v>3</v>
      </c>
      <c r="J11" s="212" t="s">
        <v>898</v>
      </c>
      <c r="K11" s="211">
        <v>0</v>
      </c>
      <c r="L11" s="212" t="s">
        <v>898</v>
      </c>
      <c r="M11" s="213">
        <v>3</v>
      </c>
      <c r="N11" s="214" t="s">
        <v>898</v>
      </c>
    </row>
    <row r="12" spans="1:14" ht="13.8">
      <c r="A12" s="209" t="s">
        <v>547</v>
      </c>
      <c r="B12" s="210">
        <v>61146</v>
      </c>
      <c r="C12" s="211">
        <v>60752</v>
      </c>
      <c r="D12" s="212" t="s">
        <v>2550</v>
      </c>
      <c r="E12" s="211">
        <v>389</v>
      </c>
      <c r="F12" s="212" t="s">
        <v>1048</v>
      </c>
      <c r="G12" s="213">
        <v>61141</v>
      </c>
      <c r="H12" s="214" t="s">
        <v>937</v>
      </c>
      <c r="I12" s="211">
        <v>0</v>
      </c>
      <c r="J12" s="212" t="s">
        <v>898</v>
      </c>
      <c r="K12" s="211">
        <v>5</v>
      </c>
      <c r="L12" s="212" t="s">
        <v>898</v>
      </c>
      <c r="M12" s="213">
        <v>5</v>
      </c>
      <c r="N12" s="214" t="s">
        <v>898</v>
      </c>
    </row>
    <row r="13" spans="1:14" ht="13.8">
      <c r="A13" s="209" t="s">
        <v>548</v>
      </c>
      <c r="B13" s="210">
        <v>61146</v>
      </c>
      <c r="C13" s="211">
        <v>54793</v>
      </c>
      <c r="D13" s="212" t="s">
        <v>2551</v>
      </c>
      <c r="E13" s="211">
        <v>6346</v>
      </c>
      <c r="F13" s="212" t="s">
        <v>1032</v>
      </c>
      <c r="G13" s="213">
        <v>61139</v>
      </c>
      <c r="H13" s="214" t="s">
        <v>937</v>
      </c>
      <c r="I13" s="211">
        <v>2</v>
      </c>
      <c r="J13" s="212" t="s">
        <v>898</v>
      </c>
      <c r="K13" s="211">
        <v>5</v>
      </c>
      <c r="L13" s="212" t="s">
        <v>898</v>
      </c>
      <c r="M13" s="213">
        <v>7</v>
      </c>
      <c r="N13" s="214" t="s">
        <v>898</v>
      </c>
    </row>
    <row r="14" spans="1:14" ht="13.8">
      <c r="A14" s="209" t="s">
        <v>549</v>
      </c>
      <c r="B14" s="210">
        <v>60666</v>
      </c>
      <c r="C14" s="211">
        <v>60125</v>
      </c>
      <c r="D14" s="212" t="s">
        <v>2552</v>
      </c>
      <c r="E14" s="211">
        <v>541</v>
      </c>
      <c r="F14" s="212" t="s">
        <v>1381</v>
      </c>
      <c r="G14" s="213">
        <v>60666</v>
      </c>
      <c r="H14" s="214" t="s">
        <v>937</v>
      </c>
      <c r="I14" s="211">
        <v>0</v>
      </c>
      <c r="J14" s="212" t="s">
        <v>898</v>
      </c>
      <c r="K14" s="211">
        <v>0</v>
      </c>
      <c r="L14" s="212" t="s">
        <v>898</v>
      </c>
      <c r="M14" s="213">
        <v>0</v>
      </c>
      <c r="N14" s="214" t="s">
        <v>898</v>
      </c>
    </row>
    <row r="15" spans="1:14" ht="13.8">
      <c r="A15" s="209" t="s">
        <v>550</v>
      </c>
      <c r="B15" s="210">
        <v>61146</v>
      </c>
      <c r="C15" s="211">
        <v>61144</v>
      </c>
      <c r="D15" s="212" t="s">
        <v>937</v>
      </c>
      <c r="E15" s="211">
        <v>2</v>
      </c>
      <c r="F15" s="212" t="s">
        <v>898</v>
      </c>
      <c r="G15" s="213">
        <v>61146</v>
      </c>
      <c r="H15" s="214" t="s">
        <v>937</v>
      </c>
      <c r="I15" s="211">
        <v>0</v>
      </c>
      <c r="J15" s="212" t="s">
        <v>898</v>
      </c>
      <c r="K15" s="211">
        <v>0</v>
      </c>
      <c r="L15" s="212" t="s">
        <v>898</v>
      </c>
      <c r="M15" s="213">
        <v>0</v>
      </c>
      <c r="N15" s="214" t="s">
        <v>898</v>
      </c>
    </row>
    <row r="16" spans="1:14" ht="13.8">
      <c r="A16" s="209" t="s">
        <v>551</v>
      </c>
      <c r="B16" s="210">
        <v>2768</v>
      </c>
      <c r="C16" s="211">
        <v>2569</v>
      </c>
      <c r="D16" s="212" t="s">
        <v>2553</v>
      </c>
      <c r="E16" s="211">
        <v>199</v>
      </c>
      <c r="F16" s="212" t="s">
        <v>951</v>
      </c>
      <c r="G16" s="213">
        <v>2768</v>
      </c>
      <c r="H16" s="214" t="s">
        <v>937</v>
      </c>
      <c r="I16" s="211">
        <v>0</v>
      </c>
      <c r="J16" s="212" t="s">
        <v>898</v>
      </c>
      <c r="K16" s="211">
        <v>0</v>
      </c>
      <c r="L16" s="212" t="s">
        <v>898</v>
      </c>
      <c r="M16" s="213">
        <v>0</v>
      </c>
      <c r="N16" s="214" t="s">
        <v>898</v>
      </c>
    </row>
    <row r="17" spans="1:14" ht="13.8">
      <c r="A17" s="215" t="s">
        <v>552</v>
      </c>
      <c r="B17" s="210">
        <v>58870</v>
      </c>
      <c r="C17" s="211">
        <v>58609</v>
      </c>
      <c r="D17" s="212" t="s">
        <v>2554</v>
      </c>
      <c r="E17" s="211">
        <v>261</v>
      </c>
      <c r="F17" s="212" t="s">
        <v>1348</v>
      </c>
      <c r="G17" s="213">
        <v>58870</v>
      </c>
      <c r="H17" s="214" t="s">
        <v>937</v>
      </c>
      <c r="I17" s="211">
        <v>0</v>
      </c>
      <c r="J17" s="212" t="s">
        <v>898</v>
      </c>
      <c r="K17" s="211">
        <v>0</v>
      </c>
      <c r="L17" s="212" t="s">
        <v>898</v>
      </c>
      <c r="M17" s="213">
        <v>0</v>
      </c>
      <c r="N17" s="214" t="s">
        <v>898</v>
      </c>
    </row>
    <row r="18" spans="1:14" ht="13.8">
      <c r="A18" s="215" t="s">
        <v>553</v>
      </c>
      <c r="B18" s="210">
        <v>61146</v>
      </c>
      <c r="C18" s="211">
        <v>61141</v>
      </c>
      <c r="D18" s="212" t="s">
        <v>937</v>
      </c>
      <c r="E18" s="211">
        <v>0</v>
      </c>
      <c r="F18" s="212" t="s">
        <v>898</v>
      </c>
      <c r="G18" s="213">
        <v>61141</v>
      </c>
      <c r="H18" s="214" t="s">
        <v>937</v>
      </c>
      <c r="I18" s="211">
        <v>0</v>
      </c>
      <c r="J18" s="212" t="s">
        <v>898</v>
      </c>
      <c r="K18" s="211">
        <v>5</v>
      </c>
      <c r="L18" s="212" t="s">
        <v>898</v>
      </c>
      <c r="M18" s="213">
        <v>5</v>
      </c>
      <c r="N18" s="214" t="s">
        <v>898</v>
      </c>
    </row>
    <row r="19" spans="1:14" ht="13.8">
      <c r="A19" s="215" t="s">
        <v>554</v>
      </c>
      <c r="B19" s="210">
        <v>61146</v>
      </c>
      <c r="C19" s="211">
        <v>61141</v>
      </c>
      <c r="D19" s="212" t="s">
        <v>937</v>
      </c>
      <c r="E19" s="211">
        <v>5</v>
      </c>
      <c r="F19" s="212" t="s">
        <v>898</v>
      </c>
      <c r="G19" s="213">
        <v>61146</v>
      </c>
      <c r="H19" s="214" t="s">
        <v>937</v>
      </c>
      <c r="I19" s="211">
        <v>0</v>
      </c>
      <c r="J19" s="212" t="s">
        <v>898</v>
      </c>
      <c r="K19" s="211">
        <v>0</v>
      </c>
      <c r="L19" s="212" t="s">
        <v>898</v>
      </c>
      <c r="M19" s="213">
        <v>0</v>
      </c>
      <c r="N19" s="214" t="s">
        <v>898</v>
      </c>
    </row>
    <row r="20" spans="1:14" ht="13.8">
      <c r="A20" s="215" t="s">
        <v>555</v>
      </c>
      <c r="B20" s="210">
        <v>2830</v>
      </c>
      <c r="C20" s="211">
        <v>2820</v>
      </c>
      <c r="D20" s="212" t="s">
        <v>2554</v>
      </c>
      <c r="E20" s="211">
        <v>6</v>
      </c>
      <c r="F20" s="212" t="s">
        <v>1085</v>
      </c>
      <c r="G20" s="213">
        <v>2826</v>
      </c>
      <c r="H20" s="214" t="s">
        <v>2547</v>
      </c>
      <c r="I20" s="211">
        <v>0</v>
      </c>
      <c r="J20" s="212" t="s">
        <v>898</v>
      </c>
      <c r="K20" s="211">
        <v>4</v>
      </c>
      <c r="L20" s="212" t="s">
        <v>907</v>
      </c>
      <c r="M20" s="213">
        <v>4</v>
      </c>
      <c r="N20" s="214" t="s">
        <v>907</v>
      </c>
    </row>
    <row r="21" spans="1:14" ht="13.8">
      <c r="A21" s="215" t="s">
        <v>556</v>
      </c>
      <c r="B21" s="210">
        <v>61146</v>
      </c>
      <c r="C21" s="211">
        <v>61134</v>
      </c>
      <c r="D21" s="212" t="s">
        <v>937</v>
      </c>
      <c r="E21" s="211">
        <v>2</v>
      </c>
      <c r="F21" s="212" t="s">
        <v>898</v>
      </c>
      <c r="G21" s="213">
        <v>61136</v>
      </c>
      <c r="H21" s="214" t="s">
        <v>937</v>
      </c>
      <c r="I21" s="211">
        <v>0</v>
      </c>
      <c r="J21" s="212" t="s">
        <v>898</v>
      </c>
      <c r="K21" s="211">
        <v>10</v>
      </c>
      <c r="L21" s="212" t="s">
        <v>898</v>
      </c>
      <c r="M21" s="213">
        <v>10</v>
      </c>
      <c r="N21" s="214" t="s">
        <v>898</v>
      </c>
    </row>
    <row r="22" spans="1:14" ht="13.8">
      <c r="A22" s="215" t="s">
        <v>557</v>
      </c>
      <c r="B22" s="210">
        <v>61146</v>
      </c>
      <c r="C22" s="211">
        <v>58432</v>
      </c>
      <c r="D22" s="212" t="s">
        <v>1535</v>
      </c>
      <c r="E22" s="211">
        <v>2714</v>
      </c>
      <c r="F22" s="212" t="s">
        <v>1007</v>
      </c>
      <c r="G22" s="213">
        <v>61146</v>
      </c>
      <c r="H22" s="214" t="s">
        <v>937</v>
      </c>
      <c r="I22" s="211">
        <v>0</v>
      </c>
      <c r="J22" s="212" t="s">
        <v>898</v>
      </c>
      <c r="K22" s="211">
        <v>0</v>
      </c>
      <c r="L22" s="212" t="s">
        <v>898</v>
      </c>
      <c r="M22" s="213">
        <v>0</v>
      </c>
      <c r="N22" s="214" t="s">
        <v>898</v>
      </c>
    </row>
    <row r="23" spans="1:14" ht="13.8">
      <c r="A23" s="215" t="s">
        <v>558</v>
      </c>
      <c r="B23" s="210">
        <v>55614</v>
      </c>
      <c r="C23" s="211">
        <v>55614</v>
      </c>
      <c r="D23" s="212" t="s">
        <v>937</v>
      </c>
      <c r="E23" s="211">
        <v>0</v>
      </c>
      <c r="F23" s="212" t="s">
        <v>898</v>
      </c>
      <c r="G23" s="213">
        <v>55614</v>
      </c>
      <c r="H23" s="214" t="s">
        <v>937</v>
      </c>
      <c r="I23" s="211">
        <v>0</v>
      </c>
      <c r="J23" s="212" t="s">
        <v>898</v>
      </c>
      <c r="K23" s="211">
        <v>0</v>
      </c>
      <c r="L23" s="212" t="s">
        <v>898</v>
      </c>
      <c r="M23" s="213">
        <v>0</v>
      </c>
      <c r="N23" s="214" t="s">
        <v>898</v>
      </c>
    </row>
    <row r="24" spans="1:14" ht="13.8">
      <c r="A24" s="215" t="s">
        <v>559</v>
      </c>
      <c r="B24" s="210">
        <v>27249</v>
      </c>
      <c r="C24" s="211">
        <v>26155</v>
      </c>
      <c r="D24" s="212" t="s">
        <v>1667</v>
      </c>
      <c r="E24" s="211">
        <v>1089</v>
      </c>
      <c r="F24" s="212" t="s">
        <v>992</v>
      </c>
      <c r="G24" s="213">
        <v>27244</v>
      </c>
      <c r="H24" s="214" t="s">
        <v>937</v>
      </c>
      <c r="I24" s="211">
        <v>5</v>
      </c>
      <c r="J24" s="212" t="s">
        <v>898</v>
      </c>
      <c r="K24" s="211">
        <v>0</v>
      </c>
      <c r="L24" s="212" t="s">
        <v>898</v>
      </c>
      <c r="M24" s="213">
        <v>5</v>
      </c>
      <c r="N24" s="214" t="s">
        <v>898</v>
      </c>
    </row>
    <row r="25" spans="1:14" ht="13.8">
      <c r="A25" s="215" t="s">
        <v>560</v>
      </c>
      <c r="B25" s="210">
        <v>55614</v>
      </c>
      <c r="C25" s="211">
        <v>55614</v>
      </c>
      <c r="D25" s="212" t="s">
        <v>937</v>
      </c>
      <c r="E25" s="211">
        <v>0</v>
      </c>
      <c r="F25" s="212" t="s">
        <v>898</v>
      </c>
      <c r="G25" s="213">
        <v>55614</v>
      </c>
      <c r="H25" s="214" t="s">
        <v>937</v>
      </c>
      <c r="I25" s="211">
        <v>0</v>
      </c>
      <c r="J25" s="212" t="s">
        <v>898</v>
      </c>
      <c r="K25" s="211">
        <v>0</v>
      </c>
      <c r="L25" s="212" t="s">
        <v>898</v>
      </c>
      <c r="M25" s="213">
        <v>0</v>
      </c>
      <c r="N25" s="214" t="s">
        <v>898</v>
      </c>
    </row>
    <row r="26" spans="1:14" ht="13.8">
      <c r="A26" s="215" t="s">
        <v>561</v>
      </c>
      <c r="B26" s="210">
        <v>58870</v>
      </c>
      <c r="C26" s="211">
        <v>34519</v>
      </c>
      <c r="D26" s="212" t="s">
        <v>896</v>
      </c>
      <c r="E26" s="211">
        <v>24159</v>
      </c>
      <c r="F26" s="212" t="s">
        <v>939</v>
      </c>
      <c r="G26" s="213">
        <v>58678</v>
      </c>
      <c r="H26" s="214" t="s">
        <v>2548</v>
      </c>
      <c r="I26" s="211">
        <v>0</v>
      </c>
      <c r="J26" s="212" t="s">
        <v>898</v>
      </c>
      <c r="K26" s="211">
        <v>192</v>
      </c>
      <c r="L26" s="212" t="s">
        <v>1245</v>
      </c>
      <c r="M26" s="213">
        <v>192</v>
      </c>
      <c r="N26" s="214" t="s">
        <v>1245</v>
      </c>
    </row>
    <row r="27" spans="1:14" ht="13.8">
      <c r="A27" s="215" t="s">
        <v>562</v>
      </c>
      <c r="B27" s="210">
        <v>19274</v>
      </c>
      <c r="C27" s="211">
        <v>16358</v>
      </c>
      <c r="D27" s="212" t="s">
        <v>2270</v>
      </c>
      <c r="E27" s="211">
        <v>2909</v>
      </c>
      <c r="F27" s="212" t="s">
        <v>1005</v>
      </c>
      <c r="G27" s="213">
        <v>19267</v>
      </c>
      <c r="H27" s="214" t="s">
        <v>937</v>
      </c>
      <c r="I27" s="211">
        <v>7</v>
      </c>
      <c r="J27" s="212" t="s">
        <v>898</v>
      </c>
      <c r="K27" s="211">
        <v>0</v>
      </c>
      <c r="L27" s="212" t="s">
        <v>898</v>
      </c>
      <c r="M27" s="213">
        <v>7</v>
      </c>
      <c r="N27" s="214" t="s">
        <v>898</v>
      </c>
    </row>
    <row r="28" spans="1:14" ht="13.8">
      <c r="A28" s="215" t="s">
        <v>563</v>
      </c>
      <c r="B28" s="210">
        <v>33325</v>
      </c>
      <c r="C28" s="211">
        <v>30848</v>
      </c>
      <c r="D28" s="212" t="s">
        <v>1629</v>
      </c>
      <c r="E28" s="211">
        <v>2477</v>
      </c>
      <c r="F28" s="212" t="s">
        <v>1282</v>
      </c>
      <c r="G28" s="213">
        <v>33325</v>
      </c>
      <c r="H28" s="214" t="s">
        <v>937</v>
      </c>
      <c r="I28" s="211">
        <v>0</v>
      </c>
      <c r="J28" s="212" t="s">
        <v>898</v>
      </c>
      <c r="K28" s="211">
        <v>0</v>
      </c>
      <c r="L28" s="212" t="s">
        <v>898</v>
      </c>
      <c r="M28" s="213">
        <v>0</v>
      </c>
      <c r="N28" s="214" t="s">
        <v>898</v>
      </c>
    </row>
    <row r="29" spans="1:14" ht="13.8">
      <c r="A29" s="215" t="s">
        <v>564</v>
      </c>
      <c r="B29" s="210">
        <v>61146</v>
      </c>
      <c r="C29" s="211">
        <v>61128</v>
      </c>
      <c r="D29" s="212" t="s">
        <v>937</v>
      </c>
      <c r="E29" s="211">
        <v>6</v>
      </c>
      <c r="F29" s="212" t="s">
        <v>898</v>
      </c>
      <c r="G29" s="213">
        <v>61134</v>
      </c>
      <c r="H29" s="214" t="s">
        <v>937</v>
      </c>
      <c r="I29" s="211">
        <v>0</v>
      </c>
      <c r="J29" s="212" t="s">
        <v>898</v>
      </c>
      <c r="K29" s="211">
        <v>12</v>
      </c>
      <c r="L29" s="212" t="s">
        <v>898</v>
      </c>
      <c r="M29" s="213">
        <v>12</v>
      </c>
      <c r="N29" s="214" t="s">
        <v>898</v>
      </c>
    </row>
    <row r="30" spans="1:14" ht="13.8">
      <c r="A30" s="215" t="s">
        <v>565</v>
      </c>
      <c r="B30" s="210">
        <v>61146</v>
      </c>
      <c r="C30" s="211">
        <v>58133</v>
      </c>
      <c r="D30" s="212" t="s">
        <v>2555</v>
      </c>
      <c r="E30" s="211">
        <v>3011</v>
      </c>
      <c r="F30" s="212" t="s">
        <v>1416</v>
      </c>
      <c r="G30" s="213">
        <v>61144</v>
      </c>
      <c r="H30" s="214" t="s">
        <v>937</v>
      </c>
      <c r="I30" s="211">
        <v>0</v>
      </c>
      <c r="J30" s="212" t="s">
        <v>898</v>
      </c>
      <c r="K30" s="211">
        <v>2</v>
      </c>
      <c r="L30" s="212" t="s">
        <v>898</v>
      </c>
      <c r="M30" s="213">
        <v>2</v>
      </c>
      <c r="N30" s="214" t="s">
        <v>898</v>
      </c>
    </row>
    <row r="31" spans="1:14" ht="13.8">
      <c r="A31" s="215" t="s">
        <v>566</v>
      </c>
      <c r="B31" s="210">
        <v>33330</v>
      </c>
      <c r="C31" s="211">
        <v>32686</v>
      </c>
      <c r="D31" s="212" t="s">
        <v>2254</v>
      </c>
      <c r="E31" s="211">
        <v>644</v>
      </c>
      <c r="F31" s="212" t="s">
        <v>1162</v>
      </c>
      <c r="G31" s="213">
        <v>33330</v>
      </c>
      <c r="H31" s="214" t="s">
        <v>937</v>
      </c>
      <c r="I31" s="211">
        <v>0</v>
      </c>
      <c r="J31" s="212" t="s">
        <v>898</v>
      </c>
      <c r="K31" s="211">
        <v>0</v>
      </c>
      <c r="L31" s="212" t="s">
        <v>898</v>
      </c>
      <c r="M31" s="213">
        <v>0</v>
      </c>
      <c r="N31" s="214" t="s">
        <v>898</v>
      </c>
    </row>
    <row r="32" spans="1:14" ht="13.8">
      <c r="A32" s="215" t="s">
        <v>126</v>
      </c>
      <c r="B32" s="210">
        <v>61146</v>
      </c>
      <c r="C32" s="211">
        <v>61133</v>
      </c>
      <c r="D32" s="212" t="s">
        <v>937</v>
      </c>
      <c r="E32" s="211">
        <v>2</v>
      </c>
      <c r="F32" s="212" t="s">
        <v>898</v>
      </c>
      <c r="G32" s="213">
        <v>61135</v>
      </c>
      <c r="H32" s="214" t="s">
        <v>937</v>
      </c>
      <c r="I32" s="211">
        <v>0</v>
      </c>
      <c r="J32" s="212" t="s">
        <v>898</v>
      </c>
      <c r="K32" s="211">
        <v>11</v>
      </c>
      <c r="L32" s="212" t="s">
        <v>898</v>
      </c>
      <c r="M32" s="213">
        <v>11</v>
      </c>
      <c r="N32" s="214" t="s">
        <v>898</v>
      </c>
    </row>
    <row r="33" spans="1:14" ht="13.8">
      <c r="A33" s="215" t="s">
        <v>567</v>
      </c>
      <c r="B33" s="210">
        <v>39851</v>
      </c>
      <c r="C33" s="211">
        <v>39850</v>
      </c>
      <c r="D33" s="212" t="s">
        <v>937</v>
      </c>
      <c r="E33" s="211">
        <v>0</v>
      </c>
      <c r="F33" s="212" t="s">
        <v>898</v>
      </c>
      <c r="G33" s="213">
        <v>39850</v>
      </c>
      <c r="H33" s="214" t="s">
        <v>937</v>
      </c>
      <c r="I33" s="211">
        <v>1</v>
      </c>
      <c r="J33" s="212" t="s">
        <v>898</v>
      </c>
      <c r="K33" s="211">
        <v>0</v>
      </c>
      <c r="L33" s="212" t="s">
        <v>898</v>
      </c>
      <c r="M33" s="213">
        <v>1</v>
      </c>
      <c r="N33" s="214" t="s">
        <v>898</v>
      </c>
    </row>
    <row r="34" spans="1:14" ht="13.8">
      <c r="A34" s="215" t="s">
        <v>568</v>
      </c>
      <c r="B34" s="210">
        <v>61146</v>
      </c>
      <c r="C34" s="211">
        <v>61135</v>
      </c>
      <c r="D34" s="212" t="s">
        <v>937</v>
      </c>
      <c r="E34" s="211">
        <v>2</v>
      </c>
      <c r="F34" s="212" t="s">
        <v>898</v>
      </c>
      <c r="G34" s="213">
        <v>61137</v>
      </c>
      <c r="H34" s="214" t="s">
        <v>937</v>
      </c>
      <c r="I34" s="211">
        <v>0</v>
      </c>
      <c r="J34" s="212" t="s">
        <v>898</v>
      </c>
      <c r="K34" s="211">
        <v>9</v>
      </c>
      <c r="L34" s="212" t="s">
        <v>898</v>
      </c>
      <c r="M34" s="213">
        <v>9</v>
      </c>
      <c r="N34" s="214" t="s">
        <v>898</v>
      </c>
    </row>
    <row r="35" spans="1:14" ht="13.8">
      <c r="A35" s="215" t="s">
        <v>569</v>
      </c>
      <c r="B35" s="210">
        <v>61146</v>
      </c>
      <c r="C35" s="211">
        <v>59671</v>
      </c>
      <c r="D35" s="212" t="s">
        <v>2250</v>
      </c>
      <c r="E35" s="211">
        <v>1474</v>
      </c>
      <c r="F35" s="212" t="s">
        <v>1081</v>
      </c>
      <c r="G35" s="213">
        <v>61145</v>
      </c>
      <c r="H35" s="214" t="s">
        <v>937</v>
      </c>
      <c r="I35" s="211">
        <v>1</v>
      </c>
      <c r="J35" s="212" t="s">
        <v>898</v>
      </c>
      <c r="K35" s="211">
        <v>0</v>
      </c>
      <c r="L35" s="212" t="s">
        <v>898</v>
      </c>
      <c r="M35" s="213">
        <v>1</v>
      </c>
      <c r="N35" s="214" t="s">
        <v>898</v>
      </c>
    </row>
    <row r="36" spans="1:14" ht="13.8">
      <c r="A36" s="215" t="s">
        <v>570</v>
      </c>
      <c r="B36" s="210">
        <v>61146</v>
      </c>
      <c r="C36" s="211">
        <v>60738</v>
      </c>
      <c r="D36" s="212" t="s">
        <v>2556</v>
      </c>
      <c r="E36" s="211">
        <v>407</v>
      </c>
      <c r="F36" s="212" t="s">
        <v>1145</v>
      </c>
      <c r="G36" s="213">
        <v>61145</v>
      </c>
      <c r="H36" s="214" t="s">
        <v>937</v>
      </c>
      <c r="I36" s="211">
        <v>0</v>
      </c>
      <c r="J36" s="212" t="s">
        <v>898</v>
      </c>
      <c r="K36" s="211">
        <v>1</v>
      </c>
      <c r="L36" s="212" t="s">
        <v>898</v>
      </c>
      <c r="M36" s="213">
        <v>1</v>
      </c>
      <c r="N36" s="214" t="s">
        <v>898</v>
      </c>
    </row>
    <row r="37" spans="1:14" ht="13.8">
      <c r="A37" s="215" t="s">
        <v>571</v>
      </c>
      <c r="B37" s="210">
        <v>61146</v>
      </c>
      <c r="C37" s="211">
        <v>53170</v>
      </c>
      <c r="D37" s="212" t="s">
        <v>2557</v>
      </c>
      <c r="E37" s="211">
        <v>7975</v>
      </c>
      <c r="F37" s="212" t="s">
        <v>979</v>
      </c>
      <c r="G37" s="213">
        <v>61145</v>
      </c>
      <c r="H37" s="214" t="s">
        <v>937</v>
      </c>
      <c r="I37" s="211">
        <v>0</v>
      </c>
      <c r="J37" s="212" t="s">
        <v>898</v>
      </c>
      <c r="K37" s="211">
        <v>1</v>
      </c>
      <c r="L37" s="212" t="s">
        <v>898</v>
      </c>
      <c r="M37" s="213">
        <v>1</v>
      </c>
      <c r="N37" s="214" t="s">
        <v>898</v>
      </c>
    </row>
    <row r="38" spans="1:14" ht="13.8">
      <c r="A38" s="215" t="s">
        <v>572</v>
      </c>
      <c r="B38" s="210">
        <v>54056</v>
      </c>
      <c r="C38" s="211">
        <v>52895</v>
      </c>
      <c r="D38" s="212" t="s">
        <v>2256</v>
      </c>
      <c r="E38" s="211">
        <v>1100</v>
      </c>
      <c r="F38" s="212" t="s">
        <v>922</v>
      </c>
      <c r="G38" s="213">
        <v>53995</v>
      </c>
      <c r="H38" s="214" t="s">
        <v>2547</v>
      </c>
      <c r="I38" s="211">
        <v>0</v>
      </c>
      <c r="J38" s="212" t="s">
        <v>898</v>
      </c>
      <c r="K38" s="211">
        <v>61</v>
      </c>
      <c r="L38" s="212" t="s">
        <v>907</v>
      </c>
      <c r="M38" s="213">
        <v>61</v>
      </c>
      <c r="N38" s="214" t="s">
        <v>907</v>
      </c>
    </row>
    <row r="39" spans="1:14" ht="13.8">
      <c r="A39" s="215" t="s">
        <v>573</v>
      </c>
      <c r="B39" s="210">
        <v>61146</v>
      </c>
      <c r="C39" s="211">
        <v>61085</v>
      </c>
      <c r="D39" s="212" t="s">
        <v>2547</v>
      </c>
      <c r="E39" s="211">
        <v>5</v>
      </c>
      <c r="F39" s="212" t="s">
        <v>898</v>
      </c>
      <c r="G39" s="213">
        <v>61090</v>
      </c>
      <c r="H39" s="214" t="s">
        <v>2547</v>
      </c>
      <c r="I39" s="211">
        <v>0</v>
      </c>
      <c r="J39" s="212" t="s">
        <v>898</v>
      </c>
      <c r="K39" s="211">
        <v>56</v>
      </c>
      <c r="L39" s="212" t="s">
        <v>907</v>
      </c>
      <c r="M39" s="213">
        <v>56</v>
      </c>
      <c r="N39" s="214" t="s">
        <v>907</v>
      </c>
    </row>
    <row r="40" spans="1:14" ht="13.8">
      <c r="A40" s="215" t="s">
        <v>574</v>
      </c>
      <c r="B40" s="210">
        <v>10961</v>
      </c>
      <c r="C40" s="211">
        <v>10953</v>
      </c>
      <c r="D40" s="212" t="s">
        <v>2547</v>
      </c>
      <c r="E40" s="211">
        <v>0</v>
      </c>
      <c r="F40" s="212" t="s">
        <v>898</v>
      </c>
      <c r="G40" s="213">
        <v>10953</v>
      </c>
      <c r="H40" s="214" t="s">
        <v>2547</v>
      </c>
      <c r="I40" s="211">
        <v>8</v>
      </c>
      <c r="J40" s="212" t="s">
        <v>907</v>
      </c>
      <c r="K40" s="211">
        <v>0</v>
      </c>
      <c r="L40" s="212" t="s">
        <v>898</v>
      </c>
      <c r="M40" s="213">
        <v>8</v>
      </c>
      <c r="N40" s="214" t="s">
        <v>907</v>
      </c>
    </row>
    <row r="41" spans="1:14" ht="13.8">
      <c r="A41" s="215" t="s">
        <v>575</v>
      </c>
      <c r="B41" s="210">
        <v>43650</v>
      </c>
      <c r="C41" s="211">
        <v>27144</v>
      </c>
      <c r="D41" s="212" t="s">
        <v>2558</v>
      </c>
      <c r="E41" s="211">
        <v>16483</v>
      </c>
      <c r="F41" s="212" t="s">
        <v>1147</v>
      </c>
      <c r="G41" s="213">
        <v>43627</v>
      </c>
      <c r="H41" s="214" t="s">
        <v>2547</v>
      </c>
      <c r="I41" s="211">
        <v>23</v>
      </c>
      <c r="J41" s="212" t="s">
        <v>907</v>
      </c>
      <c r="K41" s="211">
        <v>0</v>
      </c>
      <c r="L41" s="212" t="s">
        <v>898</v>
      </c>
      <c r="M41" s="213">
        <v>23</v>
      </c>
      <c r="N41" s="214" t="s">
        <v>907</v>
      </c>
    </row>
    <row r="42" spans="1:14" ht="13.8">
      <c r="A42" s="215" t="s">
        <v>576</v>
      </c>
      <c r="B42" s="210">
        <v>55614</v>
      </c>
      <c r="C42" s="211">
        <v>55466</v>
      </c>
      <c r="D42" s="212" t="s">
        <v>2548</v>
      </c>
      <c r="E42" s="211">
        <v>143</v>
      </c>
      <c r="F42" s="212" t="s">
        <v>1245</v>
      </c>
      <c r="G42" s="213">
        <v>55609</v>
      </c>
      <c r="H42" s="214" t="s">
        <v>937</v>
      </c>
      <c r="I42" s="211">
        <v>0</v>
      </c>
      <c r="J42" s="212" t="s">
        <v>898</v>
      </c>
      <c r="K42" s="211">
        <v>5</v>
      </c>
      <c r="L42" s="212" t="s">
        <v>898</v>
      </c>
      <c r="M42" s="213">
        <v>5</v>
      </c>
      <c r="N42" s="214" t="s">
        <v>898</v>
      </c>
    </row>
    <row r="43" spans="1:14" ht="13.8">
      <c r="A43" s="215" t="s">
        <v>577</v>
      </c>
      <c r="B43" s="210">
        <v>61146</v>
      </c>
      <c r="C43" s="211">
        <v>60023</v>
      </c>
      <c r="D43" s="212" t="s">
        <v>2559</v>
      </c>
      <c r="E43" s="211">
        <v>1123</v>
      </c>
      <c r="F43" s="212" t="s">
        <v>1070</v>
      </c>
      <c r="G43" s="213">
        <v>61146</v>
      </c>
      <c r="H43" s="214" t="s">
        <v>937</v>
      </c>
      <c r="I43" s="211">
        <v>0</v>
      </c>
      <c r="J43" s="212" t="s">
        <v>898</v>
      </c>
      <c r="K43" s="211">
        <v>0</v>
      </c>
      <c r="L43" s="212" t="s">
        <v>898</v>
      </c>
      <c r="M43" s="213">
        <v>0</v>
      </c>
      <c r="N43" s="214" t="s">
        <v>898</v>
      </c>
    </row>
    <row r="44" spans="1:14" ht="13.8">
      <c r="A44" s="215" t="s">
        <v>578</v>
      </c>
      <c r="B44" s="210">
        <v>61146</v>
      </c>
      <c r="C44" s="211">
        <v>60977</v>
      </c>
      <c r="D44" s="212" t="s">
        <v>2548</v>
      </c>
      <c r="E44" s="211">
        <v>22</v>
      </c>
      <c r="F44" s="212" t="s">
        <v>898</v>
      </c>
      <c r="G44" s="213">
        <v>60999</v>
      </c>
      <c r="H44" s="214" t="s">
        <v>2549</v>
      </c>
      <c r="I44" s="211">
        <v>144</v>
      </c>
      <c r="J44" s="212" t="s">
        <v>1085</v>
      </c>
      <c r="K44" s="211">
        <v>3</v>
      </c>
      <c r="L44" s="212" t="s">
        <v>898</v>
      </c>
      <c r="M44" s="213">
        <v>147</v>
      </c>
      <c r="N44" s="214" t="s">
        <v>1085</v>
      </c>
    </row>
    <row r="45" spans="1:14" ht="13.8">
      <c r="A45" s="215" t="s">
        <v>579</v>
      </c>
      <c r="B45" s="210">
        <v>61146</v>
      </c>
      <c r="C45" s="211">
        <v>60670</v>
      </c>
      <c r="D45" s="212" t="s">
        <v>2248</v>
      </c>
      <c r="E45" s="211">
        <v>476</v>
      </c>
      <c r="F45" s="212" t="s">
        <v>1255</v>
      </c>
      <c r="G45" s="213">
        <v>61146</v>
      </c>
      <c r="H45" s="214" t="s">
        <v>937</v>
      </c>
      <c r="I45" s="211">
        <v>0</v>
      </c>
      <c r="J45" s="212" t="s">
        <v>898</v>
      </c>
      <c r="K45" s="211">
        <v>0</v>
      </c>
      <c r="L45" s="212" t="s">
        <v>898</v>
      </c>
      <c r="M45" s="213">
        <v>0</v>
      </c>
      <c r="N45" s="214" t="s">
        <v>898</v>
      </c>
    </row>
    <row r="46" spans="1:14" ht="13.8">
      <c r="A46" s="209" t="s">
        <v>580</v>
      </c>
      <c r="B46" s="210">
        <v>61146</v>
      </c>
      <c r="C46" s="211">
        <v>61145</v>
      </c>
      <c r="D46" s="212" t="s">
        <v>937</v>
      </c>
      <c r="E46" s="211">
        <v>0</v>
      </c>
      <c r="F46" s="212" t="s">
        <v>898</v>
      </c>
      <c r="G46" s="213">
        <v>61145</v>
      </c>
      <c r="H46" s="214" t="s">
        <v>937</v>
      </c>
      <c r="I46" s="211">
        <v>0</v>
      </c>
      <c r="J46" s="212" t="s">
        <v>898</v>
      </c>
      <c r="K46" s="211">
        <v>1</v>
      </c>
      <c r="L46" s="212" t="s">
        <v>898</v>
      </c>
      <c r="M46" s="213">
        <v>1</v>
      </c>
      <c r="N46" s="214" t="s">
        <v>898</v>
      </c>
    </row>
    <row r="47" spans="1:14" ht="13.8">
      <c r="A47" s="209" t="s">
        <v>133</v>
      </c>
      <c r="B47" s="210">
        <v>61146</v>
      </c>
      <c r="C47" s="211">
        <v>61110</v>
      </c>
      <c r="D47" s="212" t="s">
        <v>2547</v>
      </c>
      <c r="E47" s="211">
        <v>7</v>
      </c>
      <c r="F47" s="212" t="s">
        <v>898</v>
      </c>
      <c r="G47" s="213">
        <v>61117</v>
      </c>
      <c r="H47" s="214" t="s">
        <v>937</v>
      </c>
      <c r="I47" s="211">
        <v>0</v>
      </c>
      <c r="J47" s="212" t="s">
        <v>898</v>
      </c>
      <c r="K47" s="211">
        <v>29</v>
      </c>
      <c r="L47" s="212" t="s">
        <v>898</v>
      </c>
      <c r="M47" s="213">
        <v>29</v>
      </c>
      <c r="N47" s="214" t="s">
        <v>898</v>
      </c>
    </row>
    <row r="48" spans="1:14" ht="13.8">
      <c r="A48" s="209" t="s">
        <v>581</v>
      </c>
      <c r="B48" s="210">
        <v>61146</v>
      </c>
      <c r="C48" s="211">
        <v>61076</v>
      </c>
      <c r="D48" s="212" t="s">
        <v>2547</v>
      </c>
      <c r="E48" s="211">
        <v>70</v>
      </c>
      <c r="F48" s="212" t="s">
        <v>907</v>
      </c>
      <c r="G48" s="213">
        <v>61146</v>
      </c>
      <c r="H48" s="214" t="s">
        <v>937</v>
      </c>
      <c r="I48" s="211">
        <v>0</v>
      </c>
      <c r="J48" s="212" t="s">
        <v>898</v>
      </c>
      <c r="K48" s="211">
        <v>0</v>
      </c>
      <c r="L48" s="212" t="s">
        <v>898</v>
      </c>
      <c r="M48" s="213">
        <v>0</v>
      </c>
      <c r="N48" s="214" t="s">
        <v>898</v>
      </c>
    </row>
    <row r="49" spans="1:14" ht="13.8">
      <c r="A49" s="209" t="s">
        <v>582</v>
      </c>
      <c r="B49" s="210">
        <v>18966</v>
      </c>
      <c r="C49" s="211">
        <v>18710</v>
      </c>
      <c r="D49" s="212" t="s">
        <v>2253</v>
      </c>
      <c r="E49" s="211">
        <v>256</v>
      </c>
      <c r="F49" s="212" t="s">
        <v>980</v>
      </c>
      <c r="G49" s="213">
        <v>18966</v>
      </c>
      <c r="H49" s="214" t="s">
        <v>937</v>
      </c>
      <c r="I49" s="211">
        <v>0</v>
      </c>
      <c r="J49" s="212" t="s">
        <v>898</v>
      </c>
      <c r="K49" s="211">
        <v>0</v>
      </c>
      <c r="L49" s="212" t="s">
        <v>898</v>
      </c>
      <c r="M49" s="213">
        <v>0</v>
      </c>
      <c r="N49" s="214" t="s">
        <v>898</v>
      </c>
    </row>
    <row r="50" spans="1:14" ht="13.8">
      <c r="A50" s="209" t="s">
        <v>87</v>
      </c>
      <c r="B50" s="210">
        <v>61146</v>
      </c>
      <c r="C50" s="211">
        <v>61146</v>
      </c>
      <c r="D50" s="212" t="s">
        <v>937</v>
      </c>
      <c r="E50" s="211">
        <v>0</v>
      </c>
      <c r="F50" s="212" t="s">
        <v>898</v>
      </c>
      <c r="G50" s="213">
        <v>61146</v>
      </c>
      <c r="H50" s="214" t="s">
        <v>937</v>
      </c>
      <c r="I50" s="211">
        <v>0</v>
      </c>
      <c r="J50" s="212" t="s">
        <v>898</v>
      </c>
      <c r="K50" s="211">
        <v>0</v>
      </c>
      <c r="L50" s="212" t="s">
        <v>898</v>
      </c>
      <c r="M50" s="213">
        <v>0</v>
      </c>
      <c r="N50" s="214" t="s">
        <v>898</v>
      </c>
    </row>
    <row r="51" spans="1:14" ht="13.8">
      <c r="A51" s="209" t="s">
        <v>583</v>
      </c>
      <c r="B51" s="210">
        <v>61146</v>
      </c>
      <c r="C51" s="211">
        <v>61117</v>
      </c>
      <c r="D51" s="212" t="s">
        <v>937</v>
      </c>
      <c r="E51" s="211">
        <v>29</v>
      </c>
      <c r="F51" s="212" t="s">
        <v>898</v>
      </c>
      <c r="G51" s="213">
        <v>61146</v>
      </c>
      <c r="H51" s="214" t="s">
        <v>937</v>
      </c>
      <c r="I51" s="211">
        <v>0</v>
      </c>
      <c r="J51" s="212" t="s">
        <v>898</v>
      </c>
      <c r="K51" s="211">
        <v>0</v>
      </c>
      <c r="L51" s="212" t="s">
        <v>898</v>
      </c>
      <c r="M51" s="213">
        <v>0</v>
      </c>
      <c r="N51" s="214" t="s">
        <v>898</v>
      </c>
    </row>
    <row r="52" spans="1:14" ht="13.8">
      <c r="A52" s="209" t="s">
        <v>584</v>
      </c>
      <c r="B52" s="210">
        <v>2265</v>
      </c>
      <c r="C52" s="211">
        <v>2253</v>
      </c>
      <c r="D52" s="212" t="s">
        <v>2560</v>
      </c>
      <c r="E52" s="211">
        <v>12</v>
      </c>
      <c r="F52" s="212" t="s">
        <v>1318</v>
      </c>
      <c r="G52" s="213">
        <v>2265</v>
      </c>
      <c r="H52" s="214" t="s">
        <v>937</v>
      </c>
      <c r="I52" s="211">
        <v>0</v>
      </c>
      <c r="J52" s="212" t="s">
        <v>898</v>
      </c>
      <c r="K52" s="211">
        <v>0</v>
      </c>
      <c r="L52" s="212" t="s">
        <v>898</v>
      </c>
      <c r="M52" s="213">
        <v>0</v>
      </c>
      <c r="N52" s="214" t="s">
        <v>898</v>
      </c>
    </row>
    <row r="53" spans="1:14" ht="13.8">
      <c r="A53" s="209" t="s">
        <v>585</v>
      </c>
      <c r="B53" s="210">
        <v>61146</v>
      </c>
      <c r="C53" s="211">
        <v>60922</v>
      </c>
      <c r="D53" s="212" t="s">
        <v>2554</v>
      </c>
      <c r="E53" s="211">
        <v>192</v>
      </c>
      <c r="F53" s="212" t="s">
        <v>1245</v>
      </c>
      <c r="G53" s="213">
        <v>61114</v>
      </c>
      <c r="H53" s="214" t="s">
        <v>2547</v>
      </c>
      <c r="I53" s="211">
        <v>21</v>
      </c>
      <c r="J53" s="212" t="s">
        <v>898</v>
      </c>
      <c r="K53" s="211">
        <v>11</v>
      </c>
      <c r="L53" s="212" t="s">
        <v>898</v>
      </c>
      <c r="M53" s="213">
        <v>32</v>
      </c>
      <c r="N53" s="214" t="s">
        <v>907</v>
      </c>
    </row>
    <row r="54" spans="1:14" ht="13.8">
      <c r="A54" s="209" t="s">
        <v>586</v>
      </c>
      <c r="B54" s="210">
        <v>58870</v>
      </c>
      <c r="C54" s="211">
        <v>58600</v>
      </c>
      <c r="D54" s="212" t="s">
        <v>2560</v>
      </c>
      <c r="E54" s="211">
        <v>270</v>
      </c>
      <c r="F54" s="212" t="s">
        <v>1318</v>
      </c>
      <c r="G54" s="213">
        <v>58870</v>
      </c>
      <c r="H54" s="214" t="s">
        <v>937</v>
      </c>
      <c r="I54" s="211">
        <v>0</v>
      </c>
      <c r="J54" s="212" t="s">
        <v>898</v>
      </c>
      <c r="K54" s="211">
        <v>0</v>
      </c>
      <c r="L54" s="212" t="s">
        <v>898</v>
      </c>
      <c r="M54" s="213">
        <v>0</v>
      </c>
      <c r="N54" s="214" t="s">
        <v>898</v>
      </c>
    </row>
    <row r="55" spans="1:14" ht="13.8">
      <c r="A55" s="209" t="s">
        <v>587</v>
      </c>
      <c r="B55" s="210">
        <v>55576</v>
      </c>
      <c r="C55" s="211">
        <v>55162</v>
      </c>
      <c r="D55" s="212" t="s">
        <v>2556</v>
      </c>
      <c r="E55" s="211">
        <v>413</v>
      </c>
      <c r="F55" s="212" t="s">
        <v>1145</v>
      </c>
      <c r="G55" s="213">
        <v>55575</v>
      </c>
      <c r="H55" s="214" t="s">
        <v>937</v>
      </c>
      <c r="I55" s="211">
        <v>0</v>
      </c>
      <c r="J55" s="212" t="s">
        <v>898</v>
      </c>
      <c r="K55" s="211">
        <v>1</v>
      </c>
      <c r="L55" s="212" t="s">
        <v>898</v>
      </c>
      <c r="M55" s="213">
        <v>1</v>
      </c>
      <c r="N55" s="214" t="s">
        <v>898</v>
      </c>
    </row>
    <row r="56" spans="1:14" ht="13.8">
      <c r="A56" s="209" t="s">
        <v>588</v>
      </c>
      <c r="B56" s="210">
        <v>61146</v>
      </c>
      <c r="C56" s="211">
        <v>61135</v>
      </c>
      <c r="D56" s="212" t="s">
        <v>937</v>
      </c>
      <c r="E56" s="211">
        <v>0</v>
      </c>
      <c r="F56" s="212" t="s">
        <v>898</v>
      </c>
      <c r="G56" s="213">
        <v>61135</v>
      </c>
      <c r="H56" s="214" t="s">
        <v>937</v>
      </c>
      <c r="I56" s="211">
        <v>0</v>
      </c>
      <c r="J56" s="212" t="s">
        <v>898</v>
      </c>
      <c r="K56" s="211">
        <v>11</v>
      </c>
      <c r="L56" s="212" t="s">
        <v>898</v>
      </c>
      <c r="M56" s="213">
        <v>11</v>
      </c>
      <c r="N56" s="214" t="s">
        <v>898</v>
      </c>
    </row>
    <row r="57" spans="1:14" ht="13.8">
      <c r="A57" s="209" t="s">
        <v>589</v>
      </c>
      <c r="B57" s="210">
        <v>61146</v>
      </c>
      <c r="C57" s="211">
        <v>60924</v>
      </c>
      <c r="D57" s="212" t="s">
        <v>2554</v>
      </c>
      <c r="E57" s="211">
        <v>201</v>
      </c>
      <c r="F57" s="212" t="s">
        <v>1245</v>
      </c>
      <c r="G57" s="213">
        <v>61125</v>
      </c>
      <c r="H57" s="214" t="s">
        <v>937</v>
      </c>
      <c r="I57" s="211">
        <v>1</v>
      </c>
      <c r="J57" s="212" t="s">
        <v>898</v>
      </c>
      <c r="K57" s="211">
        <v>20</v>
      </c>
      <c r="L57" s="212" t="s">
        <v>898</v>
      </c>
      <c r="M57" s="213">
        <v>21</v>
      </c>
      <c r="N57" s="214" t="s">
        <v>898</v>
      </c>
    </row>
    <row r="58" spans="1:14" ht="13.8">
      <c r="A58" s="209" t="s">
        <v>590</v>
      </c>
      <c r="B58" s="210">
        <v>61146</v>
      </c>
      <c r="C58" s="211">
        <v>61118</v>
      </c>
      <c r="D58" s="212" t="s">
        <v>937</v>
      </c>
      <c r="E58" s="211">
        <v>7</v>
      </c>
      <c r="F58" s="212" t="s">
        <v>898</v>
      </c>
      <c r="G58" s="213">
        <v>61125</v>
      </c>
      <c r="H58" s="214" t="s">
        <v>937</v>
      </c>
      <c r="I58" s="211">
        <v>0</v>
      </c>
      <c r="J58" s="212" t="s">
        <v>898</v>
      </c>
      <c r="K58" s="211">
        <v>21</v>
      </c>
      <c r="L58" s="212" t="s">
        <v>898</v>
      </c>
      <c r="M58" s="213">
        <v>21</v>
      </c>
      <c r="N58" s="214" t="s">
        <v>898</v>
      </c>
    </row>
    <row r="59" spans="1:14" ht="13.8">
      <c r="A59" s="209" t="s">
        <v>5</v>
      </c>
      <c r="B59" s="210">
        <v>2743009</v>
      </c>
      <c r="C59" s="213">
        <v>2662949</v>
      </c>
      <c r="D59" s="214" t="s">
        <v>2292</v>
      </c>
      <c r="E59" s="213">
        <v>79338</v>
      </c>
      <c r="F59" s="214" t="s">
        <v>932</v>
      </c>
      <c r="G59" s="213">
        <v>2742287</v>
      </c>
      <c r="H59" s="214" t="s">
        <v>937</v>
      </c>
      <c r="I59" s="213">
        <v>232</v>
      </c>
      <c r="J59" s="214" t="s">
        <v>898</v>
      </c>
      <c r="K59" s="213">
        <v>490</v>
      </c>
      <c r="L59" s="214" t="s">
        <v>898</v>
      </c>
      <c r="M59" s="213">
        <v>722</v>
      </c>
      <c r="N59" s="214" t="s">
        <v>898</v>
      </c>
    </row>
    <row r="60" spans="1:14">
      <c r="A60" s="203"/>
      <c r="B60" s="203"/>
      <c r="C60" s="203"/>
      <c r="D60" s="203"/>
      <c r="E60" s="203"/>
      <c r="F60" s="203"/>
      <c r="G60" s="203"/>
      <c r="H60" s="203"/>
      <c r="I60" s="203"/>
      <c r="J60" s="203"/>
      <c r="K60" s="203"/>
      <c r="L60" s="203"/>
      <c r="M60" s="203"/>
      <c r="N60" s="203"/>
    </row>
    <row r="61" spans="1:14">
      <c r="A61" s="203"/>
      <c r="B61" s="203"/>
      <c r="C61" s="203"/>
      <c r="D61" s="203"/>
      <c r="E61" s="203"/>
      <c r="F61" s="203"/>
      <c r="G61" s="203"/>
      <c r="H61" s="203"/>
      <c r="I61" s="203"/>
      <c r="J61" s="203"/>
      <c r="K61" s="203"/>
      <c r="L61" s="203"/>
      <c r="M61" s="203"/>
      <c r="N61" s="203"/>
    </row>
    <row r="62" spans="1:14">
      <c r="A62" s="203"/>
      <c r="B62" s="203"/>
      <c r="C62" s="203"/>
      <c r="D62" s="203"/>
      <c r="E62" s="203"/>
      <c r="F62" s="203"/>
      <c r="G62" s="203"/>
      <c r="H62" s="203"/>
      <c r="I62" s="203"/>
      <c r="J62" s="203"/>
      <c r="K62" s="203"/>
      <c r="L62" s="203"/>
      <c r="M62" s="203"/>
      <c r="N62" s="203"/>
    </row>
    <row r="63" spans="1:14">
      <c r="A63" s="203"/>
      <c r="B63" s="203"/>
      <c r="C63" s="203"/>
      <c r="D63" s="203"/>
      <c r="E63" s="203"/>
      <c r="F63" s="203"/>
      <c r="G63" s="203"/>
      <c r="H63" s="203"/>
      <c r="I63" s="203"/>
      <c r="J63" s="203"/>
      <c r="K63" s="203"/>
      <c r="L63" s="203"/>
      <c r="M63" s="203"/>
      <c r="N63" s="203"/>
    </row>
    <row r="64" spans="1:14">
      <c r="A64" s="203"/>
      <c r="B64" s="203"/>
      <c r="C64" s="203"/>
      <c r="D64" s="203"/>
      <c r="E64" s="203"/>
      <c r="F64" s="203"/>
      <c r="G64" s="203"/>
      <c r="H64" s="203"/>
      <c r="I64" s="203"/>
      <c r="J64" s="203"/>
      <c r="K64" s="203"/>
      <c r="L64" s="203"/>
      <c r="M64" s="203"/>
      <c r="N64" s="203"/>
    </row>
    <row r="65" spans="1:14">
      <c r="A65" s="203"/>
      <c r="B65" s="203"/>
      <c r="C65" s="203"/>
      <c r="D65" s="203"/>
      <c r="E65" s="203"/>
      <c r="F65" s="203"/>
      <c r="G65" s="203"/>
      <c r="H65" s="203"/>
      <c r="I65" s="203"/>
      <c r="J65" s="203"/>
      <c r="K65" s="203"/>
      <c r="L65" s="203"/>
      <c r="M65" s="203"/>
      <c r="N65" s="203"/>
    </row>
    <row r="66" spans="1:14">
      <c r="A66" s="203"/>
      <c r="B66" s="203"/>
      <c r="C66" s="203"/>
      <c r="D66" s="203"/>
      <c r="E66" s="203"/>
      <c r="F66" s="203"/>
      <c r="G66" s="203"/>
      <c r="H66" s="203"/>
      <c r="I66" s="203"/>
      <c r="J66" s="203"/>
      <c r="K66" s="203"/>
      <c r="L66" s="203"/>
      <c r="M66" s="203"/>
      <c r="N66" s="203"/>
    </row>
    <row r="67" spans="1:14">
      <c r="A67" s="203"/>
      <c r="B67" s="203"/>
      <c r="C67" s="203"/>
      <c r="D67" s="203"/>
      <c r="E67" s="203"/>
      <c r="F67" s="203"/>
      <c r="G67" s="203"/>
      <c r="H67" s="203"/>
      <c r="I67" s="203"/>
      <c r="J67" s="203"/>
      <c r="K67" s="203"/>
      <c r="L67" s="203"/>
      <c r="M67" s="203"/>
      <c r="N67" s="203"/>
    </row>
    <row r="68" spans="1:14">
      <c r="A68" s="203"/>
      <c r="B68" s="203"/>
      <c r="C68" s="203"/>
      <c r="D68" s="203"/>
      <c r="E68" s="203"/>
      <c r="F68" s="203"/>
      <c r="G68" s="203"/>
      <c r="H68" s="203"/>
      <c r="I68" s="203"/>
      <c r="J68" s="203"/>
      <c r="K68" s="203"/>
      <c r="L68" s="203"/>
      <c r="M68" s="203"/>
      <c r="N68" s="203"/>
    </row>
    <row r="69" spans="1:14">
      <c r="A69" s="203"/>
      <c r="B69" s="203"/>
      <c r="C69" s="203"/>
      <c r="D69" s="203"/>
      <c r="E69" s="203"/>
      <c r="F69" s="203"/>
      <c r="G69" s="203"/>
      <c r="H69" s="203"/>
      <c r="I69" s="203"/>
      <c r="J69" s="203"/>
      <c r="K69" s="203"/>
      <c r="L69" s="203"/>
      <c r="M69" s="203"/>
      <c r="N69" s="203"/>
    </row>
    <row r="70" spans="1:14">
      <c r="A70" s="203"/>
      <c r="B70" s="203"/>
      <c r="C70" s="203"/>
      <c r="D70" s="203"/>
      <c r="E70" s="203"/>
      <c r="F70" s="203"/>
      <c r="G70" s="203"/>
      <c r="H70" s="203"/>
      <c r="I70" s="203"/>
      <c r="J70" s="203"/>
      <c r="K70" s="203"/>
      <c r="L70" s="203"/>
      <c r="M70" s="203"/>
      <c r="N70" s="203"/>
    </row>
    <row r="71" spans="1:14">
      <c r="A71" s="203"/>
      <c r="B71" s="203"/>
      <c r="C71" s="203"/>
      <c r="D71" s="203"/>
      <c r="E71" s="203"/>
      <c r="F71" s="203"/>
      <c r="G71" s="203"/>
      <c r="H71" s="203"/>
      <c r="I71" s="203"/>
      <c r="J71" s="203"/>
      <c r="K71" s="203"/>
      <c r="L71" s="203"/>
      <c r="M71" s="203"/>
      <c r="N71" s="203"/>
    </row>
  </sheetData>
  <mergeCells count="11">
    <mergeCell ref="M4:N4"/>
    <mergeCell ref="A1:N1"/>
    <mergeCell ref="C3:F3"/>
    <mergeCell ref="G3:H3"/>
    <mergeCell ref="I3:L3"/>
    <mergeCell ref="M3:N3"/>
    <mergeCell ref="C4:D4"/>
    <mergeCell ref="E4:F4"/>
    <mergeCell ref="G4:H4"/>
    <mergeCell ref="I4:J4"/>
    <mergeCell ref="K4:L4"/>
  </mergeCells>
  <pageMargins left="0.70866141732283472" right="0.70866141732283472" top="0.74803149606299213" bottom="0.74803149606299213" header="0.31496062992125984" footer="0.31496062992125984"/>
  <pageSetup paperSize="9" scale="53" orientation="portrait" r:id="rId1"/>
  <ignoredErrors>
    <ignoredError sqref="C5:N5 D6:N59" numberStoredAsText="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N53"/>
  <sheetViews>
    <sheetView showGridLines="0" topLeftCell="A10" zoomScaleNormal="100" workbookViewId="0">
      <selection activeCell="B54" sqref="B54"/>
    </sheetView>
  </sheetViews>
  <sheetFormatPr defaultRowHeight="13.2"/>
  <cols>
    <col min="1" max="1" width="13" style="16" customWidth="1"/>
    <col min="2" max="256" width="9.109375" style="16"/>
    <col min="257" max="257" width="13" style="16" customWidth="1"/>
    <col min="258" max="512" width="9.109375" style="16"/>
    <col min="513" max="513" width="13" style="16" customWidth="1"/>
    <col min="514" max="768" width="9.109375" style="16"/>
    <col min="769" max="769" width="13" style="16" customWidth="1"/>
    <col min="770" max="1024" width="9.109375" style="16"/>
    <col min="1025" max="1025" width="13" style="16" customWidth="1"/>
    <col min="1026" max="1280" width="9.109375" style="16"/>
    <col min="1281" max="1281" width="13" style="16" customWidth="1"/>
    <col min="1282" max="1536" width="9.109375" style="16"/>
    <col min="1537" max="1537" width="13" style="16" customWidth="1"/>
    <col min="1538" max="1792" width="9.109375" style="16"/>
    <col min="1793" max="1793" width="13" style="16" customWidth="1"/>
    <col min="1794" max="2048" width="9.109375" style="16"/>
    <col min="2049" max="2049" width="13" style="16" customWidth="1"/>
    <col min="2050" max="2304" width="9.109375" style="16"/>
    <col min="2305" max="2305" width="13" style="16" customWidth="1"/>
    <col min="2306" max="2560" width="9.109375" style="16"/>
    <col min="2561" max="2561" width="13" style="16" customWidth="1"/>
    <col min="2562" max="2816" width="9.109375" style="16"/>
    <col min="2817" max="2817" width="13" style="16" customWidth="1"/>
    <col min="2818" max="3072" width="9.109375" style="16"/>
    <col min="3073" max="3073" width="13" style="16" customWidth="1"/>
    <col min="3074" max="3328" width="9.109375" style="16"/>
    <col min="3329" max="3329" width="13" style="16" customWidth="1"/>
    <col min="3330" max="3584" width="9.109375" style="16"/>
    <col min="3585" max="3585" width="13" style="16" customWidth="1"/>
    <col min="3586" max="3840" width="9.109375" style="16"/>
    <col min="3841" max="3841" width="13" style="16" customWidth="1"/>
    <col min="3842" max="4096" width="9.109375" style="16"/>
    <col min="4097" max="4097" width="13" style="16" customWidth="1"/>
    <col min="4098" max="4352" width="9.109375" style="16"/>
    <col min="4353" max="4353" width="13" style="16" customWidth="1"/>
    <col min="4354" max="4608" width="9.109375" style="16"/>
    <col min="4609" max="4609" width="13" style="16" customWidth="1"/>
    <col min="4610" max="4864" width="9.109375" style="16"/>
    <col min="4865" max="4865" width="13" style="16" customWidth="1"/>
    <col min="4866" max="5120" width="9.109375" style="16"/>
    <col min="5121" max="5121" width="13" style="16" customWidth="1"/>
    <col min="5122" max="5376" width="9.109375" style="16"/>
    <col min="5377" max="5377" width="13" style="16" customWidth="1"/>
    <col min="5378" max="5632" width="9.109375" style="16"/>
    <col min="5633" max="5633" width="13" style="16" customWidth="1"/>
    <col min="5634" max="5888" width="9.109375" style="16"/>
    <col min="5889" max="5889" width="13" style="16" customWidth="1"/>
    <col min="5890" max="6144" width="9.109375" style="16"/>
    <col min="6145" max="6145" width="13" style="16" customWidth="1"/>
    <col min="6146" max="6400" width="9.109375" style="16"/>
    <col min="6401" max="6401" width="13" style="16" customWidth="1"/>
    <col min="6402" max="6656" width="9.109375" style="16"/>
    <col min="6657" max="6657" width="13" style="16" customWidth="1"/>
    <col min="6658" max="6912" width="9.109375" style="16"/>
    <col min="6913" max="6913" width="13" style="16" customWidth="1"/>
    <col min="6914" max="7168" width="9.109375" style="16"/>
    <col min="7169" max="7169" width="13" style="16" customWidth="1"/>
    <col min="7170" max="7424" width="9.109375" style="16"/>
    <col min="7425" max="7425" width="13" style="16" customWidth="1"/>
    <col min="7426" max="7680" width="9.109375" style="16"/>
    <col min="7681" max="7681" width="13" style="16" customWidth="1"/>
    <col min="7682" max="7936" width="9.109375" style="16"/>
    <col min="7937" max="7937" width="13" style="16" customWidth="1"/>
    <col min="7938" max="8192" width="9.109375" style="16"/>
    <col min="8193" max="8193" width="13" style="16" customWidth="1"/>
    <col min="8194" max="8448" width="9.109375" style="16"/>
    <col min="8449" max="8449" width="13" style="16" customWidth="1"/>
    <col min="8450" max="8704" width="9.109375" style="16"/>
    <col min="8705" max="8705" width="13" style="16" customWidth="1"/>
    <col min="8706" max="8960" width="9.109375" style="16"/>
    <col min="8961" max="8961" width="13" style="16" customWidth="1"/>
    <col min="8962" max="9216" width="9.109375" style="16"/>
    <col min="9217" max="9217" width="13" style="16" customWidth="1"/>
    <col min="9218" max="9472" width="9.109375" style="16"/>
    <col min="9473" max="9473" width="13" style="16" customWidth="1"/>
    <col min="9474" max="9728" width="9.109375" style="16"/>
    <col min="9729" max="9729" width="13" style="16" customWidth="1"/>
    <col min="9730" max="9984" width="9.109375" style="16"/>
    <col min="9985" max="9985" width="13" style="16" customWidth="1"/>
    <col min="9986" max="10240" width="9.109375" style="16"/>
    <col min="10241" max="10241" width="13" style="16" customWidth="1"/>
    <col min="10242" max="10496" width="9.109375" style="16"/>
    <col min="10497" max="10497" width="13" style="16" customWidth="1"/>
    <col min="10498" max="10752" width="9.109375" style="16"/>
    <col min="10753" max="10753" width="13" style="16" customWidth="1"/>
    <col min="10754" max="11008" width="9.109375" style="16"/>
    <col min="11009" max="11009" width="13" style="16" customWidth="1"/>
    <col min="11010" max="11264" width="9.109375" style="16"/>
    <col min="11265" max="11265" width="13" style="16" customWidth="1"/>
    <col min="11266" max="11520" width="9.109375" style="16"/>
    <col min="11521" max="11521" width="13" style="16" customWidth="1"/>
    <col min="11522" max="11776" width="9.109375" style="16"/>
    <col min="11777" max="11777" width="13" style="16" customWidth="1"/>
    <col min="11778" max="12032" width="9.109375" style="16"/>
    <col min="12033" max="12033" width="13" style="16" customWidth="1"/>
    <col min="12034" max="12288" width="9.109375" style="16"/>
    <col min="12289" max="12289" width="13" style="16" customWidth="1"/>
    <col min="12290" max="12544" width="9.109375" style="16"/>
    <col min="12545" max="12545" width="13" style="16" customWidth="1"/>
    <col min="12546" max="12800" width="9.109375" style="16"/>
    <col min="12801" max="12801" width="13" style="16" customWidth="1"/>
    <col min="12802" max="13056" width="9.109375" style="16"/>
    <col min="13057" max="13057" width="13" style="16" customWidth="1"/>
    <col min="13058" max="13312" width="9.109375" style="16"/>
    <col min="13313" max="13313" width="13" style="16" customWidth="1"/>
    <col min="13314" max="13568" width="9.109375" style="16"/>
    <col min="13569" max="13569" width="13" style="16" customWidth="1"/>
    <col min="13570" max="13824" width="9.109375" style="16"/>
    <col min="13825" max="13825" width="13" style="16" customWidth="1"/>
    <col min="13826" max="14080" width="9.109375" style="16"/>
    <col min="14081" max="14081" width="13" style="16" customWidth="1"/>
    <col min="14082" max="14336" width="9.109375" style="16"/>
    <col min="14337" max="14337" width="13" style="16" customWidth="1"/>
    <col min="14338" max="14592" width="9.109375" style="16"/>
    <col min="14593" max="14593" width="13" style="16" customWidth="1"/>
    <col min="14594" max="14848" width="9.109375" style="16"/>
    <col min="14849" max="14849" width="13" style="16" customWidth="1"/>
    <col min="14850" max="15104" width="9.109375" style="16"/>
    <col min="15105" max="15105" width="13" style="16" customWidth="1"/>
    <col min="15106" max="15360" width="9.109375" style="16"/>
    <col min="15361" max="15361" width="13" style="16" customWidth="1"/>
    <col min="15362" max="15616" width="9.109375" style="16"/>
    <col min="15617" max="15617" width="13" style="16" customWidth="1"/>
    <col min="15618" max="15872" width="9.109375" style="16"/>
    <col min="15873" max="15873" width="13" style="16" customWidth="1"/>
    <col min="15874" max="16128" width="9.109375" style="16"/>
    <col min="16129" max="16129" width="13" style="16" customWidth="1"/>
    <col min="16130" max="16384" width="9.109375" style="16"/>
  </cols>
  <sheetData>
    <row r="1" spans="1:14" ht="17.25" customHeight="1">
      <c r="A1" s="1743" t="s">
        <v>891</v>
      </c>
      <c r="B1" s="1744"/>
      <c r="C1" s="1744"/>
      <c r="D1" s="1744"/>
      <c r="E1" s="1744"/>
      <c r="F1" s="1744"/>
      <c r="G1" s="1744"/>
      <c r="H1" s="1744"/>
      <c r="I1" s="1744"/>
      <c r="J1" s="1744"/>
      <c r="K1" s="1744"/>
      <c r="L1" s="1744"/>
      <c r="M1" s="1744"/>
      <c r="N1" s="1744"/>
    </row>
    <row r="2" spans="1:14" ht="3" customHeight="1">
      <c r="A2" s="203"/>
      <c r="B2" s="203"/>
      <c r="C2" s="203"/>
      <c r="D2" s="203"/>
      <c r="E2" s="203"/>
      <c r="F2" s="203"/>
      <c r="G2" s="203"/>
      <c r="H2" s="203"/>
      <c r="I2" s="203"/>
      <c r="J2" s="203"/>
      <c r="K2" s="203"/>
      <c r="L2" s="203"/>
      <c r="M2" s="203"/>
      <c r="N2" s="203"/>
    </row>
    <row r="3" spans="1:14" ht="12.75" customHeight="1">
      <c r="A3" s="216"/>
      <c r="B3" s="208"/>
      <c r="C3" s="1755" t="s">
        <v>534</v>
      </c>
      <c r="D3" s="1750"/>
      <c r="E3" s="1750"/>
      <c r="F3" s="1751"/>
      <c r="G3" s="208"/>
      <c r="H3" s="208"/>
      <c r="I3" s="1755" t="s">
        <v>535</v>
      </c>
      <c r="J3" s="1750"/>
      <c r="K3" s="1750"/>
      <c r="L3" s="1751"/>
      <c r="M3" s="216"/>
      <c r="N3" s="216"/>
    </row>
    <row r="4" spans="1:14" ht="12.75" customHeight="1">
      <c r="A4" s="1755" t="s">
        <v>199</v>
      </c>
      <c r="B4" s="208" t="s">
        <v>537</v>
      </c>
      <c r="C4" s="1755" t="s">
        <v>538</v>
      </c>
      <c r="D4" s="1751"/>
      <c r="E4" s="1755" t="s">
        <v>539</v>
      </c>
      <c r="F4" s="1751"/>
      <c r="G4" s="1755" t="s">
        <v>5</v>
      </c>
      <c r="H4" s="1751"/>
      <c r="I4" s="1755" t="s">
        <v>540</v>
      </c>
      <c r="J4" s="1751"/>
      <c r="K4" s="1755" t="s">
        <v>541</v>
      </c>
      <c r="L4" s="1751"/>
      <c r="M4" s="1755" t="s">
        <v>5</v>
      </c>
      <c r="N4" s="1751"/>
    </row>
    <row r="5" spans="1:14" ht="13.8">
      <c r="A5" s="1756"/>
      <c r="B5" s="208"/>
      <c r="C5" s="208" t="s">
        <v>6</v>
      </c>
      <c r="D5" s="208" t="s">
        <v>7</v>
      </c>
      <c r="E5" s="208" t="s">
        <v>6</v>
      </c>
      <c r="F5" s="208" t="s">
        <v>7</v>
      </c>
      <c r="G5" s="208" t="s">
        <v>6</v>
      </c>
      <c r="H5" s="208" t="s">
        <v>7</v>
      </c>
      <c r="I5" s="208" t="s">
        <v>6</v>
      </c>
      <c r="J5" s="208" t="s">
        <v>7</v>
      </c>
      <c r="K5" s="208" t="s">
        <v>6</v>
      </c>
      <c r="L5" s="208" t="s">
        <v>7</v>
      </c>
      <c r="M5" s="208" t="s">
        <v>6</v>
      </c>
      <c r="N5" s="208" t="s">
        <v>7</v>
      </c>
    </row>
    <row r="6" spans="1:14" ht="13.8">
      <c r="A6" s="209">
        <v>2013</v>
      </c>
      <c r="B6" s="217"/>
      <c r="C6" s="1749"/>
      <c r="D6" s="1750"/>
      <c r="E6" s="1750"/>
      <c r="F6" s="1750"/>
      <c r="G6" s="1750"/>
      <c r="H6" s="1750"/>
      <c r="I6" s="1750"/>
      <c r="J6" s="1750"/>
      <c r="K6" s="1750"/>
      <c r="L6" s="1750"/>
      <c r="M6" s="1750"/>
      <c r="N6" s="1751"/>
    </row>
    <row r="7" spans="1:14" ht="13.5" customHeight="1">
      <c r="A7" s="218">
        <v>1</v>
      </c>
      <c r="B7" s="210">
        <v>78782</v>
      </c>
      <c r="C7" s="219">
        <v>76593</v>
      </c>
      <c r="D7" s="220" t="s">
        <v>2252</v>
      </c>
      <c r="E7" s="219">
        <v>2179</v>
      </c>
      <c r="F7" s="220" t="s">
        <v>915</v>
      </c>
      <c r="G7" s="221">
        <v>78772</v>
      </c>
      <c r="H7" s="222" t="s">
        <v>937</v>
      </c>
      <c r="I7" s="219">
        <v>8</v>
      </c>
      <c r="J7" s="220" t="s">
        <v>898</v>
      </c>
      <c r="K7" s="219">
        <v>2</v>
      </c>
      <c r="L7" s="220" t="s">
        <v>898</v>
      </c>
      <c r="M7" s="221">
        <v>10</v>
      </c>
      <c r="N7" s="222" t="s">
        <v>898</v>
      </c>
    </row>
    <row r="8" spans="1:14" ht="13.8">
      <c r="A8" s="218">
        <v>2</v>
      </c>
      <c r="B8" s="210">
        <v>70460</v>
      </c>
      <c r="C8" s="219">
        <v>68397</v>
      </c>
      <c r="D8" s="220" t="s">
        <v>2292</v>
      </c>
      <c r="E8" s="219">
        <v>2060</v>
      </c>
      <c r="F8" s="220" t="s">
        <v>932</v>
      </c>
      <c r="G8" s="221">
        <v>70457</v>
      </c>
      <c r="H8" s="222" t="s">
        <v>937</v>
      </c>
      <c r="I8" s="219">
        <v>2</v>
      </c>
      <c r="J8" s="220" t="s">
        <v>898</v>
      </c>
      <c r="K8" s="219">
        <v>1</v>
      </c>
      <c r="L8" s="220" t="s">
        <v>898</v>
      </c>
      <c r="M8" s="221">
        <v>3</v>
      </c>
      <c r="N8" s="222" t="s">
        <v>898</v>
      </c>
    </row>
    <row r="9" spans="1:14" ht="13.8">
      <c r="A9" s="218">
        <v>3</v>
      </c>
      <c r="B9" s="210">
        <v>77933</v>
      </c>
      <c r="C9" s="219">
        <v>75519</v>
      </c>
      <c r="D9" s="220" t="s">
        <v>2287</v>
      </c>
      <c r="E9" s="219">
        <v>2405</v>
      </c>
      <c r="F9" s="220" t="s">
        <v>1185</v>
      </c>
      <c r="G9" s="221">
        <v>77924</v>
      </c>
      <c r="H9" s="222" t="s">
        <v>937</v>
      </c>
      <c r="I9" s="219">
        <v>5</v>
      </c>
      <c r="J9" s="220" t="s">
        <v>898</v>
      </c>
      <c r="K9" s="219">
        <v>4</v>
      </c>
      <c r="L9" s="220" t="s">
        <v>898</v>
      </c>
      <c r="M9" s="221">
        <v>9</v>
      </c>
      <c r="N9" s="222" t="s">
        <v>898</v>
      </c>
    </row>
    <row r="10" spans="1:14" ht="13.8">
      <c r="A10" s="218">
        <v>4</v>
      </c>
      <c r="B10" s="210">
        <v>76665</v>
      </c>
      <c r="C10" s="219">
        <v>74392</v>
      </c>
      <c r="D10" s="220" t="s">
        <v>1692</v>
      </c>
      <c r="E10" s="219">
        <v>2265</v>
      </c>
      <c r="F10" s="220" t="s">
        <v>966</v>
      </c>
      <c r="G10" s="221">
        <v>76657</v>
      </c>
      <c r="H10" s="222" t="s">
        <v>937</v>
      </c>
      <c r="I10" s="219">
        <v>3</v>
      </c>
      <c r="J10" s="220" t="s">
        <v>898</v>
      </c>
      <c r="K10" s="219">
        <v>5</v>
      </c>
      <c r="L10" s="220" t="s">
        <v>898</v>
      </c>
      <c r="M10" s="221">
        <v>8</v>
      </c>
      <c r="N10" s="222" t="s">
        <v>898</v>
      </c>
    </row>
    <row r="11" spans="1:14" ht="13.8">
      <c r="A11" s="218">
        <v>5</v>
      </c>
      <c r="B11" s="210">
        <v>78177</v>
      </c>
      <c r="C11" s="219">
        <v>75795</v>
      </c>
      <c r="D11" s="220" t="s">
        <v>1692</v>
      </c>
      <c r="E11" s="219">
        <v>2373</v>
      </c>
      <c r="F11" s="220" t="s">
        <v>966</v>
      </c>
      <c r="G11" s="221">
        <v>78168</v>
      </c>
      <c r="H11" s="222" t="s">
        <v>937</v>
      </c>
      <c r="I11" s="219">
        <v>8</v>
      </c>
      <c r="J11" s="220" t="s">
        <v>898</v>
      </c>
      <c r="K11" s="219">
        <v>1</v>
      </c>
      <c r="L11" s="220" t="s">
        <v>898</v>
      </c>
      <c r="M11" s="221">
        <v>9</v>
      </c>
      <c r="N11" s="222" t="s">
        <v>898</v>
      </c>
    </row>
    <row r="12" spans="1:14" ht="13.8">
      <c r="A12" s="218">
        <v>6</v>
      </c>
      <c r="B12" s="210">
        <v>71292</v>
      </c>
      <c r="C12" s="219">
        <v>69028</v>
      </c>
      <c r="D12" s="220" t="s">
        <v>2247</v>
      </c>
      <c r="E12" s="219">
        <v>2255</v>
      </c>
      <c r="F12" s="220" t="s">
        <v>961</v>
      </c>
      <c r="G12" s="221">
        <v>71283</v>
      </c>
      <c r="H12" s="222" t="s">
        <v>937</v>
      </c>
      <c r="I12" s="219">
        <v>4</v>
      </c>
      <c r="J12" s="220" t="s">
        <v>898</v>
      </c>
      <c r="K12" s="219">
        <v>5</v>
      </c>
      <c r="L12" s="220" t="s">
        <v>898</v>
      </c>
      <c r="M12" s="221">
        <v>9</v>
      </c>
      <c r="N12" s="222" t="s">
        <v>898</v>
      </c>
    </row>
    <row r="13" spans="1:14" ht="13.8">
      <c r="A13" s="218">
        <v>7</v>
      </c>
      <c r="B13" s="210">
        <v>74416</v>
      </c>
      <c r="C13" s="219">
        <v>72136</v>
      </c>
      <c r="D13" s="220" t="s">
        <v>2287</v>
      </c>
      <c r="E13" s="219">
        <v>2272</v>
      </c>
      <c r="F13" s="220" t="s">
        <v>1185</v>
      </c>
      <c r="G13" s="221">
        <v>74408</v>
      </c>
      <c r="H13" s="222" t="s">
        <v>937</v>
      </c>
      <c r="I13" s="219">
        <v>6</v>
      </c>
      <c r="J13" s="220" t="s">
        <v>898</v>
      </c>
      <c r="K13" s="219">
        <v>2</v>
      </c>
      <c r="L13" s="220" t="s">
        <v>898</v>
      </c>
      <c r="M13" s="221">
        <v>8</v>
      </c>
      <c r="N13" s="222" t="s">
        <v>898</v>
      </c>
    </row>
    <row r="14" spans="1:14" ht="13.8">
      <c r="A14" s="218">
        <v>8</v>
      </c>
      <c r="B14" s="210">
        <v>67827</v>
      </c>
      <c r="C14" s="219">
        <v>65808</v>
      </c>
      <c r="D14" s="220" t="s">
        <v>1692</v>
      </c>
      <c r="E14" s="219">
        <v>2013</v>
      </c>
      <c r="F14" s="220" t="s">
        <v>966</v>
      </c>
      <c r="G14" s="221">
        <v>67821</v>
      </c>
      <c r="H14" s="222" t="s">
        <v>937</v>
      </c>
      <c r="I14" s="219">
        <v>4</v>
      </c>
      <c r="J14" s="220" t="s">
        <v>898</v>
      </c>
      <c r="K14" s="219">
        <v>2</v>
      </c>
      <c r="L14" s="220" t="s">
        <v>898</v>
      </c>
      <c r="M14" s="221">
        <v>6</v>
      </c>
      <c r="N14" s="222" t="s">
        <v>898</v>
      </c>
    </row>
    <row r="15" spans="1:14" ht="13.8">
      <c r="A15" s="218">
        <v>9</v>
      </c>
      <c r="B15" s="210">
        <v>73843</v>
      </c>
      <c r="C15" s="219">
        <v>71520</v>
      </c>
      <c r="D15" s="220" t="s">
        <v>2287</v>
      </c>
      <c r="E15" s="219">
        <v>2319</v>
      </c>
      <c r="F15" s="220" t="s">
        <v>1185</v>
      </c>
      <c r="G15" s="221">
        <v>73839</v>
      </c>
      <c r="H15" s="222" t="s">
        <v>937</v>
      </c>
      <c r="I15" s="219">
        <v>2</v>
      </c>
      <c r="J15" s="220" t="s">
        <v>898</v>
      </c>
      <c r="K15" s="219">
        <v>2</v>
      </c>
      <c r="L15" s="220" t="s">
        <v>898</v>
      </c>
      <c r="M15" s="221">
        <v>4</v>
      </c>
      <c r="N15" s="222" t="s">
        <v>898</v>
      </c>
    </row>
    <row r="16" spans="1:14" ht="13.8">
      <c r="A16" s="218">
        <v>10</v>
      </c>
      <c r="B16" s="210">
        <v>81491</v>
      </c>
      <c r="C16" s="219">
        <v>78950</v>
      </c>
      <c r="D16" s="220" t="s">
        <v>2287</v>
      </c>
      <c r="E16" s="219">
        <v>2534</v>
      </c>
      <c r="F16" s="220" t="s">
        <v>1185</v>
      </c>
      <c r="G16" s="221">
        <v>81484</v>
      </c>
      <c r="H16" s="222" t="s">
        <v>937</v>
      </c>
      <c r="I16" s="219">
        <v>5</v>
      </c>
      <c r="J16" s="220" t="s">
        <v>898</v>
      </c>
      <c r="K16" s="219">
        <v>2</v>
      </c>
      <c r="L16" s="220" t="s">
        <v>898</v>
      </c>
      <c r="M16" s="221">
        <v>7</v>
      </c>
      <c r="N16" s="222" t="s">
        <v>898</v>
      </c>
    </row>
    <row r="17" spans="1:14" ht="13.8">
      <c r="A17" s="218">
        <v>11</v>
      </c>
      <c r="B17" s="210">
        <v>81948</v>
      </c>
      <c r="C17" s="219">
        <v>79351</v>
      </c>
      <c r="D17" s="220" t="s">
        <v>2247</v>
      </c>
      <c r="E17" s="219">
        <v>2592</v>
      </c>
      <c r="F17" s="220" t="s">
        <v>961</v>
      </c>
      <c r="G17" s="221">
        <v>81943</v>
      </c>
      <c r="H17" s="222" t="s">
        <v>937</v>
      </c>
      <c r="I17" s="219">
        <v>4</v>
      </c>
      <c r="J17" s="220" t="s">
        <v>898</v>
      </c>
      <c r="K17" s="219">
        <v>1</v>
      </c>
      <c r="L17" s="220" t="s">
        <v>898</v>
      </c>
      <c r="M17" s="221">
        <v>5</v>
      </c>
      <c r="N17" s="222" t="s">
        <v>898</v>
      </c>
    </row>
    <row r="18" spans="1:14" ht="13.8">
      <c r="A18" s="218">
        <v>12</v>
      </c>
      <c r="B18" s="210">
        <v>86941</v>
      </c>
      <c r="C18" s="219">
        <v>84136</v>
      </c>
      <c r="D18" s="220" t="s">
        <v>2247</v>
      </c>
      <c r="E18" s="219">
        <v>2800</v>
      </c>
      <c r="F18" s="220" t="s">
        <v>961</v>
      </c>
      <c r="G18" s="221">
        <v>86936</v>
      </c>
      <c r="H18" s="222" t="s">
        <v>937</v>
      </c>
      <c r="I18" s="219">
        <v>4</v>
      </c>
      <c r="J18" s="220" t="s">
        <v>898</v>
      </c>
      <c r="K18" s="219">
        <v>1</v>
      </c>
      <c r="L18" s="220" t="s">
        <v>898</v>
      </c>
      <c r="M18" s="221">
        <v>5</v>
      </c>
      <c r="N18" s="222" t="s">
        <v>898</v>
      </c>
    </row>
    <row r="19" spans="1:14" ht="13.8">
      <c r="A19" s="209" t="s">
        <v>5</v>
      </c>
      <c r="B19" s="210">
        <v>919775</v>
      </c>
      <c r="C19" s="221">
        <v>891625</v>
      </c>
      <c r="D19" s="222" t="s">
        <v>2287</v>
      </c>
      <c r="E19" s="221">
        <v>28067</v>
      </c>
      <c r="F19" s="222" t="s">
        <v>1185</v>
      </c>
      <c r="G19" s="221">
        <v>919692</v>
      </c>
      <c r="H19" s="222" t="s">
        <v>937</v>
      </c>
      <c r="I19" s="221">
        <v>55</v>
      </c>
      <c r="J19" s="222" t="s">
        <v>898</v>
      </c>
      <c r="K19" s="221">
        <v>28</v>
      </c>
      <c r="L19" s="222" t="s">
        <v>898</v>
      </c>
      <c r="M19" s="221">
        <v>83</v>
      </c>
      <c r="N19" s="222" t="s">
        <v>898</v>
      </c>
    </row>
    <row r="20" spans="1:14" ht="13.8">
      <c r="A20" s="24">
        <v>2014</v>
      </c>
      <c r="B20" s="223"/>
      <c r="C20" s="1752"/>
      <c r="D20" s="1753"/>
      <c r="E20" s="1753"/>
      <c r="F20" s="1753"/>
      <c r="G20" s="1753"/>
      <c r="H20" s="1753"/>
      <c r="I20" s="1753"/>
      <c r="J20" s="1753"/>
      <c r="K20" s="1753"/>
      <c r="L20" s="1753"/>
      <c r="M20" s="1753"/>
      <c r="N20" s="1754"/>
    </row>
    <row r="21" spans="1:14" ht="13.8">
      <c r="A21" s="25">
        <v>1</v>
      </c>
      <c r="B21" s="228">
        <v>81898</v>
      </c>
      <c r="C21" s="6">
        <v>79569</v>
      </c>
      <c r="D21" s="7" t="s">
        <v>2252</v>
      </c>
      <c r="E21" s="6">
        <v>2311</v>
      </c>
      <c r="F21" s="7" t="s">
        <v>915</v>
      </c>
      <c r="G21" s="8">
        <v>81880</v>
      </c>
      <c r="H21" s="622" t="s">
        <v>937</v>
      </c>
      <c r="I21" s="6">
        <v>8</v>
      </c>
      <c r="J21" s="7" t="s">
        <v>898</v>
      </c>
      <c r="K21" s="6">
        <v>10</v>
      </c>
      <c r="L21" s="7" t="s">
        <v>898</v>
      </c>
      <c r="M21" s="8">
        <v>18</v>
      </c>
      <c r="N21" s="622" t="s">
        <v>898</v>
      </c>
    </row>
    <row r="22" spans="1:14" ht="12" customHeight="1">
      <c r="A22" s="25">
        <v>2</v>
      </c>
      <c r="B22" s="228">
        <v>75973</v>
      </c>
      <c r="C22" s="6">
        <v>73886</v>
      </c>
      <c r="D22" s="7" t="s">
        <v>1684</v>
      </c>
      <c r="E22" s="6">
        <v>2069</v>
      </c>
      <c r="F22" s="7" t="s">
        <v>1011</v>
      </c>
      <c r="G22" s="8">
        <v>75955</v>
      </c>
      <c r="H22" s="622" t="s">
        <v>937</v>
      </c>
      <c r="I22" s="6">
        <v>9</v>
      </c>
      <c r="J22" s="7" t="s">
        <v>898</v>
      </c>
      <c r="K22" s="6">
        <v>9</v>
      </c>
      <c r="L22" s="7" t="s">
        <v>898</v>
      </c>
      <c r="M22" s="8">
        <v>18</v>
      </c>
      <c r="N22" s="622" t="s">
        <v>898</v>
      </c>
    </row>
    <row r="23" spans="1:14" ht="13.8">
      <c r="A23" s="25">
        <v>3</v>
      </c>
      <c r="B23" s="228">
        <v>77160</v>
      </c>
      <c r="C23" s="6">
        <v>75099</v>
      </c>
      <c r="D23" s="7" t="s">
        <v>1684</v>
      </c>
      <c r="E23" s="6">
        <v>2055</v>
      </c>
      <c r="F23" s="7" t="s">
        <v>1011</v>
      </c>
      <c r="G23" s="8">
        <v>77154</v>
      </c>
      <c r="H23" s="622" t="s">
        <v>937</v>
      </c>
      <c r="I23" s="6">
        <v>4</v>
      </c>
      <c r="J23" s="7" t="s">
        <v>898</v>
      </c>
      <c r="K23" s="6">
        <v>2</v>
      </c>
      <c r="L23" s="7" t="s">
        <v>898</v>
      </c>
      <c r="M23" s="8">
        <v>6</v>
      </c>
      <c r="N23" s="622" t="s">
        <v>898</v>
      </c>
    </row>
    <row r="24" spans="1:14" ht="13.8">
      <c r="A24" s="25">
        <v>4</v>
      </c>
      <c r="B24" s="228">
        <v>74330</v>
      </c>
      <c r="C24" s="6">
        <v>72277</v>
      </c>
      <c r="D24" s="7" t="s">
        <v>2252</v>
      </c>
      <c r="E24" s="6">
        <v>2044</v>
      </c>
      <c r="F24" s="7" t="s">
        <v>1011</v>
      </c>
      <c r="G24" s="8">
        <v>74321</v>
      </c>
      <c r="H24" s="622" t="s">
        <v>937</v>
      </c>
      <c r="I24" s="6">
        <v>6</v>
      </c>
      <c r="J24" s="7" t="s">
        <v>898</v>
      </c>
      <c r="K24" s="6">
        <v>3</v>
      </c>
      <c r="L24" s="7" t="s">
        <v>898</v>
      </c>
      <c r="M24" s="8">
        <v>9</v>
      </c>
      <c r="N24" s="622" t="s">
        <v>898</v>
      </c>
    </row>
    <row r="25" spans="1:14" ht="13.8">
      <c r="A25" s="25">
        <v>5</v>
      </c>
      <c r="B25" s="228">
        <v>72298</v>
      </c>
      <c r="C25" s="6">
        <v>70334</v>
      </c>
      <c r="D25" s="7" t="s">
        <v>1684</v>
      </c>
      <c r="E25" s="6">
        <v>1953</v>
      </c>
      <c r="F25" s="7" t="s">
        <v>1011</v>
      </c>
      <c r="G25" s="8">
        <v>72287</v>
      </c>
      <c r="H25" s="622" t="s">
        <v>937</v>
      </c>
      <c r="I25" s="6">
        <v>5</v>
      </c>
      <c r="J25" s="7" t="s">
        <v>898</v>
      </c>
      <c r="K25" s="6">
        <v>6</v>
      </c>
      <c r="L25" s="7" t="s">
        <v>898</v>
      </c>
      <c r="M25" s="8">
        <v>11</v>
      </c>
      <c r="N25" s="622" t="s">
        <v>898</v>
      </c>
    </row>
    <row r="26" spans="1:14" ht="13.8">
      <c r="A26" s="25">
        <v>6</v>
      </c>
      <c r="B26" s="228">
        <v>73532</v>
      </c>
      <c r="C26" s="6">
        <v>71446</v>
      </c>
      <c r="D26" s="7" t="s">
        <v>2252</v>
      </c>
      <c r="E26" s="6">
        <v>2077</v>
      </c>
      <c r="F26" s="7" t="s">
        <v>915</v>
      </c>
      <c r="G26" s="8">
        <v>73523</v>
      </c>
      <c r="H26" s="622" t="s">
        <v>937</v>
      </c>
      <c r="I26" s="6">
        <v>5</v>
      </c>
      <c r="J26" s="7" t="s">
        <v>898</v>
      </c>
      <c r="K26" s="6">
        <v>4</v>
      </c>
      <c r="L26" s="7" t="s">
        <v>898</v>
      </c>
      <c r="M26" s="8">
        <v>9</v>
      </c>
      <c r="N26" s="622" t="s">
        <v>898</v>
      </c>
    </row>
    <row r="27" spans="1:14" ht="13.8">
      <c r="A27" s="25">
        <v>7</v>
      </c>
      <c r="B27" s="228">
        <v>77219</v>
      </c>
      <c r="C27" s="6">
        <v>75069</v>
      </c>
      <c r="D27" s="7" t="s">
        <v>2252</v>
      </c>
      <c r="E27" s="6">
        <v>2137</v>
      </c>
      <c r="F27" s="7" t="s">
        <v>915</v>
      </c>
      <c r="G27" s="8">
        <v>77206</v>
      </c>
      <c r="H27" s="622" t="s">
        <v>937</v>
      </c>
      <c r="I27" s="6">
        <v>4</v>
      </c>
      <c r="J27" s="7" t="s">
        <v>898</v>
      </c>
      <c r="K27" s="6">
        <v>9</v>
      </c>
      <c r="L27" s="7" t="s">
        <v>898</v>
      </c>
      <c r="M27" s="8">
        <v>13</v>
      </c>
      <c r="N27" s="622" t="s">
        <v>898</v>
      </c>
    </row>
    <row r="28" spans="1:14" ht="13.8">
      <c r="A28" s="25">
        <v>8</v>
      </c>
      <c r="B28" s="228">
        <v>65372</v>
      </c>
      <c r="C28" s="6">
        <v>63564</v>
      </c>
      <c r="D28" s="7" t="s">
        <v>2252</v>
      </c>
      <c r="E28" s="6">
        <v>1758</v>
      </c>
      <c r="F28" s="7" t="s">
        <v>1011</v>
      </c>
      <c r="G28" s="8">
        <v>65322</v>
      </c>
      <c r="H28" s="622" t="s">
        <v>2547</v>
      </c>
      <c r="I28" s="6">
        <v>8</v>
      </c>
      <c r="J28" s="7" t="s">
        <v>898</v>
      </c>
      <c r="K28" s="6">
        <v>42</v>
      </c>
      <c r="L28" s="7" t="s">
        <v>907</v>
      </c>
      <c r="M28" s="8">
        <v>50</v>
      </c>
      <c r="N28" s="622" t="s">
        <v>907</v>
      </c>
    </row>
    <row r="29" spans="1:14" ht="13.8">
      <c r="A29" s="25">
        <v>9</v>
      </c>
      <c r="B29" s="228">
        <v>70421</v>
      </c>
      <c r="C29" s="6">
        <v>68508</v>
      </c>
      <c r="D29" s="7" t="s">
        <v>1684</v>
      </c>
      <c r="E29" s="6">
        <v>1902</v>
      </c>
      <c r="F29" s="7" t="s">
        <v>1011</v>
      </c>
      <c r="G29" s="8">
        <v>70410</v>
      </c>
      <c r="H29" s="622" t="s">
        <v>937</v>
      </c>
      <c r="I29" s="6">
        <v>5</v>
      </c>
      <c r="J29" s="7" t="s">
        <v>898</v>
      </c>
      <c r="K29" s="6">
        <v>6</v>
      </c>
      <c r="L29" s="7" t="s">
        <v>898</v>
      </c>
      <c r="M29" s="8">
        <v>11</v>
      </c>
      <c r="N29" s="622" t="s">
        <v>898</v>
      </c>
    </row>
    <row r="30" spans="1:14" ht="13.8">
      <c r="A30" s="25">
        <v>10</v>
      </c>
      <c r="B30" s="228">
        <v>77520</v>
      </c>
      <c r="C30" s="6">
        <v>75302</v>
      </c>
      <c r="D30" s="7" t="s">
        <v>2292</v>
      </c>
      <c r="E30" s="6">
        <v>2195</v>
      </c>
      <c r="F30" s="7" t="s">
        <v>915</v>
      </c>
      <c r="G30" s="8">
        <v>77497</v>
      </c>
      <c r="H30" s="622" t="s">
        <v>937</v>
      </c>
      <c r="I30" s="6">
        <v>8</v>
      </c>
      <c r="J30" s="7" t="s">
        <v>898</v>
      </c>
      <c r="K30" s="6">
        <v>15</v>
      </c>
      <c r="L30" s="7" t="s">
        <v>898</v>
      </c>
      <c r="M30" s="8">
        <v>23</v>
      </c>
      <c r="N30" s="622" t="s">
        <v>898</v>
      </c>
    </row>
    <row r="31" spans="1:14" ht="13.8">
      <c r="A31" s="25">
        <v>11</v>
      </c>
      <c r="B31" s="228">
        <v>78303</v>
      </c>
      <c r="C31" s="6">
        <v>75992</v>
      </c>
      <c r="D31" s="7" t="s">
        <v>1692</v>
      </c>
      <c r="E31" s="6">
        <v>2297</v>
      </c>
      <c r="F31" s="7" t="s">
        <v>932</v>
      </c>
      <c r="G31" s="8">
        <v>78289</v>
      </c>
      <c r="H31" s="622" t="s">
        <v>937</v>
      </c>
      <c r="I31" s="6">
        <v>4</v>
      </c>
      <c r="J31" s="7" t="s">
        <v>898</v>
      </c>
      <c r="K31" s="6">
        <v>10</v>
      </c>
      <c r="L31" s="7" t="s">
        <v>898</v>
      </c>
      <c r="M31" s="8">
        <v>14</v>
      </c>
      <c r="N31" s="622" t="s">
        <v>898</v>
      </c>
    </row>
    <row r="32" spans="1:14" ht="13.8">
      <c r="A32" s="25">
        <v>12</v>
      </c>
      <c r="B32" s="228">
        <v>84398</v>
      </c>
      <c r="C32" s="6">
        <v>81886</v>
      </c>
      <c r="D32" s="7" t="s">
        <v>1692</v>
      </c>
      <c r="E32" s="6">
        <v>2506</v>
      </c>
      <c r="F32" s="7" t="s">
        <v>966</v>
      </c>
      <c r="G32" s="8">
        <v>84392</v>
      </c>
      <c r="H32" s="622" t="s">
        <v>937</v>
      </c>
      <c r="I32" s="6">
        <v>4</v>
      </c>
      <c r="J32" s="7" t="s">
        <v>898</v>
      </c>
      <c r="K32" s="6">
        <v>2</v>
      </c>
      <c r="L32" s="7" t="s">
        <v>898</v>
      </c>
      <c r="M32" s="8">
        <v>6</v>
      </c>
      <c r="N32" s="622" t="s">
        <v>898</v>
      </c>
    </row>
    <row r="33" spans="1:14" ht="13.8">
      <c r="A33" s="24" t="s">
        <v>5</v>
      </c>
      <c r="B33" s="228">
        <v>908424</v>
      </c>
      <c r="C33" s="8">
        <v>882932</v>
      </c>
      <c r="D33" s="622" t="s">
        <v>2252</v>
      </c>
      <c r="E33" s="8">
        <v>25304</v>
      </c>
      <c r="F33" s="622" t="s">
        <v>915</v>
      </c>
      <c r="G33" s="8">
        <v>908236</v>
      </c>
      <c r="H33" s="622" t="s">
        <v>937</v>
      </c>
      <c r="I33" s="8">
        <v>70</v>
      </c>
      <c r="J33" s="622" t="s">
        <v>898</v>
      </c>
      <c r="K33" s="8">
        <v>118</v>
      </c>
      <c r="L33" s="622" t="s">
        <v>898</v>
      </c>
      <c r="M33" s="8">
        <v>188</v>
      </c>
      <c r="N33" s="622" t="s">
        <v>898</v>
      </c>
    </row>
    <row r="34" spans="1:14" ht="13.8">
      <c r="A34" s="209">
        <v>2015</v>
      </c>
      <c r="B34" s="225"/>
      <c r="C34" s="1749"/>
      <c r="D34" s="1750"/>
      <c r="E34" s="1750"/>
      <c r="F34" s="1750"/>
      <c r="G34" s="1750"/>
      <c r="H34" s="1750"/>
      <c r="I34" s="1750"/>
      <c r="J34" s="1750"/>
      <c r="K34" s="1750"/>
      <c r="L34" s="1750"/>
      <c r="M34" s="1750"/>
      <c r="N34" s="1751"/>
    </row>
    <row r="35" spans="1:14" ht="13.8">
      <c r="A35" s="218">
        <v>1</v>
      </c>
      <c r="B35" s="210">
        <v>76395</v>
      </c>
      <c r="C35" s="219">
        <v>74280</v>
      </c>
      <c r="D35" s="220" t="s">
        <v>2252</v>
      </c>
      <c r="E35" s="219">
        <v>2090</v>
      </c>
      <c r="F35" s="220" t="s">
        <v>1011</v>
      </c>
      <c r="G35" s="221">
        <v>76370</v>
      </c>
      <c r="H35" s="222" t="s">
        <v>937</v>
      </c>
      <c r="I35" s="219">
        <v>7</v>
      </c>
      <c r="J35" s="220" t="s">
        <v>898</v>
      </c>
      <c r="K35" s="219">
        <v>18</v>
      </c>
      <c r="L35" s="220" t="s">
        <v>898</v>
      </c>
      <c r="M35" s="221">
        <v>25</v>
      </c>
      <c r="N35" s="222" t="s">
        <v>898</v>
      </c>
    </row>
    <row r="36" spans="1:14" ht="13.8">
      <c r="A36" s="218">
        <v>2</v>
      </c>
      <c r="B36" s="210">
        <v>72798</v>
      </c>
      <c r="C36" s="219">
        <v>70807</v>
      </c>
      <c r="D36" s="220" t="s">
        <v>1684</v>
      </c>
      <c r="E36" s="219">
        <v>1973</v>
      </c>
      <c r="F36" s="220" t="s">
        <v>1011</v>
      </c>
      <c r="G36" s="221">
        <v>72780</v>
      </c>
      <c r="H36" s="222" t="s">
        <v>937</v>
      </c>
      <c r="I36" s="219">
        <v>7</v>
      </c>
      <c r="J36" s="220" t="s">
        <v>898</v>
      </c>
      <c r="K36" s="219">
        <v>11</v>
      </c>
      <c r="L36" s="220" t="s">
        <v>898</v>
      </c>
      <c r="M36" s="221">
        <v>18</v>
      </c>
      <c r="N36" s="222" t="s">
        <v>898</v>
      </c>
    </row>
    <row r="37" spans="1:14" ht="12.75" customHeight="1">
      <c r="A37" s="218">
        <v>3</v>
      </c>
      <c r="B37" s="210">
        <v>82299</v>
      </c>
      <c r="C37" s="219">
        <v>80096</v>
      </c>
      <c r="D37" s="220" t="s">
        <v>1684</v>
      </c>
      <c r="E37" s="219">
        <v>2191</v>
      </c>
      <c r="F37" s="220" t="s">
        <v>1011</v>
      </c>
      <c r="G37" s="221">
        <v>82287</v>
      </c>
      <c r="H37" s="222" t="s">
        <v>937</v>
      </c>
      <c r="I37" s="219">
        <v>8</v>
      </c>
      <c r="J37" s="220" t="s">
        <v>898</v>
      </c>
      <c r="K37" s="219">
        <v>4</v>
      </c>
      <c r="L37" s="220" t="s">
        <v>898</v>
      </c>
      <c r="M37" s="221">
        <v>12</v>
      </c>
      <c r="N37" s="222" t="s">
        <v>898</v>
      </c>
    </row>
    <row r="38" spans="1:14" ht="13.8">
      <c r="A38" s="218">
        <v>4</v>
      </c>
      <c r="B38" s="210">
        <v>75777</v>
      </c>
      <c r="C38" s="219">
        <v>73698</v>
      </c>
      <c r="D38" s="220" t="s">
        <v>1684</v>
      </c>
      <c r="E38" s="219">
        <v>2039</v>
      </c>
      <c r="F38" s="220" t="s">
        <v>1011</v>
      </c>
      <c r="G38" s="221">
        <v>75737</v>
      </c>
      <c r="H38" s="222" t="s">
        <v>2547</v>
      </c>
      <c r="I38" s="219">
        <v>8</v>
      </c>
      <c r="J38" s="220" t="s">
        <v>898</v>
      </c>
      <c r="K38" s="219">
        <v>32</v>
      </c>
      <c r="L38" s="220" t="s">
        <v>898</v>
      </c>
      <c r="M38" s="221">
        <v>40</v>
      </c>
      <c r="N38" s="222" t="s">
        <v>907</v>
      </c>
    </row>
    <row r="39" spans="1:14" ht="13.8">
      <c r="A39" s="218">
        <v>5</v>
      </c>
      <c r="B39" s="210">
        <v>74157</v>
      </c>
      <c r="C39" s="219">
        <v>72091</v>
      </c>
      <c r="D39" s="220" t="s">
        <v>2252</v>
      </c>
      <c r="E39" s="219">
        <v>2011</v>
      </c>
      <c r="F39" s="220" t="s">
        <v>1011</v>
      </c>
      <c r="G39" s="221">
        <v>74102</v>
      </c>
      <c r="H39" s="222" t="s">
        <v>2547</v>
      </c>
      <c r="I39" s="219">
        <v>11</v>
      </c>
      <c r="J39" s="220" t="s">
        <v>898</v>
      </c>
      <c r="K39" s="219">
        <v>44</v>
      </c>
      <c r="L39" s="220" t="s">
        <v>907</v>
      </c>
      <c r="M39" s="221">
        <v>55</v>
      </c>
      <c r="N39" s="222" t="s">
        <v>907</v>
      </c>
    </row>
    <row r="40" spans="1:14" ht="13.8">
      <c r="A40" s="218">
        <v>6</v>
      </c>
      <c r="B40" s="210">
        <v>72658</v>
      </c>
      <c r="C40" s="219">
        <v>70472</v>
      </c>
      <c r="D40" s="220" t="s">
        <v>1692</v>
      </c>
      <c r="E40" s="219">
        <v>2152</v>
      </c>
      <c r="F40" s="220" t="s">
        <v>966</v>
      </c>
      <c r="G40" s="221">
        <v>72624</v>
      </c>
      <c r="H40" s="222" t="s">
        <v>937</v>
      </c>
      <c r="I40" s="219">
        <v>11</v>
      </c>
      <c r="J40" s="220" t="s">
        <v>898</v>
      </c>
      <c r="K40" s="219">
        <v>23</v>
      </c>
      <c r="L40" s="220" t="s">
        <v>898</v>
      </c>
      <c r="M40" s="221">
        <v>34</v>
      </c>
      <c r="N40" s="222" t="s">
        <v>898</v>
      </c>
    </row>
    <row r="41" spans="1:14" ht="13.8">
      <c r="A41" s="218">
        <v>7</v>
      </c>
      <c r="B41" s="210">
        <v>74702</v>
      </c>
      <c r="C41" s="219">
        <v>72622</v>
      </c>
      <c r="D41" s="220" t="s">
        <v>2252</v>
      </c>
      <c r="E41" s="219">
        <v>2043</v>
      </c>
      <c r="F41" s="220" t="s">
        <v>1011</v>
      </c>
      <c r="G41" s="221">
        <v>74665</v>
      </c>
      <c r="H41" s="222" t="s">
        <v>937</v>
      </c>
      <c r="I41" s="219">
        <v>9</v>
      </c>
      <c r="J41" s="220" t="s">
        <v>898</v>
      </c>
      <c r="K41" s="219">
        <v>28</v>
      </c>
      <c r="L41" s="220" t="s">
        <v>898</v>
      </c>
      <c r="M41" s="221">
        <v>37</v>
      </c>
      <c r="N41" s="222" t="s">
        <v>898</v>
      </c>
    </row>
    <row r="42" spans="1:14" ht="13.8">
      <c r="A42" s="218">
        <v>8</v>
      </c>
      <c r="B42" s="210">
        <v>67638</v>
      </c>
      <c r="C42" s="219">
        <v>65680</v>
      </c>
      <c r="D42" s="220" t="s">
        <v>2292</v>
      </c>
      <c r="E42" s="219">
        <v>1928</v>
      </c>
      <c r="F42" s="220" t="s">
        <v>932</v>
      </c>
      <c r="G42" s="221">
        <v>67608</v>
      </c>
      <c r="H42" s="222" t="s">
        <v>937</v>
      </c>
      <c r="I42" s="219">
        <v>7</v>
      </c>
      <c r="J42" s="220" t="s">
        <v>898</v>
      </c>
      <c r="K42" s="219">
        <v>23</v>
      </c>
      <c r="L42" s="220" t="s">
        <v>898</v>
      </c>
      <c r="M42" s="221">
        <v>30</v>
      </c>
      <c r="N42" s="222" t="s">
        <v>898</v>
      </c>
    </row>
    <row r="43" spans="1:14" ht="13.8">
      <c r="A43" s="218">
        <v>9</v>
      </c>
      <c r="B43" s="210">
        <v>72853</v>
      </c>
      <c r="C43" s="219">
        <v>70747</v>
      </c>
      <c r="D43" s="220" t="s">
        <v>2292</v>
      </c>
      <c r="E43" s="219">
        <v>2079</v>
      </c>
      <c r="F43" s="220" t="s">
        <v>932</v>
      </c>
      <c r="G43" s="221">
        <v>72826</v>
      </c>
      <c r="H43" s="222" t="s">
        <v>937</v>
      </c>
      <c r="I43" s="219">
        <v>9</v>
      </c>
      <c r="J43" s="220" t="s">
        <v>898</v>
      </c>
      <c r="K43" s="219">
        <v>18</v>
      </c>
      <c r="L43" s="220" t="s">
        <v>898</v>
      </c>
      <c r="M43" s="221">
        <v>27</v>
      </c>
      <c r="N43" s="222" t="s">
        <v>898</v>
      </c>
    </row>
    <row r="44" spans="1:14" ht="13.8">
      <c r="A44" s="218">
        <v>10</v>
      </c>
      <c r="B44" s="210">
        <v>77526</v>
      </c>
      <c r="C44" s="219">
        <v>75253</v>
      </c>
      <c r="D44" s="220" t="s">
        <v>2292</v>
      </c>
      <c r="E44" s="219">
        <v>2219</v>
      </c>
      <c r="F44" s="220" t="s">
        <v>932</v>
      </c>
      <c r="G44" s="221">
        <v>77472</v>
      </c>
      <c r="H44" s="222" t="s">
        <v>2547</v>
      </c>
      <c r="I44" s="219">
        <v>8</v>
      </c>
      <c r="J44" s="220" t="s">
        <v>898</v>
      </c>
      <c r="K44" s="219">
        <v>46</v>
      </c>
      <c r="L44" s="220" t="s">
        <v>907</v>
      </c>
      <c r="M44" s="221">
        <v>54</v>
      </c>
      <c r="N44" s="222" t="s">
        <v>907</v>
      </c>
    </row>
    <row r="45" spans="1:14" ht="13.8">
      <c r="A45" s="218">
        <v>11</v>
      </c>
      <c r="B45" s="210">
        <v>83084</v>
      </c>
      <c r="C45" s="219">
        <v>80481</v>
      </c>
      <c r="D45" s="220" t="s">
        <v>2287</v>
      </c>
      <c r="E45" s="219">
        <v>2555</v>
      </c>
      <c r="F45" s="220" t="s">
        <v>1185</v>
      </c>
      <c r="G45" s="221">
        <v>83036</v>
      </c>
      <c r="H45" s="222" t="s">
        <v>2547</v>
      </c>
      <c r="I45" s="219">
        <v>11</v>
      </c>
      <c r="J45" s="220" t="s">
        <v>898</v>
      </c>
      <c r="K45" s="219">
        <v>37</v>
      </c>
      <c r="L45" s="220" t="s">
        <v>898</v>
      </c>
      <c r="M45" s="221">
        <v>48</v>
      </c>
      <c r="N45" s="222" t="s">
        <v>907</v>
      </c>
    </row>
    <row r="46" spans="1:14" ht="13.8">
      <c r="A46" s="218">
        <v>12</v>
      </c>
      <c r="B46" s="210">
        <v>84923</v>
      </c>
      <c r="C46" s="219">
        <v>82165</v>
      </c>
      <c r="D46" s="220" t="s">
        <v>2247</v>
      </c>
      <c r="E46" s="219">
        <v>2687</v>
      </c>
      <c r="F46" s="220" t="s">
        <v>961</v>
      </c>
      <c r="G46" s="221">
        <v>84852</v>
      </c>
      <c r="H46" s="222" t="s">
        <v>2547</v>
      </c>
      <c r="I46" s="219">
        <v>11</v>
      </c>
      <c r="J46" s="220" t="s">
        <v>898</v>
      </c>
      <c r="K46" s="219">
        <v>60</v>
      </c>
      <c r="L46" s="220" t="s">
        <v>907</v>
      </c>
      <c r="M46" s="221">
        <v>71</v>
      </c>
      <c r="N46" s="222" t="s">
        <v>907</v>
      </c>
    </row>
    <row r="47" spans="1:14" ht="13.8">
      <c r="A47" s="209" t="s">
        <v>5</v>
      </c>
      <c r="B47" s="210">
        <v>914810</v>
      </c>
      <c r="C47" s="221">
        <v>888392</v>
      </c>
      <c r="D47" s="222" t="s">
        <v>2292</v>
      </c>
      <c r="E47" s="221">
        <v>25967</v>
      </c>
      <c r="F47" s="222" t="s">
        <v>915</v>
      </c>
      <c r="G47" s="221">
        <v>914359</v>
      </c>
      <c r="H47" s="222" t="s">
        <v>937</v>
      </c>
      <c r="I47" s="221">
        <v>107</v>
      </c>
      <c r="J47" s="222" t="s">
        <v>898</v>
      </c>
      <c r="K47" s="221">
        <v>344</v>
      </c>
      <c r="L47" s="222" t="s">
        <v>898</v>
      </c>
      <c r="M47" s="221">
        <v>451</v>
      </c>
      <c r="N47" s="222" t="s">
        <v>898</v>
      </c>
    </row>
    <row r="48" spans="1:14" s="27" customFormat="1" ht="5.0999999999999996" customHeight="1">
      <c r="A48" s="226"/>
    </row>
    <row r="49" spans="1:14" ht="13.8">
      <c r="A49" s="209" t="s">
        <v>201</v>
      </c>
      <c r="B49" s="1132">
        <v>2743009</v>
      </c>
      <c r="C49" s="1132">
        <v>2662949</v>
      </c>
      <c r="D49" s="1132" t="s">
        <v>2292</v>
      </c>
      <c r="E49" s="1132">
        <v>79338</v>
      </c>
      <c r="F49" s="1132" t="s">
        <v>932</v>
      </c>
      <c r="G49" s="1132">
        <v>2742287</v>
      </c>
      <c r="H49" s="1132" t="s">
        <v>937</v>
      </c>
      <c r="I49" s="1132">
        <v>232</v>
      </c>
      <c r="J49" s="1132" t="s">
        <v>898</v>
      </c>
      <c r="K49" s="1132">
        <v>490</v>
      </c>
      <c r="L49" s="1132" t="s">
        <v>898</v>
      </c>
      <c r="M49" s="1132">
        <v>722</v>
      </c>
      <c r="N49" s="1133" t="s">
        <v>898</v>
      </c>
    </row>
    <row r="53" spans="1:14" ht="6.9" customHeight="1"/>
  </sheetData>
  <mergeCells count="13">
    <mergeCell ref="C6:N6"/>
    <mergeCell ref="C20:N20"/>
    <mergeCell ref="C34:N34"/>
    <mergeCell ref="A1:N1"/>
    <mergeCell ref="C3:F3"/>
    <mergeCell ref="I3:L3"/>
    <mergeCell ref="A4:A5"/>
    <mergeCell ref="C4:D4"/>
    <mergeCell ref="E4:F4"/>
    <mergeCell ref="G4:H4"/>
    <mergeCell ref="I4:J4"/>
    <mergeCell ref="K4:L4"/>
    <mergeCell ref="M4:N4"/>
  </mergeCells>
  <pageMargins left="0.70866141732283472" right="0.70866141732283472" top="0.74803149606299213" bottom="0.74803149606299213" header="0.31496062992125984" footer="0.31496062992125984"/>
  <pageSetup paperSize="9" scale="67" orientation="portrait" r:id="rId1"/>
  <ignoredErrors>
    <ignoredError sqref="B5:N6 B20 B34 F47 C20:N20 C34:N34 C7:N19 C35:N46 C21:N33 C48:N49 C47:E47 G47:N4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57"/>
  <sheetViews>
    <sheetView showGridLines="0" zoomScaleNormal="100" workbookViewId="0">
      <selection activeCell="A51" sqref="A51:K51"/>
    </sheetView>
  </sheetViews>
  <sheetFormatPr defaultRowHeight="13.2"/>
  <cols>
    <col min="1" max="1" width="12.5546875" style="1" bestFit="1" customWidth="1"/>
    <col min="2" max="10" width="9.44140625" style="1" customWidth="1"/>
    <col min="11" max="11" width="5.6640625" style="1" customWidth="1"/>
    <col min="12" max="12" width="3.6640625" style="1" customWidth="1"/>
    <col min="13" max="13" width="0.44140625" style="1" customWidth="1"/>
    <col min="14" max="256" width="9.109375" style="1"/>
    <col min="257" max="257" width="9" style="1" customWidth="1"/>
    <col min="258" max="266" width="9.44140625" style="1" customWidth="1"/>
    <col min="267" max="267" width="5.6640625" style="1" customWidth="1"/>
    <col min="268" max="268" width="3.6640625" style="1" customWidth="1"/>
    <col min="269" max="269" width="0.44140625" style="1" customWidth="1"/>
    <col min="270" max="512" width="9.109375" style="1"/>
    <col min="513" max="513" width="9" style="1" customWidth="1"/>
    <col min="514" max="522" width="9.44140625" style="1" customWidth="1"/>
    <col min="523" max="523" width="5.6640625" style="1" customWidth="1"/>
    <col min="524" max="524" width="3.6640625" style="1" customWidth="1"/>
    <col min="525" max="525" width="0.44140625" style="1" customWidth="1"/>
    <col min="526" max="768" width="9.109375" style="1"/>
    <col min="769" max="769" width="9" style="1" customWidth="1"/>
    <col min="770" max="778" width="9.44140625" style="1" customWidth="1"/>
    <col min="779" max="779" width="5.6640625" style="1" customWidth="1"/>
    <col min="780" max="780" width="3.6640625" style="1" customWidth="1"/>
    <col min="781" max="781" width="0.44140625" style="1" customWidth="1"/>
    <col min="782" max="1024" width="9.109375" style="1"/>
    <col min="1025" max="1025" width="9" style="1" customWidth="1"/>
    <col min="1026" max="1034" width="9.44140625" style="1" customWidth="1"/>
    <col min="1035" max="1035" width="5.6640625" style="1" customWidth="1"/>
    <col min="1036" max="1036" width="3.6640625" style="1" customWidth="1"/>
    <col min="1037" max="1037" width="0.44140625" style="1" customWidth="1"/>
    <col min="1038" max="1280" width="9.109375" style="1"/>
    <col min="1281" max="1281" width="9" style="1" customWidth="1"/>
    <col min="1282" max="1290" width="9.44140625" style="1" customWidth="1"/>
    <col min="1291" max="1291" width="5.6640625" style="1" customWidth="1"/>
    <col min="1292" max="1292" width="3.6640625" style="1" customWidth="1"/>
    <col min="1293" max="1293" width="0.44140625" style="1" customWidth="1"/>
    <col min="1294" max="1536" width="9.109375" style="1"/>
    <col min="1537" max="1537" width="9" style="1" customWidth="1"/>
    <col min="1538" max="1546" width="9.44140625" style="1" customWidth="1"/>
    <col min="1547" max="1547" width="5.6640625" style="1" customWidth="1"/>
    <col min="1548" max="1548" width="3.6640625" style="1" customWidth="1"/>
    <col min="1549" max="1549" width="0.44140625" style="1" customWidth="1"/>
    <col min="1550" max="1792" width="9.109375" style="1"/>
    <col min="1793" max="1793" width="9" style="1" customWidth="1"/>
    <col min="1794" max="1802" width="9.44140625" style="1" customWidth="1"/>
    <col min="1803" max="1803" width="5.6640625" style="1" customWidth="1"/>
    <col min="1804" max="1804" width="3.6640625" style="1" customWidth="1"/>
    <col min="1805" max="1805" width="0.44140625" style="1" customWidth="1"/>
    <col min="1806" max="2048" width="9.109375" style="1"/>
    <col min="2049" max="2049" width="9" style="1" customWidth="1"/>
    <col min="2050" max="2058" width="9.44140625" style="1" customWidth="1"/>
    <col min="2059" max="2059" width="5.6640625" style="1" customWidth="1"/>
    <col min="2060" max="2060" width="3.6640625" style="1" customWidth="1"/>
    <col min="2061" max="2061" width="0.44140625" style="1" customWidth="1"/>
    <col min="2062" max="2304" width="9.109375" style="1"/>
    <col min="2305" max="2305" width="9" style="1" customWidth="1"/>
    <col min="2306" max="2314" width="9.44140625" style="1" customWidth="1"/>
    <col min="2315" max="2315" width="5.6640625" style="1" customWidth="1"/>
    <col min="2316" max="2316" width="3.6640625" style="1" customWidth="1"/>
    <col min="2317" max="2317" width="0.44140625" style="1" customWidth="1"/>
    <col min="2318" max="2560" width="9.109375" style="1"/>
    <col min="2561" max="2561" width="9" style="1" customWidth="1"/>
    <col min="2562" max="2570" width="9.44140625" style="1" customWidth="1"/>
    <col min="2571" max="2571" width="5.6640625" style="1" customWidth="1"/>
    <col min="2572" max="2572" width="3.6640625" style="1" customWidth="1"/>
    <col min="2573" max="2573" width="0.44140625" style="1" customWidth="1"/>
    <col min="2574" max="2816" width="9.109375" style="1"/>
    <col min="2817" max="2817" width="9" style="1" customWidth="1"/>
    <col min="2818" max="2826" width="9.44140625" style="1" customWidth="1"/>
    <col min="2827" max="2827" width="5.6640625" style="1" customWidth="1"/>
    <col min="2828" max="2828" width="3.6640625" style="1" customWidth="1"/>
    <col min="2829" max="2829" width="0.44140625" style="1" customWidth="1"/>
    <col min="2830" max="3072" width="9.109375" style="1"/>
    <col min="3073" max="3073" width="9" style="1" customWidth="1"/>
    <col min="3074" max="3082" width="9.44140625" style="1" customWidth="1"/>
    <col min="3083" max="3083" width="5.6640625" style="1" customWidth="1"/>
    <col min="3084" max="3084" width="3.6640625" style="1" customWidth="1"/>
    <col min="3085" max="3085" width="0.44140625" style="1" customWidth="1"/>
    <col min="3086" max="3328" width="9.109375" style="1"/>
    <col min="3329" max="3329" width="9" style="1" customWidth="1"/>
    <col min="3330" max="3338" width="9.44140625" style="1" customWidth="1"/>
    <col min="3339" max="3339" width="5.6640625" style="1" customWidth="1"/>
    <col min="3340" max="3340" width="3.6640625" style="1" customWidth="1"/>
    <col min="3341" max="3341" width="0.44140625" style="1" customWidth="1"/>
    <col min="3342" max="3584" width="9.109375" style="1"/>
    <col min="3585" max="3585" width="9" style="1" customWidth="1"/>
    <col min="3586" max="3594" width="9.44140625" style="1" customWidth="1"/>
    <col min="3595" max="3595" width="5.6640625" style="1" customWidth="1"/>
    <col min="3596" max="3596" width="3.6640625" style="1" customWidth="1"/>
    <col min="3597" max="3597" width="0.44140625" style="1" customWidth="1"/>
    <col min="3598" max="3840" width="9.109375" style="1"/>
    <col min="3841" max="3841" width="9" style="1" customWidth="1"/>
    <col min="3842" max="3850" width="9.44140625" style="1" customWidth="1"/>
    <col min="3851" max="3851" width="5.6640625" style="1" customWidth="1"/>
    <col min="3852" max="3852" width="3.6640625" style="1" customWidth="1"/>
    <col min="3853" max="3853" width="0.44140625" style="1" customWidth="1"/>
    <col min="3854" max="4096" width="9.109375" style="1"/>
    <col min="4097" max="4097" width="9" style="1" customWidth="1"/>
    <col min="4098" max="4106" width="9.44140625" style="1" customWidth="1"/>
    <col min="4107" max="4107" width="5.6640625" style="1" customWidth="1"/>
    <col min="4108" max="4108" width="3.6640625" style="1" customWidth="1"/>
    <col min="4109" max="4109" width="0.44140625" style="1" customWidth="1"/>
    <col min="4110" max="4352" width="9.109375" style="1"/>
    <col min="4353" max="4353" width="9" style="1" customWidth="1"/>
    <col min="4354" max="4362" width="9.44140625" style="1" customWidth="1"/>
    <col min="4363" max="4363" width="5.6640625" style="1" customWidth="1"/>
    <col min="4364" max="4364" width="3.6640625" style="1" customWidth="1"/>
    <col min="4365" max="4365" width="0.44140625" style="1" customWidth="1"/>
    <col min="4366" max="4608" width="9.109375" style="1"/>
    <col min="4609" max="4609" width="9" style="1" customWidth="1"/>
    <col min="4610" max="4618" width="9.44140625" style="1" customWidth="1"/>
    <col min="4619" max="4619" width="5.6640625" style="1" customWidth="1"/>
    <col min="4620" max="4620" width="3.6640625" style="1" customWidth="1"/>
    <col min="4621" max="4621" width="0.44140625" style="1" customWidth="1"/>
    <col min="4622" max="4864" width="9.109375" style="1"/>
    <col min="4865" max="4865" width="9" style="1" customWidth="1"/>
    <col min="4866" max="4874" width="9.44140625" style="1" customWidth="1"/>
    <col min="4875" max="4875" width="5.6640625" style="1" customWidth="1"/>
    <col min="4876" max="4876" width="3.6640625" style="1" customWidth="1"/>
    <col min="4877" max="4877" width="0.44140625" style="1" customWidth="1"/>
    <col min="4878" max="5120" width="9.109375" style="1"/>
    <col min="5121" max="5121" width="9" style="1" customWidth="1"/>
    <col min="5122" max="5130" width="9.44140625" style="1" customWidth="1"/>
    <col min="5131" max="5131" width="5.6640625" style="1" customWidth="1"/>
    <col min="5132" max="5132" width="3.6640625" style="1" customWidth="1"/>
    <col min="5133" max="5133" width="0.44140625" style="1" customWidth="1"/>
    <col min="5134" max="5376" width="9.109375" style="1"/>
    <col min="5377" max="5377" width="9" style="1" customWidth="1"/>
    <col min="5378" max="5386" width="9.44140625" style="1" customWidth="1"/>
    <col min="5387" max="5387" width="5.6640625" style="1" customWidth="1"/>
    <col min="5388" max="5388" width="3.6640625" style="1" customWidth="1"/>
    <col min="5389" max="5389" width="0.44140625" style="1" customWidth="1"/>
    <col min="5390" max="5632" width="9.109375" style="1"/>
    <col min="5633" max="5633" width="9" style="1" customWidth="1"/>
    <col min="5634" max="5642" width="9.44140625" style="1" customWidth="1"/>
    <col min="5643" max="5643" width="5.6640625" style="1" customWidth="1"/>
    <col min="5644" max="5644" width="3.6640625" style="1" customWidth="1"/>
    <col min="5645" max="5645" width="0.44140625" style="1" customWidth="1"/>
    <col min="5646" max="5888" width="9.109375" style="1"/>
    <col min="5889" max="5889" width="9" style="1" customWidth="1"/>
    <col min="5890" max="5898" width="9.44140625" style="1" customWidth="1"/>
    <col min="5899" max="5899" width="5.6640625" style="1" customWidth="1"/>
    <col min="5900" max="5900" width="3.6640625" style="1" customWidth="1"/>
    <col min="5901" max="5901" width="0.44140625" style="1" customWidth="1"/>
    <col min="5902" max="6144" width="9.109375" style="1"/>
    <col min="6145" max="6145" width="9" style="1" customWidth="1"/>
    <col min="6146" max="6154" width="9.44140625" style="1" customWidth="1"/>
    <col min="6155" max="6155" width="5.6640625" style="1" customWidth="1"/>
    <col min="6156" max="6156" width="3.6640625" style="1" customWidth="1"/>
    <col min="6157" max="6157" width="0.44140625" style="1" customWidth="1"/>
    <col min="6158" max="6400" width="9.109375" style="1"/>
    <col min="6401" max="6401" width="9" style="1" customWidth="1"/>
    <col min="6402" max="6410" width="9.44140625" style="1" customWidth="1"/>
    <col min="6411" max="6411" width="5.6640625" style="1" customWidth="1"/>
    <col min="6412" max="6412" width="3.6640625" style="1" customWidth="1"/>
    <col min="6413" max="6413" width="0.44140625" style="1" customWidth="1"/>
    <col min="6414" max="6656" width="9.109375" style="1"/>
    <col min="6657" max="6657" width="9" style="1" customWidth="1"/>
    <col min="6658" max="6666" width="9.44140625" style="1" customWidth="1"/>
    <col min="6667" max="6667" width="5.6640625" style="1" customWidth="1"/>
    <col min="6668" max="6668" width="3.6640625" style="1" customWidth="1"/>
    <col min="6669" max="6669" width="0.44140625" style="1" customWidth="1"/>
    <col min="6670" max="6912" width="9.109375" style="1"/>
    <col min="6913" max="6913" width="9" style="1" customWidth="1"/>
    <col min="6914" max="6922" width="9.44140625" style="1" customWidth="1"/>
    <col min="6923" max="6923" width="5.6640625" style="1" customWidth="1"/>
    <col min="6924" max="6924" width="3.6640625" style="1" customWidth="1"/>
    <col min="6925" max="6925" width="0.44140625" style="1" customWidth="1"/>
    <col min="6926" max="7168" width="9.109375" style="1"/>
    <col min="7169" max="7169" width="9" style="1" customWidth="1"/>
    <col min="7170" max="7178" width="9.44140625" style="1" customWidth="1"/>
    <col min="7179" max="7179" width="5.6640625" style="1" customWidth="1"/>
    <col min="7180" max="7180" width="3.6640625" style="1" customWidth="1"/>
    <col min="7181" max="7181" width="0.44140625" style="1" customWidth="1"/>
    <col min="7182" max="7424" width="9.109375" style="1"/>
    <col min="7425" max="7425" width="9" style="1" customWidth="1"/>
    <col min="7426" max="7434" width="9.44140625" style="1" customWidth="1"/>
    <col min="7435" max="7435" width="5.6640625" style="1" customWidth="1"/>
    <col min="7436" max="7436" width="3.6640625" style="1" customWidth="1"/>
    <col min="7437" max="7437" width="0.44140625" style="1" customWidth="1"/>
    <col min="7438" max="7680" width="9.109375" style="1"/>
    <col min="7681" max="7681" width="9" style="1" customWidth="1"/>
    <col min="7682" max="7690" width="9.44140625" style="1" customWidth="1"/>
    <col min="7691" max="7691" width="5.6640625" style="1" customWidth="1"/>
    <col min="7692" max="7692" width="3.6640625" style="1" customWidth="1"/>
    <col min="7693" max="7693" width="0.44140625" style="1" customWidth="1"/>
    <col min="7694" max="7936" width="9.109375" style="1"/>
    <col min="7937" max="7937" width="9" style="1" customWidth="1"/>
    <col min="7938" max="7946" width="9.44140625" style="1" customWidth="1"/>
    <col min="7947" max="7947" width="5.6640625" style="1" customWidth="1"/>
    <col min="7948" max="7948" width="3.6640625" style="1" customWidth="1"/>
    <col min="7949" max="7949" width="0.44140625" style="1" customWidth="1"/>
    <col min="7950" max="8192" width="9.109375" style="1"/>
    <col min="8193" max="8193" width="9" style="1" customWidth="1"/>
    <col min="8194" max="8202" width="9.44140625" style="1" customWidth="1"/>
    <col min="8203" max="8203" width="5.6640625" style="1" customWidth="1"/>
    <col min="8204" max="8204" width="3.6640625" style="1" customWidth="1"/>
    <col min="8205" max="8205" width="0.44140625" style="1" customWidth="1"/>
    <col min="8206" max="8448" width="9.109375" style="1"/>
    <col min="8449" max="8449" width="9" style="1" customWidth="1"/>
    <col min="8450" max="8458" width="9.44140625" style="1" customWidth="1"/>
    <col min="8459" max="8459" width="5.6640625" style="1" customWidth="1"/>
    <col min="8460" max="8460" width="3.6640625" style="1" customWidth="1"/>
    <col min="8461" max="8461" width="0.44140625" style="1" customWidth="1"/>
    <col min="8462" max="8704" width="9.109375" style="1"/>
    <col min="8705" max="8705" width="9" style="1" customWidth="1"/>
    <col min="8706" max="8714" width="9.44140625" style="1" customWidth="1"/>
    <col min="8715" max="8715" width="5.6640625" style="1" customWidth="1"/>
    <col min="8716" max="8716" width="3.6640625" style="1" customWidth="1"/>
    <col min="8717" max="8717" width="0.44140625" style="1" customWidth="1"/>
    <col min="8718" max="8960" width="9.109375" style="1"/>
    <col min="8961" max="8961" width="9" style="1" customWidth="1"/>
    <col min="8962" max="8970" width="9.44140625" style="1" customWidth="1"/>
    <col min="8971" max="8971" width="5.6640625" style="1" customWidth="1"/>
    <col min="8972" max="8972" width="3.6640625" style="1" customWidth="1"/>
    <col min="8973" max="8973" width="0.44140625" style="1" customWidth="1"/>
    <col min="8974" max="9216" width="9.109375" style="1"/>
    <col min="9217" max="9217" width="9" style="1" customWidth="1"/>
    <col min="9218" max="9226" width="9.44140625" style="1" customWidth="1"/>
    <col min="9227" max="9227" width="5.6640625" style="1" customWidth="1"/>
    <col min="9228" max="9228" width="3.6640625" style="1" customWidth="1"/>
    <col min="9229" max="9229" width="0.44140625" style="1" customWidth="1"/>
    <col min="9230" max="9472" width="9.109375" style="1"/>
    <col min="9473" max="9473" width="9" style="1" customWidth="1"/>
    <col min="9474" max="9482" width="9.44140625" style="1" customWidth="1"/>
    <col min="9483" max="9483" width="5.6640625" style="1" customWidth="1"/>
    <col min="9484" max="9484" width="3.6640625" style="1" customWidth="1"/>
    <col min="9485" max="9485" width="0.44140625" style="1" customWidth="1"/>
    <col min="9486" max="9728" width="9.109375" style="1"/>
    <col min="9729" max="9729" width="9" style="1" customWidth="1"/>
    <col min="9730" max="9738" width="9.44140625" style="1" customWidth="1"/>
    <col min="9739" max="9739" width="5.6640625" style="1" customWidth="1"/>
    <col min="9740" max="9740" width="3.6640625" style="1" customWidth="1"/>
    <col min="9741" max="9741" width="0.44140625" style="1" customWidth="1"/>
    <col min="9742" max="9984" width="9.109375" style="1"/>
    <col min="9985" max="9985" width="9" style="1" customWidth="1"/>
    <col min="9986" max="9994" width="9.44140625" style="1" customWidth="1"/>
    <col min="9995" max="9995" width="5.6640625" style="1" customWidth="1"/>
    <col min="9996" max="9996" width="3.6640625" style="1" customWidth="1"/>
    <col min="9997" max="9997" width="0.44140625" style="1" customWidth="1"/>
    <col min="9998" max="10240" width="9.109375" style="1"/>
    <col min="10241" max="10241" width="9" style="1" customWidth="1"/>
    <col min="10242" max="10250" width="9.44140625" style="1" customWidth="1"/>
    <col min="10251" max="10251" width="5.6640625" style="1" customWidth="1"/>
    <col min="10252" max="10252" width="3.6640625" style="1" customWidth="1"/>
    <col min="10253" max="10253" width="0.44140625" style="1" customWidth="1"/>
    <col min="10254" max="10496" width="9.109375" style="1"/>
    <col min="10497" max="10497" width="9" style="1" customWidth="1"/>
    <col min="10498" max="10506" width="9.44140625" style="1" customWidth="1"/>
    <col min="10507" max="10507" width="5.6640625" style="1" customWidth="1"/>
    <col min="10508" max="10508" width="3.6640625" style="1" customWidth="1"/>
    <col min="10509" max="10509" width="0.44140625" style="1" customWidth="1"/>
    <col min="10510" max="10752" width="9.109375" style="1"/>
    <col min="10753" max="10753" width="9" style="1" customWidth="1"/>
    <col min="10754" max="10762" width="9.44140625" style="1" customWidth="1"/>
    <col min="10763" max="10763" width="5.6640625" style="1" customWidth="1"/>
    <col min="10764" max="10764" width="3.6640625" style="1" customWidth="1"/>
    <col min="10765" max="10765" width="0.44140625" style="1" customWidth="1"/>
    <col min="10766" max="11008" width="9.109375" style="1"/>
    <col min="11009" max="11009" width="9" style="1" customWidth="1"/>
    <col min="11010" max="11018" width="9.44140625" style="1" customWidth="1"/>
    <col min="11019" max="11019" width="5.6640625" style="1" customWidth="1"/>
    <col min="11020" max="11020" width="3.6640625" style="1" customWidth="1"/>
    <col min="11021" max="11021" width="0.44140625" style="1" customWidth="1"/>
    <col min="11022" max="11264" width="9.109375" style="1"/>
    <col min="11265" max="11265" width="9" style="1" customWidth="1"/>
    <col min="11266" max="11274" width="9.44140625" style="1" customWidth="1"/>
    <col min="11275" max="11275" width="5.6640625" style="1" customWidth="1"/>
    <col min="11276" max="11276" width="3.6640625" style="1" customWidth="1"/>
    <col min="11277" max="11277" width="0.44140625" style="1" customWidth="1"/>
    <col min="11278" max="11520" width="9.109375" style="1"/>
    <col min="11521" max="11521" width="9" style="1" customWidth="1"/>
    <col min="11522" max="11530" width="9.44140625" style="1" customWidth="1"/>
    <col min="11531" max="11531" width="5.6640625" style="1" customWidth="1"/>
    <col min="11532" max="11532" width="3.6640625" style="1" customWidth="1"/>
    <col min="11533" max="11533" width="0.44140625" style="1" customWidth="1"/>
    <col min="11534" max="11776" width="9.109375" style="1"/>
    <col min="11777" max="11777" width="9" style="1" customWidth="1"/>
    <col min="11778" max="11786" width="9.44140625" style="1" customWidth="1"/>
    <col min="11787" max="11787" width="5.6640625" style="1" customWidth="1"/>
    <col min="11788" max="11788" width="3.6640625" style="1" customWidth="1"/>
    <col min="11789" max="11789" width="0.44140625" style="1" customWidth="1"/>
    <col min="11790" max="12032" width="9.109375" style="1"/>
    <col min="12033" max="12033" width="9" style="1" customWidth="1"/>
    <col min="12034" max="12042" width="9.44140625" style="1" customWidth="1"/>
    <col min="12043" max="12043" width="5.6640625" style="1" customWidth="1"/>
    <col min="12044" max="12044" width="3.6640625" style="1" customWidth="1"/>
    <col min="12045" max="12045" width="0.44140625" style="1" customWidth="1"/>
    <col min="12046" max="12288" width="9.109375" style="1"/>
    <col min="12289" max="12289" width="9" style="1" customWidth="1"/>
    <col min="12290" max="12298" width="9.44140625" style="1" customWidth="1"/>
    <col min="12299" max="12299" width="5.6640625" style="1" customWidth="1"/>
    <col min="12300" max="12300" width="3.6640625" style="1" customWidth="1"/>
    <col min="12301" max="12301" width="0.44140625" style="1" customWidth="1"/>
    <col min="12302" max="12544" width="9.109375" style="1"/>
    <col min="12545" max="12545" width="9" style="1" customWidth="1"/>
    <col min="12546" max="12554" width="9.44140625" style="1" customWidth="1"/>
    <col min="12555" max="12555" width="5.6640625" style="1" customWidth="1"/>
    <col min="12556" max="12556" width="3.6640625" style="1" customWidth="1"/>
    <col min="12557" max="12557" width="0.44140625" style="1" customWidth="1"/>
    <col min="12558" max="12800" width="9.109375" style="1"/>
    <col min="12801" max="12801" width="9" style="1" customWidth="1"/>
    <col min="12802" max="12810" width="9.44140625" style="1" customWidth="1"/>
    <col min="12811" max="12811" width="5.6640625" style="1" customWidth="1"/>
    <col min="12812" max="12812" width="3.6640625" style="1" customWidth="1"/>
    <col min="12813" max="12813" width="0.44140625" style="1" customWidth="1"/>
    <col min="12814" max="13056" width="9.109375" style="1"/>
    <col min="13057" max="13057" width="9" style="1" customWidth="1"/>
    <col min="13058" max="13066" width="9.44140625" style="1" customWidth="1"/>
    <col min="13067" max="13067" width="5.6640625" style="1" customWidth="1"/>
    <col min="13068" max="13068" width="3.6640625" style="1" customWidth="1"/>
    <col min="13069" max="13069" width="0.44140625" style="1" customWidth="1"/>
    <col min="13070" max="13312" width="9.109375" style="1"/>
    <col min="13313" max="13313" width="9" style="1" customWidth="1"/>
    <col min="13314" max="13322" width="9.44140625" style="1" customWidth="1"/>
    <col min="13323" max="13323" width="5.6640625" style="1" customWidth="1"/>
    <col min="13324" max="13324" width="3.6640625" style="1" customWidth="1"/>
    <col min="13325" max="13325" width="0.44140625" style="1" customWidth="1"/>
    <col min="13326" max="13568" width="9.109375" style="1"/>
    <col min="13569" max="13569" width="9" style="1" customWidth="1"/>
    <col min="13570" max="13578" width="9.44140625" style="1" customWidth="1"/>
    <col min="13579" max="13579" width="5.6640625" style="1" customWidth="1"/>
    <col min="13580" max="13580" width="3.6640625" style="1" customWidth="1"/>
    <col min="13581" max="13581" width="0.44140625" style="1" customWidth="1"/>
    <col min="13582" max="13824" width="9.109375" style="1"/>
    <col min="13825" max="13825" width="9" style="1" customWidth="1"/>
    <col min="13826" max="13834" width="9.44140625" style="1" customWidth="1"/>
    <col min="13835" max="13835" width="5.6640625" style="1" customWidth="1"/>
    <col min="13836" max="13836" width="3.6640625" style="1" customWidth="1"/>
    <col min="13837" max="13837" width="0.44140625" style="1" customWidth="1"/>
    <col min="13838" max="14080" width="9.109375" style="1"/>
    <col min="14081" max="14081" width="9" style="1" customWidth="1"/>
    <col min="14082" max="14090" width="9.44140625" style="1" customWidth="1"/>
    <col min="14091" max="14091" width="5.6640625" style="1" customWidth="1"/>
    <col min="14092" max="14092" width="3.6640625" style="1" customWidth="1"/>
    <col min="14093" max="14093" width="0.44140625" style="1" customWidth="1"/>
    <col min="14094" max="14336" width="9.109375" style="1"/>
    <col min="14337" max="14337" width="9" style="1" customWidth="1"/>
    <col min="14338" max="14346" width="9.44140625" style="1" customWidth="1"/>
    <col min="14347" max="14347" width="5.6640625" style="1" customWidth="1"/>
    <col min="14348" max="14348" width="3.6640625" style="1" customWidth="1"/>
    <col min="14349" max="14349" width="0.44140625" style="1" customWidth="1"/>
    <col min="14350" max="14592" width="9.109375" style="1"/>
    <col min="14593" max="14593" width="9" style="1" customWidth="1"/>
    <col min="14594" max="14602" width="9.44140625" style="1" customWidth="1"/>
    <col min="14603" max="14603" width="5.6640625" style="1" customWidth="1"/>
    <col min="14604" max="14604" width="3.6640625" style="1" customWidth="1"/>
    <col min="14605" max="14605" width="0.44140625" style="1" customWidth="1"/>
    <col min="14606" max="14848" width="9.109375" style="1"/>
    <col min="14849" max="14849" width="9" style="1" customWidth="1"/>
    <col min="14850" max="14858" width="9.44140625" style="1" customWidth="1"/>
    <col min="14859" max="14859" width="5.6640625" style="1" customWidth="1"/>
    <col min="14860" max="14860" width="3.6640625" style="1" customWidth="1"/>
    <col min="14861" max="14861" width="0.44140625" style="1" customWidth="1"/>
    <col min="14862" max="15104" width="9.109375" style="1"/>
    <col min="15105" max="15105" width="9" style="1" customWidth="1"/>
    <col min="15106" max="15114" width="9.44140625" style="1" customWidth="1"/>
    <col min="15115" max="15115" width="5.6640625" style="1" customWidth="1"/>
    <col min="15116" max="15116" width="3.6640625" style="1" customWidth="1"/>
    <col min="15117" max="15117" width="0.44140625" style="1" customWidth="1"/>
    <col min="15118" max="15360" width="9.109375" style="1"/>
    <col min="15361" max="15361" width="9" style="1" customWidth="1"/>
    <col min="15362" max="15370" width="9.44140625" style="1" customWidth="1"/>
    <col min="15371" max="15371" width="5.6640625" style="1" customWidth="1"/>
    <col min="15372" max="15372" width="3.6640625" style="1" customWidth="1"/>
    <col min="15373" max="15373" width="0.44140625" style="1" customWidth="1"/>
    <col min="15374" max="15616" width="9.109375" style="1"/>
    <col min="15617" max="15617" width="9" style="1" customWidth="1"/>
    <col min="15618" max="15626" width="9.44140625" style="1" customWidth="1"/>
    <col min="15627" max="15627" width="5.6640625" style="1" customWidth="1"/>
    <col min="15628" max="15628" width="3.6640625" style="1" customWidth="1"/>
    <col min="15629" max="15629" width="0.44140625" style="1" customWidth="1"/>
    <col min="15630" max="15872" width="9.109375" style="1"/>
    <col min="15873" max="15873" width="9" style="1" customWidth="1"/>
    <col min="15874" max="15882" width="9.44140625" style="1" customWidth="1"/>
    <col min="15883" max="15883" width="5.6640625" style="1" customWidth="1"/>
    <col min="15884" max="15884" width="3.6640625" style="1" customWidth="1"/>
    <col min="15885" max="15885" width="0.44140625" style="1" customWidth="1"/>
    <col min="15886" max="16128" width="9.109375" style="1"/>
    <col min="16129" max="16129" width="9" style="1" customWidth="1"/>
    <col min="16130" max="16138" width="9.44140625" style="1" customWidth="1"/>
    <col min="16139" max="16139" width="5.6640625" style="1" customWidth="1"/>
    <col min="16140" max="16140" width="3.6640625" style="1" customWidth="1"/>
    <col min="16141" max="16141" width="0.44140625" style="1" customWidth="1"/>
    <col min="16142" max="16384" width="9.109375" style="1"/>
  </cols>
  <sheetData>
    <row r="1" spans="1:14" ht="19.5" customHeight="1">
      <c r="A1" s="1527" t="s">
        <v>785</v>
      </c>
      <c r="B1" s="1528"/>
      <c r="C1" s="1528"/>
      <c r="D1" s="1528"/>
      <c r="E1" s="1528"/>
      <c r="F1" s="1528"/>
      <c r="G1" s="1528"/>
      <c r="H1" s="1528"/>
      <c r="I1" s="1528"/>
      <c r="J1" s="1528"/>
      <c r="K1" s="1528"/>
    </row>
    <row r="2" spans="1:14" ht="3" customHeight="1"/>
    <row r="3" spans="1:14" ht="13.8">
      <c r="A3" s="14"/>
      <c r="B3" s="1544" t="s">
        <v>73</v>
      </c>
      <c r="C3" s="1545"/>
      <c r="D3" s="1545"/>
      <c r="E3" s="1545"/>
      <c r="F3" s="1545"/>
      <c r="G3" s="1545"/>
      <c r="H3" s="1545"/>
      <c r="I3" s="1546"/>
      <c r="J3" s="14"/>
      <c r="K3" s="1550"/>
      <c r="L3" s="1546"/>
    </row>
    <row r="4" spans="1:14">
      <c r="A4" s="1544" t="s">
        <v>199</v>
      </c>
      <c r="B4" s="1544" t="s">
        <v>75</v>
      </c>
      <c r="C4" s="1546"/>
      <c r="D4" s="1544" t="s">
        <v>76</v>
      </c>
      <c r="E4" s="1546"/>
      <c r="F4" s="1544" t="s">
        <v>77</v>
      </c>
      <c r="G4" s="1546"/>
      <c r="H4" s="1544" t="s">
        <v>78</v>
      </c>
      <c r="I4" s="1546"/>
      <c r="J4" s="1544" t="s">
        <v>5</v>
      </c>
      <c r="K4" s="1545"/>
      <c r="L4" s="1546"/>
    </row>
    <row r="5" spans="1:14" ht="13.8">
      <c r="A5" s="1551"/>
      <c r="B5" s="3" t="s">
        <v>6</v>
      </c>
      <c r="C5" s="3" t="s">
        <v>7</v>
      </c>
      <c r="D5" s="3" t="s">
        <v>6</v>
      </c>
      <c r="E5" s="3" t="s">
        <v>7</v>
      </c>
      <c r="F5" s="3" t="s">
        <v>6</v>
      </c>
      <c r="G5" s="3" t="s">
        <v>7</v>
      </c>
      <c r="H5" s="3" t="s">
        <v>6</v>
      </c>
      <c r="I5" s="3" t="s">
        <v>7</v>
      </c>
      <c r="J5" s="3" t="s">
        <v>6</v>
      </c>
      <c r="K5" s="1544" t="s">
        <v>7</v>
      </c>
      <c r="L5" s="1546"/>
    </row>
    <row r="6" spans="1:14" ht="13.8">
      <c r="A6" s="627" t="s">
        <v>1249</v>
      </c>
      <c r="B6" s="1552"/>
      <c r="C6" s="1538"/>
      <c r="D6" s="1538"/>
      <c r="E6" s="1538"/>
      <c r="F6" s="1538"/>
      <c r="G6" s="1538"/>
      <c r="H6" s="1538"/>
      <c r="I6" s="1538"/>
      <c r="J6" s="1538"/>
      <c r="K6" s="1538"/>
      <c r="L6" s="1539"/>
    </row>
    <row r="7" spans="1:14" ht="13.8">
      <c r="A7" s="628" t="s">
        <v>61</v>
      </c>
      <c r="B7" s="623">
        <v>821</v>
      </c>
      <c r="C7" s="624" t="s">
        <v>1240</v>
      </c>
      <c r="D7" s="623">
        <v>479</v>
      </c>
      <c r="E7" s="624" t="s">
        <v>1328</v>
      </c>
      <c r="F7" s="623">
        <v>233</v>
      </c>
      <c r="G7" s="624" t="s">
        <v>1395</v>
      </c>
      <c r="H7" s="623">
        <v>190</v>
      </c>
      <c r="I7" s="624" t="s">
        <v>996</v>
      </c>
      <c r="J7" s="545">
        <v>1723</v>
      </c>
      <c r="K7" s="1547" t="s">
        <v>1136</v>
      </c>
      <c r="L7" s="1539"/>
    </row>
    <row r="8" spans="1:14" ht="13.8">
      <c r="A8" s="628" t="s">
        <v>62</v>
      </c>
      <c r="B8" s="623">
        <v>739</v>
      </c>
      <c r="C8" s="624" t="s">
        <v>928</v>
      </c>
      <c r="D8" s="623">
        <v>419</v>
      </c>
      <c r="E8" s="624" t="s">
        <v>1195</v>
      </c>
      <c r="F8" s="623">
        <v>206</v>
      </c>
      <c r="G8" s="624" t="s">
        <v>1342</v>
      </c>
      <c r="H8" s="623">
        <v>168</v>
      </c>
      <c r="I8" s="624" t="s">
        <v>996</v>
      </c>
      <c r="J8" s="545">
        <v>1532</v>
      </c>
      <c r="K8" s="1547" t="s">
        <v>1356</v>
      </c>
      <c r="L8" s="1539"/>
      <c r="N8" s="1156"/>
    </row>
    <row r="9" spans="1:14" ht="13.8">
      <c r="A9" s="628" t="s">
        <v>63</v>
      </c>
      <c r="B9" s="623">
        <v>809</v>
      </c>
      <c r="C9" s="624" t="s">
        <v>1150</v>
      </c>
      <c r="D9" s="623">
        <v>467</v>
      </c>
      <c r="E9" s="624" t="s">
        <v>1009</v>
      </c>
      <c r="F9" s="623">
        <v>215</v>
      </c>
      <c r="G9" s="624" t="s">
        <v>1238</v>
      </c>
      <c r="H9" s="623">
        <v>205</v>
      </c>
      <c r="I9" s="624" t="s">
        <v>1093</v>
      </c>
      <c r="J9" s="545">
        <v>1696</v>
      </c>
      <c r="K9" s="1547" t="s">
        <v>1170</v>
      </c>
      <c r="L9" s="1539"/>
      <c r="N9" s="1156"/>
    </row>
    <row r="10" spans="1:14" ht="13.8">
      <c r="A10" s="628" t="s">
        <v>64</v>
      </c>
      <c r="B10" s="623">
        <v>757</v>
      </c>
      <c r="C10" s="624" t="s">
        <v>1333</v>
      </c>
      <c r="D10" s="623">
        <v>468</v>
      </c>
      <c r="E10" s="624" t="s">
        <v>1301</v>
      </c>
      <c r="F10" s="623">
        <v>237</v>
      </c>
      <c r="G10" s="624" t="s">
        <v>1206</v>
      </c>
      <c r="H10" s="623">
        <v>206</v>
      </c>
      <c r="I10" s="624" t="s">
        <v>1018</v>
      </c>
      <c r="J10" s="545">
        <v>1668</v>
      </c>
      <c r="K10" s="1547" t="s">
        <v>1396</v>
      </c>
      <c r="L10" s="1539"/>
      <c r="N10" s="1156"/>
    </row>
    <row r="11" spans="1:14" ht="13.8">
      <c r="A11" s="628" t="s">
        <v>65</v>
      </c>
      <c r="B11" s="623">
        <v>740</v>
      </c>
      <c r="C11" s="624" t="s">
        <v>963</v>
      </c>
      <c r="D11" s="623">
        <v>481</v>
      </c>
      <c r="E11" s="624" t="s">
        <v>1098</v>
      </c>
      <c r="F11" s="623">
        <v>247</v>
      </c>
      <c r="G11" s="624" t="s">
        <v>1149</v>
      </c>
      <c r="H11" s="623">
        <v>236</v>
      </c>
      <c r="I11" s="624" t="s">
        <v>943</v>
      </c>
      <c r="J11" s="545">
        <v>1704</v>
      </c>
      <c r="K11" s="1547" t="s">
        <v>1170</v>
      </c>
      <c r="L11" s="1539"/>
      <c r="N11" s="1156"/>
    </row>
    <row r="12" spans="1:14" ht="13.8">
      <c r="A12" s="628" t="s">
        <v>66</v>
      </c>
      <c r="B12" s="623">
        <v>641</v>
      </c>
      <c r="C12" s="624" t="s">
        <v>972</v>
      </c>
      <c r="D12" s="623">
        <v>457</v>
      </c>
      <c r="E12" s="624" t="s">
        <v>1306</v>
      </c>
      <c r="F12" s="623">
        <v>249</v>
      </c>
      <c r="G12" s="624" t="s">
        <v>1050</v>
      </c>
      <c r="H12" s="623">
        <v>210</v>
      </c>
      <c r="I12" s="624" t="s">
        <v>1395</v>
      </c>
      <c r="J12" s="545">
        <v>1557</v>
      </c>
      <c r="K12" s="1547" t="s">
        <v>1037</v>
      </c>
      <c r="L12" s="1539"/>
      <c r="N12" s="1156"/>
    </row>
    <row r="13" spans="1:14" ht="13.8">
      <c r="A13" s="628" t="s">
        <v>67</v>
      </c>
      <c r="B13" s="623">
        <v>698</v>
      </c>
      <c r="C13" s="624" t="s">
        <v>1372</v>
      </c>
      <c r="D13" s="623">
        <v>461</v>
      </c>
      <c r="E13" s="624" t="s">
        <v>1126</v>
      </c>
      <c r="F13" s="623">
        <v>239</v>
      </c>
      <c r="G13" s="624" t="s">
        <v>1064</v>
      </c>
      <c r="H13" s="623">
        <v>194</v>
      </c>
      <c r="I13" s="624" t="s">
        <v>1046</v>
      </c>
      <c r="J13" s="545">
        <v>1592</v>
      </c>
      <c r="K13" s="1547" t="s">
        <v>1397</v>
      </c>
      <c r="L13" s="1539"/>
      <c r="N13" s="1156"/>
    </row>
    <row r="14" spans="1:14" ht="13.8">
      <c r="A14" s="628" t="s">
        <v>110</v>
      </c>
      <c r="B14" s="623">
        <v>646</v>
      </c>
      <c r="C14" s="624" t="s">
        <v>1091</v>
      </c>
      <c r="D14" s="623">
        <v>423</v>
      </c>
      <c r="E14" s="624" t="s">
        <v>1197</v>
      </c>
      <c r="F14" s="623">
        <v>223</v>
      </c>
      <c r="G14" s="624" t="s">
        <v>1119</v>
      </c>
      <c r="H14" s="623">
        <v>171</v>
      </c>
      <c r="I14" s="624" t="s">
        <v>1045</v>
      </c>
      <c r="J14" s="545">
        <v>1463</v>
      </c>
      <c r="K14" s="1547" t="s">
        <v>1230</v>
      </c>
      <c r="L14" s="1539"/>
      <c r="N14" s="1156"/>
    </row>
    <row r="15" spans="1:14" ht="13.8">
      <c r="A15" s="628" t="s">
        <v>111</v>
      </c>
      <c r="B15" s="623">
        <v>695</v>
      </c>
      <c r="C15" s="624" t="s">
        <v>1398</v>
      </c>
      <c r="D15" s="623">
        <v>456</v>
      </c>
      <c r="E15" s="624" t="s">
        <v>1039</v>
      </c>
      <c r="F15" s="623">
        <v>243</v>
      </c>
      <c r="G15" s="624" t="s">
        <v>1005</v>
      </c>
      <c r="H15" s="623">
        <v>210</v>
      </c>
      <c r="I15" s="624" t="s">
        <v>1322</v>
      </c>
      <c r="J15" s="545">
        <v>1604</v>
      </c>
      <c r="K15" s="1547" t="s">
        <v>1397</v>
      </c>
      <c r="L15" s="1539"/>
      <c r="N15" s="1156"/>
    </row>
    <row r="16" spans="1:14" ht="13.8">
      <c r="A16" s="628" t="s">
        <v>112</v>
      </c>
      <c r="B16" s="623">
        <v>755</v>
      </c>
      <c r="C16" s="624" t="s">
        <v>1269</v>
      </c>
      <c r="D16" s="623">
        <v>516</v>
      </c>
      <c r="E16" s="624" t="s">
        <v>1148</v>
      </c>
      <c r="F16" s="623">
        <v>226</v>
      </c>
      <c r="G16" s="624" t="s">
        <v>984</v>
      </c>
      <c r="H16" s="623">
        <v>252</v>
      </c>
      <c r="I16" s="624" t="s">
        <v>1080</v>
      </c>
      <c r="J16" s="545">
        <v>1749</v>
      </c>
      <c r="K16" s="1547" t="s">
        <v>1239</v>
      </c>
      <c r="L16" s="1539"/>
      <c r="N16" s="1156"/>
    </row>
    <row r="17" spans="1:14" ht="13.8">
      <c r="A17" s="628" t="s">
        <v>113</v>
      </c>
      <c r="B17" s="623">
        <v>842</v>
      </c>
      <c r="C17" s="624" t="s">
        <v>1399</v>
      </c>
      <c r="D17" s="623">
        <v>472</v>
      </c>
      <c r="E17" s="624" t="s">
        <v>1244</v>
      </c>
      <c r="F17" s="623">
        <v>244</v>
      </c>
      <c r="G17" s="624" t="s">
        <v>1017</v>
      </c>
      <c r="H17" s="623">
        <v>225</v>
      </c>
      <c r="I17" s="624" t="s">
        <v>1247</v>
      </c>
      <c r="J17" s="545">
        <v>1783</v>
      </c>
      <c r="K17" s="1547" t="s">
        <v>1059</v>
      </c>
      <c r="L17" s="1539"/>
      <c r="N17" s="1156"/>
    </row>
    <row r="18" spans="1:14" ht="13.8">
      <c r="A18" s="628" t="s">
        <v>114</v>
      </c>
      <c r="B18" s="623">
        <v>1088</v>
      </c>
      <c r="C18" s="624" t="s">
        <v>956</v>
      </c>
      <c r="D18" s="623">
        <v>435</v>
      </c>
      <c r="E18" s="624" t="s">
        <v>1063</v>
      </c>
      <c r="F18" s="623">
        <v>193</v>
      </c>
      <c r="G18" s="624" t="s">
        <v>1214</v>
      </c>
      <c r="H18" s="623">
        <v>159</v>
      </c>
      <c r="I18" s="624" t="s">
        <v>1170</v>
      </c>
      <c r="J18" s="545">
        <v>1875</v>
      </c>
      <c r="K18" s="1547" t="s">
        <v>945</v>
      </c>
      <c r="L18" s="1539"/>
      <c r="N18" s="1156"/>
    </row>
    <row r="19" spans="1:14" ht="13.95" customHeight="1">
      <c r="A19" s="627" t="s">
        <v>5</v>
      </c>
      <c r="B19" s="545">
        <v>9231</v>
      </c>
      <c r="C19" s="546" t="s">
        <v>1086</v>
      </c>
      <c r="D19" s="545">
        <v>5534</v>
      </c>
      <c r="E19" s="546" t="s">
        <v>1087</v>
      </c>
      <c r="F19" s="545">
        <v>2755</v>
      </c>
      <c r="G19" s="546" t="s">
        <v>943</v>
      </c>
      <c r="H19" s="545">
        <v>2426</v>
      </c>
      <c r="I19" s="546" t="s">
        <v>1046</v>
      </c>
      <c r="J19" s="545">
        <v>19946</v>
      </c>
      <c r="K19" s="1547" t="s">
        <v>937</v>
      </c>
      <c r="L19" s="1539"/>
      <c r="N19" s="1156"/>
    </row>
    <row r="20" spans="1:14" ht="13.8">
      <c r="A20" s="627" t="s">
        <v>1250</v>
      </c>
      <c r="B20" s="1552"/>
      <c r="C20" s="1538"/>
      <c r="D20" s="1538"/>
      <c r="E20" s="1538"/>
      <c r="F20" s="1538"/>
      <c r="G20" s="1538"/>
      <c r="H20" s="1538"/>
      <c r="I20" s="1538"/>
      <c r="J20" s="1538"/>
      <c r="K20" s="1538"/>
      <c r="L20" s="1539"/>
      <c r="N20" s="1156"/>
    </row>
    <row r="21" spans="1:14" ht="13.8">
      <c r="A21" s="628" t="s">
        <v>61</v>
      </c>
      <c r="B21" s="623">
        <v>925</v>
      </c>
      <c r="C21" s="624" t="s">
        <v>1400</v>
      </c>
      <c r="D21" s="623">
        <v>441</v>
      </c>
      <c r="E21" s="624" t="s">
        <v>1058</v>
      </c>
      <c r="F21" s="623">
        <v>216</v>
      </c>
      <c r="G21" s="624" t="s">
        <v>1093</v>
      </c>
      <c r="H21" s="623">
        <v>210</v>
      </c>
      <c r="I21" s="624" t="s">
        <v>1045</v>
      </c>
      <c r="J21" s="545">
        <v>1792</v>
      </c>
      <c r="K21" s="1547" t="s">
        <v>991</v>
      </c>
      <c r="L21" s="1539"/>
      <c r="N21" s="1156"/>
    </row>
    <row r="22" spans="1:14" ht="13.8">
      <c r="A22" s="628" t="s">
        <v>62</v>
      </c>
      <c r="B22" s="623">
        <v>751</v>
      </c>
      <c r="C22" s="624" t="s">
        <v>1401</v>
      </c>
      <c r="D22" s="623">
        <v>480</v>
      </c>
      <c r="E22" s="624" t="s">
        <v>1197</v>
      </c>
      <c r="F22" s="623">
        <v>222</v>
      </c>
      <c r="G22" s="624" t="s">
        <v>1342</v>
      </c>
      <c r="H22" s="623">
        <v>206</v>
      </c>
      <c r="I22" s="624" t="s">
        <v>1018</v>
      </c>
      <c r="J22" s="545">
        <v>1659</v>
      </c>
      <c r="K22" s="1547" t="s">
        <v>1396</v>
      </c>
      <c r="L22" s="1539"/>
      <c r="N22" s="1156"/>
    </row>
    <row r="23" spans="1:14" ht="13.8">
      <c r="A23" s="628" t="s">
        <v>63</v>
      </c>
      <c r="B23" s="623">
        <v>774</v>
      </c>
      <c r="C23" s="624" t="s">
        <v>1402</v>
      </c>
      <c r="D23" s="623">
        <v>462</v>
      </c>
      <c r="E23" s="624" t="s">
        <v>1009</v>
      </c>
      <c r="F23" s="623">
        <v>247</v>
      </c>
      <c r="G23" s="624" t="s">
        <v>1181</v>
      </c>
      <c r="H23" s="623">
        <v>200</v>
      </c>
      <c r="I23" s="624" t="s">
        <v>1006</v>
      </c>
      <c r="J23" s="545">
        <v>1683</v>
      </c>
      <c r="K23" s="1547" t="s">
        <v>1170</v>
      </c>
      <c r="L23" s="1539"/>
      <c r="N23" s="1156"/>
    </row>
    <row r="24" spans="1:14" ht="13.8">
      <c r="A24" s="628" t="s">
        <v>64</v>
      </c>
      <c r="B24" s="623">
        <v>718</v>
      </c>
      <c r="C24" s="624" t="s">
        <v>1403</v>
      </c>
      <c r="D24" s="623">
        <v>461</v>
      </c>
      <c r="E24" s="624" t="s">
        <v>1178</v>
      </c>
      <c r="F24" s="623">
        <v>240</v>
      </c>
      <c r="G24" s="624" t="s">
        <v>1404</v>
      </c>
      <c r="H24" s="623">
        <v>201</v>
      </c>
      <c r="I24" s="624" t="s">
        <v>1018</v>
      </c>
      <c r="J24" s="545">
        <v>1620</v>
      </c>
      <c r="K24" s="1547" t="s">
        <v>948</v>
      </c>
      <c r="L24" s="1539"/>
      <c r="N24" s="1156"/>
    </row>
    <row r="25" spans="1:14" ht="13.8">
      <c r="A25" s="628" t="s">
        <v>65</v>
      </c>
      <c r="B25" s="623">
        <v>719</v>
      </c>
      <c r="C25" s="624" t="s">
        <v>1405</v>
      </c>
      <c r="D25" s="623">
        <v>408</v>
      </c>
      <c r="E25" s="624" t="s">
        <v>1151</v>
      </c>
      <c r="F25" s="623">
        <v>242</v>
      </c>
      <c r="G25" s="624" t="s">
        <v>1221</v>
      </c>
      <c r="H25" s="623">
        <v>206</v>
      </c>
      <c r="I25" s="624" t="s">
        <v>1322</v>
      </c>
      <c r="J25" s="545">
        <v>1575</v>
      </c>
      <c r="K25" s="1547" t="s">
        <v>1397</v>
      </c>
      <c r="L25" s="1539"/>
      <c r="N25" s="1156"/>
    </row>
    <row r="26" spans="1:14" ht="13.8">
      <c r="A26" s="628" t="s">
        <v>66</v>
      </c>
      <c r="B26" s="623">
        <v>683</v>
      </c>
      <c r="C26" s="624" t="s">
        <v>1313</v>
      </c>
      <c r="D26" s="623">
        <v>410</v>
      </c>
      <c r="E26" s="624" t="s">
        <v>1254</v>
      </c>
      <c r="F26" s="623">
        <v>269</v>
      </c>
      <c r="G26" s="624" t="s">
        <v>1124</v>
      </c>
      <c r="H26" s="623">
        <v>240</v>
      </c>
      <c r="I26" s="624" t="s">
        <v>1064</v>
      </c>
      <c r="J26" s="545">
        <v>1602</v>
      </c>
      <c r="K26" s="1547" t="s">
        <v>1061</v>
      </c>
      <c r="L26" s="1539"/>
      <c r="N26" s="1156"/>
    </row>
    <row r="27" spans="1:14" ht="13.8">
      <c r="A27" s="628" t="s">
        <v>67</v>
      </c>
      <c r="B27" s="623">
        <v>718</v>
      </c>
      <c r="C27" s="624" t="s">
        <v>913</v>
      </c>
      <c r="D27" s="623">
        <v>455</v>
      </c>
      <c r="E27" s="624" t="s">
        <v>1195</v>
      </c>
      <c r="F27" s="623">
        <v>265</v>
      </c>
      <c r="G27" s="624" t="s">
        <v>1074</v>
      </c>
      <c r="H27" s="623">
        <v>230</v>
      </c>
      <c r="I27" s="624" t="s">
        <v>943</v>
      </c>
      <c r="J27" s="545">
        <v>1668</v>
      </c>
      <c r="K27" s="1547" t="s">
        <v>1396</v>
      </c>
      <c r="L27" s="1539"/>
      <c r="N27" s="1156"/>
    </row>
    <row r="28" spans="1:14" ht="13.8">
      <c r="A28" s="628" t="s">
        <v>110</v>
      </c>
      <c r="B28" s="623">
        <v>600</v>
      </c>
      <c r="C28" s="624" t="s">
        <v>1406</v>
      </c>
      <c r="D28" s="623">
        <v>368</v>
      </c>
      <c r="E28" s="624" t="s">
        <v>1031</v>
      </c>
      <c r="F28" s="623">
        <v>247</v>
      </c>
      <c r="G28" s="624" t="s">
        <v>970</v>
      </c>
      <c r="H28" s="623">
        <v>199</v>
      </c>
      <c r="I28" s="624" t="s">
        <v>1056</v>
      </c>
      <c r="J28" s="545">
        <v>1414</v>
      </c>
      <c r="K28" s="1547" t="s">
        <v>1407</v>
      </c>
      <c r="L28" s="1539"/>
      <c r="N28" s="1156"/>
    </row>
    <row r="29" spans="1:14" ht="13.8">
      <c r="A29" s="628" t="s">
        <v>111</v>
      </c>
      <c r="B29" s="623">
        <v>651</v>
      </c>
      <c r="C29" s="624" t="s">
        <v>1364</v>
      </c>
      <c r="D29" s="623">
        <v>432</v>
      </c>
      <c r="E29" s="624" t="s">
        <v>1098</v>
      </c>
      <c r="F29" s="623">
        <v>257</v>
      </c>
      <c r="G29" s="624" t="s">
        <v>1124</v>
      </c>
      <c r="H29" s="623">
        <v>190</v>
      </c>
      <c r="I29" s="624" t="s">
        <v>1018</v>
      </c>
      <c r="J29" s="545">
        <v>1530</v>
      </c>
      <c r="K29" s="1547" t="s">
        <v>1356</v>
      </c>
      <c r="L29" s="1539"/>
      <c r="N29" s="1156"/>
    </row>
    <row r="30" spans="1:14" ht="13.8">
      <c r="A30" s="628" t="s">
        <v>112</v>
      </c>
      <c r="B30" s="623">
        <v>757</v>
      </c>
      <c r="C30" s="624" t="s">
        <v>1327</v>
      </c>
      <c r="D30" s="623">
        <v>466</v>
      </c>
      <c r="E30" s="624" t="s">
        <v>1009</v>
      </c>
      <c r="F30" s="623">
        <v>244</v>
      </c>
      <c r="G30" s="624" t="s">
        <v>1080</v>
      </c>
      <c r="H30" s="623">
        <v>228</v>
      </c>
      <c r="I30" s="624" t="s">
        <v>1395</v>
      </c>
      <c r="J30" s="545">
        <v>1695</v>
      </c>
      <c r="K30" s="1547" t="s">
        <v>1136</v>
      </c>
      <c r="L30" s="1539"/>
      <c r="N30" s="1156"/>
    </row>
    <row r="31" spans="1:14" ht="13.8">
      <c r="A31" s="628" t="s">
        <v>113</v>
      </c>
      <c r="B31" s="623">
        <v>806</v>
      </c>
      <c r="C31" s="624" t="s">
        <v>1408</v>
      </c>
      <c r="D31" s="623">
        <v>455</v>
      </c>
      <c r="E31" s="624" t="s">
        <v>1294</v>
      </c>
      <c r="F31" s="623">
        <v>254</v>
      </c>
      <c r="G31" s="624" t="s">
        <v>1064</v>
      </c>
      <c r="H31" s="623">
        <v>181</v>
      </c>
      <c r="I31" s="624" t="s">
        <v>1158</v>
      </c>
      <c r="J31" s="545">
        <v>1696</v>
      </c>
      <c r="K31" s="1547" t="s">
        <v>1136</v>
      </c>
      <c r="L31" s="1539"/>
      <c r="N31" s="1156"/>
    </row>
    <row r="32" spans="1:14" ht="13.8">
      <c r="A32" s="628" t="s">
        <v>114</v>
      </c>
      <c r="B32" s="623">
        <v>1020</v>
      </c>
      <c r="C32" s="624" t="s">
        <v>1409</v>
      </c>
      <c r="D32" s="623">
        <v>451</v>
      </c>
      <c r="E32" s="624" t="s">
        <v>1075</v>
      </c>
      <c r="F32" s="623">
        <v>205</v>
      </c>
      <c r="G32" s="624" t="s">
        <v>1109</v>
      </c>
      <c r="H32" s="623">
        <v>170</v>
      </c>
      <c r="I32" s="624" t="s">
        <v>1385</v>
      </c>
      <c r="J32" s="545">
        <v>1846</v>
      </c>
      <c r="K32" s="1547" t="s">
        <v>1053</v>
      </c>
      <c r="L32" s="1539"/>
      <c r="N32" s="1156"/>
    </row>
    <row r="33" spans="1:14" ht="13.95" customHeight="1">
      <c r="A33" s="627" t="s">
        <v>5</v>
      </c>
      <c r="B33" s="545">
        <v>9122</v>
      </c>
      <c r="C33" s="546" t="s">
        <v>1179</v>
      </c>
      <c r="D33" s="545">
        <v>5289</v>
      </c>
      <c r="E33" s="546" t="s">
        <v>1180</v>
      </c>
      <c r="F33" s="545">
        <v>2908</v>
      </c>
      <c r="G33" s="546" t="s">
        <v>1181</v>
      </c>
      <c r="H33" s="545">
        <v>2461</v>
      </c>
      <c r="I33" s="546" t="s">
        <v>1018</v>
      </c>
      <c r="J33" s="545">
        <v>19780</v>
      </c>
      <c r="K33" s="1547" t="s">
        <v>937</v>
      </c>
      <c r="L33" s="1539"/>
      <c r="N33" s="1156"/>
    </row>
    <row r="34" spans="1:14" ht="13.8">
      <c r="A34" s="627" t="s">
        <v>1251</v>
      </c>
      <c r="B34" s="1552"/>
      <c r="C34" s="1538"/>
      <c r="D34" s="1538"/>
      <c r="E34" s="1538"/>
      <c r="F34" s="1538"/>
      <c r="G34" s="1538"/>
      <c r="H34" s="1538"/>
      <c r="I34" s="1538"/>
      <c r="J34" s="1538"/>
      <c r="K34" s="1538"/>
      <c r="L34" s="1539"/>
      <c r="N34" s="1156"/>
    </row>
    <row r="35" spans="1:14" ht="13.8">
      <c r="A35" s="628" t="s">
        <v>61</v>
      </c>
      <c r="B35" s="623">
        <v>791</v>
      </c>
      <c r="C35" s="624" t="s">
        <v>1410</v>
      </c>
      <c r="D35" s="623">
        <v>454</v>
      </c>
      <c r="E35" s="624" t="s">
        <v>1341</v>
      </c>
      <c r="F35" s="623">
        <v>217</v>
      </c>
      <c r="G35" s="624" t="s">
        <v>979</v>
      </c>
      <c r="H35" s="623">
        <v>209</v>
      </c>
      <c r="I35" s="624" t="s">
        <v>1010</v>
      </c>
      <c r="J35" s="545">
        <v>1671</v>
      </c>
      <c r="K35" s="1547" t="s">
        <v>1396</v>
      </c>
      <c r="L35" s="1539"/>
      <c r="N35" s="1156"/>
    </row>
    <row r="36" spans="1:14" ht="13.8">
      <c r="A36" s="628" t="s">
        <v>62</v>
      </c>
      <c r="B36" s="623">
        <v>690</v>
      </c>
      <c r="C36" s="624" t="s">
        <v>1138</v>
      </c>
      <c r="D36" s="623">
        <v>465</v>
      </c>
      <c r="E36" s="624" t="s">
        <v>1192</v>
      </c>
      <c r="F36" s="623">
        <v>232</v>
      </c>
      <c r="G36" s="624" t="s">
        <v>1204</v>
      </c>
      <c r="H36" s="623">
        <v>201</v>
      </c>
      <c r="I36" s="624" t="s">
        <v>1238</v>
      </c>
      <c r="J36" s="545">
        <v>1588</v>
      </c>
      <c r="K36" s="1547" t="s">
        <v>1397</v>
      </c>
      <c r="L36" s="1539"/>
      <c r="N36" s="1156"/>
    </row>
    <row r="37" spans="1:14" ht="13.8">
      <c r="A37" s="628" t="s">
        <v>63</v>
      </c>
      <c r="B37" s="623">
        <v>771</v>
      </c>
      <c r="C37" s="624" t="s">
        <v>913</v>
      </c>
      <c r="D37" s="623">
        <v>503</v>
      </c>
      <c r="E37" s="624" t="s">
        <v>1326</v>
      </c>
      <c r="F37" s="623">
        <v>305</v>
      </c>
      <c r="G37" s="624" t="s">
        <v>1234</v>
      </c>
      <c r="H37" s="623">
        <v>216</v>
      </c>
      <c r="I37" s="624" t="s">
        <v>1140</v>
      </c>
      <c r="J37" s="545">
        <v>1795</v>
      </c>
      <c r="K37" s="1547" t="s">
        <v>974</v>
      </c>
      <c r="L37" s="1539"/>
      <c r="N37" s="1156"/>
    </row>
    <row r="38" spans="1:14" ht="13.8">
      <c r="A38" s="628" t="s">
        <v>64</v>
      </c>
      <c r="B38" s="623">
        <v>753</v>
      </c>
      <c r="C38" s="624" t="s">
        <v>1401</v>
      </c>
      <c r="D38" s="623">
        <v>430</v>
      </c>
      <c r="E38" s="624" t="s">
        <v>1062</v>
      </c>
      <c r="F38" s="623">
        <v>266</v>
      </c>
      <c r="G38" s="624" t="s">
        <v>1050</v>
      </c>
      <c r="H38" s="623">
        <v>215</v>
      </c>
      <c r="I38" s="624" t="s">
        <v>984</v>
      </c>
      <c r="J38" s="545">
        <v>1664</v>
      </c>
      <c r="K38" s="1547" t="s">
        <v>1112</v>
      </c>
      <c r="L38" s="1539"/>
      <c r="N38" s="1156"/>
    </row>
    <row r="39" spans="1:14" ht="13.8">
      <c r="A39" s="628" t="s">
        <v>65</v>
      </c>
      <c r="B39" s="623">
        <v>676</v>
      </c>
      <c r="C39" s="624" t="s">
        <v>1411</v>
      </c>
      <c r="D39" s="623">
        <v>474</v>
      </c>
      <c r="E39" s="624" t="s">
        <v>1192</v>
      </c>
      <c r="F39" s="623">
        <v>265</v>
      </c>
      <c r="G39" s="624" t="s">
        <v>1412</v>
      </c>
      <c r="H39" s="623">
        <v>201</v>
      </c>
      <c r="I39" s="624" t="s">
        <v>1018</v>
      </c>
      <c r="J39" s="545">
        <v>1616</v>
      </c>
      <c r="K39" s="1547" t="s">
        <v>1061</v>
      </c>
      <c r="L39" s="1539"/>
      <c r="N39" s="1156"/>
    </row>
    <row r="40" spans="1:14" ht="13.8">
      <c r="A40" s="628" t="s">
        <v>66</v>
      </c>
      <c r="B40" s="623">
        <v>644</v>
      </c>
      <c r="C40" s="624" t="s">
        <v>1123</v>
      </c>
      <c r="D40" s="623">
        <v>422</v>
      </c>
      <c r="E40" s="624" t="s">
        <v>1180</v>
      </c>
      <c r="F40" s="623">
        <v>279</v>
      </c>
      <c r="G40" s="624" t="s">
        <v>1128</v>
      </c>
      <c r="H40" s="623">
        <v>235</v>
      </c>
      <c r="I40" s="624" t="s">
        <v>1022</v>
      </c>
      <c r="J40" s="545">
        <v>1580</v>
      </c>
      <c r="K40" s="1547" t="s">
        <v>1413</v>
      </c>
      <c r="L40" s="1539"/>
      <c r="N40" s="1156"/>
    </row>
    <row r="41" spans="1:14" ht="13.8">
      <c r="A41" s="628" t="s">
        <v>67</v>
      </c>
      <c r="B41" s="623">
        <v>708</v>
      </c>
      <c r="C41" s="624" t="s">
        <v>1138</v>
      </c>
      <c r="D41" s="623">
        <v>415</v>
      </c>
      <c r="E41" s="624" t="s">
        <v>1263</v>
      </c>
      <c r="F41" s="623">
        <v>250</v>
      </c>
      <c r="G41" s="624" t="s">
        <v>1221</v>
      </c>
      <c r="H41" s="623">
        <v>254</v>
      </c>
      <c r="I41" s="624" t="s">
        <v>978</v>
      </c>
      <c r="J41" s="545">
        <v>1627</v>
      </c>
      <c r="K41" s="1547" t="s">
        <v>1061</v>
      </c>
      <c r="L41" s="1539"/>
      <c r="N41" s="1156"/>
    </row>
    <row r="42" spans="1:14" ht="13.8">
      <c r="A42" s="628" t="s">
        <v>110</v>
      </c>
      <c r="B42" s="623">
        <v>629</v>
      </c>
      <c r="C42" s="624" t="s">
        <v>1295</v>
      </c>
      <c r="D42" s="623">
        <v>396</v>
      </c>
      <c r="E42" s="624" t="s">
        <v>1106</v>
      </c>
      <c r="F42" s="623">
        <v>250</v>
      </c>
      <c r="G42" s="624" t="s">
        <v>1234</v>
      </c>
      <c r="H42" s="623">
        <v>197</v>
      </c>
      <c r="I42" s="624" t="s">
        <v>1342</v>
      </c>
      <c r="J42" s="545">
        <v>1472</v>
      </c>
      <c r="K42" s="1547" t="s">
        <v>1282</v>
      </c>
      <c r="L42" s="1539"/>
      <c r="N42" s="1156"/>
    </row>
    <row r="43" spans="1:14" ht="13.8">
      <c r="A43" s="628" t="s">
        <v>111</v>
      </c>
      <c r="B43" s="623">
        <v>685</v>
      </c>
      <c r="C43" s="624" t="s">
        <v>1398</v>
      </c>
      <c r="D43" s="623">
        <v>445</v>
      </c>
      <c r="E43" s="624" t="s">
        <v>1301</v>
      </c>
      <c r="F43" s="623">
        <v>237</v>
      </c>
      <c r="G43" s="624" t="s">
        <v>1064</v>
      </c>
      <c r="H43" s="623">
        <v>215</v>
      </c>
      <c r="I43" s="624" t="s">
        <v>1218</v>
      </c>
      <c r="J43" s="545">
        <v>1582</v>
      </c>
      <c r="K43" s="1547" t="s">
        <v>1413</v>
      </c>
      <c r="L43" s="1539"/>
      <c r="N43" s="1156"/>
    </row>
    <row r="44" spans="1:14" ht="13.8">
      <c r="A44" s="628" t="s">
        <v>112</v>
      </c>
      <c r="B44" s="623">
        <v>731</v>
      </c>
      <c r="C44" s="624" t="s">
        <v>1398</v>
      </c>
      <c r="D44" s="623">
        <v>484</v>
      </c>
      <c r="E44" s="624" t="s">
        <v>1332</v>
      </c>
      <c r="F44" s="623">
        <v>261</v>
      </c>
      <c r="G44" s="624" t="s">
        <v>1221</v>
      </c>
      <c r="H44" s="623">
        <v>214</v>
      </c>
      <c r="I44" s="624" t="s">
        <v>1238</v>
      </c>
      <c r="J44" s="545">
        <v>1690</v>
      </c>
      <c r="K44" s="1547" t="s">
        <v>1170</v>
      </c>
      <c r="L44" s="1539"/>
      <c r="N44" s="1156"/>
    </row>
    <row r="45" spans="1:14" ht="13.8">
      <c r="A45" s="628" t="s">
        <v>113</v>
      </c>
      <c r="B45" s="623">
        <v>907</v>
      </c>
      <c r="C45" s="624" t="s">
        <v>1200</v>
      </c>
      <c r="D45" s="623">
        <v>426</v>
      </c>
      <c r="E45" s="624" t="s">
        <v>1118</v>
      </c>
      <c r="F45" s="623">
        <v>286</v>
      </c>
      <c r="G45" s="624" t="s">
        <v>1155</v>
      </c>
      <c r="H45" s="623">
        <v>199</v>
      </c>
      <c r="I45" s="624" t="s">
        <v>1135</v>
      </c>
      <c r="J45" s="545">
        <v>1818</v>
      </c>
      <c r="K45" s="1547" t="s">
        <v>991</v>
      </c>
      <c r="L45" s="1539"/>
      <c r="N45" s="1156"/>
    </row>
    <row r="46" spans="1:14" ht="13.8">
      <c r="A46" s="628" t="s">
        <v>114</v>
      </c>
      <c r="B46" s="623">
        <v>1025</v>
      </c>
      <c r="C46" s="624" t="s">
        <v>1414</v>
      </c>
      <c r="D46" s="623">
        <v>460</v>
      </c>
      <c r="E46" s="624" t="s">
        <v>1264</v>
      </c>
      <c r="F46" s="623">
        <v>212</v>
      </c>
      <c r="G46" s="624" t="s">
        <v>1415</v>
      </c>
      <c r="H46" s="623">
        <v>165</v>
      </c>
      <c r="I46" s="624" t="s">
        <v>1059</v>
      </c>
      <c r="J46" s="545">
        <v>1862</v>
      </c>
      <c r="K46" s="1547" t="s">
        <v>1053</v>
      </c>
      <c r="L46" s="1539"/>
      <c r="N46" s="1156"/>
    </row>
    <row r="47" spans="1:14" ht="13.95" customHeight="1">
      <c r="A47" s="627" t="s">
        <v>5</v>
      </c>
      <c r="B47" s="545">
        <v>9010</v>
      </c>
      <c r="C47" s="546" t="s">
        <v>1246</v>
      </c>
      <c r="D47" s="545">
        <v>5374</v>
      </c>
      <c r="E47" s="546" t="s">
        <v>1106</v>
      </c>
      <c r="F47" s="545">
        <v>3060</v>
      </c>
      <c r="G47" s="546" t="s">
        <v>1100</v>
      </c>
      <c r="H47" s="545">
        <v>2521</v>
      </c>
      <c r="I47" s="546" t="s">
        <v>1247</v>
      </c>
      <c r="J47" s="545">
        <v>19965</v>
      </c>
      <c r="K47" s="1547" t="s">
        <v>937</v>
      </c>
      <c r="L47" s="1539"/>
      <c r="N47" s="1156"/>
    </row>
    <row r="48" spans="1:14" ht="5.0999999999999996" customHeight="1">
      <c r="A48" s="1553"/>
      <c r="B48" s="1554"/>
      <c r="C48" s="1554"/>
      <c r="D48" s="1554"/>
      <c r="E48" s="1554"/>
      <c r="F48" s="1554"/>
      <c r="G48" s="1554"/>
      <c r="H48" s="1554"/>
      <c r="I48" s="1554"/>
      <c r="J48" s="1554"/>
      <c r="K48" s="1554"/>
      <c r="L48" s="1555"/>
      <c r="N48" s="1156"/>
    </row>
    <row r="49" spans="1:14" ht="13.95" customHeight="1">
      <c r="A49" s="627" t="s">
        <v>201</v>
      </c>
      <c r="B49" s="545">
        <v>27363</v>
      </c>
      <c r="C49" s="546" t="s">
        <v>899</v>
      </c>
      <c r="D49" s="545">
        <v>16197</v>
      </c>
      <c r="E49" s="546" t="s">
        <v>1248</v>
      </c>
      <c r="F49" s="545">
        <v>8723</v>
      </c>
      <c r="G49" s="546" t="s">
        <v>1204</v>
      </c>
      <c r="H49" s="545">
        <v>7408</v>
      </c>
      <c r="I49" s="546" t="s">
        <v>1018</v>
      </c>
      <c r="J49" s="545">
        <v>59691</v>
      </c>
      <c r="K49" s="1547" t="s">
        <v>937</v>
      </c>
      <c r="L49" s="1539"/>
      <c r="N49" s="1156"/>
    </row>
    <row r="50" spans="1:14" s="1156" customFormat="1" ht="13.95" customHeight="1">
      <c r="A50" s="1412"/>
      <c r="B50" s="1413"/>
      <c r="C50" s="1413"/>
      <c r="D50" s="1413"/>
      <c r="E50" s="1413"/>
      <c r="F50" s="1413"/>
      <c r="G50" s="1413"/>
      <c r="H50" s="1413"/>
      <c r="I50" s="1413"/>
      <c r="J50" s="1413"/>
      <c r="K50" s="1413"/>
      <c r="L50" s="1167"/>
    </row>
    <row r="51" spans="1:14" s="1156" customFormat="1" ht="13.95" customHeight="1">
      <c r="A51" s="1535" t="s">
        <v>2935</v>
      </c>
      <c r="B51" s="1535"/>
      <c r="C51" s="1535"/>
      <c r="D51" s="1535"/>
      <c r="E51" s="1535"/>
      <c r="F51" s="1535"/>
      <c r="G51" s="1535"/>
      <c r="H51" s="1535"/>
      <c r="I51" s="1535"/>
      <c r="J51" s="1535"/>
      <c r="K51" s="1535"/>
      <c r="L51" s="1167"/>
    </row>
    <row r="52" spans="1:14" ht="12.75" customHeight="1"/>
    <row r="53" spans="1:14" ht="23.85" customHeight="1">
      <c r="A53" s="1527" t="s">
        <v>784</v>
      </c>
      <c r="B53" s="1527"/>
      <c r="C53" s="1527"/>
      <c r="D53" s="1527"/>
      <c r="E53" s="1527"/>
      <c r="F53" s="1527"/>
      <c r="G53" s="1527"/>
      <c r="H53" s="1527"/>
      <c r="I53" s="1527"/>
      <c r="J53" s="1527"/>
      <c r="K53" s="1527"/>
      <c r="L53" s="1034"/>
    </row>
    <row r="54" spans="1:14" ht="3" customHeight="1"/>
    <row r="55" spans="1:14" s="1033" customFormat="1" ht="12.75" customHeight="1">
      <c r="A55" s="1406"/>
      <c r="B55" s="1407"/>
      <c r="C55" s="1407"/>
      <c r="D55" s="1407"/>
      <c r="E55" s="1407"/>
      <c r="F55" s="1407"/>
      <c r="G55" s="1407"/>
      <c r="H55" s="1407"/>
      <c r="I55" s="1407"/>
      <c r="J55" s="1407"/>
      <c r="K55" s="1407"/>
      <c r="L55" s="1408"/>
    </row>
    <row r="56" spans="1:14" s="1033" customFormat="1" ht="12.75" customHeight="1">
      <c r="A56" s="1409"/>
      <c r="B56" s="1410"/>
      <c r="C56" s="1410"/>
      <c r="D56" s="1410"/>
      <c r="E56" s="1410"/>
      <c r="F56" s="1410"/>
      <c r="G56" s="1410"/>
      <c r="H56" s="1410"/>
      <c r="I56" s="1410"/>
      <c r="J56" s="1410"/>
      <c r="K56" s="1410"/>
      <c r="L56" s="1411"/>
    </row>
    <row r="57" spans="1:14" ht="0.9" customHeight="1"/>
  </sheetData>
  <mergeCells count="56">
    <mergeCell ref="A48:L48"/>
    <mergeCell ref="K43:L43"/>
    <mergeCell ref="K44:L44"/>
    <mergeCell ref="K45:L45"/>
    <mergeCell ref="K46:L46"/>
    <mergeCell ref="K47:L47"/>
    <mergeCell ref="A53:K53"/>
    <mergeCell ref="A51:K51"/>
    <mergeCell ref="K41:L41"/>
    <mergeCell ref="K30:L30"/>
    <mergeCell ref="K31:L31"/>
    <mergeCell ref="K32:L32"/>
    <mergeCell ref="K33:L33"/>
    <mergeCell ref="B34:L34"/>
    <mergeCell ref="K35:L35"/>
    <mergeCell ref="K36:L36"/>
    <mergeCell ref="K37:L37"/>
    <mergeCell ref="K38:L38"/>
    <mergeCell ref="K39:L39"/>
    <mergeCell ref="K40:L40"/>
    <mergeCell ref="K49:L49"/>
    <mergeCell ref="K42:L42"/>
    <mergeCell ref="K29:L29"/>
    <mergeCell ref="K18:L18"/>
    <mergeCell ref="K19:L19"/>
    <mergeCell ref="B20:L20"/>
    <mergeCell ref="K21:L21"/>
    <mergeCell ref="K22:L22"/>
    <mergeCell ref="K23:L23"/>
    <mergeCell ref="K24:L24"/>
    <mergeCell ref="K25:L25"/>
    <mergeCell ref="K26:L26"/>
    <mergeCell ref="K27:L27"/>
    <mergeCell ref="K28:L28"/>
    <mergeCell ref="K17:L17"/>
    <mergeCell ref="B6:L6"/>
    <mergeCell ref="K7:L7"/>
    <mergeCell ref="K8:L8"/>
    <mergeCell ref="K9:L9"/>
    <mergeCell ref="K10:L10"/>
    <mergeCell ref="K11:L11"/>
    <mergeCell ref="K12:L12"/>
    <mergeCell ref="K13:L13"/>
    <mergeCell ref="K14:L14"/>
    <mergeCell ref="K15:L15"/>
    <mergeCell ref="K16:L16"/>
    <mergeCell ref="A1:K1"/>
    <mergeCell ref="B3:I3"/>
    <mergeCell ref="K3:L3"/>
    <mergeCell ref="A4:A5"/>
    <mergeCell ref="B4:C4"/>
    <mergeCell ref="D4:E4"/>
    <mergeCell ref="F4:G4"/>
    <mergeCell ref="H4:I4"/>
    <mergeCell ref="J4:L4"/>
    <mergeCell ref="K5:L5"/>
  </mergeCells>
  <pageMargins left="0.70866141732283472" right="0.70866141732283472" top="0.74803149606299213" bottom="0.74803149606299213" header="0.31496062992125984" footer="0.31496062992125984"/>
  <pageSetup paperSize="9" scale="68" orientation="portrait" r:id="rId1"/>
  <ignoredErrors>
    <ignoredError sqref="A5:L5 A4:G4 I4:L4" numberStoredAsText="1"/>
    <ignoredError sqref="H4" twoDigitTextYear="1" numberStoredAsText="1"/>
  </ignoredError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N40"/>
  <sheetViews>
    <sheetView showGridLines="0" zoomScaleNormal="100" workbookViewId="0">
      <selection activeCell="A6" sqref="A6:A38"/>
    </sheetView>
  </sheetViews>
  <sheetFormatPr defaultRowHeight="13.2"/>
  <cols>
    <col min="1" max="1" width="13.5546875" style="16" customWidth="1"/>
    <col min="2" max="256" width="9.109375" style="16"/>
    <col min="257" max="257" width="13.5546875" style="16" customWidth="1"/>
    <col min="258" max="512" width="9.109375" style="16"/>
    <col min="513" max="513" width="13.5546875" style="16" customWidth="1"/>
    <col min="514" max="768" width="9.109375" style="16"/>
    <col min="769" max="769" width="13.5546875" style="16" customWidth="1"/>
    <col min="770" max="1024" width="9.109375" style="16"/>
    <col min="1025" max="1025" width="13.5546875" style="16" customWidth="1"/>
    <col min="1026" max="1280" width="9.109375" style="16"/>
    <col min="1281" max="1281" width="13.5546875" style="16" customWidth="1"/>
    <col min="1282" max="1536" width="9.109375" style="16"/>
    <col min="1537" max="1537" width="13.5546875" style="16" customWidth="1"/>
    <col min="1538" max="1792" width="9.109375" style="16"/>
    <col min="1793" max="1793" width="13.5546875" style="16" customWidth="1"/>
    <col min="1794" max="2048" width="9.109375" style="16"/>
    <col min="2049" max="2049" width="13.5546875" style="16" customWidth="1"/>
    <col min="2050" max="2304" width="9.109375" style="16"/>
    <col min="2305" max="2305" width="13.5546875" style="16" customWidth="1"/>
    <col min="2306" max="2560" width="9.109375" style="16"/>
    <col min="2561" max="2561" width="13.5546875" style="16" customWidth="1"/>
    <col min="2562" max="2816" width="9.109375" style="16"/>
    <col min="2817" max="2817" width="13.5546875" style="16" customWidth="1"/>
    <col min="2818" max="3072" width="9.109375" style="16"/>
    <col min="3073" max="3073" width="13.5546875" style="16" customWidth="1"/>
    <col min="3074" max="3328" width="9.109375" style="16"/>
    <col min="3329" max="3329" width="13.5546875" style="16" customWidth="1"/>
    <col min="3330" max="3584" width="9.109375" style="16"/>
    <col min="3585" max="3585" width="13.5546875" style="16" customWidth="1"/>
    <col min="3586" max="3840" width="9.109375" style="16"/>
    <col min="3841" max="3841" width="13.5546875" style="16" customWidth="1"/>
    <col min="3842" max="4096" width="9.109375" style="16"/>
    <col min="4097" max="4097" width="13.5546875" style="16" customWidth="1"/>
    <col min="4098" max="4352" width="9.109375" style="16"/>
    <col min="4353" max="4353" width="13.5546875" style="16" customWidth="1"/>
    <col min="4354" max="4608" width="9.109375" style="16"/>
    <col min="4609" max="4609" width="13.5546875" style="16" customWidth="1"/>
    <col min="4610" max="4864" width="9.109375" style="16"/>
    <col min="4865" max="4865" width="13.5546875" style="16" customWidth="1"/>
    <col min="4866" max="5120" width="9.109375" style="16"/>
    <col min="5121" max="5121" width="13.5546875" style="16" customWidth="1"/>
    <col min="5122" max="5376" width="9.109375" style="16"/>
    <col min="5377" max="5377" width="13.5546875" style="16" customWidth="1"/>
    <col min="5378" max="5632" width="9.109375" style="16"/>
    <col min="5633" max="5633" width="13.5546875" style="16" customWidth="1"/>
    <col min="5634" max="5888" width="9.109375" style="16"/>
    <col min="5889" max="5889" width="13.5546875" style="16" customWidth="1"/>
    <col min="5890" max="6144" width="9.109375" style="16"/>
    <col min="6145" max="6145" width="13.5546875" style="16" customWidth="1"/>
    <col min="6146" max="6400" width="9.109375" style="16"/>
    <col min="6401" max="6401" width="13.5546875" style="16" customWidth="1"/>
    <col min="6402" max="6656" width="9.109375" style="16"/>
    <col min="6657" max="6657" width="13.5546875" style="16" customWidth="1"/>
    <col min="6658" max="6912" width="9.109375" style="16"/>
    <col min="6913" max="6913" width="13.5546875" style="16" customWidth="1"/>
    <col min="6914" max="7168" width="9.109375" style="16"/>
    <col min="7169" max="7169" width="13.5546875" style="16" customWidth="1"/>
    <col min="7170" max="7424" width="9.109375" style="16"/>
    <col min="7425" max="7425" width="13.5546875" style="16" customWidth="1"/>
    <col min="7426" max="7680" width="9.109375" style="16"/>
    <col min="7681" max="7681" width="13.5546875" style="16" customWidth="1"/>
    <col min="7682" max="7936" width="9.109375" style="16"/>
    <col min="7937" max="7937" width="13.5546875" style="16" customWidth="1"/>
    <col min="7938" max="8192" width="9.109375" style="16"/>
    <col min="8193" max="8193" width="13.5546875" style="16" customWidth="1"/>
    <col min="8194" max="8448" width="9.109375" style="16"/>
    <col min="8449" max="8449" width="13.5546875" style="16" customWidth="1"/>
    <col min="8450" max="8704" width="9.109375" style="16"/>
    <col min="8705" max="8705" width="13.5546875" style="16" customWidth="1"/>
    <col min="8706" max="8960" width="9.109375" style="16"/>
    <col min="8961" max="8961" width="13.5546875" style="16" customWidth="1"/>
    <col min="8962" max="9216" width="9.109375" style="16"/>
    <col min="9217" max="9217" width="13.5546875" style="16" customWidth="1"/>
    <col min="9218" max="9472" width="9.109375" style="16"/>
    <col min="9473" max="9473" width="13.5546875" style="16" customWidth="1"/>
    <col min="9474" max="9728" width="9.109375" style="16"/>
    <col min="9729" max="9729" width="13.5546875" style="16" customWidth="1"/>
    <col min="9730" max="9984" width="9.109375" style="16"/>
    <col min="9985" max="9985" width="13.5546875" style="16" customWidth="1"/>
    <col min="9986" max="10240" width="9.109375" style="16"/>
    <col min="10241" max="10241" width="13.5546875" style="16" customWidth="1"/>
    <col min="10242" max="10496" width="9.109375" style="16"/>
    <col min="10497" max="10497" width="13.5546875" style="16" customWidth="1"/>
    <col min="10498" max="10752" width="9.109375" style="16"/>
    <col min="10753" max="10753" width="13.5546875" style="16" customWidth="1"/>
    <col min="10754" max="11008" width="9.109375" style="16"/>
    <col min="11009" max="11009" width="13.5546875" style="16" customWidth="1"/>
    <col min="11010" max="11264" width="9.109375" style="16"/>
    <col min="11265" max="11265" width="13.5546875" style="16" customWidth="1"/>
    <col min="11266" max="11520" width="9.109375" style="16"/>
    <col min="11521" max="11521" width="13.5546875" style="16" customWidth="1"/>
    <col min="11522" max="11776" width="9.109375" style="16"/>
    <col min="11777" max="11777" width="13.5546875" style="16" customWidth="1"/>
    <col min="11778" max="12032" width="9.109375" style="16"/>
    <col min="12033" max="12033" width="13.5546875" style="16" customWidth="1"/>
    <col min="12034" max="12288" width="9.109375" style="16"/>
    <col min="12289" max="12289" width="13.5546875" style="16" customWidth="1"/>
    <col min="12290" max="12544" width="9.109375" style="16"/>
    <col min="12545" max="12545" width="13.5546875" style="16" customWidth="1"/>
    <col min="12546" max="12800" width="9.109375" style="16"/>
    <col min="12801" max="12801" width="13.5546875" style="16" customWidth="1"/>
    <col min="12802" max="13056" width="9.109375" style="16"/>
    <col min="13057" max="13057" width="13.5546875" style="16" customWidth="1"/>
    <col min="13058" max="13312" width="9.109375" style="16"/>
    <col min="13313" max="13313" width="13.5546875" style="16" customWidth="1"/>
    <col min="13314" max="13568" width="9.109375" style="16"/>
    <col min="13569" max="13569" width="13.5546875" style="16" customWidth="1"/>
    <col min="13570" max="13824" width="9.109375" style="16"/>
    <col min="13825" max="13825" width="13.5546875" style="16" customWidth="1"/>
    <col min="13826" max="14080" width="9.109375" style="16"/>
    <col min="14081" max="14081" width="13.5546875" style="16" customWidth="1"/>
    <col min="14082" max="14336" width="9.109375" style="16"/>
    <col min="14337" max="14337" width="13.5546875" style="16" customWidth="1"/>
    <col min="14338" max="14592" width="9.109375" style="16"/>
    <col min="14593" max="14593" width="13.5546875" style="16" customWidth="1"/>
    <col min="14594" max="14848" width="9.109375" style="16"/>
    <col min="14849" max="14849" width="13.5546875" style="16" customWidth="1"/>
    <col min="14850" max="15104" width="9.109375" style="16"/>
    <col min="15105" max="15105" width="13.5546875" style="16" customWidth="1"/>
    <col min="15106" max="15360" width="9.109375" style="16"/>
    <col min="15361" max="15361" width="13.5546875" style="16" customWidth="1"/>
    <col min="15362" max="15616" width="9.109375" style="16"/>
    <col min="15617" max="15617" width="13.5546875" style="16" customWidth="1"/>
    <col min="15618" max="15872" width="9.109375" style="16"/>
    <col min="15873" max="15873" width="13.5546875" style="16" customWidth="1"/>
    <col min="15874" max="16128" width="9.109375" style="16"/>
    <col min="16129" max="16129" width="13.5546875" style="16" customWidth="1"/>
    <col min="16130" max="16384" width="9.109375" style="16"/>
  </cols>
  <sheetData>
    <row r="1" spans="1:14" ht="18" customHeight="1">
      <c r="A1" s="1743" t="s">
        <v>892</v>
      </c>
      <c r="B1" s="1757"/>
      <c r="C1" s="1757"/>
      <c r="D1" s="1757"/>
      <c r="E1" s="1757"/>
      <c r="F1" s="1757"/>
      <c r="G1" s="1757"/>
      <c r="H1" s="1757"/>
      <c r="I1" s="1757"/>
      <c r="J1" s="1757"/>
      <c r="K1" s="1757"/>
      <c r="L1" s="1757"/>
      <c r="M1" s="1757"/>
      <c r="N1" s="1757"/>
    </row>
    <row r="2" spans="1:14" ht="3" customHeight="1">
      <c r="A2" s="203"/>
      <c r="B2" s="203"/>
      <c r="C2" s="203"/>
      <c r="D2" s="203"/>
      <c r="E2" s="203"/>
      <c r="F2" s="203"/>
      <c r="G2" s="203"/>
      <c r="H2" s="203"/>
      <c r="I2" s="203"/>
      <c r="J2" s="203"/>
      <c r="K2" s="203"/>
      <c r="L2" s="203"/>
      <c r="M2" s="203"/>
      <c r="N2" s="203"/>
    </row>
    <row r="3" spans="1:14" ht="12.75" customHeight="1">
      <c r="A3" s="10"/>
      <c r="B3" s="11"/>
      <c r="C3" s="1529" t="s">
        <v>534</v>
      </c>
      <c r="D3" s="1530"/>
      <c r="E3" s="1530"/>
      <c r="F3" s="1530"/>
      <c r="G3" s="1529"/>
      <c r="H3" s="1530"/>
      <c r="I3" s="1529" t="s">
        <v>535</v>
      </c>
      <c r="J3" s="1530"/>
      <c r="K3" s="1530"/>
      <c r="L3" s="1530"/>
      <c r="M3" s="1531"/>
      <c r="N3" s="1532"/>
    </row>
    <row r="4" spans="1:14" ht="12.75" customHeight="1">
      <c r="A4" s="12" t="s">
        <v>23</v>
      </c>
      <c r="B4" s="13" t="s">
        <v>537</v>
      </c>
      <c r="C4" s="1533" t="s">
        <v>538</v>
      </c>
      <c r="D4" s="1528"/>
      <c r="E4" s="1533" t="s">
        <v>539</v>
      </c>
      <c r="F4" s="1528"/>
      <c r="G4" s="1533" t="s">
        <v>5</v>
      </c>
      <c r="H4" s="1528"/>
      <c r="I4" s="1533" t="s">
        <v>540</v>
      </c>
      <c r="J4" s="1528"/>
      <c r="K4" s="1533" t="s">
        <v>541</v>
      </c>
      <c r="L4" s="1528"/>
      <c r="M4" s="1533" t="s">
        <v>5</v>
      </c>
      <c r="N4" s="1534"/>
    </row>
    <row r="5" spans="1:14" ht="13.8">
      <c r="A5" s="12"/>
      <c r="B5" s="13"/>
      <c r="C5" s="13" t="s">
        <v>6</v>
      </c>
      <c r="D5" s="13" t="s">
        <v>7</v>
      </c>
      <c r="E5" s="13" t="s">
        <v>6</v>
      </c>
      <c r="F5" s="13" t="s">
        <v>7</v>
      </c>
      <c r="G5" s="13" t="s">
        <v>6</v>
      </c>
      <c r="H5" s="13" t="s">
        <v>7</v>
      </c>
      <c r="I5" s="13" t="s">
        <v>6</v>
      </c>
      <c r="J5" s="13" t="s">
        <v>7</v>
      </c>
      <c r="K5" s="13" t="s">
        <v>6</v>
      </c>
      <c r="L5" s="13" t="s">
        <v>7</v>
      </c>
      <c r="M5" s="4" t="s">
        <v>6</v>
      </c>
      <c r="N5" s="4" t="s">
        <v>7</v>
      </c>
    </row>
    <row r="6" spans="1:14">
      <c r="A6" s="1441" t="s">
        <v>28</v>
      </c>
      <c r="B6" s="224">
        <v>86112</v>
      </c>
      <c r="C6" s="229">
        <v>80213</v>
      </c>
      <c r="D6" s="230" t="s">
        <v>2561</v>
      </c>
      <c r="E6" s="229">
        <v>5884</v>
      </c>
      <c r="F6" s="230" t="s">
        <v>1153</v>
      </c>
      <c r="G6" s="231">
        <v>86097</v>
      </c>
      <c r="H6" s="232" t="s">
        <v>937</v>
      </c>
      <c r="I6" s="229">
        <v>12</v>
      </c>
      <c r="J6" s="230" t="s">
        <v>898</v>
      </c>
      <c r="K6" s="229">
        <v>3</v>
      </c>
      <c r="L6" s="230" t="s">
        <v>898</v>
      </c>
      <c r="M6" s="231">
        <v>15</v>
      </c>
      <c r="N6" s="232" t="s">
        <v>898</v>
      </c>
    </row>
    <row r="7" spans="1:14">
      <c r="A7" s="1441" t="s">
        <v>29</v>
      </c>
      <c r="B7" s="224">
        <v>22437</v>
      </c>
      <c r="C7" s="229">
        <v>20786</v>
      </c>
      <c r="D7" s="230" t="s">
        <v>1629</v>
      </c>
      <c r="E7" s="229">
        <v>1643</v>
      </c>
      <c r="F7" s="230" t="s">
        <v>1230</v>
      </c>
      <c r="G7" s="231">
        <v>22429</v>
      </c>
      <c r="H7" s="232" t="s">
        <v>937</v>
      </c>
      <c r="I7" s="229">
        <v>0</v>
      </c>
      <c r="J7" s="230" t="s">
        <v>898</v>
      </c>
      <c r="K7" s="229">
        <v>8</v>
      </c>
      <c r="L7" s="230" t="s">
        <v>898</v>
      </c>
      <c r="M7" s="231">
        <v>8</v>
      </c>
      <c r="N7" s="232" t="s">
        <v>898</v>
      </c>
    </row>
    <row r="8" spans="1:14">
      <c r="A8" s="1441" t="s">
        <v>30</v>
      </c>
      <c r="B8" s="224">
        <v>46936</v>
      </c>
      <c r="C8" s="229">
        <v>46532</v>
      </c>
      <c r="D8" s="230" t="s">
        <v>2552</v>
      </c>
      <c r="E8" s="229">
        <v>403</v>
      </c>
      <c r="F8" s="230" t="s">
        <v>1381</v>
      </c>
      <c r="G8" s="231">
        <v>46935</v>
      </c>
      <c r="H8" s="232" t="s">
        <v>937</v>
      </c>
      <c r="I8" s="229">
        <v>1</v>
      </c>
      <c r="J8" s="230" t="s">
        <v>898</v>
      </c>
      <c r="K8" s="229">
        <v>0</v>
      </c>
      <c r="L8" s="230" t="s">
        <v>898</v>
      </c>
      <c r="M8" s="231">
        <v>1</v>
      </c>
      <c r="N8" s="232" t="s">
        <v>898</v>
      </c>
    </row>
    <row r="9" spans="1:14">
      <c r="A9" s="1441" t="s">
        <v>31</v>
      </c>
      <c r="B9" s="224">
        <v>92451</v>
      </c>
      <c r="C9" s="229">
        <v>91451</v>
      </c>
      <c r="D9" s="230" t="s">
        <v>2562</v>
      </c>
      <c r="E9" s="229">
        <v>993</v>
      </c>
      <c r="F9" s="230" t="s">
        <v>1393</v>
      </c>
      <c r="G9" s="231">
        <v>92444</v>
      </c>
      <c r="H9" s="232" t="s">
        <v>937</v>
      </c>
      <c r="I9" s="229">
        <v>7</v>
      </c>
      <c r="J9" s="230" t="s">
        <v>898</v>
      </c>
      <c r="K9" s="229">
        <v>0</v>
      </c>
      <c r="L9" s="230" t="s">
        <v>898</v>
      </c>
      <c r="M9" s="231">
        <v>7</v>
      </c>
      <c r="N9" s="232" t="s">
        <v>898</v>
      </c>
    </row>
    <row r="10" spans="1:14">
      <c r="A10" s="1441" t="s">
        <v>32</v>
      </c>
      <c r="B10" s="224">
        <v>134777</v>
      </c>
      <c r="C10" s="229">
        <v>130685</v>
      </c>
      <c r="D10" s="230" t="s">
        <v>1692</v>
      </c>
      <c r="E10" s="229">
        <v>4043</v>
      </c>
      <c r="F10" s="230" t="s">
        <v>966</v>
      </c>
      <c r="G10" s="231">
        <v>134728</v>
      </c>
      <c r="H10" s="232" t="s">
        <v>937</v>
      </c>
      <c r="I10" s="229">
        <v>6</v>
      </c>
      <c r="J10" s="230" t="s">
        <v>898</v>
      </c>
      <c r="K10" s="229">
        <v>43</v>
      </c>
      <c r="L10" s="230" t="s">
        <v>898</v>
      </c>
      <c r="M10" s="231">
        <v>49</v>
      </c>
      <c r="N10" s="232" t="s">
        <v>898</v>
      </c>
    </row>
    <row r="11" spans="1:14">
      <c r="A11" s="1441" t="s">
        <v>33</v>
      </c>
      <c r="B11" s="224">
        <v>114679</v>
      </c>
      <c r="C11" s="229">
        <v>112142</v>
      </c>
      <c r="D11" s="230" t="s">
        <v>2281</v>
      </c>
      <c r="E11" s="229">
        <v>2524</v>
      </c>
      <c r="F11" s="230" t="s">
        <v>927</v>
      </c>
      <c r="G11" s="231">
        <v>114666</v>
      </c>
      <c r="H11" s="232" t="s">
        <v>937</v>
      </c>
      <c r="I11" s="229">
        <v>0</v>
      </c>
      <c r="J11" s="230" t="s">
        <v>898</v>
      </c>
      <c r="K11" s="229">
        <v>13</v>
      </c>
      <c r="L11" s="230" t="s">
        <v>898</v>
      </c>
      <c r="M11" s="231">
        <v>13</v>
      </c>
      <c r="N11" s="232" t="s">
        <v>898</v>
      </c>
    </row>
    <row r="12" spans="1:14">
      <c r="A12" s="1441" t="s">
        <v>34</v>
      </c>
      <c r="B12" s="224">
        <v>168226</v>
      </c>
      <c r="C12" s="229">
        <v>162195</v>
      </c>
      <c r="D12" s="230" t="s">
        <v>2251</v>
      </c>
      <c r="E12" s="229">
        <v>6015</v>
      </c>
      <c r="F12" s="230" t="s">
        <v>1352</v>
      </c>
      <c r="G12" s="231">
        <v>168210</v>
      </c>
      <c r="H12" s="232" t="s">
        <v>937</v>
      </c>
      <c r="I12" s="229">
        <v>13</v>
      </c>
      <c r="J12" s="230" t="s">
        <v>898</v>
      </c>
      <c r="K12" s="229">
        <v>3</v>
      </c>
      <c r="L12" s="230" t="s">
        <v>898</v>
      </c>
      <c r="M12" s="231">
        <v>16</v>
      </c>
      <c r="N12" s="232" t="s">
        <v>898</v>
      </c>
    </row>
    <row r="13" spans="1:14">
      <c r="A13" s="1441" t="s">
        <v>35</v>
      </c>
      <c r="B13" s="224">
        <v>2450</v>
      </c>
      <c r="C13" s="229">
        <v>2427</v>
      </c>
      <c r="D13" s="230" t="s">
        <v>2552</v>
      </c>
      <c r="E13" s="229">
        <v>23</v>
      </c>
      <c r="F13" s="230" t="s">
        <v>1381</v>
      </c>
      <c r="G13" s="231">
        <v>2450</v>
      </c>
      <c r="H13" s="232" t="s">
        <v>937</v>
      </c>
      <c r="I13" s="229">
        <v>0</v>
      </c>
      <c r="J13" s="230" t="s">
        <v>898</v>
      </c>
      <c r="K13" s="229">
        <v>0</v>
      </c>
      <c r="L13" s="230" t="s">
        <v>898</v>
      </c>
      <c r="M13" s="231">
        <v>0</v>
      </c>
      <c r="N13" s="232" t="s">
        <v>898</v>
      </c>
    </row>
    <row r="14" spans="1:14">
      <c r="A14" s="1441" t="s">
        <v>36</v>
      </c>
      <c r="B14" s="224">
        <v>79933</v>
      </c>
      <c r="C14" s="229">
        <v>76053</v>
      </c>
      <c r="D14" s="230" t="s">
        <v>2555</v>
      </c>
      <c r="E14" s="229">
        <v>3827</v>
      </c>
      <c r="F14" s="230" t="s">
        <v>988</v>
      </c>
      <c r="G14" s="231">
        <v>79880</v>
      </c>
      <c r="H14" s="232" t="s">
        <v>2547</v>
      </c>
      <c r="I14" s="229">
        <v>45</v>
      </c>
      <c r="J14" s="230" t="s">
        <v>907</v>
      </c>
      <c r="K14" s="229">
        <v>8</v>
      </c>
      <c r="L14" s="230" t="s">
        <v>898</v>
      </c>
      <c r="M14" s="231">
        <v>53</v>
      </c>
      <c r="N14" s="232" t="s">
        <v>907</v>
      </c>
    </row>
    <row r="15" spans="1:14">
      <c r="A15" s="1441" t="s">
        <v>37</v>
      </c>
      <c r="B15" s="224">
        <v>114338</v>
      </c>
      <c r="C15" s="229">
        <v>113429</v>
      </c>
      <c r="D15" s="230" t="s">
        <v>2248</v>
      </c>
      <c r="E15" s="229">
        <v>897</v>
      </c>
      <c r="F15" s="230" t="s">
        <v>1255</v>
      </c>
      <c r="G15" s="231">
        <v>114326</v>
      </c>
      <c r="H15" s="232" t="s">
        <v>937</v>
      </c>
      <c r="I15" s="229">
        <v>12</v>
      </c>
      <c r="J15" s="230" t="s">
        <v>898</v>
      </c>
      <c r="K15" s="229">
        <v>0</v>
      </c>
      <c r="L15" s="230" t="s">
        <v>898</v>
      </c>
      <c r="M15" s="231">
        <v>12</v>
      </c>
      <c r="N15" s="232" t="s">
        <v>898</v>
      </c>
    </row>
    <row r="16" spans="1:14">
      <c r="A16" s="1441" t="s">
        <v>38</v>
      </c>
      <c r="B16" s="224">
        <v>77281</v>
      </c>
      <c r="C16" s="229">
        <v>75005</v>
      </c>
      <c r="D16" s="230" t="s">
        <v>2292</v>
      </c>
      <c r="E16" s="229">
        <v>2255</v>
      </c>
      <c r="F16" s="230" t="s">
        <v>932</v>
      </c>
      <c r="G16" s="231">
        <v>77260</v>
      </c>
      <c r="H16" s="232" t="s">
        <v>937</v>
      </c>
      <c r="I16" s="229">
        <v>4</v>
      </c>
      <c r="J16" s="230" t="s">
        <v>898</v>
      </c>
      <c r="K16" s="229">
        <v>17</v>
      </c>
      <c r="L16" s="230" t="s">
        <v>898</v>
      </c>
      <c r="M16" s="231">
        <v>21</v>
      </c>
      <c r="N16" s="232" t="s">
        <v>898</v>
      </c>
    </row>
    <row r="17" spans="1:14">
      <c r="A17" s="1441" t="s">
        <v>39</v>
      </c>
      <c r="B17" s="224">
        <v>40975</v>
      </c>
      <c r="C17" s="229">
        <v>40208</v>
      </c>
      <c r="D17" s="230" t="s">
        <v>2254</v>
      </c>
      <c r="E17" s="229">
        <v>767</v>
      </c>
      <c r="F17" s="230" t="s">
        <v>1162</v>
      </c>
      <c r="G17" s="231">
        <v>40975</v>
      </c>
      <c r="H17" s="232" t="s">
        <v>937</v>
      </c>
      <c r="I17" s="229">
        <v>0</v>
      </c>
      <c r="J17" s="230" t="s">
        <v>898</v>
      </c>
      <c r="K17" s="229">
        <v>0</v>
      </c>
      <c r="L17" s="230" t="s">
        <v>898</v>
      </c>
      <c r="M17" s="231">
        <v>0</v>
      </c>
      <c r="N17" s="232" t="s">
        <v>898</v>
      </c>
    </row>
    <row r="18" spans="1:14">
      <c r="A18" s="1441" t="s">
        <v>40</v>
      </c>
      <c r="B18" s="224">
        <v>44860</v>
      </c>
      <c r="C18" s="229">
        <v>44006</v>
      </c>
      <c r="D18" s="230" t="s">
        <v>2254</v>
      </c>
      <c r="E18" s="229">
        <v>850</v>
      </c>
      <c r="F18" s="230" t="s">
        <v>1162</v>
      </c>
      <c r="G18" s="231">
        <v>44856</v>
      </c>
      <c r="H18" s="232" t="s">
        <v>937</v>
      </c>
      <c r="I18" s="229">
        <v>4</v>
      </c>
      <c r="J18" s="230" t="s">
        <v>898</v>
      </c>
      <c r="K18" s="229">
        <v>0</v>
      </c>
      <c r="L18" s="230" t="s">
        <v>898</v>
      </c>
      <c r="M18" s="231">
        <v>4</v>
      </c>
      <c r="N18" s="232" t="s">
        <v>898</v>
      </c>
    </row>
    <row r="19" spans="1:14">
      <c r="A19" s="1441" t="s">
        <v>41</v>
      </c>
      <c r="B19" s="224">
        <v>68047</v>
      </c>
      <c r="C19" s="229">
        <v>65078</v>
      </c>
      <c r="D19" s="230" t="s">
        <v>1535</v>
      </c>
      <c r="E19" s="229">
        <v>2960</v>
      </c>
      <c r="F19" s="230" t="s">
        <v>955</v>
      </c>
      <c r="G19" s="231">
        <v>68038</v>
      </c>
      <c r="H19" s="232" t="s">
        <v>937</v>
      </c>
      <c r="I19" s="229">
        <v>8</v>
      </c>
      <c r="J19" s="230" t="s">
        <v>898</v>
      </c>
      <c r="K19" s="229">
        <v>1</v>
      </c>
      <c r="L19" s="230" t="s">
        <v>898</v>
      </c>
      <c r="M19" s="231">
        <v>9</v>
      </c>
      <c r="N19" s="232" t="s">
        <v>898</v>
      </c>
    </row>
    <row r="20" spans="1:14">
      <c r="A20" s="1441" t="s">
        <v>42</v>
      </c>
      <c r="B20" s="224">
        <v>104586</v>
      </c>
      <c r="C20" s="229">
        <v>100133</v>
      </c>
      <c r="D20" s="230" t="s">
        <v>1606</v>
      </c>
      <c r="E20" s="229">
        <v>4451</v>
      </c>
      <c r="F20" s="230" t="s">
        <v>955</v>
      </c>
      <c r="G20" s="231">
        <v>104584</v>
      </c>
      <c r="H20" s="232" t="s">
        <v>937</v>
      </c>
      <c r="I20" s="229">
        <v>2</v>
      </c>
      <c r="J20" s="230" t="s">
        <v>898</v>
      </c>
      <c r="K20" s="229">
        <v>0</v>
      </c>
      <c r="L20" s="230" t="s">
        <v>898</v>
      </c>
      <c r="M20" s="231">
        <v>2</v>
      </c>
      <c r="N20" s="232" t="s">
        <v>898</v>
      </c>
    </row>
    <row r="21" spans="1:14">
      <c r="A21" s="1441" t="s">
        <v>43</v>
      </c>
      <c r="B21" s="224">
        <v>94355</v>
      </c>
      <c r="C21" s="229">
        <v>90043</v>
      </c>
      <c r="D21" s="230" t="s">
        <v>1678</v>
      </c>
      <c r="E21" s="229">
        <v>4281</v>
      </c>
      <c r="F21" s="230" t="s">
        <v>1143</v>
      </c>
      <c r="G21" s="231">
        <v>94324</v>
      </c>
      <c r="H21" s="232" t="s">
        <v>937</v>
      </c>
      <c r="I21" s="229">
        <v>19</v>
      </c>
      <c r="J21" s="230" t="s">
        <v>898</v>
      </c>
      <c r="K21" s="229">
        <v>12</v>
      </c>
      <c r="L21" s="230" t="s">
        <v>898</v>
      </c>
      <c r="M21" s="231">
        <v>31</v>
      </c>
      <c r="N21" s="232" t="s">
        <v>898</v>
      </c>
    </row>
    <row r="22" spans="1:14">
      <c r="A22" s="1441" t="s">
        <v>44</v>
      </c>
      <c r="B22" s="224">
        <v>142490</v>
      </c>
      <c r="C22" s="229">
        <v>140329</v>
      </c>
      <c r="D22" s="230" t="s">
        <v>2296</v>
      </c>
      <c r="E22" s="229">
        <v>2097</v>
      </c>
      <c r="F22" s="230" t="s">
        <v>1019</v>
      </c>
      <c r="G22" s="231">
        <v>142426</v>
      </c>
      <c r="H22" s="232" t="s">
        <v>937</v>
      </c>
      <c r="I22" s="229">
        <v>8</v>
      </c>
      <c r="J22" s="230" t="s">
        <v>898</v>
      </c>
      <c r="K22" s="229">
        <v>56</v>
      </c>
      <c r="L22" s="230" t="s">
        <v>898</v>
      </c>
      <c r="M22" s="231">
        <v>64</v>
      </c>
      <c r="N22" s="232" t="s">
        <v>898</v>
      </c>
    </row>
    <row r="23" spans="1:14">
      <c r="A23" s="1441" t="s">
        <v>45</v>
      </c>
      <c r="B23" s="224">
        <v>67332</v>
      </c>
      <c r="C23" s="229">
        <v>66199</v>
      </c>
      <c r="D23" s="230" t="s">
        <v>2258</v>
      </c>
      <c r="E23" s="229">
        <v>1094</v>
      </c>
      <c r="F23" s="230" t="s">
        <v>1014</v>
      </c>
      <c r="G23" s="231">
        <v>67293</v>
      </c>
      <c r="H23" s="232" t="s">
        <v>2547</v>
      </c>
      <c r="I23" s="229">
        <v>3</v>
      </c>
      <c r="J23" s="230" t="s">
        <v>898</v>
      </c>
      <c r="K23" s="229">
        <v>36</v>
      </c>
      <c r="L23" s="230" t="s">
        <v>907</v>
      </c>
      <c r="M23" s="231">
        <v>39</v>
      </c>
      <c r="N23" s="232" t="s">
        <v>907</v>
      </c>
    </row>
    <row r="24" spans="1:14">
      <c r="A24" s="1441" t="s">
        <v>46</v>
      </c>
      <c r="B24" s="224">
        <v>136281</v>
      </c>
      <c r="C24" s="229">
        <v>134343</v>
      </c>
      <c r="D24" s="230" t="s">
        <v>2563</v>
      </c>
      <c r="E24" s="229">
        <v>1912</v>
      </c>
      <c r="F24" s="230" t="s">
        <v>1280</v>
      </c>
      <c r="G24" s="231">
        <v>136255</v>
      </c>
      <c r="H24" s="232" t="s">
        <v>937</v>
      </c>
      <c r="I24" s="229">
        <v>25</v>
      </c>
      <c r="J24" s="230" t="s">
        <v>898</v>
      </c>
      <c r="K24" s="229">
        <v>1</v>
      </c>
      <c r="L24" s="230" t="s">
        <v>898</v>
      </c>
      <c r="M24" s="231">
        <v>26</v>
      </c>
      <c r="N24" s="232" t="s">
        <v>898</v>
      </c>
    </row>
    <row r="25" spans="1:14">
      <c r="A25" s="1441" t="s">
        <v>47</v>
      </c>
      <c r="B25" s="224">
        <v>18197</v>
      </c>
      <c r="C25" s="229">
        <v>17877</v>
      </c>
      <c r="D25" s="230" t="s">
        <v>2559</v>
      </c>
      <c r="E25" s="229">
        <v>320</v>
      </c>
      <c r="F25" s="230" t="s">
        <v>1070</v>
      </c>
      <c r="G25" s="231">
        <v>18197</v>
      </c>
      <c r="H25" s="232" t="s">
        <v>937</v>
      </c>
      <c r="I25" s="229">
        <v>0</v>
      </c>
      <c r="J25" s="230" t="s">
        <v>898</v>
      </c>
      <c r="K25" s="229">
        <v>0</v>
      </c>
      <c r="L25" s="230" t="s">
        <v>898</v>
      </c>
      <c r="M25" s="231">
        <v>0</v>
      </c>
      <c r="N25" s="232" t="s">
        <v>898</v>
      </c>
    </row>
    <row r="26" spans="1:14">
      <c r="A26" s="1441" t="s">
        <v>48</v>
      </c>
      <c r="B26" s="224">
        <v>75358</v>
      </c>
      <c r="C26" s="229">
        <v>73757</v>
      </c>
      <c r="D26" s="230" t="s">
        <v>2256</v>
      </c>
      <c r="E26" s="229">
        <v>1421</v>
      </c>
      <c r="F26" s="230" t="s">
        <v>1162</v>
      </c>
      <c r="G26" s="231">
        <v>75178</v>
      </c>
      <c r="H26" s="232" t="s">
        <v>2549</v>
      </c>
      <c r="I26" s="229">
        <v>3</v>
      </c>
      <c r="J26" s="230" t="s">
        <v>898</v>
      </c>
      <c r="K26" s="229">
        <v>177</v>
      </c>
      <c r="L26" s="230" t="s">
        <v>1085</v>
      </c>
      <c r="M26" s="231">
        <v>180</v>
      </c>
      <c r="N26" s="232" t="s">
        <v>1085</v>
      </c>
    </row>
    <row r="27" spans="1:14">
      <c r="A27" s="1441" t="s">
        <v>49</v>
      </c>
      <c r="B27" s="224">
        <v>46445</v>
      </c>
      <c r="C27" s="229">
        <v>44832</v>
      </c>
      <c r="D27" s="230" t="s">
        <v>2564</v>
      </c>
      <c r="E27" s="229">
        <v>1602</v>
      </c>
      <c r="F27" s="230" t="s">
        <v>1210</v>
      </c>
      <c r="G27" s="231">
        <v>46434</v>
      </c>
      <c r="H27" s="232" t="s">
        <v>937</v>
      </c>
      <c r="I27" s="229">
        <v>8</v>
      </c>
      <c r="J27" s="230" t="s">
        <v>898</v>
      </c>
      <c r="K27" s="229">
        <v>3</v>
      </c>
      <c r="L27" s="230" t="s">
        <v>898</v>
      </c>
      <c r="M27" s="231">
        <v>11</v>
      </c>
      <c r="N27" s="232" t="s">
        <v>898</v>
      </c>
    </row>
    <row r="28" spans="1:14">
      <c r="A28" s="1441" t="s">
        <v>50</v>
      </c>
      <c r="B28" s="224">
        <v>189381</v>
      </c>
      <c r="C28" s="229">
        <v>180454</v>
      </c>
      <c r="D28" s="230" t="s">
        <v>2293</v>
      </c>
      <c r="E28" s="229">
        <v>8923</v>
      </c>
      <c r="F28" s="230" t="s">
        <v>1104</v>
      </c>
      <c r="G28" s="231">
        <v>189377</v>
      </c>
      <c r="H28" s="232" t="s">
        <v>937</v>
      </c>
      <c r="I28" s="229">
        <v>4</v>
      </c>
      <c r="J28" s="230" t="s">
        <v>898</v>
      </c>
      <c r="K28" s="229">
        <v>0</v>
      </c>
      <c r="L28" s="230" t="s">
        <v>898</v>
      </c>
      <c r="M28" s="231">
        <v>4</v>
      </c>
      <c r="N28" s="232" t="s">
        <v>898</v>
      </c>
    </row>
    <row r="29" spans="1:14">
      <c r="A29" s="1441" t="s">
        <v>51</v>
      </c>
      <c r="B29" s="224">
        <v>101071</v>
      </c>
      <c r="C29" s="229">
        <v>99493</v>
      </c>
      <c r="D29" s="230" t="s">
        <v>1677</v>
      </c>
      <c r="E29" s="229">
        <v>1575</v>
      </c>
      <c r="F29" s="230" t="s">
        <v>1014</v>
      </c>
      <c r="G29" s="231">
        <v>101068</v>
      </c>
      <c r="H29" s="232" t="s">
        <v>937</v>
      </c>
      <c r="I29" s="229">
        <v>3</v>
      </c>
      <c r="J29" s="230" t="s">
        <v>898</v>
      </c>
      <c r="K29" s="229">
        <v>0</v>
      </c>
      <c r="L29" s="230" t="s">
        <v>898</v>
      </c>
      <c r="M29" s="231">
        <v>3</v>
      </c>
      <c r="N29" s="232" t="s">
        <v>898</v>
      </c>
    </row>
    <row r="30" spans="1:14">
      <c r="A30" s="1441" t="s">
        <v>52</v>
      </c>
      <c r="B30" s="224">
        <v>116284</v>
      </c>
      <c r="C30" s="229">
        <v>112355</v>
      </c>
      <c r="D30" s="230" t="s">
        <v>2291</v>
      </c>
      <c r="E30" s="229">
        <v>3913</v>
      </c>
      <c r="F30" s="230" t="s">
        <v>1210</v>
      </c>
      <c r="G30" s="231">
        <v>116268</v>
      </c>
      <c r="H30" s="232" t="s">
        <v>937</v>
      </c>
      <c r="I30" s="229">
        <v>5</v>
      </c>
      <c r="J30" s="230" t="s">
        <v>898</v>
      </c>
      <c r="K30" s="229">
        <v>11</v>
      </c>
      <c r="L30" s="230" t="s">
        <v>898</v>
      </c>
      <c r="M30" s="231">
        <v>16</v>
      </c>
      <c r="N30" s="232" t="s">
        <v>898</v>
      </c>
    </row>
    <row r="31" spans="1:14">
      <c r="A31" s="1441" t="s">
        <v>53</v>
      </c>
      <c r="B31" s="224">
        <v>57713</v>
      </c>
      <c r="C31" s="229">
        <v>57021</v>
      </c>
      <c r="D31" s="230" t="s">
        <v>2565</v>
      </c>
      <c r="E31" s="229">
        <v>692</v>
      </c>
      <c r="F31" s="230" t="s">
        <v>975</v>
      </c>
      <c r="G31" s="231">
        <v>57713</v>
      </c>
      <c r="H31" s="232" t="s">
        <v>937</v>
      </c>
      <c r="I31" s="229">
        <v>0</v>
      </c>
      <c r="J31" s="230" t="s">
        <v>898</v>
      </c>
      <c r="K31" s="229">
        <v>0</v>
      </c>
      <c r="L31" s="230" t="s">
        <v>898</v>
      </c>
      <c r="M31" s="231">
        <v>0</v>
      </c>
      <c r="N31" s="232" t="s">
        <v>898</v>
      </c>
    </row>
    <row r="32" spans="1:14">
      <c r="A32" s="1441" t="s">
        <v>54</v>
      </c>
      <c r="B32" s="224">
        <v>56187</v>
      </c>
      <c r="C32" s="229">
        <v>52982</v>
      </c>
      <c r="D32" s="230" t="s">
        <v>2282</v>
      </c>
      <c r="E32" s="229">
        <v>3152</v>
      </c>
      <c r="F32" s="230" t="s">
        <v>1122</v>
      </c>
      <c r="G32" s="231">
        <v>56134</v>
      </c>
      <c r="H32" s="232" t="s">
        <v>2547</v>
      </c>
      <c r="I32" s="229">
        <v>16</v>
      </c>
      <c r="J32" s="230" t="s">
        <v>898</v>
      </c>
      <c r="K32" s="229">
        <v>37</v>
      </c>
      <c r="L32" s="230" t="s">
        <v>907</v>
      </c>
      <c r="M32" s="231">
        <v>53</v>
      </c>
      <c r="N32" s="232" t="s">
        <v>907</v>
      </c>
    </row>
    <row r="33" spans="1:14">
      <c r="A33" s="1441" t="s">
        <v>55</v>
      </c>
      <c r="B33" s="224">
        <v>138083</v>
      </c>
      <c r="C33" s="229">
        <v>133164</v>
      </c>
      <c r="D33" s="230" t="s">
        <v>2251</v>
      </c>
      <c r="E33" s="229">
        <v>4897</v>
      </c>
      <c r="F33" s="230" t="s">
        <v>1133</v>
      </c>
      <c r="G33" s="231">
        <v>138061</v>
      </c>
      <c r="H33" s="232" t="s">
        <v>937</v>
      </c>
      <c r="I33" s="229">
        <v>17</v>
      </c>
      <c r="J33" s="230" t="s">
        <v>898</v>
      </c>
      <c r="K33" s="229">
        <v>5</v>
      </c>
      <c r="L33" s="230" t="s">
        <v>898</v>
      </c>
      <c r="M33" s="231">
        <v>22</v>
      </c>
      <c r="N33" s="232" t="s">
        <v>898</v>
      </c>
    </row>
    <row r="34" spans="1:14">
      <c r="A34" s="1441" t="s">
        <v>56</v>
      </c>
      <c r="B34" s="224">
        <v>71548</v>
      </c>
      <c r="C34" s="229">
        <v>70814</v>
      </c>
      <c r="D34" s="230" t="s">
        <v>1685</v>
      </c>
      <c r="E34" s="229">
        <v>688</v>
      </c>
      <c r="F34" s="230" t="s">
        <v>1242</v>
      </c>
      <c r="G34" s="231">
        <v>71502</v>
      </c>
      <c r="H34" s="232" t="s">
        <v>2547</v>
      </c>
      <c r="I34" s="229">
        <v>2</v>
      </c>
      <c r="J34" s="230" t="s">
        <v>898</v>
      </c>
      <c r="K34" s="229">
        <v>44</v>
      </c>
      <c r="L34" s="230" t="s">
        <v>907</v>
      </c>
      <c r="M34" s="231">
        <v>46</v>
      </c>
      <c r="N34" s="232" t="s">
        <v>907</v>
      </c>
    </row>
    <row r="35" spans="1:14">
      <c r="A35" s="1441" t="s">
        <v>57</v>
      </c>
      <c r="B35" s="224">
        <v>126736</v>
      </c>
      <c r="C35" s="229">
        <v>125475</v>
      </c>
      <c r="D35" s="230" t="s">
        <v>1685</v>
      </c>
      <c r="E35" s="229">
        <v>1252</v>
      </c>
      <c r="F35" s="230" t="s">
        <v>1242</v>
      </c>
      <c r="G35" s="231">
        <v>126727</v>
      </c>
      <c r="H35" s="232" t="s">
        <v>937</v>
      </c>
      <c r="I35" s="229">
        <v>1</v>
      </c>
      <c r="J35" s="230" t="s">
        <v>898</v>
      </c>
      <c r="K35" s="229">
        <v>8</v>
      </c>
      <c r="L35" s="230" t="s">
        <v>898</v>
      </c>
      <c r="M35" s="231">
        <v>9</v>
      </c>
      <c r="N35" s="232" t="s">
        <v>898</v>
      </c>
    </row>
    <row r="36" spans="1:14">
      <c r="A36" s="1441" t="s">
        <v>58</v>
      </c>
      <c r="B36" s="224">
        <v>58024</v>
      </c>
      <c r="C36" s="229">
        <v>57240</v>
      </c>
      <c r="D36" s="230" t="s">
        <v>2563</v>
      </c>
      <c r="E36" s="229">
        <v>778</v>
      </c>
      <c r="F36" s="230" t="s">
        <v>980</v>
      </c>
      <c r="G36" s="231">
        <v>58018</v>
      </c>
      <c r="H36" s="232" t="s">
        <v>937</v>
      </c>
      <c r="I36" s="229">
        <v>3</v>
      </c>
      <c r="J36" s="230" t="s">
        <v>898</v>
      </c>
      <c r="K36" s="229">
        <v>3</v>
      </c>
      <c r="L36" s="230" t="s">
        <v>898</v>
      </c>
      <c r="M36" s="231">
        <v>6</v>
      </c>
      <c r="N36" s="232" t="s">
        <v>898</v>
      </c>
    </row>
    <row r="37" spans="1:14">
      <c r="A37" s="1441" t="s">
        <v>59</v>
      </c>
      <c r="B37" s="224">
        <v>39345</v>
      </c>
      <c r="C37" s="229">
        <v>37333</v>
      </c>
      <c r="D37" s="230" t="s">
        <v>2294</v>
      </c>
      <c r="E37" s="229">
        <v>2012</v>
      </c>
      <c r="F37" s="230" t="s">
        <v>1137</v>
      </c>
      <c r="G37" s="231">
        <v>39345</v>
      </c>
      <c r="H37" s="232" t="s">
        <v>937</v>
      </c>
      <c r="I37" s="229">
        <v>0</v>
      </c>
      <c r="J37" s="230" t="s">
        <v>898</v>
      </c>
      <c r="K37" s="229">
        <v>0</v>
      </c>
      <c r="L37" s="230" t="s">
        <v>898</v>
      </c>
      <c r="M37" s="231">
        <v>0</v>
      </c>
      <c r="N37" s="232" t="s">
        <v>898</v>
      </c>
    </row>
    <row r="38" spans="1:14">
      <c r="A38" s="1441" t="s">
        <v>60</v>
      </c>
      <c r="B38" s="224">
        <v>10091</v>
      </c>
      <c r="C38" s="229">
        <v>8895</v>
      </c>
      <c r="D38" s="230" t="s">
        <v>2566</v>
      </c>
      <c r="E38" s="229">
        <v>1194</v>
      </c>
      <c r="F38" s="230" t="s">
        <v>1430</v>
      </c>
      <c r="G38" s="231">
        <v>10089</v>
      </c>
      <c r="H38" s="232" t="s">
        <v>937</v>
      </c>
      <c r="I38" s="229">
        <v>1</v>
      </c>
      <c r="J38" s="230" t="s">
        <v>898</v>
      </c>
      <c r="K38" s="229">
        <v>1</v>
      </c>
      <c r="L38" s="230" t="s">
        <v>898</v>
      </c>
      <c r="M38" s="231">
        <v>2</v>
      </c>
      <c r="N38" s="232" t="s">
        <v>898</v>
      </c>
    </row>
    <row r="39" spans="1:14">
      <c r="A39" s="233" t="s">
        <v>5</v>
      </c>
      <c r="B39" s="224">
        <v>2743009</v>
      </c>
      <c r="C39" s="231">
        <v>2662949</v>
      </c>
      <c r="D39" s="232" t="s">
        <v>2292</v>
      </c>
      <c r="E39" s="231">
        <v>79338</v>
      </c>
      <c r="F39" s="232" t="s">
        <v>932</v>
      </c>
      <c r="G39" s="231">
        <v>2742287</v>
      </c>
      <c r="H39" s="232" t="s">
        <v>937</v>
      </c>
      <c r="I39" s="231">
        <v>232</v>
      </c>
      <c r="J39" s="232" t="s">
        <v>898</v>
      </c>
      <c r="K39" s="231">
        <v>490</v>
      </c>
      <c r="L39" s="232" t="s">
        <v>898</v>
      </c>
      <c r="M39" s="231">
        <v>722</v>
      </c>
      <c r="N39" s="232" t="s">
        <v>898</v>
      </c>
    </row>
    <row r="40" spans="1:14">
      <c r="A40" s="203"/>
      <c r="B40" s="203"/>
      <c r="C40" s="203"/>
      <c r="D40" s="203"/>
      <c r="E40" s="203"/>
      <c r="F40" s="203"/>
      <c r="G40" s="203"/>
      <c r="H40" s="203"/>
      <c r="I40" s="203"/>
      <c r="J40" s="203"/>
      <c r="K40" s="203"/>
      <c r="L40" s="203"/>
      <c r="M40" s="203"/>
      <c r="N40" s="203"/>
    </row>
  </sheetData>
  <mergeCells count="11">
    <mergeCell ref="M4:N4"/>
    <mergeCell ref="A1:N1"/>
    <mergeCell ref="C3:F3"/>
    <mergeCell ref="G3:H3"/>
    <mergeCell ref="I3:L3"/>
    <mergeCell ref="M3:N3"/>
    <mergeCell ref="C4:D4"/>
    <mergeCell ref="E4:F4"/>
    <mergeCell ref="G4:H4"/>
    <mergeCell ref="I4:J4"/>
    <mergeCell ref="K4:L4"/>
  </mergeCells>
  <pageMargins left="0.70866141732283472" right="0.70866141732283472" top="0.74803149606299213" bottom="0.74803149606299213" header="0.31496062992125984" footer="0.31496062992125984"/>
  <pageSetup paperSize="9" scale="67" orientation="portrait" r:id="rId1"/>
  <ignoredErrors>
    <ignoredError sqref="C4:N5 D6:N39" numberStoredAsText="1"/>
  </ignoredError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N67"/>
  <sheetViews>
    <sheetView showGridLines="0" zoomScaleNormal="100" workbookViewId="0">
      <selection sqref="A1:N1"/>
    </sheetView>
  </sheetViews>
  <sheetFormatPr defaultRowHeight="13.2"/>
  <cols>
    <col min="1" max="1" width="14.5546875" style="16" customWidth="1"/>
    <col min="2" max="256" width="9.109375" style="16"/>
    <col min="257" max="257" width="14.5546875" style="16" customWidth="1"/>
    <col min="258" max="512" width="9.109375" style="16"/>
    <col min="513" max="513" width="14.5546875" style="16" customWidth="1"/>
    <col min="514" max="768" width="9.109375" style="16"/>
    <col min="769" max="769" width="14.5546875" style="16" customWidth="1"/>
    <col min="770" max="1024" width="9.109375" style="16"/>
    <col min="1025" max="1025" width="14.5546875" style="16" customWidth="1"/>
    <col min="1026" max="1280" width="9.109375" style="16"/>
    <col min="1281" max="1281" width="14.5546875" style="16" customWidth="1"/>
    <col min="1282" max="1536" width="9.109375" style="16"/>
    <col min="1537" max="1537" width="14.5546875" style="16" customWidth="1"/>
    <col min="1538" max="1792" width="9.109375" style="16"/>
    <col min="1793" max="1793" width="14.5546875" style="16" customWidth="1"/>
    <col min="1794" max="2048" width="9.109375" style="16"/>
    <col min="2049" max="2049" width="14.5546875" style="16" customWidth="1"/>
    <col min="2050" max="2304" width="9.109375" style="16"/>
    <col min="2305" max="2305" width="14.5546875" style="16" customWidth="1"/>
    <col min="2306" max="2560" width="9.109375" style="16"/>
    <col min="2561" max="2561" width="14.5546875" style="16" customWidth="1"/>
    <col min="2562" max="2816" width="9.109375" style="16"/>
    <col min="2817" max="2817" width="14.5546875" style="16" customWidth="1"/>
    <col min="2818" max="3072" width="9.109375" style="16"/>
    <col min="3073" max="3073" width="14.5546875" style="16" customWidth="1"/>
    <col min="3074" max="3328" width="9.109375" style="16"/>
    <col min="3329" max="3329" width="14.5546875" style="16" customWidth="1"/>
    <col min="3330" max="3584" width="9.109375" style="16"/>
    <col min="3585" max="3585" width="14.5546875" style="16" customWidth="1"/>
    <col min="3586" max="3840" width="9.109375" style="16"/>
    <col min="3841" max="3841" width="14.5546875" style="16" customWidth="1"/>
    <col min="3842" max="4096" width="9.109375" style="16"/>
    <col min="4097" max="4097" width="14.5546875" style="16" customWidth="1"/>
    <col min="4098" max="4352" width="9.109375" style="16"/>
    <col min="4353" max="4353" width="14.5546875" style="16" customWidth="1"/>
    <col min="4354" max="4608" width="9.109375" style="16"/>
    <col min="4609" max="4609" width="14.5546875" style="16" customWidth="1"/>
    <col min="4610" max="4864" width="9.109375" style="16"/>
    <col min="4865" max="4865" width="14.5546875" style="16" customWidth="1"/>
    <col min="4866" max="5120" width="9.109375" style="16"/>
    <col min="5121" max="5121" width="14.5546875" style="16" customWidth="1"/>
    <col min="5122" max="5376" width="9.109375" style="16"/>
    <col min="5377" max="5377" width="14.5546875" style="16" customWidth="1"/>
    <col min="5378" max="5632" width="9.109375" style="16"/>
    <col min="5633" max="5633" width="14.5546875" style="16" customWidth="1"/>
    <col min="5634" max="5888" width="9.109375" style="16"/>
    <col min="5889" max="5889" width="14.5546875" style="16" customWidth="1"/>
    <col min="5890" max="6144" width="9.109375" style="16"/>
    <col min="6145" max="6145" width="14.5546875" style="16" customWidth="1"/>
    <col min="6146" max="6400" width="9.109375" style="16"/>
    <col min="6401" max="6401" width="14.5546875" style="16" customWidth="1"/>
    <col min="6402" max="6656" width="9.109375" style="16"/>
    <col min="6657" max="6657" width="14.5546875" style="16" customWidth="1"/>
    <col min="6658" max="6912" width="9.109375" style="16"/>
    <col min="6913" max="6913" width="14.5546875" style="16" customWidth="1"/>
    <col min="6914" max="7168" width="9.109375" style="16"/>
    <col min="7169" max="7169" width="14.5546875" style="16" customWidth="1"/>
    <col min="7170" max="7424" width="9.109375" style="16"/>
    <col min="7425" max="7425" width="14.5546875" style="16" customWidth="1"/>
    <col min="7426" max="7680" width="9.109375" style="16"/>
    <col min="7681" max="7681" width="14.5546875" style="16" customWidth="1"/>
    <col min="7682" max="7936" width="9.109375" style="16"/>
    <col min="7937" max="7937" width="14.5546875" style="16" customWidth="1"/>
    <col min="7938" max="8192" width="9.109375" style="16"/>
    <col min="8193" max="8193" width="14.5546875" style="16" customWidth="1"/>
    <col min="8194" max="8448" width="9.109375" style="16"/>
    <col min="8449" max="8449" width="14.5546875" style="16" customWidth="1"/>
    <col min="8450" max="8704" width="9.109375" style="16"/>
    <col min="8705" max="8705" width="14.5546875" style="16" customWidth="1"/>
    <col min="8706" max="8960" width="9.109375" style="16"/>
    <col min="8961" max="8961" width="14.5546875" style="16" customWidth="1"/>
    <col min="8962" max="9216" width="9.109375" style="16"/>
    <col min="9217" max="9217" width="14.5546875" style="16" customWidth="1"/>
    <col min="9218" max="9472" width="9.109375" style="16"/>
    <col min="9473" max="9473" width="14.5546875" style="16" customWidth="1"/>
    <col min="9474" max="9728" width="9.109375" style="16"/>
    <col min="9729" max="9729" width="14.5546875" style="16" customWidth="1"/>
    <col min="9730" max="9984" width="9.109375" style="16"/>
    <col min="9985" max="9985" width="14.5546875" style="16" customWidth="1"/>
    <col min="9986" max="10240" width="9.109375" style="16"/>
    <col min="10241" max="10241" width="14.5546875" style="16" customWidth="1"/>
    <col min="10242" max="10496" width="9.109375" style="16"/>
    <col min="10497" max="10497" width="14.5546875" style="16" customWidth="1"/>
    <col min="10498" max="10752" width="9.109375" style="16"/>
    <col min="10753" max="10753" width="14.5546875" style="16" customWidth="1"/>
    <col min="10754" max="11008" width="9.109375" style="16"/>
    <col min="11009" max="11009" width="14.5546875" style="16" customWidth="1"/>
    <col min="11010" max="11264" width="9.109375" style="16"/>
    <col min="11265" max="11265" width="14.5546875" style="16" customWidth="1"/>
    <col min="11266" max="11520" width="9.109375" style="16"/>
    <col min="11521" max="11521" width="14.5546875" style="16" customWidth="1"/>
    <col min="11522" max="11776" width="9.109375" style="16"/>
    <col min="11777" max="11777" width="14.5546875" style="16" customWidth="1"/>
    <col min="11778" max="12032" width="9.109375" style="16"/>
    <col min="12033" max="12033" width="14.5546875" style="16" customWidth="1"/>
    <col min="12034" max="12288" width="9.109375" style="16"/>
    <col min="12289" max="12289" width="14.5546875" style="16" customWidth="1"/>
    <col min="12290" max="12544" width="9.109375" style="16"/>
    <col min="12545" max="12545" width="14.5546875" style="16" customWidth="1"/>
    <col min="12546" max="12800" width="9.109375" style="16"/>
    <col min="12801" max="12801" width="14.5546875" style="16" customWidth="1"/>
    <col min="12802" max="13056" width="9.109375" style="16"/>
    <col min="13057" max="13057" width="14.5546875" style="16" customWidth="1"/>
    <col min="13058" max="13312" width="9.109375" style="16"/>
    <col min="13313" max="13313" width="14.5546875" style="16" customWidth="1"/>
    <col min="13314" max="13568" width="9.109375" style="16"/>
    <col min="13569" max="13569" width="14.5546875" style="16" customWidth="1"/>
    <col min="13570" max="13824" width="9.109375" style="16"/>
    <col min="13825" max="13825" width="14.5546875" style="16" customWidth="1"/>
    <col min="13826" max="14080" width="9.109375" style="16"/>
    <col min="14081" max="14081" width="14.5546875" style="16" customWidth="1"/>
    <col min="14082" max="14336" width="9.109375" style="16"/>
    <col min="14337" max="14337" width="14.5546875" style="16" customWidth="1"/>
    <col min="14338" max="14592" width="9.109375" style="16"/>
    <col min="14593" max="14593" width="14.5546875" style="16" customWidth="1"/>
    <col min="14594" max="14848" width="9.109375" style="16"/>
    <col min="14849" max="14849" width="14.5546875" style="16" customWidth="1"/>
    <col min="14850" max="15104" width="9.109375" style="16"/>
    <col min="15105" max="15105" width="14.5546875" style="16" customWidth="1"/>
    <col min="15106" max="15360" width="9.109375" style="16"/>
    <col min="15361" max="15361" width="14.5546875" style="16" customWidth="1"/>
    <col min="15362" max="15616" width="9.109375" style="16"/>
    <col min="15617" max="15617" width="14.5546875" style="16" customWidth="1"/>
    <col min="15618" max="15872" width="9.109375" style="16"/>
    <col min="15873" max="15873" width="14.5546875" style="16" customWidth="1"/>
    <col min="15874" max="16128" width="9.109375" style="16"/>
    <col min="16129" max="16129" width="14.5546875" style="16" customWidth="1"/>
    <col min="16130" max="16384" width="9.109375" style="16"/>
  </cols>
  <sheetData>
    <row r="1" spans="1:14" ht="18.75" customHeight="1">
      <c r="A1" s="1743" t="s">
        <v>893</v>
      </c>
      <c r="B1" s="1744"/>
      <c r="C1" s="1744"/>
      <c r="D1" s="1744"/>
      <c r="E1" s="1744"/>
      <c r="F1" s="1744"/>
      <c r="G1" s="1744"/>
      <c r="H1" s="1744"/>
      <c r="I1" s="1744"/>
      <c r="J1" s="1744"/>
      <c r="K1" s="1744"/>
      <c r="L1" s="1744"/>
      <c r="M1" s="1744"/>
      <c r="N1" s="1744"/>
    </row>
    <row r="2" spans="1:14" ht="3" customHeight="1">
      <c r="A2" s="203"/>
      <c r="B2" s="203"/>
      <c r="C2" s="203"/>
      <c r="D2" s="203"/>
      <c r="E2" s="203"/>
      <c r="F2" s="203"/>
      <c r="G2" s="203"/>
      <c r="H2" s="203"/>
      <c r="I2" s="203"/>
      <c r="J2" s="203"/>
      <c r="K2" s="203"/>
      <c r="L2" s="203"/>
      <c r="M2" s="203"/>
      <c r="N2" s="203"/>
    </row>
    <row r="3" spans="1:14" ht="12.75" customHeight="1">
      <c r="A3" s="204"/>
      <c r="B3" s="205"/>
      <c r="C3" s="1745" t="s">
        <v>534</v>
      </c>
      <c r="D3" s="1746"/>
      <c r="E3" s="1746"/>
      <c r="F3" s="1746"/>
      <c r="G3" s="1745"/>
      <c r="H3" s="1746"/>
      <c r="I3" s="1745" t="s">
        <v>535</v>
      </c>
      <c r="J3" s="1746"/>
      <c r="K3" s="1746"/>
      <c r="L3" s="1746"/>
      <c r="M3" s="1747"/>
      <c r="N3" s="1748"/>
    </row>
    <row r="4" spans="1:14" ht="12.75" customHeight="1">
      <c r="A4" s="206" t="s">
        <v>23</v>
      </c>
      <c r="B4" s="207" t="s">
        <v>537</v>
      </c>
      <c r="C4" s="1741" t="s">
        <v>538</v>
      </c>
      <c r="D4" s="1744"/>
      <c r="E4" s="1741" t="s">
        <v>539</v>
      </c>
      <c r="F4" s="1744"/>
      <c r="G4" s="1741" t="s">
        <v>5</v>
      </c>
      <c r="H4" s="1744"/>
      <c r="I4" s="1741" t="s">
        <v>540</v>
      </c>
      <c r="J4" s="1744"/>
      <c r="K4" s="1741" t="s">
        <v>541</v>
      </c>
      <c r="L4" s="1744"/>
      <c r="M4" s="1741" t="s">
        <v>5</v>
      </c>
      <c r="N4" s="1742"/>
    </row>
    <row r="5" spans="1:14" ht="13.8">
      <c r="A5" s="206"/>
      <c r="B5" s="207"/>
      <c r="C5" s="207" t="s">
        <v>6</v>
      </c>
      <c r="D5" s="207" t="s">
        <v>7</v>
      </c>
      <c r="E5" s="207" t="s">
        <v>6</v>
      </c>
      <c r="F5" s="207" t="s">
        <v>7</v>
      </c>
      <c r="G5" s="207" t="s">
        <v>6</v>
      </c>
      <c r="H5" s="207" t="s">
        <v>7</v>
      </c>
      <c r="I5" s="207" t="s">
        <v>6</v>
      </c>
      <c r="J5" s="207" t="s">
        <v>7</v>
      </c>
      <c r="K5" s="207" t="s">
        <v>6</v>
      </c>
      <c r="L5" s="207" t="s">
        <v>7</v>
      </c>
      <c r="M5" s="208" t="s">
        <v>6</v>
      </c>
      <c r="N5" s="208" t="s">
        <v>7</v>
      </c>
    </row>
    <row r="6" spans="1:14">
      <c r="A6" s="1441" t="s">
        <v>28</v>
      </c>
      <c r="B6" s="224">
        <v>1978</v>
      </c>
      <c r="C6" s="229">
        <v>1955</v>
      </c>
      <c r="D6" s="230" t="s">
        <v>2565</v>
      </c>
      <c r="E6" s="229">
        <v>23</v>
      </c>
      <c r="F6" s="230" t="s">
        <v>975</v>
      </c>
      <c r="G6" s="231">
        <v>1978</v>
      </c>
      <c r="H6" s="232" t="s">
        <v>937</v>
      </c>
      <c r="I6" s="229">
        <v>0</v>
      </c>
      <c r="J6" s="230" t="s">
        <v>898</v>
      </c>
      <c r="K6" s="229">
        <v>0</v>
      </c>
      <c r="L6" s="230" t="s">
        <v>898</v>
      </c>
      <c r="M6" s="231">
        <v>0</v>
      </c>
      <c r="N6" s="232" t="s">
        <v>898</v>
      </c>
    </row>
    <row r="7" spans="1:14">
      <c r="A7" s="1441" t="s">
        <v>29</v>
      </c>
      <c r="B7" s="224">
        <v>533</v>
      </c>
      <c r="C7" s="229">
        <v>521</v>
      </c>
      <c r="D7" s="230" t="s">
        <v>1665</v>
      </c>
      <c r="E7" s="229">
        <v>6</v>
      </c>
      <c r="F7" s="230" t="s">
        <v>1393</v>
      </c>
      <c r="G7" s="231">
        <v>527</v>
      </c>
      <c r="H7" s="232" t="s">
        <v>2562</v>
      </c>
      <c r="I7" s="229">
        <v>0</v>
      </c>
      <c r="J7" s="230" t="s">
        <v>898</v>
      </c>
      <c r="K7" s="229">
        <v>6</v>
      </c>
      <c r="L7" s="230" t="s">
        <v>1393</v>
      </c>
      <c r="M7" s="231">
        <v>6</v>
      </c>
      <c r="N7" s="232" t="s">
        <v>1393</v>
      </c>
    </row>
    <row r="8" spans="1:14">
      <c r="A8" s="1441" t="s">
        <v>30</v>
      </c>
      <c r="B8" s="224">
        <v>1035</v>
      </c>
      <c r="C8" s="229">
        <v>1034</v>
      </c>
      <c r="D8" s="230" t="s">
        <v>2547</v>
      </c>
      <c r="E8" s="229">
        <v>1</v>
      </c>
      <c r="F8" s="230" t="s">
        <v>907</v>
      </c>
      <c r="G8" s="231">
        <v>1035</v>
      </c>
      <c r="H8" s="232" t="s">
        <v>937</v>
      </c>
      <c r="I8" s="229">
        <v>0</v>
      </c>
      <c r="J8" s="230" t="s">
        <v>898</v>
      </c>
      <c r="K8" s="229">
        <v>0</v>
      </c>
      <c r="L8" s="230" t="s">
        <v>898</v>
      </c>
      <c r="M8" s="231">
        <v>0</v>
      </c>
      <c r="N8" s="232" t="s">
        <v>898</v>
      </c>
    </row>
    <row r="9" spans="1:14">
      <c r="A9" s="1441" t="s">
        <v>31</v>
      </c>
      <c r="B9" s="224">
        <v>2056</v>
      </c>
      <c r="C9" s="229">
        <v>2036</v>
      </c>
      <c r="D9" s="230" t="s">
        <v>1685</v>
      </c>
      <c r="E9" s="229">
        <v>20</v>
      </c>
      <c r="F9" s="230" t="s">
        <v>1242</v>
      </c>
      <c r="G9" s="231">
        <v>2056</v>
      </c>
      <c r="H9" s="232" t="s">
        <v>937</v>
      </c>
      <c r="I9" s="229">
        <v>0</v>
      </c>
      <c r="J9" s="230" t="s">
        <v>898</v>
      </c>
      <c r="K9" s="229">
        <v>0</v>
      </c>
      <c r="L9" s="230" t="s">
        <v>898</v>
      </c>
      <c r="M9" s="231">
        <v>0</v>
      </c>
      <c r="N9" s="232" t="s">
        <v>898</v>
      </c>
    </row>
    <row r="10" spans="1:14">
      <c r="A10" s="1441" t="s">
        <v>32</v>
      </c>
      <c r="B10" s="224">
        <v>2722</v>
      </c>
      <c r="C10" s="229">
        <v>2705</v>
      </c>
      <c r="D10" s="230" t="s">
        <v>2550</v>
      </c>
      <c r="E10" s="229">
        <v>17</v>
      </c>
      <c r="F10" s="230" t="s">
        <v>1048</v>
      </c>
      <c r="G10" s="231">
        <v>2722</v>
      </c>
      <c r="H10" s="232" t="s">
        <v>937</v>
      </c>
      <c r="I10" s="229">
        <v>0</v>
      </c>
      <c r="J10" s="230" t="s">
        <v>898</v>
      </c>
      <c r="K10" s="229">
        <v>0</v>
      </c>
      <c r="L10" s="230" t="s">
        <v>898</v>
      </c>
      <c r="M10" s="231">
        <v>0</v>
      </c>
      <c r="N10" s="232" t="s">
        <v>898</v>
      </c>
    </row>
    <row r="11" spans="1:14">
      <c r="A11" s="1441" t="s">
        <v>33</v>
      </c>
      <c r="B11" s="224">
        <v>2230</v>
      </c>
      <c r="C11" s="229">
        <v>2225</v>
      </c>
      <c r="D11" s="230" t="s">
        <v>2549</v>
      </c>
      <c r="E11" s="229">
        <v>5</v>
      </c>
      <c r="F11" s="230" t="s">
        <v>1085</v>
      </c>
      <c r="G11" s="231">
        <v>2230</v>
      </c>
      <c r="H11" s="232" t="s">
        <v>937</v>
      </c>
      <c r="I11" s="229">
        <v>0</v>
      </c>
      <c r="J11" s="230" t="s">
        <v>898</v>
      </c>
      <c r="K11" s="229">
        <v>0</v>
      </c>
      <c r="L11" s="230" t="s">
        <v>898</v>
      </c>
      <c r="M11" s="231">
        <v>0</v>
      </c>
      <c r="N11" s="232" t="s">
        <v>898</v>
      </c>
    </row>
    <row r="12" spans="1:14">
      <c r="A12" s="1441" t="s">
        <v>34</v>
      </c>
      <c r="B12" s="224">
        <v>3625</v>
      </c>
      <c r="C12" s="229">
        <v>3407</v>
      </c>
      <c r="D12" s="230" t="s">
        <v>2283</v>
      </c>
      <c r="E12" s="229">
        <v>217</v>
      </c>
      <c r="F12" s="230" t="s">
        <v>1194</v>
      </c>
      <c r="G12" s="231">
        <v>3624</v>
      </c>
      <c r="H12" s="232" t="s">
        <v>937</v>
      </c>
      <c r="I12" s="229">
        <v>0</v>
      </c>
      <c r="J12" s="230" t="s">
        <v>898</v>
      </c>
      <c r="K12" s="229">
        <v>1</v>
      </c>
      <c r="L12" s="230" t="s">
        <v>898</v>
      </c>
      <c r="M12" s="231">
        <v>1</v>
      </c>
      <c r="N12" s="232" t="s">
        <v>898</v>
      </c>
    </row>
    <row r="13" spans="1:14">
      <c r="A13" s="1441" t="s">
        <v>35</v>
      </c>
      <c r="B13" s="224">
        <v>54</v>
      </c>
      <c r="C13" s="229">
        <v>54</v>
      </c>
      <c r="D13" s="230" t="s">
        <v>937</v>
      </c>
      <c r="E13" s="229">
        <v>0</v>
      </c>
      <c r="F13" s="230" t="s">
        <v>898</v>
      </c>
      <c r="G13" s="231">
        <v>54</v>
      </c>
      <c r="H13" s="232" t="s">
        <v>937</v>
      </c>
      <c r="I13" s="229">
        <v>0</v>
      </c>
      <c r="J13" s="230" t="s">
        <v>898</v>
      </c>
      <c r="K13" s="229">
        <v>0</v>
      </c>
      <c r="L13" s="230" t="s">
        <v>898</v>
      </c>
      <c r="M13" s="231">
        <v>0</v>
      </c>
      <c r="N13" s="232" t="s">
        <v>898</v>
      </c>
    </row>
    <row r="14" spans="1:14">
      <c r="A14" s="1441" t="s">
        <v>36</v>
      </c>
      <c r="B14" s="224">
        <v>1695</v>
      </c>
      <c r="C14" s="229">
        <v>1496</v>
      </c>
      <c r="D14" s="230" t="s">
        <v>2567</v>
      </c>
      <c r="E14" s="229">
        <v>199</v>
      </c>
      <c r="F14" s="230" t="s">
        <v>1045</v>
      </c>
      <c r="G14" s="231">
        <v>1695</v>
      </c>
      <c r="H14" s="232" t="s">
        <v>937</v>
      </c>
      <c r="I14" s="229">
        <v>0</v>
      </c>
      <c r="J14" s="230" t="s">
        <v>898</v>
      </c>
      <c r="K14" s="229">
        <v>0</v>
      </c>
      <c r="L14" s="230" t="s">
        <v>898</v>
      </c>
      <c r="M14" s="231">
        <v>0</v>
      </c>
      <c r="N14" s="232" t="s">
        <v>898</v>
      </c>
    </row>
    <row r="15" spans="1:14">
      <c r="A15" s="1441" t="s">
        <v>37</v>
      </c>
      <c r="B15" s="224">
        <v>2464</v>
      </c>
      <c r="C15" s="229">
        <v>2462</v>
      </c>
      <c r="D15" s="230" t="s">
        <v>2547</v>
      </c>
      <c r="E15" s="229">
        <v>2</v>
      </c>
      <c r="F15" s="230" t="s">
        <v>907</v>
      </c>
      <c r="G15" s="231">
        <v>2464</v>
      </c>
      <c r="H15" s="232" t="s">
        <v>937</v>
      </c>
      <c r="I15" s="229">
        <v>0</v>
      </c>
      <c r="J15" s="230" t="s">
        <v>898</v>
      </c>
      <c r="K15" s="229">
        <v>0</v>
      </c>
      <c r="L15" s="230" t="s">
        <v>898</v>
      </c>
      <c r="M15" s="231">
        <v>0</v>
      </c>
      <c r="N15" s="232" t="s">
        <v>898</v>
      </c>
    </row>
    <row r="16" spans="1:14">
      <c r="A16" s="1441" t="s">
        <v>38</v>
      </c>
      <c r="B16" s="224">
        <v>1751</v>
      </c>
      <c r="C16" s="229">
        <v>1719</v>
      </c>
      <c r="D16" s="230" t="s">
        <v>2559</v>
      </c>
      <c r="E16" s="229">
        <v>21</v>
      </c>
      <c r="F16" s="230" t="s">
        <v>975</v>
      </c>
      <c r="G16" s="231">
        <v>1740</v>
      </c>
      <c r="H16" s="232" t="s">
        <v>2550</v>
      </c>
      <c r="I16" s="229">
        <v>0</v>
      </c>
      <c r="J16" s="230" t="s">
        <v>898</v>
      </c>
      <c r="K16" s="229">
        <v>11</v>
      </c>
      <c r="L16" s="230" t="s">
        <v>1048</v>
      </c>
      <c r="M16" s="231">
        <v>11</v>
      </c>
      <c r="N16" s="232" t="s">
        <v>1048</v>
      </c>
    </row>
    <row r="17" spans="1:14">
      <c r="A17" s="1441" t="s">
        <v>39</v>
      </c>
      <c r="B17" s="224">
        <v>879</v>
      </c>
      <c r="C17" s="229">
        <v>875</v>
      </c>
      <c r="D17" s="230" t="s">
        <v>2560</v>
      </c>
      <c r="E17" s="229">
        <v>4</v>
      </c>
      <c r="F17" s="230" t="s">
        <v>1318</v>
      </c>
      <c r="G17" s="231">
        <v>879</v>
      </c>
      <c r="H17" s="232" t="s">
        <v>937</v>
      </c>
      <c r="I17" s="229">
        <v>0</v>
      </c>
      <c r="J17" s="230" t="s">
        <v>898</v>
      </c>
      <c r="K17" s="229">
        <v>0</v>
      </c>
      <c r="L17" s="230" t="s">
        <v>898</v>
      </c>
      <c r="M17" s="231">
        <v>0</v>
      </c>
      <c r="N17" s="232" t="s">
        <v>898</v>
      </c>
    </row>
    <row r="18" spans="1:14">
      <c r="A18" s="1441" t="s">
        <v>40</v>
      </c>
      <c r="B18" s="224">
        <v>987</v>
      </c>
      <c r="C18" s="229">
        <v>987</v>
      </c>
      <c r="D18" s="230" t="s">
        <v>937</v>
      </c>
      <c r="E18" s="229">
        <v>0</v>
      </c>
      <c r="F18" s="230" t="s">
        <v>898</v>
      </c>
      <c r="G18" s="231">
        <v>987</v>
      </c>
      <c r="H18" s="232" t="s">
        <v>937</v>
      </c>
      <c r="I18" s="229">
        <v>0</v>
      </c>
      <c r="J18" s="230" t="s">
        <v>898</v>
      </c>
      <c r="K18" s="229">
        <v>0</v>
      </c>
      <c r="L18" s="230" t="s">
        <v>898</v>
      </c>
      <c r="M18" s="231">
        <v>0</v>
      </c>
      <c r="N18" s="232" t="s">
        <v>898</v>
      </c>
    </row>
    <row r="19" spans="1:14">
      <c r="A19" s="1441" t="s">
        <v>41</v>
      </c>
      <c r="B19" s="224">
        <v>1517</v>
      </c>
      <c r="C19" s="229">
        <v>1516</v>
      </c>
      <c r="D19" s="230" t="s">
        <v>2547</v>
      </c>
      <c r="E19" s="229">
        <v>1</v>
      </c>
      <c r="F19" s="230" t="s">
        <v>907</v>
      </c>
      <c r="G19" s="231">
        <v>1517</v>
      </c>
      <c r="H19" s="232" t="s">
        <v>937</v>
      </c>
      <c r="I19" s="229">
        <v>0</v>
      </c>
      <c r="J19" s="230" t="s">
        <v>898</v>
      </c>
      <c r="K19" s="229">
        <v>0</v>
      </c>
      <c r="L19" s="230" t="s">
        <v>898</v>
      </c>
      <c r="M19" s="231">
        <v>0</v>
      </c>
      <c r="N19" s="232" t="s">
        <v>898</v>
      </c>
    </row>
    <row r="20" spans="1:14">
      <c r="A20" s="1441" t="s">
        <v>42</v>
      </c>
      <c r="B20" s="224">
        <v>2364</v>
      </c>
      <c r="C20" s="229">
        <v>2353</v>
      </c>
      <c r="D20" s="230" t="s">
        <v>2560</v>
      </c>
      <c r="E20" s="229">
        <v>11</v>
      </c>
      <c r="F20" s="230" t="s">
        <v>1318</v>
      </c>
      <c r="G20" s="231">
        <v>2364</v>
      </c>
      <c r="H20" s="232" t="s">
        <v>937</v>
      </c>
      <c r="I20" s="229">
        <v>0</v>
      </c>
      <c r="J20" s="230" t="s">
        <v>898</v>
      </c>
      <c r="K20" s="229">
        <v>0</v>
      </c>
      <c r="L20" s="230" t="s">
        <v>898</v>
      </c>
      <c r="M20" s="231">
        <v>0</v>
      </c>
      <c r="N20" s="232" t="s">
        <v>898</v>
      </c>
    </row>
    <row r="21" spans="1:14">
      <c r="A21" s="1441" t="s">
        <v>43</v>
      </c>
      <c r="B21" s="224">
        <v>1714</v>
      </c>
      <c r="C21" s="229">
        <v>1286</v>
      </c>
      <c r="D21" s="230" t="s">
        <v>1365</v>
      </c>
      <c r="E21" s="229">
        <v>424</v>
      </c>
      <c r="F21" s="230" t="s">
        <v>1264</v>
      </c>
      <c r="G21" s="231">
        <v>1710</v>
      </c>
      <c r="H21" s="232" t="s">
        <v>2549</v>
      </c>
      <c r="I21" s="229">
        <v>0</v>
      </c>
      <c r="J21" s="230" t="s">
        <v>898</v>
      </c>
      <c r="K21" s="229">
        <v>4</v>
      </c>
      <c r="L21" s="230" t="s">
        <v>1085</v>
      </c>
      <c r="M21" s="231">
        <v>4</v>
      </c>
      <c r="N21" s="232" t="s">
        <v>1085</v>
      </c>
    </row>
    <row r="22" spans="1:14">
      <c r="A22" s="1441" t="s">
        <v>44</v>
      </c>
      <c r="B22" s="224">
        <v>3105</v>
      </c>
      <c r="C22" s="229">
        <v>3097</v>
      </c>
      <c r="D22" s="230" t="s">
        <v>2548</v>
      </c>
      <c r="E22" s="229">
        <v>7</v>
      </c>
      <c r="F22" s="230" t="s">
        <v>1085</v>
      </c>
      <c r="G22" s="231">
        <v>3104</v>
      </c>
      <c r="H22" s="232" t="s">
        <v>937</v>
      </c>
      <c r="I22" s="229">
        <v>0</v>
      </c>
      <c r="J22" s="230" t="s">
        <v>898</v>
      </c>
      <c r="K22" s="229">
        <v>1</v>
      </c>
      <c r="L22" s="230" t="s">
        <v>898</v>
      </c>
      <c r="M22" s="231">
        <v>1</v>
      </c>
      <c r="N22" s="232" t="s">
        <v>898</v>
      </c>
    </row>
    <row r="23" spans="1:14">
      <c r="A23" s="1441" t="s">
        <v>45</v>
      </c>
      <c r="B23" s="224">
        <v>1517</v>
      </c>
      <c r="C23" s="229">
        <v>1509</v>
      </c>
      <c r="D23" s="230" t="s">
        <v>2560</v>
      </c>
      <c r="E23" s="229">
        <v>7</v>
      </c>
      <c r="F23" s="230" t="s">
        <v>1318</v>
      </c>
      <c r="G23" s="231">
        <v>1516</v>
      </c>
      <c r="H23" s="232" t="s">
        <v>2547</v>
      </c>
      <c r="I23" s="229">
        <v>0</v>
      </c>
      <c r="J23" s="230" t="s">
        <v>898</v>
      </c>
      <c r="K23" s="229">
        <v>1</v>
      </c>
      <c r="L23" s="230" t="s">
        <v>907</v>
      </c>
      <c r="M23" s="231">
        <v>1</v>
      </c>
      <c r="N23" s="232" t="s">
        <v>907</v>
      </c>
    </row>
    <row r="24" spans="1:14">
      <c r="A24" s="1441" t="s">
        <v>46</v>
      </c>
      <c r="B24" s="224">
        <v>2855</v>
      </c>
      <c r="C24" s="229">
        <v>2841</v>
      </c>
      <c r="D24" s="230" t="s">
        <v>2560</v>
      </c>
      <c r="E24" s="229">
        <v>14</v>
      </c>
      <c r="F24" s="230" t="s">
        <v>1318</v>
      </c>
      <c r="G24" s="231">
        <v>2855</v>
      </c>
      <c r="H24" s="232" t="s">
        <v>937</v>
      </c>
      <c r="I24" s="229">
        <v>0</v>
      </c>
      <c r="J24" s="230" t="s">
        <v>898</v>
      </c>
      <c r="K24" s="229">
        <v>0</v>
      </c>
      <c r="L24" s="230" t="s">
        <v>898</v>
      </c>
      <c r="M24" s="231">
        <v>0</v>
      </c>
      <c r="N24" s="232" t="s">
        <v>898</v>
      </c>
    </row>
    <row r="25" spans="1:14">
      <c r="A25" s="1441" t="s">
        <v>47</v>
      </c>
      <c r="B25" s="224">
        <v>415</v>
      </c>
      <c r="C25" s="229">
        <v>414</v>
      </c>
      <c r="D25" s="230" t="s">
        <v>2549</v>
      </c>
      <c r="E25" s="229">
        <v>1</v>
      </c>
      <c r="F25" s="230" t="s">
        <v>1085</v>
      </c>
      <c r="G25" s="231">
        <v>415</v>
      </c>
      <c r="H25" s="232" t="s">
        <v>937</v>
      </c>
      <c r="I25" s="229">
        <v>0</v>
      </c>
      <c r="J25" s="230" t="s">
        <v>898</v>
      </c>
      <c r="K25" s="229">
        <v>0</v>
      </c>
      <c r="L25" s="230" t="s">
        <v>898</v>
      </c>
      <c r="M25" s="231">
        <v>0</v>
      </c>
      <c r="N25" s="232" t="s">
        <v>898</v>
      </c>
    </row>
    <row r="26" spans="1:14">
      <c r="A26" s="1441" t="s">
        <v>48</v>
      </c>
      <c r="B26" s="224">
        <v>1686</v>
      </c>
      <c r="C26" s="229">
        <v>1686</v>
      </c>
      <c r="D26" s="230" t="s">
        <v>937</v>
      </c>
      <c r="E26" s="229">
        <v>0</v>
      </c>
      <c r="F26" s="230" t="s">
        <v>898</v>
      </c>
      <c r="G26" s="231">
        <v>1686</v>
      </c>
      <c r="H26" s="232" t="s">
        <v>937</v>
      </c>
      <c r="I26" s="229">
        <v>0</v>
      </c>
      <c r="J26" s="230" t="s">
        <v>898</v>
      </c>
      <c r="K26" s="229">
        <v>0</v>
      </c>
      <c r="L26" s="230" t="s">
        <v>898</v>
      </c>
      <c r="M26" s="231">
        <v>0</v>
      </c>
      <c r="N26" s="232" t="s">
        <v>898</v>
      </c>
    </row>
    <row r="27" spans="1:14">
      <c r="A27" s="1441" t="s">
        <v>49</v>
      </c>
      <c r="B27" s="224">
        <v>968</v>
      </c>
      <c r="C27" s="229">
        <v>968</v>
      </c>
      <c r="D27" s="230" t="s">
        <v>937</v>
      </c>
      <c r="E27" s="229">
        <v>0</v>
      </c>
      <c r="F27" s="230" t="s">
        <v>898</v>
      </c>
      <c r="G27" s="231">
        <v>968</v>
      </c>
      <c r="H27" s="232" t="s">
        <v>937</v>
      </c>
      <c r="I27" s="229">
        <v>0</v>
      </c>
      <c r="J27" s="230" t="s">
        <v>898</v>
      </c>
      <c r="K27" s="229">
        <v>0</v>
      </c>
      <c r="L27" s="230" t="s">
        <v>898</v>
      </c>
      <c r="M27" s="231">
        <v>0</v>
      </c>
      <c r="N27" s="232" t="s">
        <v>898</v>
      </c>
    </row>
    <row r="28" spans="1:14">
      <c r="A28" s="1441" t="s">
        <v>50</v>
      </c>
      <c r="B28" s="224">
        <v>3861</v>
      </c>
      <c r="C28" s="229">
        <v>3861</v>
      </c>
      <c r="D28" s="230" t="s">
        <v>937</v>
      </c>
      <c r="E28" s="229">
        <v>0</v>
      </c>
      <c r="F28" s="230" t="s">
        <v>898</v>
      </c>
      <c r="G28" s="231">
        <v>3861</v>
      </c>
      <c r="H28" s="232" t="s">
        <v>937</v>
      </c>
      <c r="I28" s="229">
        <v>0</v>
      </c>
      <c r="J28" s="230" t="s">
        <v>898</v>
      </c>
      <c r="K28" s="229">
        <v>0</v>
      </c>
      <c r="L28" s="230" t="s">
        <v>898</v>
      </c>
      <c r="M28" s="231">
        <v>0</v>
      </c>
      <c r="N28" s="232" t="s">
        <v>898</v>
      </c>
    </row>
    <row r="29" spans="1:14">
      <c r="A29" s="1441" t="s">
        <v>51</v>
      </c>
      <c r="B29" s="224">
        <v>2152</v>
      </c>
      <c r="C29" s="229">
        <v>2148</v>
      </c>
      <c r="D29" s="230" t="s">
        <v>2549</v>
      </c>
      <c r="E29" s="229">
        <v>4</v>
      </c>
      <c r="F29" s="230" t="s">
        <v>1085</v>
      </c>
      <c r="G29" s="231">
        <v>2152</v>
      </c>
      <c r="H29" s="232" t="s">
        <v>937</v>
      </c>
      <c r="I29" s="229">
        <v>0</v>
      </c>
      <c r="J29" s="230" t="s">
        <v>898</v>
      </c>
      <c r="K29" s="229">
        <v>0</v>
      </c>
      <c r="L29" s="230" t="s">
        <v>898</v>
      </c>
      <c r="M29" s="231">
        <v>0</v>
      </c>
      <c r="N29" s="232" t="s">
        <v>898</v>
      </c>
    </row>
    <row r="30" spans="1:14">
      <c r="A30" s="1441" t="s">
        <v>52</v>
      </c>
      <c r="B30" s="224">
        <v>2560</v>
      </c>
      <c r="C30" s="229">
        <v>2550</v>
      </c>
      <c r="D30" s="230" t="s">
        <v>2554</v>
      </c>
      <c r="E30" s="229">
        <v>10</v>
      </c>
      <c r="F30" s="230" t="s">
        <v>1348</v>
      </c>
      <c r="G30" s="231">
        <v>2560</v>
      </c>
      <c r="H30" s="232" t="s">
        <v>937</v>
      </c>
      <c r="I30" s="229">
        <v>0</v>
      </c>
      <c r="J30" s="230" t="s">
        <v>898</v>
      </c>
      <c r="K30" s="229">
        <v>0</v>
      </c>
      <c r="L30" s="230" t="s">
        <v>898</v>
      </c>
      <c r="M30" s="231">
        <v>0</v>
      </c>
      <c r="N30" s="232" t="s">
        <v>898</v>
      </c>
    </row>
    <row r="31" spans="1:14">
      <c r="A31" s="1441" t="s">
        <v>53</v>
      </c>
      <c r="B31" s="224">
        <v>1301</v>
      </c>
      <c r="C31" s="229">
        <v>1299</v>
      </c>
      <c r="D31" s="230" t="s">
        <v>2549</v>
      </c>
      <c r="E31" s="229">
        <v>2</v>
      </c>
      <c r="F31" s="230" t="s">
        <v>1085</v>
      </c>
      <c r="G31" s="231">
        <v>1301</v>
      </c>
      <c r="H31" s="232" t="s">
        <v>937</v>
      </c>
      <c r="I31" s="229">
        <v>0</v>
      </c>
      <c r="J31" s="230" t="s">
        <v>898</v>
      </c>
      <c r="K31" s="229">
        <v>0</v>
      </c>
      <c r="L31" s="230" t="s">
        <v>898</v>
      </c>
      <c r="M31" s="231">
        <v>0</v>
      </c>
      <c r="N31" s="232" t="s">
        <v>898</v>
      </c>
    </row>
    <row r="32" spans="1:14">
      <c r="A32" s="1441" t="s">
        <v>54</v>
      </c>
      <c r="B32" s="224">
        <v>1251</v>
      </c>
      <c r="C32" s="229">
        <v>1180</v>
      </c>
      <c r="D32" s="230" t="s">
        <v>2282</v>
      </c>
      <c r="E32" s="229">
        <v>35</v>
      </c>
      <c r="F32" s="230" t="s">
        <v>915</v>
      </c>
      <c r="G32" s="231">
        <v>1215</v>
      </c>
      <c r="H32" s="232" t="s">
        <v>2292</v>
      </c>
      <c r="I32" s="229">
        <v>0</v>
      </c>
      <c r="J32" s="230" t="s">
        <v>898</v>
      </c>
      <c r="K32" s="229">
        <v>36</v>
      </c>
      <c r="L32" s="230" t="s">
        <v>932</v>
      </c>
      <c r="M32" s="231">
        <v>36</v>
      </c>
      <c r="N32" s="232" t="s">
        <v>932</v>
      </c>
    </row>
    <row r="33" spans="1:14">
      <c r="A33" s="1441" t="s">
        <v>55</v>
      </c>
      <c r="B33" s="224">
        <v>3128</v>
      </c>
      <c r="C33" s="229">
        <v>3124</v>
      </c>
      <c r="D33" s="230" t="s">
        <v>2547</v>
      </c>
      <c r="E33" s="229">
        <v>4</v>
      </c>
      <c r="F33" s="230" t="s">
        <v>907</v>
      </c>
      <c r="G33" s="231">
        <v>3128</v>
      </c>
      <c r="H33" s="232" t="s">
        <v>937</v>
      </c>
      <c r="I33" s="229">
        <v>0</v>
      </c>
      <c r="J33" s="230" t="s">
        <v>898</v>
      </c>
      <c r="K33" s="229">
        <v>0</v>
      </c>
      <c r="L33" s="230" t="s">
        <v>898</v>
      </c>
      <c r="M33" s="231">
        <v>0</v>
      </c>
      <c r="N33" s="232" t="s">
        <v>898</v>
      </c>
    </row>
    <row r="34" spans="1:14">
      <c r="A34" s="1441" t="s">
        <v>56</v>
      </c>
      <c r="B34" s="224">
        <v>1584</v>
      </c>
      <c r="C34" s="229">
        <v>1582</v>
      </c>
      <c r="D34" s="230" t="s">
        <v>2547</v>
      </c>
      <c r="E34" s="229">
        <v>2</v>
      </c>
      <c r="F34" s="230" t="s">
        <v>907</v>
      </c>
      <c r="G34" s="231">
        <v>1584</v>
      </c>
      <c r="H34" s="232" t="s">
        <v>937</v>
      </c>
      <c r="I34" s="229">
        <v>0</v>
      </c>
      <c r="J34" s="230" t="s">
        <v>898</v>
      </c>
      <c r="K34" s="229">
        <v>0</v>
      </c>
      <c r="L34" s="230" t="s">
        <v>898</v>
      </c>
      <c r="M34" s="231">
        <v>0</v>
      </c>
      <c r="N34" s="232" t="s">
        <v>898</v>
      </c>
    </row>
    <row r="35" spans="1:14">
      <c r="A35" s="1441" t="s">
        <v>60</v>
      </c>
      <c r="B35" s="224">
        <v>69</v>
      </c>
      <c r="C35" s="229">
        <v>5</v>
      </c>
      <c r="D35" s="230" t="s">
        <v>951</v>
      </c>
      <c r="E35" s="229">
        <v>63</v>
      </c>
      <c r="F35" s="230" t="s">
        <v>2568</v>
      </c>
      <c r="G35" s="231">
        <v>68</v>
      </c>
      <c r="H35" s="232" t="s">
        <v>2563</v>
      </c>
      <c r="I35" s="229">
        <v>0</v>
      </c>
      <c r="J35" s="230" t="s">
        <v>898</v>
      </c>
      <c r="K35" s="229">
        <v>1</v>
      </c>
      <c r="L35" s="230" t="s">
        <v>1280</v>
      </c>
      <c r="M35" s="231">
        <v>1</v>
      </c>
      <c r="N35" s="232" t="s">
        <v>1280</v>
      </c>
    </row>
    <row r="36" spans="1:14">
      <c r="A36" s="233" t="s">
        <v>5</v>
      </c>
      <c r="B36" s="224">
        <v>54056</v>
      </c>
      <c r="C36" s="231">
        <v>52895</v>
      </c>
      <c r="D36" s="232" t="s">
        <v>2256</v>
      </c>
      <c r="E36" s="231">
        <v>1100</v>
      </c>
      <c r="F36" s="232" t="s">
        <v>922</v>
      </c>
      <c r="G36" s="231">
        <v>53995</v>
      </c>
      <c r="H36" s="232" t="s">
        <v>2547</v>
      </c>
      <c r="I36" s="231">
        <v>0</v>
      </c>
      <c r="J36" s="232" t="s">
        <v>898</v>
      </c>
      <c r="K36" s="231">
        <v>61</v>
      </c>
      <c r="L36" s="232" t="s">
        <v>907</v>
      </c>
      <c r="M36" s="231">
        <v>61</v>
      </c>
      <c r="N36" s="232" t="s">
        <v>907</v>
      </c>
    </row>
    <row r="37" spans="1:14">
      <c r="A37" s="93"/>
    </row>
    <row r="39" spans="1:14" ht="18">
      <c r="A39" s="1758" t="s">
        <v>2678</v>
      </c>
      <c r="B39" s="1758"/>
      <c r="C39" s="1758"/>
      <c r="D39" s="1758"/>
      <c r="E39" s="1758"/>
      <c r="F39" s="1758"/>
      <c r="G39" s="1758"/>
      <c r="H39" s="1758"/>
      <c r="I39" s="1758"/>
      <c r="J39" s="1758"/>
      <c r="K39" s="1758"/>
      <c r="L39" s="1758"/>
      <c r="M39" s="1758"/>
      <c r="N39" s="1758"/>
    </row>
    <row r="40" spans="1:14" ht="3" customHeight="1"/>
    <row r="54" spans="1:2">
      <c r="A54" s="27"/>
      <c r="B54" s="27"/>
    </row>
    <row r="55" spans="1:2">
      <c r="A55" s="27"/>
      <c r="B55" s="27"/>
    </row>
    <row r="56" spans="1:2">
      <c r="A56" s="27"/>
      <c r="B56" s="27"/>
    </row>
    <row r="57" spans="1:2">
      <c r="A57" s="27"/>
      <c r="B57" s="27"/>
    </row>
    <row r="58" spans="1:2">
      <c r="A58" s="27"/>
      <c r="B58" s="27"/>
    </row>
    <row r="59" spans="1:2">
      <c r="A59" s="27"/>
      <c r="B59" s="27"/>
    </row>
    <row r="60" spans="1:2">
      <c r="A60" s="27"/>
      <c r="B60" s="27"/>
    </row>
    <row r="61" spans="1:2">
      <c r="A61" s="27"/>
      <c r="B61" s="27"/>
    </row>
    <row r="62" spans="1:2">
      <c r="A62" s="27"/>
      <c r="B62" s="27"/>
    </row>
    <row r="63" spans="1:2">
      <c r="A63" s="27"/>
      <c r="B63" s="27"/>
    </row>
    <row r="64" spans="1:2">
      <c r="A64" s="27"/>
      <c r="B64" s="27"/>
    </row>
    <row r="65" spans="1:2">
      <c r="A65" s="27"/>
      <c r="B65" s="27"/>
    </row>
    <row r="66" spans="1:2">
      <c r="A66" s="27"/>
      <c r="B66" s="27"/>
    </row>
    <row r="67" spans="1:2">
      <c r="A67" s="27"/>
      <c r="B67" s="27"/>
    </row>
  </sheetData>
  <mergeCells count="12">
    <mergeCell ref="M4:N4"/>
    <mergeCell ref="A39:N39"/>
    <mergeCell ref="A1:N1"/>
    <mergeCell ref="C3:F3"/>
    <mergeCell ref="G3:H3"/>
    <mergeCell ref="I3:L3"/>
    <mergeCell ref="M3:N3"/>
    <mergeCell ref="C4:D4"/>
    <mergeCell ref="E4:F4"/>
    <mergeCell ref="G4:H4"/>
    <mergeCell ref="I4:J4"/>
    <mergeCell ref="K4:L4"/>
  </mergeCells>
  <pageMargins left="0.70866141732283472" right="0.70866141732283472" top="0.74803149606299213" bottom="0.74803149606299213" header="0.31496062992125984" footer="0.31496062992125984"/>
  <pageSetup paperSize="9" scale="58" orientation="portrait" r:id="rId1"/>
  <ignoredErrors>
    <ignoredError sqref="B5:N5 D6:N36" numberStoredAsText="1"/>
  </ignoredError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L59"/>
  <sheetViews>
    <sheetView showGridLines="0" zoomScaleNormal="100" workbookViewId="0">
      <selection activeCell="A6" sqref="A6:A38"/>
    </sheetView>
  </sheetViews>
  <sheetFormatPr defaultRowHeight="13.2"/>
  <cols>
    <col min="1" max="1" width="13.44140625" style="16" customWidth="1"/>
    <col min="2" max="256" width="9.109375" style="16"/>
    <col min="257" max="257" width="13.44140625" style="16" customWidth="1"/>
    <col min="258" max="512" width="9.109375" style="16"/>
    <col min="513" max="513" width="13.44140625" style="16" customWidth="1"/>
    <col min="514" max="768" width="9.109375" style="16"/>
    <col min="769" max="769" width="13.44140625" style="16" customWidth="1"/>
    <col min="770" max="1024" width="9.109375" style="16"/>
    <col min="1025" max="1025" width="13.44140625" style="16" customWidth="1"/>
    <col min="1026" max="1280" width="9.109375" style="16"/>
    <col min="1281" max="1281" width="13.44140625" style="16" customWidth="1"/>
    <col min="1282" max="1536" width="9.109375" style="16"/>
    <col min="1537" max="1537" width="13.44140625" style="16" customWidth="1"/>
    <col min="1538" max="1792" width="9.109375" style="16"/>
    <col min="1793" max="1793" width="13.44140625" style="16" customWidth="1"/>
    <col min="1794" max="2048" width="9.109375" style="16"/>
    <col min="2049" max="2049" width="13.44140625" style="16" customWidth="1"/>
    <col min="2050" max="2304" width="9.109375" style="16"/>
    <col min="2305" max="2305" width="13.44140625" style="16" customWidth="1"/>
    <col min="2306" max="2560" width="9.109375" style="16"/>
    <col min="2561" max="2561" width="13.44140625" style="16" customWidth="1"/>
    <col min="2562" max="2816" width="9.109375" style="16"/>
    <col min="2817" max="2817" width="13.44140625" style="16" customWidth="1"/>
    <col min="2818" max="3072" width="9.109375" style="16"/>
    <col min="3073" max="3073" width="13.44140625" style="16" customWidth="1"/>
    <col min="3074" max="3328" width="9.109375" style="16"/>
    <col min="3329" max="3329" width="13.44140625" style="16" customWidth="1"/>
    <col min="3330" max="3584" width="9.109375" style="16"/>
    <col min="3585" max="3585" width="13.44140625" style="16" customWidth="1"/>
    <col min="3586" max="3840" width="9.109375" style="16"/>
    <col min="3841" max="3841" width="13.44140625" style="16" customWidth="1"/>
    <col min="3842" max="4096" width="9.109375" style="16"/>
    <col min="4097" max="4097" width="13.44140625" style="16" customWidth="1"/>
    <col min="4098" max="4352" width="9.109375" style="16"/>
    <col min="4353" max="4353" width="13.44140625" style="16" customWidth="1"/>
    <col min="4354" max="4608" width="9.109375" style="16"/>
    <col min="4609" max="4609" width="13.44140625" style="16" customWidth="1"/>
    <col min="4610" max="4864" width="9.109375" style="16"/>
    <col min="4865" max="4865" width="13.44140625" style="16" customWidth="1"/>
    <col min="4866" max="5120" width="9.109375" style="16"/>
    <col min="5121" max="5121" width="13.44140625" style="16" customWidth="1"/>
    <col min="5122" max="5376" width="9.109375" style="16"/>
    <col min="5377" max="5377" width="13.44140625" style="16" customWidth="1"/>
    <col min="5378" max="5632" width="9.109375" style="16"/>
    <col min="5633" max="5633" width="13.44140625" style="16" customWidth="1"/>
    <col min="5634" max="5888" width="9.109375" style="16"/>
    <col min="5889" max="5889" width="13.44140625" style="16" customWidth="1"/>
    <col min="5890" max="6144" width="9.109375" style="16"/>
    <col min="6145" max="6145" width="13.44140625" style="16" customWidth="1"/>
    <col min="6146" max="6400" width="9.109375" style="16"/>
    <col min="6401" max="6401" width="13.44140625" style="16" customWidth="1"/>
    <col min="6402" max="6656" width="9.109375" style="16"/>
    <col min="6657" max="6657" width="13.44140625" style="16" customWidth="1"/>
    <col min="6658" max="6912" width="9.109375" style="16"/>
    <col min="6913" max="6913" width="13.44140625" style="16" customWidth="1"/>
    <col min="6914" max="7168" width="9.109375" style="16"/>
    <col min="7169" max="7169" width="13.44140625" style="16" customWidth="1"/>
    <col min="7170" max="7424" width="9.109375" style="16"/>
    <col min="7425" max="7425" width="13.44140625" style="16" customWidth="1"/>
    <col min="7426" max="7680" width="9.109375" style="16"/>
    <col min="7681" max="7681" width="13.44140625" style="16" customWidth="1"/>
    <col min="7682" max="7936" width="9.109375" style="16"/>
    <col min="7937" max="7937" width="13.44140625" style="16" customWidth="1"/>
    <col min="7938" max="8192" width="9.109375" style="16"/>
    <col min="8193" max="8193" width="13.44140625" style="16" customWidth="1"/>
    <col min="8194" max="8448" width="9.109375" style="16"/>
    <col min="8449" max="8449" width="13.44140625" style="16" customWidth="1"/>
    <col min="8450" max="8704" width="9.109375" style="16"/>
    <col min="8705" max="8705" width="13.44140625" style="16" customWidth="1"/>
    <col min="8706" max="8960" width="9.109375" style="16"/>
    <col min="8961" max="8961" width="13.44140625" style="16" customWidth="1"/>
    <col min="8962" max="9216" width="9.109375" style="16"/>
    <col min="9217" max="9217" width="13.44140625" style="16" customWidth="1"/>
    <col min="9218" max="9472" width="9.109375" style="16"/>
    <col min="9473" max="9473" width="13.44140625" style="16" customWidth="1"/>
    <col min="9474" max="9728" width="9.109375" style="16"/>
    <col min="9729" max="9729" width="13.44140625" style="16" customWidth="1"/>
    <col min="9730" max="9984" width="9.109375" style="16"/>
    <col min="9985" max="9985" width="13.44140625" style="16" customWidth="1"/>
    <col min="9986" max="10240" width="9.109375" style="16"/>
    <col min="10241" max="10241" width="13.44140625" style="16" customWidth="1"/>
    <col min="10242" max="10496" width="9.109375" style="16"/>
    <col min="10497" max="10497" width="13.44140625" style="16" customWidth="1"/>
    <col min="10498" max="10752" width="9.109375" style="16"/>
    <col min="10753" max="10753" width="13.44140625" style="16" customWidth="1"/>
    <col min="10754" max="11008" width="9.109375" style="16"/>
    <col min="11009" max="11009" width="13.44140625" style="16" customWidth="1"/>
    <col min="11010" max="11264" width="9.109375" style="16"/>
    <col min="11265" max="11265" width="13.44140625" style="16" customWidth="1"/>
    <col min="11266" max="11520" width="9.109375" style="16"/>
    <col min="11521" max="11521" width="13.44140625" style="16" customWidth="1"/>
    <col min="11522" max="11776" width="9.109375" style="16"/>
    <col min="11777" max="11777" width="13.44140625" style="16" customWidth="1"/>
    <col min="11778" max="12032" width="9.109375" style="16"/>
    <col min="12033" max="12033" width="13.44140625" style="16" customWidth="1"/>
    <col min="12034" max="12288" width="9.109375" style="16"/>
    <col min="12289" max="12289" width="13.44140625" style="16" customWidth="1"/>
    <col min="12290" max="12544" width="9.109375" style="16"/>
    <col min="12545" max="12545" width="13.44140625" style="16" customWidth="1"/>
    <col min="12546" max="12800" width="9.109375" style="16"/>
    <col min="12801" max="12801" width="13.44140625" style="16" customWidth="1"/>
    <col min="12802" max="13056" width="9.109375" style="16"/>
    <col min="13057" max="13057" width="13.44140625" style="16" customWidth="1"/>
    <col min="13058" max="13312" width="9.109375" style="16"/>
    <col min="13313" max="13313" width="13.44140625" style="16" customWidth="1"/>
    <col min="13314" max="13568" width="9.109375" style="16"/>
    <col min="13569" max="13569" width="13.44140625" style="16" customWidth="1"/>
    <col min="13570" max="13824" width="9.109375" style="16"/>
    <col min="13825" max="13825" width="13.44140625" style="16" customWidth="1"/>
    <col min="13826" max="14080" width="9.109375" style="16"/>
    <col min="14081" max="14081" width="13.44140625" style="16" customWidth="1"/>
    <col min="14082" max="14336" width="9.109375" style="16"/>
    <col min="14337" max="14337" width="13.44140625" style="16" customWidth="1"/>
    <col min="14338" max="14592" width="9.109375" style="16"/>
    <col min="14593" max="14593" width="13.44140625" style="16" customWidth="1"/>
    <col min="14594" max="14848" width="9.109375" style="16"/>
    <col min="14849" max="14849" width="13.44140625" style="16" customWidth="1"/>
    <col min="14850" max="15104" width="9.109375" style="16"/>
    <col min="15105" max="15105" width="13.44140625" style="16" customWidth="1"/>
    <col min="15106" max="15360" width="9.109375" style="16"/>
    <col min="15361" max="15361" width="13.44140625" style="16" customWidth="1"/>
    <col min="15362" max="15616" width="9.109375" style="16"/>
    <col min="15617" max="15617" width="13.44140625" style="16" customWidth="1"/>
    <col min="15618" max="15872" width="9.109375" style="16"/>
    <col min="15873" max="15873" width="13.44140625" style="16" customWidth="1"/>
    <col min="15874" max="16128" width="9.109375" style="16"/>
    <col min="16129" max="16129" width="13.44140625" style="16" customWidth="1"/>
    <col min="16130" max="16384" width="9.109375" style="16"/>
  </cols>
  <sheetData>
    <row r="1" spans="1:11" ht="20.25" customHeight="1">
      <c r="A1" s="1743" t="s">
        <v>894</v>
      </c>
      <c r="B1" s="1743"/>
      <c r="C1" s="1743"/>
      <c r="D1" s="1743"/>
      <c r="E1" s="1743"/>
      <c r="F1" s="1743"/>
      <c r="G1" s="1743"/>
      <c r="H1" s="1743"/>
      <c r="I1" s="1743"/>
      <c r="J1" s="1743"/>
      <c r="K1" s="1743"/>
    </row>
    <row r="2" spans="1:11" ht="3" customHeight="1">
      <c r="A2" s="203"/>
      <c r="B2" s="203"/>
      <c r="C2" s="203"/>
      <c r="D2" s="203"/>
      <c r="E2" s="203"/>
      <c r="F2" s="203"/>
      <c r="G2" s="203"/>
      <c r="H2" s="203"/>
      <c r="I2" s="203"/>
      <c r="J2" s="203"/>
    </row>
    <row r="3" spans="1:11" ht="12.75" customHeight="1">
      <c r="A3" s="204"/>
      <c r="B3" s="205"/>
      <c r="C3" s="1745" t="s">
        <v>534</v>
      </c>
      <c r="D3" s="1746"/>
      <c r="E3" s="1746"/>
      <c r="F3" s="1746"/>
      <c r="G3" s="1746"/>
      <c r="H3" s="1746"/>
      <c r="I3" s="1745" t="s">
        <v>535</v>
      </c>
      <c r="J3" s="1748"/>
    </row>
    <row r="4" spans="1:11" ht="12.75" customHeight="1">
      <c r="A4" s="206" t="s">
        <v>23</v>
      </c>
      <c r="B4" s="207" t="s">
        <v>537</v>
      </c>
      <c r="C4" s="1741" t="s">
        <v>538</v>
      </c>
      <c r="D4" s="1744"/>
      <c r="E4" s="1741" t="s">
        <v>591</v>
      </c>
      <c r="F4" s="1744"/>
      <c r="G4" s="1741" t="s">
        <v>539</v>
      </c>
      <c r="H4" s="1744"/>
      <c r="I4" s="1741" t="s">
        <v>541</v>
      </c>
      <c r="J4" s="1742"/>
    </row>
    <row r="5" spans="1:11" ht="13.8">
      <c r="A5" s="206"/>
      <c r="B5" s="207"/>
      <c r="C5" s="207" t="s">
        <v>6</v>
      </c>
      <c r="D5" s="207" t="s">
        <v>7</v>
      </c>
      <c r="E5" s="207" t="s">
        <v>6</v>
      </c>
      <c r="F5" s="207" t="s">
        <v>7</v>
      </c>
      <c r="G5" s="207" t="s">
        <v>6</v>
      </c>
      <c r="H5" s="207" t="s">
        <v>7</v>
      </c>
      <c r="I5" s="207" t="s">
        <v>6</v>
      </c>
      <c r="J5" s="227" t="s">
        <v>7</v>
      </c>
    </row>
    <row r="6" spans="1:11">
      <c r="A6" s="1441" t="s">
        <v>28</v>
      </c>
      <c r="B6" s="228">
        <v>1922</v>
      </c>
      <c r="C6" s="1135">
        <v>12</v>
      </c>
      <c r="D6" s="1136" t="s">
        <v>1048</v>
      </c>
      <c r="E6" s="1135">
        <v>0</v>
      </c>
      <c r="F6" s="1135" t="s">
        <v>898</v>
      </c>
      <c r="G6" s="1135">
        <v>1910</v>
      </c>
      <c r="H6" s="1136" t="s">
        <v>2550</v>
      </c>
      <c r="I6" s="1135">
        <v>0</v>
      </c>
      <c r="J6" s="1136" t="s">
        <v>898</v>
      </c>
    </row>
    <row r="7" spans="1:11">
      <c r="A7" s="1441" t="s">
        <v>29</v>
      </c>
      <c r="B7" s="228">
        <v>532</v>
      </c>
      <c r="C7" s="1135">
        <v>94</v>
      </c>
      <c r="D7" s="1136" t="s">
        <v>1128</v>
      </c>
      <c r="E7" s="1135">
        <v>0</v>
      </c>
      <c r="F7" s="1135" t="s">
        <v>898</v>
      </c>
      <c r="G7" s="1135">
        <v>438</v>
      </c>
      <c r="H7" s="1136" t="s">
        <v>2259</v>
      </c>
      <c r="I7" s="1135">
        <v>0</v>
      </c>
      <c r="J7" s="1136" t="s">
        <v>898</v>
      </c>
    </row>
    <row r="8" spans="1:11">
      <c r="A8" s="1441" t="s">
        <v>30</v>
      </c>
      <c r="B8" s="228">
        <v>999</v>
      </c>
      <c r="C8" s="1135">
        <v>999</v>
      </c>
      <c r="D8" s="1136" t="s">
        <v>937</v>
      </c>
      <c r="E8" s="1135">
        <v>0</v>
      </c>
      <c r="F8" s="1135" t="s">
        <v>898</v>
      </c>
      <c r="G8" s="1135">
        <v>0</v>
      </c>
      <c r="H8" s="1136" t="s">
        <v>898</v>
      </c>
      <c r="I8" s="1135">
        <v>0</v>
      </c>
      <c r="J8" s="1136" t="s">
        <v>898</v>
      </c>
    </row>
    <row r="9" spans="1:11">
      <c r="A9" s="1441" t="s">
        <v>31</v>
      </c>
      <c r="B9" s="228">
        <v>1959</v>
      </c>
      <c r="C9" s="1135">
        <v>1955</v>
      </c>
      <c r="D9" s="1136" t="s">
        <v>2549</v>
      </c>
      <c r="E9" s="1135">
        <v>0</v>
      </c>
      <c r="F9" s="1135" t="s">
        <v>898</v>
      </c>
      <c r="G9" s="1135">
        <v>4</v>
      </c>
      <c r="H9" s="1136" t="s">
        <v>1085</v>
      </c>
      <c r="I9" s="1135">
        <v>0</v>
      </c>
      <c r="J9" s="1136" t="s">
        <v>898</v>
      </c>
    </row>
    <row r="10" spans="1:11">
      <c r="A10" s="1441" t="s">
        <v>32</v>
      </c>
      <c r="B10" s="228">
        <v>2785</v>
      </c>
      <c r="C10" s="1135">
        <v>1367</v>
      </c>
      <c r="D10" s="1136" t="s">
        <v>1468</v>
      </c>
      <c r="E10" s="1135">
        <v>0</v>
      </c>
      <c r="F10" s="1135" t="s">
        <v>898</v>
      </c>
      <c r="G10" s="1135">
        <v>1418</v>
      </c>
      <c r="H10" s="1136" t="s">
        <v>1439</v>
      </c>
      <c r="I10" s="1135">
        <v>0</v>
      </c>
      <c r="J10" s="1136" t="s">
        <v>898</v>
      </c>
    </row>
    <row r="11" spans="1:11">
      <c r="A11" s="1441" t="s">
        <v>33</v>
      </c>
      <c r="B11" s="228">
        <v>2400</v>
      </c>
      <c r="C11" s="1135">
        <v>1182</v>
      </c>
      <c r="D11" s="1136" t="s">
        <v>1551</v>
      </c>
      <c r="E11" s="1135">
        <v>0</v>
      </c>
      <c r="F11" s="1135" t="s">
        <v>898</v>
      </c>
      <c r="G11" s="1135">
        <v>1218</v>
      </c>
      <c r="H11" s="1136" t="s">
        <v>1499</v>
      </c>
      <c r="I11" s="1135">
        <v>0</v>
      </c>
      <c r="J11" s="1136" t="s">
        <v>898</v>
      </c>
    </row>
    <row r="12" spans="1:11">
      <c r="A12" s="1441" t="s">
        <v>34</v>
      </c>
      <c r="B12" s="228">
        <v>3641</v>
      </c>
      <c r="C12" s="1135">
        <v>3641</v>
      </c>
      <c r="D12" s="1136" t="s">
        <v>937</v>
      </c>
      <c r="E12" s="1135">
        <v>0</v>
      </c>
      <c r="F12" s="1135" t="s">
        <v>898</v>
      </c>
      <c r="G12" s="1135">
        <v>0</v>
      </c>
      <c r="H12" s="1136" t="s">
        <v>898</v>
      </c>
      <c r="I12" s="1135">
        <v>0</v>
      </c>
      <c r="J12" s="1136" t="s">
        <v>898</v>
      </c>
    </row>
    <row r="13" spans="1:11">
      <c r="A13" s="1441" t="s">
        <v>35</v>
      </c>
      <c r="B13" s="228">
        <v>53</v>
      </c>
      <c r="C13" s="1135">
        <v>52</v>
      </c>
      <c r="D13" s="1136" t="s">
        <v>2254</v>
      </c>
      <c r="E13" s="1135">
        <v>0</v>
      </c>
      <c r="F13" s="1135" t="s">
        <v>898</v>
      </c>
      <c r="G13" s="1135">
        <v>1</v>
      </c>
      <c r="H13" s="1136" t="s">
        <v>1162</v>
      </c>
      <c r="I13" s="1135">
        <v>0</v>
      </c>
      <c r="J13" s="1136" t="s">
        <v>898</v>
      </c>
    </row>
    <row r="14" spans="1:11">
      <c r="A14" s="1441" t="s">
        <v>36</v>
      </c>
      <c r="B14" s="228">
        <v>1701</v>
      </c>
      <c r="C14" s="1135">
        <v>1</v>
      </c>
      <c r="D14" s="1136" t="s">
        <v>907</v>
      </c>
      <c r="E14" s="1135">
        <v>0</v>
      </c>
      <c r="F14" s="1135" t="s">
        <v>898</v>
      </c>
      <c r="G14" s="1135">
        <v>1700</v>
      </c>
      <c r="H14" s="1136" t="s">
        <v>2547</v>
      </c>
      <c r="I14" s="1135">
        <v>0</v>
      </c>
      <c r="J14" s="1136" t="s">
        <v>898</v>
      </c>
    </row>
    <row r="15" spans="1:11">
      <c r="A15" s="1441" t="s">
        <v>37</v>
      </c>
      <c r="B15" s="228">
        <v>2365</v>
      </c>
      <c r="C15" s="1135">
        <v>2365</v>
      </c>
      <c r="D15" s="1136" t="s">
        <v>937</v>
      </c>
      <c r="E15" s="1135">
        <v>0</v>
      </c>
      <c r="F15" s="1135" t="s">
        <v>898</v>
      </c>
      <c r="G15" s="1135">
        <v>0</v>
      </c>
      <c r="H15" s="1136" t="s">
        <v>898</v>
      </c>
      <c r="I15" s="1135">
        <v>0</v>
      </c>
      <c r="J15" s="1136" t="s">
        <v>898</v>
      </c>
    </row>
    <row r="16" spans="1:11">
      <c r="A16" s="1441" t="s">
        <v>38</v>
      </c>
      <c r="B16" s="228">
        <v>1697</v>
      </c>
      <c r="C16" s="1135">
        <v>17</v>
      </c>
      <c r="D16" s="1136" t="s">
        <v>1242</v>
      </c>
      <c r="E16" s="1135">
        <v>0</v>
      </c>
      <c r="F16" s="1135" t="s">
        <v>898</v>
      </c>
      <c r="G16" s="1135">
        <v>1680</v>
      </c>
      <c r="H16" s="1136" t="s">
        <v>1685</v>
      </c>
      <c r="I16" s="1135">
        <v>0</v>
      </c>
      <c r="J16" s="1136" t="s">
        <v>898</v>
      </c>
    </row>
    <row r="17" spans="1:10">
      <c r="A17" s="1441" t="s">
        <v>39</v>
      </c>
      <c r="B17" s="228">
        <v>854</v>
      </c>
      <c r="C17" s="1135">
        <v>353</v>
      </c>
      <c r="D17" s="1136" t="s">
        <v>897</v>
      </c>
      <c r="E17" s="1135">
        <v>0</v>
      </c>
      <c r="F17" s="1135" t="s">
        <v>898</v>
      </c>
      <c r="G17" s="1135">
        <v>501</v>
      </c>
      <c r="H17" s="1136" t="s">
        <v>1526</v>
      </c>
      <c r="I17" s="1135">
        <v>0</v>
      </c>
      <c r="J17" s="1136" t="s">
        <v>898</v>
      </c>
    </row>
    <row r="18" spans="1:10">
      <c r="A18" s="1441" t="s">
        <v>40</v>
      </c>
      <c r="B18" s="228">
        <v>966</v>
      </c>
      <c r="C18" s="1135">
        <v>965</v>
      </c>
      <c r="D18" s="1136" t="s">
        <v>2547</v>
      </c>
      <c r="E18" s="1135">
        <v>0</v>
      </c>
      <c r="F18" s="1135" t="s">
        <v>898</v>
      </c>
      <c r="G18" s="1135">
        <v>1</v>
      </c>
      <c r="H18" s="1136" t="s">
        <v>907</v>
      </c>
      <c r="I18" s="1135">
        <v>0</v>
      </c>
      <c r="J18" s="1136" t="s">
        <v>898</v>
      </c>
    </row>
    <row r="19" spans="1:10">
      <c r="A19" s="1441" t="s">
        <v>41</v>
      </c>
      <c r="B19" s="228">
        <v>1473</v>
      </c>
      <c r="C19" s="1135">
        <v>1371</v>
      </c>
      <c r="D19" s="1136" t="s">
        <v>2561</v>
      </c>
      <c r="E19" s="1135">
        <v>0</v>
      </c>
      <c r="F19" s="1135" t="s">
        <v>898</v>
      </c>
      <c r="G19" s="1135">
        <v>102</v>
      </c>
      <c r="H19" s="1136" t="s">
        <v>1131</v>
      </c>
      <c r="I19" s="1135">
        <v>0</v>
      </c>
      <c r="J19" s="1136" t="s">
        <v>898</v>
      </c>
    </row>
    <row r="20" spans="1:10">
      <c r="A20" s="1441" t="s">
        <v>42</v>
      </c>
      <c r="B20" s="228">
        <v>2336</v>
      </c>
      <c r="C20" s="1135">
        <v>1003</v>
      </c>
      <c r="D20" s="1136" t="s">
        <v>906</v>
      </c>
      <c r="E20" s="1135">
        <v>0</v>
      </c>
      <c r="F20" s="1135" t="s">
        <v>898</v>
      </c>
      <c r="G20" s="1135">
        <v>1333</v>
      </c>
      <c r="H20" s="1136" t="s">
        <v>905</v>
      </c>
      <c r="I20" s="1135">
        <v>0</v>
      </c>
      <c r="J20" s="1136" t="s">
        <v>898</v>
      </c>
    </row>
    <row r="21" spans="1:10">
      <c r="A21" s="1441" t="s">
        <v>43</v>
      </c>
      <c r="B21" s="228">
        <v>1956</v>
      </c>
      <c r="C21" s="1135">
        <v>3</v>
      </c>
      <c r="D21" s="1136" t="s">
        <v>1085</v>
      </c>
      <c r="E21" s="1135">
        <v>0</v>
      </c>
      <c r="F21" s="1135" t="s">
        <v>898</v>
      </c>
      <c r="G21" s="1135">
        <v>1953</v>
      </c>
      <c r="H21" s="1136" t="s">
        <v>2549</v>
      </c>
      <c r="I21" s="1135">
        <v>0</v>
      </c>
      <c r="J21" s="1136" t="s">
        <v>898</v>
      </c>
    </row>
    <row r="22" spans="1:10">
      <c r="A22" s="1441" t="s">
        <v>44</v>
      </c>
      <c r="B22" s="228">
        <v>2946</v>
      </c>
      <c r="C22" s="1135">
        <v>2934</v>
      </c>
      <c r="D22" s="1136" t="s">
        <v>2554</v>
      </c>
      <c r="E22" s="1135">
        <v>0</v>
      </c>
      <c r="F22" s="1135" t="s">
        <v>898</v>
      </c>
      <c r="G22" s="1135">
        <v>12</v>
      </c>
      <c r="H22" s="1136" t="s">
        <v>1348</v>
      </c>
      <c r="I22" s="1135">
        <v>0</v>
      </c>
      <c r="J22" s="1136" t="s">
        <v>898</v>
      </c>
    </row>
    <row r="23" spans="1:10">
      <c r="A23" s="1441" t="s">
        <v>45</v>
      </c>
      <c r="B23" s="228">
        <v>1459</v>
      </c>
      <c r="C23" s="1135">
        <v>1398</v>
      </c>
      <c r="D23" s="1136" t="s">
        <v>1661</v>
      </c>
      <c r="E23" s="1135">
        <v>0</v>
      </c>
      <c r="F23" s="1135" t="s">
        <v>898</v>
      </c>
      <c r="G23" s="1135">
        <v>45</v>
      </c>
      <c r="H23" s="1136" t="s">
        <v>1185</v>
      </c>
      <c r="I23" s="1135">
        <v>16</v>
      </c>
      <c r="J23" s="1136" t="s">
        <v>1393</v>
      </c>
    </row>
    <row r="24" spans="1:10">
      <c r="A24" s="1441" t="s">
        <v>46</v>
      </c>
      <c r="B24" s="228">
        <v>2816</v>
      </c>
      <c r="C24" s="1135">
        <v>2813</v>
      </c>
      <c r="D24" s="1136" t="s">
        <v>2547</v>
      </c>
      <c r="E24" s="1135">
        <v>0</v>
      </c>
      <c r="F24" s="1135" t="s">
        <v>898</v>
      </c>
      <c r="G24" s="1135">
        <v>3</v>
      </c>
      <c r="H24" s="1136" t="s">
        <v>907</v>
      </c>
      <c r="I24" s="1135">
        <v>0</v>
      </c>
      <c r="J24" s="1136" t="s">
        <v>898</v>
      </c>
    </row>
    <row r="25" spans="1:10">
      <c r="A25" s="1441" t="s">
        <v>47</v>
      </c>
      <c r="B25" s="228">
        <v>407</v>
      </c>
      <c r="C25" s="1135">
        <v>407</v>
      </c>
      <c r="D25" s="1136" t="s">
        <v>937</v>
      </c>
      <c r="E25" s="1135">
        <v>0</v>
      </c>
      <c r="F25" s="1135" t="s">
        <v>898</v>
      </c>
      <c r="G25" s="1135">
        <v>0</v>
      </c>
      <c r="H25" s="1136" t="s">
        <v>898</v>
      </c>
      <c r="I25" s="1135">
        <v>0</v>
      </c>
      <c r="J25" s="1136" t="s">
        <v>898</v>
      </c>
    </row>
    <row r="26" spans="1:10">
      <c r="A26" s="1441" t="s">
        <v>48</v>
      </c>
      <c r="B26" s="228">
        <v>1650</v>
      </c>
      <c r="C26" s="1135">
        <v>1152</v>
      </c>
      <c r="D26" s="1136" t="s">
        <v>2263</v>
      </c>
      <c r="E26" s="1135">
        <v>0</v>
      </c>
      <c r="F26" s="1135" t="s">
        <v>898</v>
      </c>
      <c r="G26" s="1135">
        <v>324</v>
      </c>
      <c r="H26" s="1136" t="s">
        <v>1241</v>
      </c>
      <c r="I26" s="1135">
        <v>174</v>
      </c>
      <c r="J26" s="1136" t="s">
        <v>1084</v>
      </c>
    </row>
    <row r="27" spans="1:10">
      <c r="A27" s="1441" t="s">
        <v>49</v>
      </c>
      <c r="B27" s="228">
        <v>940</v>
      </c>
      <c r="C27" s="1135">
        <v>23</v>
      </c>
      <c r="D27" s="1136" t="s">
        <v>1081</v>
      </c>
      <c r="E27" s="1135">
        <v>0</v>
      </c>
      <c r="F27" s="1135" t="s">
        <v>898</v>
      </c>
      <c r="G27" s="1135">
        <v>917</v>
      </c>
      <c r="H27" s="1136" t="s">
        <v>2250</v>
      </c>
      <c r="I27" s="1135">
        <v>0</v>
      </c>
      <c r="J27" s="1136" t="s">
        <v>898</v>
      </c>
    </row>
    <row r="28" spans="1:10">
      <c r="A28" s="1441" t="s">
        <v>50</v>
      </c>
      <c r="B28" s="228">
        <v>3810</v>
      </c>
      <c r="C28" s="1135">
        <v>0</v>
      </c>
      <c r="D28" s="1136" t="s">
        <v>898</v>
      </c>
      <c r="E28" s="1135">
        <v>0</v>
      </c>
      <c r="F28" s="1135" t="s">
        <v>898</v>
      </c>
      <c r="G28" s="1135">
        <v>3810</v>
      </c>
      <c r="H28" s="1136" t="s">
        <v>937</v>
      </c>
      <c r="I28" s="1135">
        <v>0</v>
      </c>
      <c r="J28" s="1136" t="s">
        <v>898</v>
      </c>
    </row>
    <row r="29" spans="1:10">
      <c r="A29" s="1441" t="s">
        <v>51</v>
      </c>
      <c r="B29" s="228">
        <v>2064</v>
      </c>
      <c r="C29" s="1135">
        <v>1542</v>
      </c>
      <c r="D29" s="1136" t="s">
        <v>1663</v>
      </c>
      <c r="E29" s="1135">
        <v>0</v>
      </c>
      <c r="F29" s="1135" t="s">
        <v>898</v>
      </c>
      <c r="G29" s="1135">
        <v>522</v>
      </c>
      <c r="H29" s="1136" t="s">
        <v>1309</v>
      </c>
      <c r="I29" s="1135">
        <v>0</v>
      </c>
      <c r="J29" s="1136" t="s">
        <v>898</v>
      </c>
    </row>
    <row r="30" spans="1:10">
      <c r="A30" s="1441" t="s">
        <v>52</v>
      </c>
      <c r="B30" s="228">
        <v>2507</v>
      </c>
      <c r="C30" s="1135">
        <v>1989</v>
      </c>
      <c r="D30" s="1136" t="s">
        <v>2569</v>
      </c>
      <c r="E30" s="1135">
        <v>0</v>
      </c>
      <c r="F30" s="1135" t="s">
        <v>898</v>
      </c>
      <c r="G30" s="1135">
        <v>517</v>
      </c>
      <c r="H30" s="1136" t="s">
        <v>1187</v>
      </c>
      <c r="I30" s="1135">
        <v>1</v>
      </c>
      <c r="J30" s="1136" t="s">
        <v>898</v>
      </c>
    </row>
    <row r="31" spans="1:10">
      <c r="A31" s="1441" t="s">
        <v>53</v>
      </c>
      <c r="B31" s="228">
        <v>1281</v>
      </c>
      <c r="C31" s="1135">
        <v>1266</v>
      </c>
      <c r="D31" s="1136" t="s">
        <v>2565</v>
      </c>
      <c r="E31" s="1135">
        <v>0</v>
      </c>
      <c r="F31" s="1135" t="s">
        <v>898</v>
      </c>
      <c r="G31" s="1135">
        <v>15</v>
      </c>
      <c r="H31" s="1136" t="s">
        <v>975</v>
      </c>
      <c r="I31" s="1135">
        <v>0</v>
      </c>
      <c r="J31" s="1136" t="s">
        <v>898</v>
      </c>
    </row>
    <row r="32" spans="1:10">
      <c r="A32" s="1441" t="s">
        <v>54</v>
      </c>
      <c r="B32" s="228">
        <v>1223</v>
      </c>
      <c r="C32" s="1135">
        <v>5</v>
      </c>
      <c r="D32" s="1136" t="s">
        <v>1348</v>
      </c>
      <c r="E32" s="1135">
        <v>0</v>
      </c>
      <c r="F32" s="1135" t="s">
        <v>898</v>
      </c>
      <c r="G32" s="1135">
        <v>1218</v>
      </c>
      <c r="H32" s="1136" t="s">
        <v>2554</v>
      </c>
      <c r="I32" s="1135">
        <v>0</v>
      </c>
      <c r="J32" s="1136" t="s">
        <v>898</v>
      </c>
    </row>
    <row r="33" spans="1:12">
      <c r="A33" s="1441" t="s">
        <v>55</v>
      </c>
      <c r="B33" s="228">
        <v>3072</v>
      </c>
      <c r="C33" s="1135">
        <v>9</v>
      </c>
      <c r="D33" s="1136" t="s">
        <v>1245</v>
      </c>
      <c r="E33" s="1135">
        <v>0</v>
      </c>
      <c r="F33" s="1135" t="s">
        <v>898</v>
      </c>
      <c r="G33" s="1135">
        <v>3063</v>
      </c>
      <c r="H33" s="1136" t="s">
        <v>2548</v>
      </c>
      <c r="I33" s="1135">
        <v>0</v>
      </c>
      <c r="J33" s="1136" t="s">
        <v>898</v>
      </c>
    </row>
    <row r="34" spans="1:12">
      <c r="A34" s="1441" t="s">
        <v>56</v>
      </c>
      <c r="B34" s="228">
        <v>1537</v>
      </c>
      <c r="C34" s="1135">
        <v>1535</v>
      </c>
      <c r="D34" s="1136" t="s">
        <v>2547</v>
      </c>
      <c r="E34" s="1135">
        <v>0</v>
      </c>
      <c r="F34" s="1135" t="s">
        <v>898</v>
      </c>
      <c r="G34" s="1135">
        <v>1</v>
      </c>
      <c r="H34" s="1136" t="s">
        <v>907</v>
      </c>
      <c r="I34" s="1135">
        <v>1</v>
      </c>
      <c r="J34" s="1136" t="s">
        <v>907</v>
      </c>
    </row>
    <row r="35" spans="1:12">
      <c r="A35" s="1441" t="s">
        <v>57</v>
      </c>
      <c r="B35" s="228">
        <v>2925</v>
      </c>
      <c r="C35" s="1135">
        <v>2695</v>
      </c>
      <c r="D35" s="1136" t="s">
        <v>1689</v>
      </c>
      <c r="E35" s="1135">
        <v>0</v>
      </c>
      <c r="F35" s="1135" t="s">
        <v>898</v>
      </c>
      <c r="G35" s="1135">
        <v>230</v>
      </c>
      <c r="H35" s="1136" t="s">
        <v>1413</v>
      </c>
      <c r="I35" s="1135">
        <v>0</v>
      </c>
      <c r="J35" s="1136" t="s">
        <v>898</v>
      </c>
    </row>
    <row r="36" spans="1:12">
      <c r="A36" s="1441" t="s">
        <v>58</v>
      </c>
      <c r="B36" s="228">
        <v>1369</v>
      </c>
      <c r="C36" s="1135">
        <v>1369</v>
      </c>
      <c r="D36" s="1136" t="s">
        <v>937</v>
      </c>
      <c r="E36" s="1135">
        <v>0</v>
      </c>
      <c r="F36" s="1135" t="s">
        <v>898</v>
      </c>
      <c r="G36" s="1135">
        <v>0</v>
      </c>
      <c r="H36" s="1136" t="s">
        <v>898</v>
      </c>
      <c r="I36" s="1135">
        <v>0</v>
      </c>
      <c r="J36" s="1136" t="s">
        <v>898</v>
      </c>
    </row>
    <row r="37" spans="1:12">
      <c r="A37" s="1441" t="s">
        <v>59</v>
      </c>
      <c r="B37" s="228">
        <v>995</v>
      </c>
      <c r="C37" s="1135">
        <v>1</v>
      </c>
      <c r="D37" s="1136" t="s">
        <v>907</v>
      </c>
      <c r="E37" s="1135">
        <v>0</v>
      </c>
      <c r="F37" s="1135" t="s">
        <v>898</v>
      </c>
      <c r="G37" s="1135">
        <v>994</v>
      </c>
      <c r="H37" s="1136" t="s">
        <v>2547</v>
      </c>
      <c r="I37" s="1135">
        <v>0</v>
      </c>
      <c r="J37" s="1136" t="s">
        <v>898</v>
      </c>
    </row>
    <row r="38" spans="1:12">
      <c r="A38" s="1441" t="s">
        <v>60</v>
      </c>
      <c r="B38" s="228">
        <v>230</v>
      </c>
      <c r="C38" s="1135">
        <v>1</v>
      </c>
      <c r="D38" s="1136" t="s">
        <v>1348</v>
      </c>
      <c r="E38" s="1135">
        <v>0</v>
      </c>
      <c r="F38" s="1135" t="s">
        <v>898</v>
      </c>
      <c r="G38" s="1135">
        <v>229</v>
      </c>
      <c r="H38" s="1136" t="s">
        <v>2554</v>
      </c>
      <c r="I38" s="1135">
        <v>0</v>
      </c>
      <c r="J38" s="1136" t="s">
        <v>898</v>
      </c>
    </row>
    <row r="39" spans="1:12">
      <c r="A39" s="1134" t="s">
        <v>5</v>
      </c>
      <c r="B39" s="228">
        <v>58870</v>
      </c>
      <c r="C39" s="1137">
        <v>34519</v>
      </c>
      <c r="D39" s="1138" t="s">
        <v>896</v>
      </c>
      <c r="E39" s="1137">
        <v>0</v>
      </c>
      <c r="F39" s="1137" t="s">
        <v>898</v>
      </c>
      <c r="G39" s="1137">
        <v>24159</v>
      </c>
      <c r="H39" s="1138" t="s">
        <v>939</v>
      </c>
      <c r="I39" s="1137">
        <v>192</v>
      </c>
      <c r="J39" s="1138" t="s">
        <v>1245</v>
      </c>
    </row>
    <row r="40" spans="1:12" s="27" customFormat="1" ht="13.8">
      <c r="A40" s="234"/>
      <c r="B40" s="235"/>
      <c r="C40" s="236"/>
      <c r="D40" s="236"/>
      <c r="E40" s="236"/>
      <c r="F40" s="236"/>
      <c r="G40" s="236"/>
      <c r="H40" s="236"/>
      <c r="I40" s="236"/>
      <c r="J40" s="236"/>
    </row>
    <row r="41" spans="1:12" ht="18.75" customHeight="1">
      <c r="A41" s="1759" t="s">
        <v>2679</v>
      </c>
      <c r="B41" s="1759"/>
      <c r="C41" s="1759"/>
      <c r="D41" s="1759"/>
      <c r="E41" s="1759"/>
      <c r="F41" s="1759"/>
      <c r="G41" s="1759"/>
      <c r="H41" s="1759"/>
      <c r="I41" s="1759"/>
      <c r="J41" s="1759"/>
      <c r="K41" s="1759"/>
      <c r="L41" s="1759"/>
    </row>
    <row r="42" spans="1:12" ht="3" customHeight="1"/>
    <row r="57" ht="11.25" customHeight="1"/>
    <row r="59" ht="13.5" customHeight="1"/>
  </sheetData>
  <mergeCells count="8">
    <mergeCell ref="A41:L41"/>
    <mergeCell ref="A1:K1"/>
    <mergeCell ref="C3:H3"/>
    <mergeCell ref="I3:J3"/>
    <mergeCell ref="C4:D4"/>
    <mergeCell ref="E4:F4"/>
    <mergeCell ref="G4:H4"/>
    <mergeCell ref="I4:J4"/>
  </mergeCells>
  <pageMargins left="0.70866141732283472" right="0.70866141732283472" top="0.74803149606299213" bottom="0.74803149606299213" header="0.31496062992125984" footer="0.31496062992125984"/>
  <pageSetup paperSize="9" scale="59" orientation="portrait" r:id="rId1"/>
  <ignoredErrors>
    <ignoredError sqref="B5:J5 D6:K39" numberStoredAsText="1"/>
  </ignoredError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K41"/>
  <sheetViews>
    <sheetView showGridLines="0" zoomScaleNormal="100" workbookViewId="0">
      <selection activeCell="N25" sqref="N25"/>
    </sheetView>
  </sheetViews>
  <sheetFormatPr defaultRowHeight="13.2"/>
  <cols>
    <col min="1" max="1" width="14" customWidth="1"/>
    <col min="2" max="2" width="13.109375" customWidth="1"/>
    <col min="3" max="3" width="13.44140625" customWidth="1"/>
    <col min="4" max="4" width="13" customWidth="1"/>
    <col min="5" max="5" width="13.6640625" customWidth="1"/>
    <col min="6" max="6" width="13.88671875" customWidth="1"/>
    <col min="7" max="7" width="12.88671875" customWidth="1"/>
    <col min="8" max="8" width="14.33203125" customWidth="1"/>
  </cols>
  <sheetData>
    <row r="1" spans="1:11" ht="25.5" customHeight="1">
      <c r="A1" s="1743" t="s">
        <v>895</v>
      </c>
      <c r="B1" s="1743"/>
      <c r="C1" s="1743"/>
      <c r="D1" s="1743"/>
      <c r="E1" s="1743"/>
      <c r="F1" s="1743"/>
      <c r="G1" s="1743"/>
      <c r="H1" s="1743"/>
      <c r="I1" s="1743"/>
      <c r="J1" s="1743"/>
      <c r="K1" s="1743"/>
    </row>
    <row r="2" spans="1:11">
      <c r="A2" s="1761" t="s">
        <v>2766</v>
      </c>
      <c r="B2" s="1761"/>
      <c r="C2" s="1761"/>
      <c r="D2" s="1761"/>
      <c r="E2" s="1761"/>
      <c r="F2" s="1761"/>
      <c r="G2" s="1761"/>
      <c r="H2" s="1761"/>
    </row>
    <row r="3" spans="1:11" ht="12" customHeight="1">
      <c r="A3" s="1761"/>
      <c r="B3" s="1761"/>
      <c r="C3" s="1761"/>
      <c r="D3" s="1761"/>
      <c r="E3" s="1761"/>
      <c r="F3" s="1761"/>
      <c r="G3" s="1761"/>
      <c r="H3" s="1761"/>
    </row>
    <row r="4" spans="1:11" ht="15" customHeight="1">
      <c r="A4" s="1761"/>
      <c r="B4" s="1761"/>
      <c r="C4" s="1761"/>
      <c r="D4" s="1761"/>
      <c r="E4" s="1761"/>
      <c r="F4" s="1761"/>
      <c r="G4" s="1761"/>
      <c r="H4" s="1761"/>
    </row>
    <row r="5" spans="1:11" ht="27" customHeight="1">
      <c r="A5" s="1761"/>
      <c r="B5" s="1761"/>
      <c r="C5" s="1761"/>
      <c r="D5" s="1761"/>
      <c r="E5" s="1761"/>
      <c r="F5" s="1761"/>
      <c r="G5" s="1761"/>
      <c r="H5" s="1761"/>
    </row>
    <row r="7" spans="1:11" ht="13.8">
      <c r="A7" s="1762" t="s">
        <v>23</v>
      </c>
      <c r="B7" s="1762" t="s">
        <v>760</v>
      </c>
      <c r="C7" s="1760" t="s">
        <v>761</v>
      </c>
      <c r="D7" s="1760"/>
      <c r="E7" s="1760" t="s">
        <v>763</v>
      </c>
      <c r="F7" s="1760"/>
      <c r="G7" s="1760" t="s">
        <v>762</v>
      </c>
      <c r="H7" s="1760"/>
    </row>
    <row r="8" spans="1:11" ht="13.8">
      <c r="A8" s="1762"/>
      <c r="B8" s="1762"/>
      <c r="C8" s="541" t="s">
        <v>6</v>
      </c>
      <c r="D8" s="542" t="s">
        <v>7</v>
      </c>
      <c r="E8" s="541" t="s">
        <v>6</v>
      </c>
      <c r="F8" s="542" t="s">
        <v>7</v>
      </c>
      <c r="G8" s="541" t="s">
        <v>6</v>
      </c>
      <c r="H8" s="542" t="s">
        <v>7</v>
      </c>
    </row>
    <row r="9" spans="1:11" ht="13.8">
      <c r="A9" s="543" t="s">
        <v>28</v>
      </c>
      <c r="B9" s="602">
        <v>634</v>
      </c>
      <c r="C9" s="537">
        <v>634</v>
      </c>
      <c r="D9" s="536">
        <v>100</v>
      </c>
      <c r="E9" s="537">
        <v>411</v>
      </c>
      <c r="F9" s="536">
        <v>64.82649842271293</v>
      </c>
      <c r="G9" s="537">
        <v>0</v>
      </c>
      <c r="H9" s="536">
        <v>0</v>
      </c>
    </row>
    <row r="10" spans="1:11" ht="13.8">
      <c r="A10" s="543" t="s">
        <v>30</v>
      </c>
      <c r="B10" s="602">
        <v>471</v>
      </c>
      <c r="C10" s="537">
        <v>471</v>
      </c>
      <c r="D10" s="536">
        <v>100</v>
      </c>
      <c r="E10" s="537">
        <v>468</v>
      </c>
      <c r="F10" s="536">
        <v>99.363057324840767</v>
      </c>
      <c r="G10" s="537">
        <v>0</v>
      </c>
      <c r="H10" s="536">
        <v>0</v>
      </c>
    </row>
    <row r="11" spans="1:11" ht="13.8">
      <c r="A11" s="543" t="s">
        <v>31</v>
      </c>
      <c r="B11" s="602">
        <v>661</v>
      </c>
      <c r="C11" s="537">
        <v>661</v>
      </c>
      <c r="D11" s="536">
        <v>100</v>
      </c>
      <c r="E11" s="537">
        <v>581</v>
      </c>
      <c r="F11" s="536">
        <v>87.897125567322249</v>
      </c>
      <c r="G11" s="537">
        <v>0</v>
      </c>
      <c r="H11" s="536">
        <v>0</v>
      </c>
    </row>
    <row r="12" spans="1:11" ht="13.8">
      <c r="A12" s="543" t="s">
        <v>32</v>
      </c>
      <c r="B12" s="602">
        <v>1014</v>
      </c>
      <c r="C12" s="537">
        <v>1014</v>
      </c>
      <c r="D12" s="536">
        <v>100</v>
      </c>
      <c r="E12" s="537">
        <v>999</v>
      </c>
      <c r="F12" s="536">
        <v>98.520710059171606</v>
      </c>
      <c r="G12" s="537">
        <v>0</v>
      </c>
      <c r="H12" s="536">
        <v>0</v>
      </c>
    </row>
    <row r="13" spans="1:11" ht="13.8">
      <c r="A13" s="543" t="s">
        <v>33</v>
      </c>
      <c r="B13" s="602">
        <v>832</v>
      </c>
      <c r="C13" s="537">
        <v>832</v>
      </c>
      <c r="D13" s="536">
        <v>100</v>
      </c>
      <c r="E13" s="537">
        <v>820</v>
      </c>
      <c r="F13" s="536">
        <v>98.557692307692307</v>
      </c>
      <c r="G13" s="537">
        <v>0</v>
      </c>
      <c r="H13" s="536">
        <v>0</v>
      </c>
    </row>
    <row r="14" spans="1:11" ht="13.8">
      <c r="A14" s="543" t="s">
        <v>34</v>
      </c>
      <c r="B14" s="602">
        <v>1214</v>
      </c>
      <c r="C14" s="537">
        <v>1186</v>
      </c>
      <c r="D14" s="536">
        <v>97.693574958813826</v>
      </c>
      <c r="E14" s="537">
        <v>822</v>
      </c>
      <c r="F14" s="536">
        <v>67.710049423393741</v>
      </c>
      <c r="G14" s="537">
        <v>28</v>
      </c>
      <c r="H14" s="536">
        <v>2.3064250411861615</v>
      </c>
    </row>
    <row r="15" spans="1:11" ht="13.8">
      <c r="A15" s="543" t="s">
        <v>35</v>
      </c>
      <c r="B15" s="602">
        <v>23</v>
      </c>
      <c r="C15" s="537">
        <v>23</v>
      </c>
      <c r="D15" s="536">
        <v>100</v>
      </c>
      <c r="E15" s="537">
        <v>21</v>
      </c>
      <c r="F15" s="536">
        <v>91.304347826086953</v>
      </c>
      <c r="G15" s="537">
        <v>0</v>
      </c>
      <c r="H15" s="536">
        <v>0</v>
      </c>
    </row>
    <row r="16" spans="1:11" ht="13.8">
      <c r="A16" s="543" t="s">
        <v>36</v>
      </c>
      <c r="B16" s="602">
        <v>553</v>
      </c>
      <c r="C16" s="537">
        <v>553</v>
      </c>
      <c r="D16" s="536">
        <v>100</v>
      </c>
      <c r="E16" s="537">
        <v>551</v>
      </c>
      <c r="F16" s="536">
        <v>99.638336347197111</v>
      </c>
      <c r="G16" s="537">
        <v>0</v>
      </c>
      <c r="H16" s="536">
        <v>0</v>
      </c>
    </row>
    <row r="17" spans="1:8" ht="13.8">
      <c r="A17" s="543" t="s">
        <v>37</v>
      </c>
      <c r="B17" s="602">
        <v>803</v>
      </c>
      <c r="C17" s="537">
        <v>803</v>
      </c>
      <c r="D17" s="536">
        <v>100</v>
      </c>
      <c r="E17" s="537">
        <v>712</v>
      </c>
      <c r="F17" s="536">
        <v>88.667496886674968</v>
      </c>
      <c r="G17" s="537">
        <v>0</v>
      </c>
      <c r="H17" s="536">
        <v>0</v>
      </c>
    </row>
    <row r="18" spans="1:8" ht="13.8">
      <c r="A18" s="543" t="s">
        <v>38</v>
      </c>
      <c r="B18" s="602">
        <v>613</v>
      </c>
      <c r="C18" s="537">
        <v>613</v>
      </c>
      <c r="D18" s="536">
        <v>100</v>
      </c>
      <c r="E18" s="537">
        <v>553</v>
      </c>
      <c r="F18" s="536">
        <v>90.212071778140285</v>
      </c>
      <c r="G18" s="537">
        <v>0</v>
      </c>
      <c r="H18" s="536">
        <v>0</v>
      </c>
    </row>
    <row r="19" spans="1:8" ht="13.8">
      <c r="A19" s="543" t="s">
        <v>39</v>
      </c>
      <c r="B19" s="602">
        <v>260</v>
      </c>
      <c r="C19" s="537">
        <v>260</v>
      </c>
      <c r="D19" s="536">
        <v>100</v>
      </c>
      <c r="E19" s="537">
        <v>249</v>
      </c>
      <c r="F19" s="536">
        <v>95.769230769230774</v>
      </c>
      <c r="G19" s="537">
        <v>0</v>
      </c>
      <c r="H19" s="536">
        <v>0</v>
      </c>
    </row>
    <row r="20" spans="1:8" ht="13.8">
      <c r="A20" s="543" t="s">
        <v>40</v>
      </c>
      <c r="B20" s="602">
        <v>348</v>
      </c>
      <c r="C20" s="537">
        <v>348</v>
      </c>
      <c r="D20" s="536">
        <v>100</v>
      </c>
      <c r="E20" s="537">
        <v>329</v>
      </c>
      <c r="F20" s="536">
        <v>94.540229885057471</v>
      </c>
      <c r="G20" s="537">
        <v>0</v>
      </c>
      <c r="H20" s="536">
        <v>0</v>
      </c>
    </row>
    <row r="21" spans="1:8" ht="13.8">
      <c r="A21" s="543" t="s">
        <v>41</v>
      </c>
      <c r="B21" s="602">
        <v>727</v>
      </c>
      <c r="C21" s="537">
        <v>727</v>
      </c>
      <c r="D21" s="536">
        <v>100</v>
      </c>
      <c r="E21" s="537">
        <v>419</v>
      </c>
      <c r="F21" s="536">
        <v>57.63411279229711</v>
      </c>
      <c r="G21" s="537">
        <v>0</v>
      </c>
      <c r="H21" s="536">
        <v>0</v>
      </c>
    </row>
    <row r="22" spans="1:8" ht="13.8">
      <c r="A22" s="543" t="s">
        <v>42</v>
      </c>
      <c r="B22" s="602">
        <v>849</v>
      </c>
      <c r="C22" s="537">
        <v>849</v>
      </c>
      <c r="D22" s="536">
        <v>100</v>
      </c>
      <c r="E22" s="537">
        <v>599</v>
      </c>
      <c r="F22" s="536">
        <v>70.553592461719674</v>
      </c>
      <c r="G22" s="537">
        <v>0</v>
      </c>
      <c r="H22" s="536">
        <v>0</v>
      </c>
    </row>
    <row r="23" spans="1:8" ht="13.8">
      <c r="A23" s="543" t="s">
        <v>43</v>
      </c>
      <c r="B23" s="602">
        <v>668</v>
      </c>
      <c r="C23" s="537">
        <v>668</v>
      </c>
      <c r="D23" s="536">
        <v>100</v>
      </c>
      <c r="E23" s="537">
        <v>525</v>
      </c>
      <c r="F23" s="536">
        <v>78.592814371257475</v>
      </c>
      <c r="G23" s="537">
        <v>0</v>
      </c>
      <c r="H23" s="536">
        <v>0</v>
      </c>
    </row>
    <row r="24" spans="1:8" ht="13.8">
      <c r="A24" s="543" t="s">
        <v>44</v>
      </c>
      <c r="B24" s="602">
        <v>979</v>
      </c>
      <c r="C24" s="537">
        <v>979</v>
      </c>
      <c r="D24" s="536">
        <v>100</v>
      </c>
      <c r="E24" s="537">
        <v>973</v>
      </c>
      <c r="F24" s="536">
        <v>99.387129724208378</v>
      </c>
      <c r="G24" s="537">
        <v>0</v>
      </c>
      <c r="H24" s="536">
        <v>0</v>
      </c>
    </row>
    <row r="25" spans="1:8" ht="13.8">
      <c r="A25" s="543" t="s">
        <v>45</v>
      </c>
      <c r="B25" s="602">
        <v>483</v>
      </c>
      <c r="C25" s="537">
        <v>483</v>
      </c>
      <c r="D25" s="536">
        <v>100</v>
      </c>
      <c r="E25" s="537">
        <v>474</v>
      </c>
      <c r="F25" s="536">
        <v>98.136645962732914</v>
      </c>
      <c r="G25" s="537">
        <v>0</v>
      </c>
      <c r="H25" s="536">
        <v>0</v>
      </c>
    </row>
    <row r="26" spans="1:8" ht="13.8">
      <c r="A26" s="543" t="s">
        <v>46</v>
      </c>
      <c r="B26" s="602">
        <v>984</v>
      </c>
      <c r="C26" s="537">
        <v>984</v>
      </c>
      <c r="D26" s="536">
        <v>100</v>
      </c>
      <c r="E26" s="537">
        <v>891</v>
      </c>
      <c r="F26" s="536">
        <v>90.548780487804876</v>
      </c>
      <c r="G26" s="537">
        <v>0</v>
      </c>
      <c r="H26" s="536">
        <v>0</v>
      </c>
    </row>
    <row r="27" spans="1:8" ht="13.8">
      <c r="A27" s="543" t="s">
        <v>47</v>
      </c>
      <c r="B27" s="602">
        <v>138</v>
      </c>
      <c r="C27" s="537">
        <v>138</v>
      </c>
      <c r="D27" s="536">
        <v>100</v>
      </c>
      <c r="E27" s="537">
        <v>136</v>
      </c>
      <c r="F27" s="536">
        <v>98.550724637681171</v>
      </c>
      <c r="G27" s="537">
        <v>0</v>
      </c>
      <c r="H27" s="536">
        <v>0</v>
      </c>
    </row>
    <row r="28" spans="1:8" ht="13.8">
      <c r="A28" s="543" t="s">
        <v>48</v>
      </c>
      <c r="B28" s="602">
        <v>663</v>
      </c>
      <c r="C28" s="537">
        <v>662</v>
      </c>
      <c r="D28" s="536">
        <v>99.849170437405732</v>
      </c>
      <c r="E28" s="537">
        <v>660</v>
      </c>
      <c r="F28" s="536">
        <v>99.547511312217196</v>
      </c>
      <c r="G28" s="537">
        <v>1</v>
      </c>
      <c r="H28" s="536">
        <v>0.1508295625942685</v>
      </c>
    </row>
    <row r="29" spans="1:8" ht="13.8">
      <c r="A29" s="543" t="s">
        <v>49</v>
      </c>
      <c r="B29" s="602">
        <v>321</v>
      </c>
      <c r="C29" s="537">
        <v>321</v>
      </c>
      <c r="D29" s="536">
        <v>100</v>
      </c>
      <c r="E29" s="537">
        <v>245</v>
      </c>
      <c r="F29" s="536">
        <v>76.323987538940813</v>
      </c>
      <c r="G29" s="537">
        <v>0</v>
      </c>
      <c r="H29" s="536">
        <v>0</v>
      </c>
    </row>
    <row r="30" spans="1:8" ht="13.8">
      <c r="A30" s="543" t="s">
        <v>50</v>
      </c>
      <c r="B30" s="602">
        <v>1368</v>
      </c>
      <c r="C30" s="537">
        <v>1368</v>
      </c>
      <c r="D30" s="536">
        <v>100</v>
      </c>
      <c r="E30" s="537">
        <v>610</v>
      </c>
      <c r="F30" s="536">
        <v>44.590643274853804</v>
      </c>
      <c r="G30" s="537">
        <v>0</v>
      </c>
      <c r="H30" s="536">
        <v>0</v>
      </c>
    </row>
    <row r="31" spans="1:8" ht="13.8">
      <c r="A31" s="543" t="s">
        <v>51</v>
      </c>
      <c r="B31" s="602">
        <v>768</v>
      </c>
      <c r="C31" s="537">
        <v>768</v>
      </c>
      <c r="D31" s="536">
        <v>100</v>
      </c>
      <c r="E31" s="537">
        <v>378</v>
      </c>
      <c r="F31" s="536">
        <v>49.21875</v>
      </c>
      <c r="G31" s="537">
        <v>0</v>
      </c>
      <c r="H31" s="536">
        <v>0</v>
      </c>
    </row>
    <row r="32" spans="1:8" ht="13.8">
      <c r="A32" s="543" t="s">
        <v>52</v>
      </c>
      <c r="B32" s="602">
        <v>915</v>
      </c>
      <c r="C32" s="537">
        <v>915</v>
      </c>
      <c r="D32" s="536">
        <v>100</v>
      </c>
      <c r="E32" s="537">
        <v>811</v>
      </c>
      <c r="F32" s="536">
        <v>88.63387978142076</v>
      </c>
      <c r="G32" s="537">
        <v>0</v>
      </c>
      <c r="H32" s="536">
        <v>0</v>
      </c>
    </row>
    <row r="33" spans="1:8" ht="13.8">
      <c r="A33" s="543" t="s">
        <v>53</v>
      </c>
      <c r="B33" s="602">
        <v>402</v>
      </c>
      <c r="C33" s="537">
        <v>402</v>
      </c>
      <c r="D33" s="536">
        <v>100</v>
      </c>
      <c r="E33" s="537">
        <v>402</v>
      </c>
      <c r="F33" s="536">
        <v>100</v>
      </c>
      <c r="G33" s="537">
        <v>0</v>
      </c>
      <c r="H33" s="536">
        <v>0</v>
      </c>
    </row>
    <row r="34" spans="1:8" ht="13.8">
      <c r="A34" s="543" t="s">
        <v>54</v>
      </c>
      <c r="B34" s="602">
        <v>447</v>
      </c>
      <c r="C34" s="537">
        <v>447</v>
      </c>
      <c r="D34" s="536">
        <v>100</v>
      </c>
      <c r="E34" s="537">
        <v>378</v>
      </c>
      <c r="F34" s="536">
        <v>84.56375838926175</v>
      </c>
      <c r="G34" s="537">
        <v>0</v>
      </c>
      <c r="H34" s="536">
        <v>0</v>
      </c>
    </row>
    <row r="35" spans="1:8" ht="13.8">
      <c r="A35" s="543" t="s">
        <v>55</v>
      </c>
      <c r="B35" s="602">
        <v>970</v>
      </c>
      <c r="C35" s="537">
        <v>970</v>
      </c>
      <c r="D35" s="536">
        <v>100</v>
      </c>
      <c r="E35" s="537">
        <v>625</v>
      </c>
      <c r="F35" s="536">
        <v>64.432989690721655</v>
      </c>
      <c r="G35" s="537">
        <v>0</v>
      </c>
      <c r="H35" s="536">
        <v>0</v>
      </c>
    </row>
    <row r="36" spans="1:8" ht="13.8">
      <c r="A36" s="543" t="s">
        <v>56</v>
      </c>
      <c r="B36" s="602">
        <v>641</v>
      </c>
      <c r="C36" s="537">
        <v>641</v>
      </c>
      <c r="D36" s="536">
        <v>100</v>
      </c>
      <c r="E36" s="537">
        <v>424</v>
      </c>
      <c r="F36" s="536">
        <v>66.146645865834628</v>
      </c>
      <c r="G36" s="537">
        <v>0</v>
      </c>
      <c r="H36" s="536">
        <v>0</v>
      </c>
    </row>
    <row r="37" spans="1:8" ht="13.8">
      <c r="A37" s="543" t="s">
        <v>57</v>
      </c>
      <c r="B37" s="602">
        <v>941</v>
      </c>
      <c r="C37" s="537">
        <v>941</v>
      </c>
      <c r="D37" s="536">
        <v>100</v>
      </c>
      <c r="E37" s="537">
        <v>44</v>
      </c>
      <c r="F37" s="536">
        <v>4.6758767268862913</v>
      </c>
      <c r="G37" s="537">
        <v>0</v>
      </c>
      <c r="H37" s="536">
        <v>0</v>
      </c>
    </row>
    <row r="38" spans="1:8" ht="13.8">
      <c r="A38" s="543" t="s">
        <v>58</v>
      </c>
      <c r="B38" s="602">
        <v>459</v>
      </c>
      <c r="C38" s="537">
        <v>459</v>
      </c>
      <c r="D38" s="536">
        <v>100</v>
      </c>
      <c r="E38" s="537">
        <v>446</v>
      </c>
      <c r="F38" s="536">
        <v>97.167755991285404</v>
      </c>
      <c r="G38" s="537">
        <v>0</v>
      </c>
      <c r="H38" s="536">
        <v>0</v>
      </c>
    </row>
    <row r="39" spans="1:8" ht="13.8">
      <c r="A39" s="543" t="s">
        <v>59</v>
      </c>
      <c r="B39" s="602">
        <v>207</v>
      </c>
      <c r="C39" s="537">
        <v>207</v>
      </c>
      <c r="D39" s="536">
        <v>100</v>
      </c>
      <c r="E39" s="537">
        <v>177</v>
      </c>
      <c r="F39" s="536">
        <v>85.507246376811594</v>
      </c>
      <c r="G39" s="537">
        <v>0</v>
      </c>
      <c r="H39" s="536">
        <v>0</v>
      </c>
    </row>
    <row r="40" spans="1:8" ht="13.8">
      <c r="A40" s="543" t="s">
        <v>60</v>
      </c>
      <c r="B40" s="602">
        <v>74</v>
      </c>
      <c r="C40" s="537">
        <v>74</v>
      </c>
      <c r="D40" s="536">
        <v>100</v>
      </c>
      <c r="E40" s="537">
        <v>65</v>
      </c>
      <c r="F40" s="536">
        <v>87.837837837837839</v>
      </c>
      <c r="G40" s="537">
        <v>0</v>
      </c>
      <c r="H40" s="536">
        <v>0</v>
      </c>
    </row>
    <row r="41" spans="1:8" ht="13.8">
      <c r="A41" s="543" t="s">
        <v>5</v>
      </c>
      <c r="B41" s="540">
        <v>20430</v>
      </c>
      <c r="C41" s="538">
        <v>20401</v>
      </c>
      <c r="D41" s="539">
        <v>99.858051884483601</v>
      </c>
      <c r="E41" s="538">
        <v>15798</v>
      </c>
      <c r="F41" s="539">
        <v>77.327459618208522</v>
      </c>
      <c r="G41" s="538">
        <v>29</v>
      </c>
      <c r="H41" s="539">
        <v>0.14194811551639747</v>
      </c>
    </row>
  </sheetData>
  <mergeCells count="7">
    <mergeCell ref="G7:H7"/>
    <mergeCell ref="A2:H5"/>
    <mergeCell ref="A1:K1"/>
    <mergeCell ref="A7:A8"/>
    <mergeCell ref="B7:B8"/>
    <mergeCell ref="C7:D7"/>
    <mergeCell ref="E7:F7"/>
  </mergeCells>
  <pageMargins left="0.70866141732283472" right="0.70866141732283472" top="0.59055118110236227" bottom="0.74803149606299213" header="0.31496062992125984" footer="0.31496062992125984"/>
  <pageSetup paperSize="9" scale="9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O68"/>
  <sheetViews>
    <sheetView showGridLines="0" showWhiteSpace="0" topLeftCell="A22" zoomScaleNormal="100" workbookViewId="0">
      <selection activeCell="S38" sqref="S38"/>
    </sheetView>
  </sheetViews>
  <sheetFormatPr defaultColWidth="8.88671875" defaultRowHeight="13.2"/>
  <cols>
    <col min="1" max="16384" width="8.88671875" style="712"/>
  </cols>
  <sheetData>
    <row r="1" spans="1:15" ht="15" customHeight="1"/>
    <row r="2" spans="1:15" ht="15" customHeight="1">
      <c r="A2" s="1141" t="s">
        <v>2908</v>
      </c>
      <c r="B2" s="726"/>
      <c r="C2" s="726"/>
      <c r="D2" s="726"/>
      <c r="E2" s="726"/>
      <c r="F2" s="726"/>
      <c r="G2" s="726"/>
      <c r="H2" s="727"/>
    </row>
    <row r="3" spans="1:15" ht="15" customHeight="1">
      <c r="A3" s="726"/>
      <c r="B3" s="726"/>
      <c r="C3" s="726"/>
      <c r="D3" s="726"/>
      <c r="E3" s="726"/>
      <c r="F3" s="726"/>
      <c r="G3" s="726"/>
      <c r="H3" s="727"/>
    </row>
    <row r="4" spans="1:15" ht="15" customHeight="1">
      <c r="A4" s="779" t="s">
        <v>2752</v>
      </c>
      <c r="B4" s="1140"/>
      <c r="C4" s="1140"/>
      <c r="D4" s="1140"/>
      <c r="E4" s="1140"/>
      <c r="F4" s="1140"/>
      <c r="G4" s="1140"/>
      <c r="H4" s="1140"/>
      <c r="I4" s="1140"/>
      <c r="J4" s="1140"/>
      <c r="K4" s="1140"/>
      <c r="L4" s="1139"/>
    </row>
    <row r="5" spans="1:15" ht="43.5" customHeight="1">
      <c r="A5" s="1524" t="s">
        <v>2753</v>
      </c>
      <c r="B5" s="1524"/>
      <c r="C5" s="1524"/>
      <c r="D5" s="1524"/>
      <c r="E5" s="1524"/>
      <c r="F5" s="1524"/>
      <c r="G5" s="1524"/>
      <c r="H5" s="1524"/>
      <c r="I5" s="1524"/>
      <c r="J5" s="1524"/>
      <c r="K5" s="1524"/>
      <c r="L5" s="1524"/>
      <c r="M5" s="1524"/>
      <c r="N5" s="1524"/>
      <c r="O5" s="1524"/>
    </row>
    <row r="6" spans="1:15" ht="15" customHeight="1">
      <c r="A6" s="1524" t="s">
        <v>2754</v>
      </c>
      <c r="B6" s="1524"/>
      <c r="C6" s="1524"/>
      <c r="D6" s="1524"/>
      <c r="E6" s="1524"/>
      <c r="F6" s="1524"/>
      <c r="G6" s="1524"/>
      <c r="H6" s="1524"/>
      <c r="I6" s="1524"/>
      <c r="J6" s="1524"/>
      <c r="K6" s="1524"/>
      <c r="L6" s="1524"/>
      <c r="M6" s="1524"/>
      <c r="N6" s="1524"/>
      <c r="O6" s="1524"/>
    </row>
    <row r="7" spans="1:15" ht="15" customHeight="1">
      <c r="A7" s="1524" t="s">
        <v>2755</v>
      </c>
      <c r="B7" s="1524"/>
      <c r="C7" s="1524"/>
      <c r="D7" s="1524"/>
      <c r="E7" s="1524"/>
      <c r="F7" s="1524"/>
      <c r="G7" s="1524"/>
      <c r="H7" s="1524"/>
      <c r="I7" s="1524"/>
      <c r="J7" s="1524"/>
      <c r="K7" s="1524"/>
      <c r="L7" s="1524"/>
      <c r="M7" s="1524"/>
      <c r="N7" s="1524"/>
      <c r="O7" s="1524"/>
    </row>
    <row r="8" spans="1:15" ht="15" customHeight="1">
      <c r="A8" s="1524" t="s">
        <v>2756</v>
      </c>
      <c r="B8" s="1524"/>
      <c r="C8" s="1524"/>
      <c r="D8" s="1524"/>
      <c r="E8" s="1524"/>
      <c r="F8" s="1524"/>
      <c r="G8" s="1524"/>
      <c r="H8" s="1524"/>
      <c r="I8" s="1524"/>
      <c r="J8" s="1524"/>
      <c r="K8" s="1524"/>
      <c r="L8" s="1524"/>
      <c r="M8" s="1524"/>
      <c r="N8" s="1524"/>
      <c r="O8" s="1524"/>
    </row>
    <row r="9" spans="1:15" ht="15" customHeight="1"/>
    <row r="10" spans="1:15" ht="59.25" customHeight="1">
      <c r="A10" s="1524" t="s">
        <v>3081</v>
      </c>
      <c r="B10" s="1524"/>
      <c r="C10" s="1524"/>
      <c r="D10" s="1524"/>
      <c r="E10" s="1524"/>
      <c r="F10" s="1524"/>
      <c r="G10" s="1524"/>
      <c r="H10" s="1524"/>
      <c r="I10" s="1524"/>
      <c r="J10" s="1524"/>
      <c r="K10" s="1524"/>
      <c r="L10" s="1524"/>
      <c r="M10" s="1524"/>
      <c r="N10" s="1524"/>
      <c r="O10" s="1524"/>
    </row>
    <row r="11" spans="1:15" s="1494" customFormat="1" ht="27.75" customHeight="1">
      <c r="A11" s="1525" t="s">
        <v>3082</v>
      </c>
      <c r="B11" s="1525"/>
      <c r="C11" s="1525"/>
      <c r="D11" s="1525"/>
      <c r="E11" s="1525"/>
      <c r="F11" s="1525"/>
      <c r="G11" s="1525"/>
      <c r="H11" s="1525"/>
      <c r="I11" s="1525"/>
      <c r="J11" s="1525"/>
      <c r="K11" s="1525"/>
      <c r="L11" s="1525"/>
      <c r="M11" s="1525"/>
      <c r="N11" s="1525"/>
      <c r="O11" s="1525"/>
    </row>
    <row r="12" spans="1:15" s="1494" customFormat="1" ht="29.25" customHeight="1">
      <c r="A12" s="1525" t="s">
        <v>3083</v>
      </c>
      <c r="B12" s="1525"/>
      <c r="C12" s="1525"/>
      <c r="D12" s="1525"/>
      <c r="E12" s="1525"/>
      <c r="F12" s="1525"/>
      <c r="G12" s="1525"/>
      <c r="H12" s="1525"/>
      <c r="I12" s="1525"/>
      <c r="J12" s="1525"/>
      <c r="K12" s="1525"/>
      <c r="L12" s="1525"/>
      <c r="M12" s="1525"/>
      <c r="N12" s="1525"/>
      <c r="O12" s="1525"/>
    </row>
    <row r="13" spans="1:15" ht="59.25" customHeight="1">
      <c r="A13" s="1524" t="s">
        <v>3084</v>
      </c>
      <c r="B13" s="1524"/>
      <c r="C13" s="1524"/>
      <c r="D13" s="1524"/>
      <c r="E13" s="1524"/>
      <c r="F13" s="1524"/>
      <c r="G13" s="1524"/>
      <c r="H13" s="1524"/>
      <c r="I13" s="1524"/>
      <c r="J13" s="1524"/>
      <c r="K13" s="1524"/>
      <c r="L13" s="1524"/>
      <c r="M13" s="1524"/>
      <c r="N13" s="1524"/>
      <c r="O13" s="1524"/>
    </row>
    <row r="14" spans="1:15" ht="15" customHeight="1"/>
    <row r="15" spans="1:15" ht="72.75" customHeight="1">
      <c r="A15" s="1524" t="s">
        <v>2757</v>
      </c>
      <c r="B15" s="1524"/>
      <c r="C15" s="1524"/>
      <c r="D15" s="1524"/>
      <c r="E15" s="1524"/>
      <c r="F15" s="1524"/>
      <c r="G15" s="1524"/>
      <c r="H15" s="1524"/>
      <c r="I15" s="1524"/>
      <c r="J15" s="1524"/>
      <c r="K15" s="1524"/>
      <c r="L15" s="1524"/>
      <c r="M15" s="1524"/>
      <c r="N15" s="1524"/>
      <c r="O15" s="1524"/>
    </row>
    <row r="16" spans="1:15" ht="15" customHeight="1"/>
    <row r="17" spans="1:15" ht="30.75" customHeight="1">
      <c r="A17" s="1525" t="s">
        <v>2758</v>
      </c>
      <c r="B17" s="1525"/>
      <c r="C17" s="1525"/>
      <c r="D17" s="1525"/>
      <c r="E17" s="1525"/>
      <c r="F17" s="1525"/>
      <c r="G17" s="1525"/>
      <c r="H17" s="1525"/>
      <c r="I17" s="1525"/>
      <c r="J17" s="1525"/>
      <c r="K17" s="1525"/>
      <c r="L17" s="1525"/>
      <c r="M17" s="1525"/>
      <c r="N17" s="1525"/>
      <c r="O17" s="1525"/>
    </row>
    <row r="18" spans="1:15" ht="15" customHeight="1"/>
    <row r="19" spans="1:15" s="607" customFormat="1" ht="44.25" customHeight="1">
      <c r="A19" s="1525" t="s">
        <v>2759</v>
      </c>
      <c r="B19" s="1525"/>
      <c r="C19" s="1525"/>
      <c r="D19" s="1525"/>
      <c r="E19" s="1525"/>
      <c r="F19" s="1525"/>
      <c r="G19" s="1525"/>
      <c r="H19" s="1525"/>
      <c r="I19" s="1525"/>
      <c r="J19" s="1525"/>
      <c r="K19" s="1525"/>
      <c r="L19" s="1525"/>
      <c r="M19" s="1525"/>
      <c r="N19" s="1525"/>
      <c r="O19" s="1525"/>
    </row>
    <row r="20" spans="1:15" s="607" customFormat="1" ht="91.5" customHeight="1">
      <c r="A20" s="1524" t="s">
        <v>2760</v>
      </c>
      <c r="B20" s="1524"/>
      <c r="C20" s="1524"/>
      <c r="D20" s="1524"/>
      <c r="E20" s="1524"/>
      <c r="F20" s="1524"/>
      <c r="G20" s="1524"/>
      <c r="H20" s="1524"/>
      <c r="I20" s="1524"/>
      <c r="J20" s="1524"/>
      <c r="K20" s="1524"/>
      <c r="L20" s="1524"/>
      <c r="M20" s="1524"/>
      <c r="N20" s="1524"/>
      <c r="O20" s="1524"/>
    </row>
    <row r="21" spans="1:15" ht="15" customHeight="1"/>
    <row r="22" spans="1:15" ht="90.75" customHeight="1">
      <c r="A22" s="1524" t="s">
        <v>2761</v>
      </c>
      <c r="B22" s="1524"/>
      <c r="C22" s="1524"/>
      <c r="D22" s="1524"/>
      <c r="E22" s="1524"/>
      <c r="F22" s="1524"/>
      <c r="G22" s="1524"/>
      <c r="H22" s="1524"/>
      <c r="I22" s="1524"/>
      <c r="J22" s="1524"/>
      <c r="K22" s="1524"/>
      <c r="L22" s="1524"/>
      <c r="M22" s="1524"/>
      <c r="N22" s="1524"/>
      <c r="O22" s="1524"/>
    </row>
    <row r="23" spans="1:15" ht="15" customHeight="1"/>
    <row r="24" spans="1:15" ht="15" customHeight="1">
      <c r="A24" s="1525" t="s">
        <v>2762</v>
      </c>
      <c r="B24" s="1525"/>
      <c r="C24" s="1525"/>
      <c r="D24" s="1525"/>
      <c r="E24" s="1525"/>
      <c r="F24" s="1525"/>
      <c r="G24" s="1525"/>
      <c r="H24" s="1525"/>
      <c r="I24" s="1525"/>
      <c r="J24" s="1525"/>
      <c r="K24" s="1525"/>
      <c r="L24" s="1525"/>
      <c r="M24" s="1525"/>
      <c r="N24" s="1525"/>
      <c r="O24" s="1525"/>
    </row>
    <row r="25" spans="1:15" ht="29.25" customHeight="1">
      <c r="A25" s="1524" t="s">
        <v>2763</v>
      </c>
      <c r="B25" s="1524"/>
      <c r="C25" s="1524"/>
      <c r="D25" s="1524"/>
      <c r="E25" s="1524"/>
      <c r="F25" s="1524"/>
      <c r="G25" s="1524"/>
      <c r="H25" s="1524"/>
      <c r="I25" s="1524"/>
      <c r="J25" s="1524"/>
      <c r="K25" s="1524"/>
      <c r="L25" s="1524"/>
      <c r="M25" s="1524"/>
      <c r="N25" s="1524"/>
      <c r="O25" s="1524"/>
    </row>
    <row r="26" spans="1:15" ht="15" customHeight="1"/>
    <row r="27" spans="1:15" ht="30" customHeight="1">
      <c r="A27" s="1525" t="s">
        <v>2764</v>
      </c>
      <c r="B27" s="1525"/>
      <c r="C27" s="1525"/>
      <c r="D27" s="1525"/>
      <c r="E27" s="1525"/>
      <c r="F27" s="1525"/>
      <c r="G27" s="1525"/>
      <c r="H27" s="1525"/>
      <c r="I27" s="1525"/>
      <c r="J27" s="1525"/>
      <c r="K27" s="1525"/>
      <c r="L27" s="1525"/>
      <c r="M27" s="1525"/>
      <c r="N27" s="1525"/>
      <c r="O27" s="1525"/>
    </row>
    <row r="28" spans="1:15" ht="15" customHeight="1">
      <c r="A28" s="1045"/>
      <c r="B28" s="1045"/>
      <c r="C28" s="1045"/>
      <c r="D28" s="1045"/>
      <c r="E28" s="1045"/>
      <c r="F28" s="1045"/>
      <c r="G28" s="1045"/>
      <c r="H28" s="1045"/>
      <c r="I28" s="1045"/>
      <c r="J28" s="1045"/>
      <c r="K28" s="1045"/>
      <c r="L28" s="1045"/>
      <c r="M28" s="1045"/>
      <c r="N28" s="1045"/>
      <c r="O28" s="1045"/>
    </row>
    <row r="29" spans="1:15" ht="28.5" customHeight="1">
      <c r="A29" s="1524" t="s">
        <v>2765</v>
      </c>
      <c r="B29" s="1524"/>
      <c r="C29" s="1524"/>
      <c r="D29" s="1524"/>
      <c r="E29" s="1524"/>
      <c r="F29" s="1524"/>
      <c r="G29" s="1524"/>
      <c r="H29" s="1524"/>
      <c r="I29" s="1524"/>
      <c r="J29" s="1524"/>
      <c r="K29" s="1524"/>
      <c r="L29" s="1524"/>
      <c r="M29" s="1524"/>
      <c r="N29" s="1524"/>
      <c r="O29" s="1524"/>
    </row>
    <row r="30" spans="1:15" ht="15" customHeight="1"/>
    <row r="31" spans="1:15" ht="43.5" customHeight="1">
      <c r="A31" s="1524" t="s">
        <v>3088</v>
      </c>
      <c r="B31" s="1524"/>
      <c r="C31" s="1524"/>
      <c r="D31" s="1524"/>
      <c r="E31" s="1524"/>
      <c r="F31" s="1524"/>
      <c r="G31" s="1524"/>
      <c r="H31" s="1524"/>
      <c r="I31" s="1524"/>
      <c r="J31" s="1524"/>
      <c r="K31" s="1524"/>
      <c r="L31" s="1524"/>
      <c r="M31" s="1524"/>
      <c r="N31" s="1524"/>
      <c r="O31" s="1524"/>
    </row>
    <row r="32" spans="1:15" ht="15" customHeight="1"/>
    <row r="33" spans="1:15" ht="29.25" customHeight="1">
      <c r="A33" s="1763" t="s">
        <v>3032</v>
      </c>
      <c r="B33" s="1763"/>
      <c r="C33" s="1763"/>
      <c r="D33" s="1763"/>
      <c r="E33" s="1763"/>
      <c r="F33" s="1763"/>
      <c r="G33" s="1763"/>
      <c r="H33" s="1763"/>
      <c r="I33" s="1763"/>
      <c r="J33" s="1763"/>
      <c r="K33" s="1763"/>
      <c r="L33" s="1763"/>
      <c r="M33" s="1763"/>
      <c r="N33" s="1763"/>
      <c r="O33" s="1763"/>
    </row>
    <row r="34" spans="1:15" ht="15" customHeight="1"/>
    <row r="35" spans="1:15" ht="26.25" customHeight="1">
      <c r="A35" s="1524" t="s">
        <v>3031</v>
      </c>
      <c r="B35" s="1524"/>
      <c r="C35" s="1524"/>
      <c r="D35" s="1524"/>
      <c r="E35" s="1524"/>
      <c r="F35" s="1524"/>
      <c r="G35" s="1524"/>
      <c r="H35" s="1524"/>
      <c r="I35" s="1524"/>
      <c r="J35" s="1524"/>
      <c r="K35" s="1524"/>
      <c r="L35" s="1524"/>
      <c r="M35" s="1524"/>
      <c r="N35" s="1524"/>
      <c r="O35" s="1524"/>
    </row>
    <row r="36" spans="1:15" ht="15" customHeight="1"/>
    <row r="37" spans="1:15" ht="27.75" customHeight="1">
      <c r="A37" s="1524" t="s">
        <v>2909</v>
      </c>
      <c r="B37" s="1524"/>
      <c r="C37" s="1524"/>
      <c r="D37" s="1524"/>
      <c r="E37" s="1524"/>
      <c r="F37" s="1524"/>
      <c r="G37" s="1524"/>
      <c r="H37" s="1524"/>
      <c r="I37" s="1524"/>
      <c r="J37" s="1524"/>
      <c r="K37" s="1524"/>
      <c r="L37" s="1524"/>
      <c r="M37" s="1524"/>
      <c r="N37" s="1524"/>
      <c r="O37" s="1524"/>
    </row>
    <row r="38" spans="1:15" ht="15" customHeight="1"/>
    <row r="39" spans="1:15" ht="43.5" customHeight="1">
      <c r="A39" s="1524" t="s">
        <v>2910</v>
      </c>
      <c r="B39" s="1524"/>
      <c r="C39" s="1524"/>
      <c r="D39" s="1524"/>
      <c r="E39" s="1524"/>
      <c r="F39" s="1524"/>
      <c r="G39" s="1524"/>
      <c r="H39" s="1524"/>
      <c r="I39" s="1524"/>
      <c r="J39" s="1524"/>
      <c r="K39" s="1524"/>
      <c r="L39" s="1524"/>
      <c r="M39" s="1524"/>
      <c r="N39" s="1524"/>
      <c r="O39" s="1524"/>
    </row>
    <row r="40" spans="1:15" ht="15" customHeight="1"/>
    <row r="41" spans="1:15" ht="15" customHeight="1">
      <c r="A41" s="779" t="s">
        <v>2911</v>
      </c>
    </row>
    <row r="42" spans="1:15" ht="15" customHeight="1"/>
    <row r="43" spans="1:15" ht="28.5" customHeight="1">
      <c r="A43" s="1524" t="s">
        <v>2912</v>
      </c>
      <c r="B43" s="1524"/>
      <c r="C43" s="1524"/>
      <c r="D43" s="1524"/>
      <c r="E43" s="1524"/>
      <c r="F43" s="1524"/>
      <c r="G43" s="1524"/>
      <c r="H43" s="1524"/>
      <c r="I43" s="1524"/>
      <c r="J43" s="1524"/>
      <c r="K43" s="1524"/>
      <c r="L43" s="1524"/>
      <c r="M43" s="1524"/>
      <c r="N43" s="1524"/>
      <c r="O43" s="1524"/>
    </row>
    <row r="44" spans="1:15" ht="15" customHeight="1"/>
    <row r="45" spans="1:15" ht="29.25" customHeight="1">
      <c r="A45" s="1524" t="s">
        <v>2913</v>
      </c>
      <c r="B45" s="1524"/>
      <c r="C45" s="1524"/>
      <c r="D45" s="1524"/>
      <c r="E45" s="1524"/>
      <c r="F45" s="1524"/>
      <c r="G45" s="1524"/>
      <c r="H45" s="1524"/>
      <c r="I45" s="1524"/>
      <c r="J45" s="1524"/>
      <c r="K45" s="1524"/>
      <c r="L45" s="1524"/>
      <c r="M45" s="1524"/>
      <c r="N45" s="1524"/>
      <c r="O45" s="1524"/>
    </row>
    <row r="46" spans="1:15" ht="15" customHeight="1"/>
    <row r="47" spans="1:15" ht="15" customHeight="1">
      <c r="A47" s="779" t="s">
        <v>2914</v>
      </c>
    </row>
    <row r="48" spans="1:15" ht="15" customHeight="1"/>
    <row r="49" spans="1:15" ht="15" customHeight="1">
      <c r="A49" s="1524" t="s">
        <v>2915</v>
      </c>
      <c r="B49" s="1524"/>
      <c r="C49" s="1524"/>
      <c r="D49" s="1524"/>
      <c r="E49" s="1524"/>
      <c r="F49" s="1524"/>
      <c r="G49" s="1524"/>
      <c r="H49" s="1524"/>
      <c r="I49" s="1524"/>
      <c r="J49" s="1524"/>
      <c r="K49" s="1524"/>
      <c r="L49" s="1524"/>
      <c r="M49" s="1524"/>
      <c r="N49" s="1524"/>
      <c r="O49" s="1524"/>
    </row>
    <row r="50" spans="1:15" ht="15" customHeight="1"/>
    <row r="51" spans="1:15" ht="12.75" customHeight="1">
      <c r="A51" s="1524"/>
      <c r="B51" s="1524"/>
      <c r="C51" s="1524"/>
      <c r="D51" s="1524"/>
      <c r="E51" s="1524"/>
      <c r="F51" s="1524"/>
      <c r="G51" s="1524"/>
      <c r="H51" s="1524"/>
      <c r="I51" s="1524"/>
      <c r="J51" s="1524"/>
      <c r="K51" s="1524"/>
      <c r="L51" s="1524"/>
      <c r="M51" s="1524"/>
      <c r="N51" s="1524"/>
      <c r="O51" s="1524"/>
    </row>
    <row r="52" spans="1:15" ht="15" customHeight="1"/>
    <row r="53" spans="1:15" ht="15" customHeight="1"/>
    <row r="54" spans="1:15" ht="15" customHeight="1"/>
    <row r="55" spans="1:15" ht="15" customHeight="1"/>
    <row r="56" spans="1:15" ht="15" customHeight="1"/>
    <row r="57" spans="1:15" ht="15" customHeight="1"/>
    <row r="58" spans="1:15" ht="15" customHeight="1"/>
    <row r="59" spans="1:15" ht="15" customHeight="1"/>
    <row r="60" spans="1:15" ht="15" customHeight="1"/>
    <row r="61" spans="1:15" ht="15" customHeight="1"/>
    <row r="62" spans="1:15" ht="15" customHeight="1"/>
    <row r="63" spans="1:15" ht="15" customHeight="1"/>
    <row r="64" spans="1:15" ht="15" customHeight="1"/>
    <row r="65" ht="15" customHeight="1"/>
    <row r="66" ht="15" customHeight="1"/>
    <row r="67" ht="15" customHeight="1"/>
    <row r="68" ht="15" customHeight="1"/>
  </sheetData>
  <mergeCells count="26">
    <mergeCell ref="A51:O51"/>
    <mergeCell ref="A25:O25"/>
    <mergeCell ref="A27:O27"/>
    <mergeCell ref="A29:O29"/>
    <mergeCell ref="A31:O31"/>
    <mergeCell ref="A33:O33"/>
    <mergeCell ref="A35:O35"/>
    <mergeCell ref="A37:O37"/>
    <mergeCell ref="A39:O39"/>
    <mergeCell ref="A43:O43"/>
    <mergeCell ref="A45:O45"/>
    <mergeCell ref="A49:O49"/>
    <mergeCell ref="A24:O24"/>
    <mergeCell ref="A5:O5"/>
    <mergeCell ref="A6:O6"/>
    <mergeCell ref="A7:O7"/>
    <mergeCell ref="A8:O8"/>
    <mergeCell ref="A10:O10"/>
    <mergeCell ref="A15:O15"/>
    <mergeCell ref="A17:O17"/>
    <mergeCell ref="A19:O19"/>
    <mergeCell ref="A20:O20"/>
    <mergeCell ref="A22:O22"/>
    <mergeCell ref="A11:O11"/>
    <mergeCell ref="A12:O12"/>
    <mergeCell ref="A13:O13"/>
  </mergeCells>
  <pageMargins left="0.70866141732283472" right="1.0908333333333333" top="0.74803149606299213" bottom="0.74803149606299213" header="0.31496062992125984" footer="0.31496062992125984"/>
  <pageSetup paperSize="9" scale="56"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U28"/>
  <sheetViews>
    <sheetView showGridLines="0" zoomScaleNormal="100" workbookViewId="0">
      <selection activeCell="A15" sqref="A15"/>
    </sheetView>
  </sheetViews>
  <sheetFormatPr defaultColWidth="8.88671875" defaultRowHeight="13.8"/>
  <cols>
    <col min="1" max="1" width="121.5546875" style="1154" customWidth="1"/>
    <col min="2" max="16384" width="8.88671875" style="1021"/>
  </cols>
  <sheetData>
    <row r="1" spans="1:21">
      <c r="A1" s="1150"/>
    </row>
    <row r="2" spans="1:21" ht="18">
      <c r="A2" s="1151" t="s">
        <v>2858</v>
      </c>
    </row>
    <row r="3" spans="1:21" s="1022" customFormat="1" ht="15" customHeight="1">
      <c r="A3" s="1152"/>
    </row>
    <row r="4" spans="1:21" s="1149" customFormat="1" ht="15" customHeight="1">
      <c r="A4" s="1148" t="s">
        <v>2847</v>
      </c>
      <c r="B4" s="1148"/>
      <c r="C4" s="1142"/>
      <c r="D4" s="1142"/>
      <c r="E4" s="1142"/>
      <c r="F4" s="1142"/>
      <c r="G4" s="1142"/>
      <c r="H4" s="1142"/>
      <c r="I4" s="1142"/>
      <c r="J4" s="1142"/>
      <c r="K4" s="1142"/>
      <c r="L4" s="1142"/>
      <c r="M4" s="1142"/>
      <c r="N4" s="1142"/>
      <c r="O4" s="1142"/>
      <c r="P4" s="1142"/>
      <c r="Q4" s="1142"/>
      <c r="R4" s="1142"/>
      <c r="S4" s="1142"/>
      <c r="T4" s="1142"/>
      <c r="U4" s="1142"/>
    </row>
    <row r="5" spans="1:21" s="1023" customFormat="1" ht="15" customHeight="1">
      <c r="A5" s="1148" t="s">
        <v>2848</v>
      </c>
      <c r="B5" s="1148"/>
    </row>
    <row r="6" spans="1:21" s="1143" customFormat="1" ht="15" customHeight="1">
      <c r="A6" s="1152"/>
    </row>
    <row r="7" spans="1:21" s="1149" customFormat="1" ht="15" customHeight="1">
      <c r="A7" s="1024" t="s">
        <v>2849</v>
      </c>
      <c r="B7" s="1024"/>
    </row>
    <row r="8" spans="1:21" s="1143" customFormat="1" ht="15" customHeight="1">
      <c r="A8" s="1023"/>
    </row>
    <row r="9" spans="1:21" s="1149" customFormat="1" ht="15" customHeight="1">
      <c r="A9" s="1024" t="s">
        <v>2850</v>
      </c>
      <c r="B9" s="1024"/>
      <c r="C9" s="1023"/>
      <c r="D9" s="1023"/>
      <c r="E9" s="1023"/>
      <c r="F9" s="1023"/>
      <c r="G9" s="1023"/>
      <c r="H9" s="1023"/>
      <c r="I9" s="1023"/>
      <c r="J9" s="1023"/>
      <c r="K9" s="1023"/>
      <c r="L9" s="1023"/>
    </row>
    <row r="10" spans="1:21" s="1143" customFormat="1" ht="15" customHeight="1">
      <c r="A10" s="1024" t="s">
        <v>2746</v>
      </c>
      <c r="B10" s="1025"/>
      <c r="C10" s="1025"/>
      <c r="D10" s="1024"/>
      <c r="E10" s="1024"/>
      <c r="F10" s="1024"/>
      <c r="G10" s="1024"/>
      <c r="H10" s="1024"/>
      <c r="I10" s="1024"/>
      <c r="J10" s="1024"/>
      <c r="K10" s="1024"/>
      <c r="L10" s="1024"/>
    </row>
    <row r="11" spans="1:21" s="1143" customFormat="1" ht="15" customHeight="1">
      <c r="A11" s="1024"/>
    </row>
    <row r="12" spans="1:21" s="1143" customFormat="1" ht="15" customHeight="1">
      <c r="A12" s="1023" t="s">
        <v>2851</v>
      </c>
      <c r="B12" s="1023"/>
      <c r="C12" s="1023"/>
      <c r="D12" s="1023"/>
      <c r="E12" s="1023"/>
      <c r="F12" s="1023"/>
      <c r="G12" s="1023"/>
      <c r="H12" s="1023"/>
      <c r="I12" s="1023"/>
      <c r="J12" s="1023"/>
      <c r="K12" s="1023"/>
      <c r="L12" s="1023"/>
      <c r="M12" s="1023"/>
      <c r="N12" s="1023"/>
      <c r="O12" s="1023"/>
    </row>
    <row r="13" spans="1:21" s="1035" customFormat="1" ht="15" customHeight="1">
      <c r="A13" s="1147" t="s">
        <v>2852</v>
      </c>
      <c r="B13" s="1144"/>
      <c r="C13" s="1144"/>
      <c r="D13" s="1144"/>
      <c r="E13" s="1144"/>
      <c r="F13" s="1144"/>
      <c r="G13" s="1144"/>
      <c r="H13" s="1144"/>
      <c r="I13" s="1144"/>
      <c r="J13" s="1144"/>
      <c r="K13" s="1144"/>
      <c r="L13" s="1144"/>
      <c r="M13" s="1144"/>
      <c r="N13" s="1144"/>
      <c r="O13" s="1144"/>
    </row>
    <row r="14" spans="1:21" s="1035" customFormat="1" ht="15" customHeight="1">
      <c r="A14" s="1153"/>
    </row>
    <row r="15" spans="1:21" s="1035" customFormat="1" ht="15" customHeight="1">
      <c r="A15" s="1023" t="s">
        <v>3080</v>
      </c>
      <c r="B15" s="1011"/>
      <c r="C15" s="1011"/>
      <c r="D15" s="1011"/>
      <c r="E15" s="1011"/>
      <c r="F15" s="1011"/>
      <c r="G15" s="1011"/>
      <c r="H15" s="1011"/>
      <c r="I15" s="1011"/>
      <c r="J15" s="1011"/>
      <c r="K15" s="1011"/>
      <c r="L15" s="1011"/>
      <c r="M15" s="1011"/>
      <c r="N15" s="1011"/>
      <c r="O15" s="1011"/>
      <c r="P15" s="1011"/>
    </row>
    <row r="16" spans="1:21" s="1035" customFormat="1" ht="15" customHeight="1">
      <c r="A16" s="1147" t="s">
        <v>2853</v>
      </c>
      <c r="B16" s="1044"/>
      <c r="C16" s="1044"/>
      <c r="D16" s="1044"/>
      <c r="E16" s="1044"/>
      <c r="F16" s="1044"/>
      <c r="G16" s="1044"/>
      <c r="H16" s="1044"/>
      <c r="I16" s="1044"/>
      <c r="J16" s="1044"/>
      <c r="K16" s="1044"/>
      <c r="L16" s="1044"/>
      <c r="M16" s="920"/>
      <c r="N16" s="920"/>
      <c r="O16" s="920"/>
      <c r="P16" s="920"/>
    </row>
    <row r="17" spans="1:21" s="1035" customFormat="1" ht="15" customHeight="1">
      <c r="A17" s="1044"/>
    </row>
    <row r="18" spans="1:21" s="1035" customFormat="1" ht="15" customHeight="1">
      <c r="A18" s="1023" t="s">
        <v>2854</v>
      </c>
    </row>
    <row r="19" spans="1:21" s="1035" customFormat="1" ht="15" customHeight="1">
      <c r="A19" s="1153"/>
    </row>
    <row r="20" spans="1:21" s="1143" customFormat="1" ht="15" customHeight="1">
      <c r="A20" s="1023" t="s">
        <v>2918</v>
      </c>
      <c r="B20" s="1011"/>
      <c r="C20" s="1011"/>
      <c r="D20" s="1011"/>
      <c r="E20" s="1011"/>
      <c r="F20" s="1011"/>
      <c r="G20" s="1011"/>
      <c r="H20" s="1011"/>
      <c r="I20" s="1011"/>
      <c r="J20" s="1011"/>
      <c r="K20" s="1011"/>
      <c r="L20" s="1011"/>
    </row>
    <row r="21" spans="1:21" s="1035" customFormat="1" ht="15" customHeight="1">
      <c r="A21" s="1153"/>
    </row>
    <row r="22" spans="1:21" s="1035" customFormat="1" ht="15" customHeight="1">
      <c r="A22" s="1023" t="s">
        <v>2855</v>
      </c>
      <c r="B22" s="1145"/>
      <c r="C22" s="1011"/>
      <c r="D22" s="1145"/>
      <c r="E22" s="1011"/>
      <c r="F22" s="1145"/>
      <c r="G22" s="1011"/>
      <c r="H22" s="1145"/>
      <c r="I22" s="1011"/>
      <c r="J22" s="1145"/>
      <c r="K22" s="1011"/>
      <c r="L22" s="1145"/>
    </row>
    <row r="23" spans="1:21" s="1035" customFormat="1" ht="15" customHeight="1">
      <c r="A23" s="1153"/>
    </row>
    <row r="24" spans="1:21" s="1035" customFormat="1" ht="15" customHeight="1">
      <c r="A24" s="920" t="s">
        <v>2856</v>
      </c>
      <c r="B24" s="1146"/>
      <c r="C24" s="920"/>
      <c r="D24" s="1146"/>
      <c r="E24" s="920"/>
      <c r="F24" s="1146"/>
      <c r="G24" s="920"/>
      <c r="H24" s="1146"/>
      <c r="I24" s="920"/>
      <c r="J24" s="1146"/>
      <c r="K24" s="920"/>
      <c r="L24" s="1146"/>
      <c r="M24" s="920"/>
      <c r="N24" s="1146"/>
      <c r="O24" s="920"/>
      <c r="P24" s="1146"/>
      <c r="Q24" s="920"/>
      <c r="R24" s="1146"/>
    </row>
    <row r="25" spans="1:21" s="1035" customFormat="1" ht="15" customHeight="1">
      <c r="A25" s="1153"/>
    </row>
    <row r="26" spans="1:21" s="1035" customFormat="1" ht="15" customHeight="1">
      <c r="A26" s="920" t="s">
        <v>2857</v>
      </c>
      <c r="B26" s="1008"/>
      <c r="C26" s="1008"/>
      <c r="D26" s="1008"/>
      <c r="E26" s="1008"/>
      <c r="F26" s="1008"/>
      <c r="G26" s="1008"/>
      <c r="H26" s="1008"/>
      <c r="I26" s="1008"/>
      <c r="J26" s="1008"/>
      <c r="K26" s="1008"/>
      <c r="L26" s="1008"/>
    </row>
    <row r="27" spans="1:21" ht="14.4">
      <c r="B27" s="1044"/>
    </row>
    <row r="28" spans="1:21" ht="14.4">
      <c r="A28" s="1764" t="s">
        <v>2916</v>
      </c>
      <c r="B28" s="1764"/>
      <c r="C28" s="1764"/>
      <c r="D28" s="1764"/>
      <c r="E28" s="1764"/>
      <c r="F28" s="1764"/>
      <c r="G28" s="1764"/>
      <c r="H28" s="1764"/>
      <c r="I28" s="1764"/>
      <c r="J28" s="1764"/>
      <c r="K28" s="1764"/>
      <c r="L28" s="1764"/>
      <c r="M28" s="1764"/>
      <c r="N28" s="1764"/>
      <c r="O28" s="1764"/>
      <c r="P28" s="1764"/>
      <c r="Q28" s="1764"/>
      <c r="R28" s="1764"/>
      <c r="S28" s="1764"/>
      <c r="T28" s="1764"/>
      <c r="U28" s="1764"/>
    </row>
  </sheetData>
  <mergeCells count="1">
    <mergeCell ref="A28:U28"/>
  </mergeCells>
  <hyperlinks>
    <hyperlink ref="A4" location="'R1'!A1" display="TABLE R1 REFERRALS BY YEAR, ORGANISATION &amp; OUTCOME, 2012 - 2014"/>
    <hyperlink ref="A5" location="'R1'!A1" display="TABLE R2, REFERRALS FOR PICU ADMISSION BY PICU AND OUTCOME 2015"/>
    <hyperlink ref="A7" location="'T2'!A1" display="TABLE T1 TRANSPORTS BY YEAR, TRANSPORT ORGANISATION &amp; OUTCOME, 2013 - 2015"/>
    <hyperlink ref="A12" location="'T3'!A1" display="TABLE T3 TRANSPORTS BY YEAR, ORGANISATION &amp; TIME TO BEDSIDE (MINUTES), 2012 - 2014"/>
    <hyperlink ref="A15" location="'T4'!A1" display="TABLE T4 TRANSPORTS BY YEAR, ORGANISATION &amp; PATIENT JOURNEY DURATION (MINUTES), 2012 - 2014"/>
    <hyperlink ref="A18" location="'T5'!A1" display="TABLE T5 TRANSPORTS BY YEAR, TRANSPORT ORGANISATION &amp; INTERVENTIONS, 2013 - 2015"/>
    <hyperlink ref="A20" location="'T6'!A1" display="TABLE T6 SUCCESSFUL TRANSPORTS BY YEAR, ORGANISATION &amp; PIM2r GROUP, 2012 - 2014"/>
    <hyperlink ref="A22" location="'T7'!A1" display="TABLE T7 GRADE OF CLINICAL TEAM LEADER OF TRANSPORT TEAM BY HEALTH ORGANISATION, 2012 - 2014"/>
    <hyperlink ref="A24" location="'T8'!A1" display="TABLE T8 TRANSPORT COLLECTION AREA BY HEALTH ORGANISATION, 2012 - 2014"/>
    <hyperlink ref="A26" location="'T9'!A1" display="TABLE T9 PARENT PRESENT BY HEALTH ORGANISATION, 2012 - 2014"/>
    <hyperlink ref="A27:B27" location="'T10'!A1" display="TABLE T10 CRITICAL INCIDENTS BY HEALTH ORGANISATION, 2012 - 2014"/>
    <hyperlink ref="A15:L15" location="'T4'!A71" display="FIGURE T4 TRANSPORTS BY ORGANISATION &amp; PATIENT JOURNEY DURATION (MINUTES), 2012 - 2014"/>
    <hyperlink ref="A13" location="'T3'!A71" display="FIGURE T3 TRANSPORTS BY ORGANISATION &amp; TIME TO BEDSIDE (MINUTES), 2012 - 2014"/>
    <hyperlink ref="A9:A10" location="'T2'!A71" display="TABLE T2 TRANSPORTS BY YEAR, TRANSPORT ORGANISATION &amp; MOBILISATION TIME (MINUTES), 2013 - 2015"/>
    <hyperlink ref="A12:O13" location="'T3'!A71" display="TABLE T3 TRANSPORTS BY YEAR, TRANSPORT ORGANISATION &amp; TIME TO BEDSIDE (MINUTES), 2013 - 2015"/>
    <hyperlink ref="A15:P16" location="'T4'!A71" display="TABLE T4 NON - ELECTIVE TRANSPORTS BY YEAR, TRANSPORT ORGANISATION &amp; PATIENT JOURNEY DURATION (MINUTES), 2013 - 2015"/>
    <hyperlink ref="A20:L20" location="'T6'!A1" display="TABLE T6,  NON - ELECTIVE TRANSPORTS TO PICU BY PIM2r 2016 GROUP"/>
    <hyperlink ref="A22:L22" location="'T7'!A1" display="TABLE T7 NON - ELECTIVE TRANSPORTS, GRADE OF CLINICAL TEAM LEADER OF TRANSPORT TEAM BY HEALTH ORGANISATION, 2013 - 2015"/>
    <hyperlink ref="A24:R24" location="'T8'!A1" display="TABLE T8 NON - ELECTIVE TRANSPORT BY COLLECTION AREA BY HEALTH ORGANISATION, 2013 - 2015"/>
    <hyperlink ref="A26:L26" location="'T10'!A1" display="TABLE T9 NON - ELECTIVE TRANSPORTS, PARENT PRESENT DURING TRANSPORT BY TRANSPORT ORGANISATION, 2013 - 2015"/>
    <hyperlink ref="A28:U28" location="'T10'!A1" display="TABLE T10 NON ELECTIVE TRANSPORTS, CRITICAL INCIDENTS BY TRANSPORT ORGANISATION, 2013 - 2015"/>
    <hyperlink ref="A5:XFD5" location="'R2'!A5" display="TABLE R2, REFERRALS FOR PICU ADMISSION BY PICU AND OUTCOME 2015"/>
  </hyperlinks>
  <pageMargins left="0.70866141732283472" right="0.70866141732283472" top="0.74803149606299213" bottom="0.74803149606299213" header="0.31496062992125984" footer="0.31496062992125984"/>
  <pageSetup paperSize="9" scale="73"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V50"/>
  <sheetViews>
    <sheetView showGridLines="0" zoomScaleNormal="100" workbookViewId="0">
      <selection activeCell="T19" sqref="T19"/>
    </sheetView>
  </sheetViews>
  <sheetFormatPr defaultColWidth="9.109375" defaultRowHeight="13.8"/>
  <cols>
    <col min="1" max="1" width="21" style="984" customWidth="1"/>
    <col min="2" max="2" width="7.88671875" style="981" customWidth="1"/>
    <col min="3" max="3" width="7.88671875" style="982" customWidth="1"/>
    <col min="4" max="4" width="7.88671875" style="981" customWidth="1"/>
    <col min="5" max="5" width="7.88671875" style="982" customWidth="1"/>
    <col min="6" max="6" width="7.88671875" style="981" customWidth="1"/>
    <col min="7" max="7" width="7.88671875" style="982" customWidth="1"/>
    <col min="8" max="8" width="7.88671875" style="981" customWidth="1"/>
    <col min="9" max="9" width="7.88671875" style="982" customWidth="1"/>
    <col min="10" max="10" width="7.88671875" style="981" customWidth="1"/>
    <col min="11" max="11" width="7.88671875" style="982" customWidth="1"/>
    <col min="12" max="12" width="7.88671875" style="981" customWidth="1"/>
    <col min="13" max="13" width="7.88671875" style="982" customWidth="1"/>
    <col min="14" max="14" width="7.88671875" style="981" customWidth="1"/>
    <col min="15" max="15" width="7.88671875" style="982" customWidth="1"/>
    <col min="16" max="16" width="7.88671875" style="981" customWidth="1"/>
    <col min="17" max="17" width="7.88671875" style="982" customWidth="1"/>
    <col min="18" max="18" width="9.109375" style="985" customWidth="1"/>
    <col min="19" max="19" width="9.44140625" style="986" customWidth="1"/>
    <col min="20" max="20" width="9.44140625" style="981" customWidth="1"/>
    <col min="21" max="21" width="10.109375" style="982" customWidth="1"/>
    <col min="22" max="22" width="12.109375" style="981" customWidth="1"/>
    <col min="23" max="16384" width="9.109375" style="967"/>
  </cols>
  <sheetData>
    <row r="1" spans="1:22" ht="16.5" customHeight="1">
      <c r="A1" s="1765" t="s">
        <v>2700</v>
      </c>
      <c r="B1" s="1766"/>
      <c r="C1" s="1766"/>
      <c r="D1" s="1766"/>
      <c r="E1" s="1766"/>
      <c r="F1" s="1766"/>
      <c r="G1" s="1766"/>
      <c r="H1" s="1766"/>
      <c r="I1" s="1766"/>
      <c r="J1" s="1766"/>
      <c r="K1" s="1766"/>
      <c r="L1" s="1766"/>
      <c r="M1" s="1766"/>
      <c r="N1" s="1766"/>
      <c r="O1" s="1766"/>
      <c r="P1" s="1766"/>
      <c r="Q1" s="1766"/>
      <c r="R1" s="1766"/>
      <c r="S1" s="1766"/>
      <c r="T1" s="1766"/>
      <c r="U1" s="1766"/>
      <c r="V1" s="1766"/>
    </row>
    <row r="2" spans="1:22" ht="3" customHeight="1">
      <c r="A2" s="1767"/>
      <c r="B2" s="1767"/>
      <c r="C2" s="1767"/>
      <c r="D2" s="1767"/>
      <c r="E2" s="1767"/>
      <c r="F2" s="1767"/>
      <c r="G2" s="1767"/>
      <c r="H2" s="1767"/>
      <c r="I2" s="1767"/>
      <c r="J2" s="1767"/>
      <c r="K2" s="1767"/>
      <c r="L2" s="1767"/>
      <c r="M2" s="1767"/>
      <c r="N2" s="1767"/>
      <c r="O2" s="1767"/>
      <c r="P2" s="1767"/>
      <c r="Q2" s="1767"/>
      <c r="R2" s="1767"/>
      <c r="S2" s="1767"/>
      <c r="T2" s="1767"/>
      <c r="U2" s="1767"/>
      <c r="V2" s="1767"/>
    </row>
    <row r="3" spans="1:22" ht="33" customHeight="1">
      <c r="A3" s="817"/>
      <c r="B3" s="1771" t="s">
        <v>2701</v>
      </c>
      <c r="C3" s="1771"/>
      <c r="D3" s="1768" t="s">
        <v>2768</v>
      </c>
      <c r="E3" s="1768"/>
      <c r="F3" s="1768" t="s">
        <v>2769</v>
      </c>
      <c r="G3" s="1768"/>
      <c r="H3" s="1768" t="s">
        <v>2702</v>
      </c>
      <c r="I3" s="1768"/>
      <c r="J3" s="1768" t="s">
        <v>2703</v>
      </c>
      <c r="K3" s="1768"/>
      <c r="L3" s="1768" t="s">
        <v>2704</v>
      </c>
      <c r="M3" s="1768"/>
      <c r="N3" s="1769" t="s">
        <v>2705</v>
      </c>
      <c r="O3" s="1770"/>
      <c r="P3" s="1768" t="s">
        <v>21</v>
      </c>
      <c r="Q3" s="1768"/>
      <c r="R3" s="967"/>
      <c r="S3" s="967"/>
      <c r="T3" s="967"/>
      <c r="U3" s="967"/>
      <c r="V3" s="967"/>
    </row>
    <row r="4" spans="1:22" ht="17.25" customHeight="1">
      <c r="A4" s="1081" t="s">
        <v>23</v>
      </c>
      <c r="B4" s="955" t="s">
        <v>6</v>
      </c>
      <c r="C4" s="818" t="s">
        <v>7</v>
      </c>
      <c r="D4" s="955" t="s">
        <v>6</v>
      </c>
      <c r="E4" s="818" t="s">
        <v>7</v>
      </c>
      <c r="F4" s="955" t="s">
        <v>6</v>
      </c>
      <c r="G4" s="818" t="s">
        <v>7</v>
      </c>
      <c r="H4" s="955" t="s">
        <v>6</v>
      </c>
      <c r="I4" s="818" t="s">
        <v>7</v>
      </c>
      <c r="J4" s="955" t="s">
        <v>6</v>
      </c>
      <c r="K4" s="818" t="s">
        <v>7</v>
      </c>
      <c r="L4" s="955" t="s">
        <v>6</v>
      </c>
      <c r="M4" s="818" t="s">
        <v>7</v>
      </c>
      <c r="N4" s="818" t="s">
        <v>6</v>
      </c>
      <c r="O4" s="818" t="s">
        <v>7</v>
      </c>
      <c r="P4" s="955" t="s">
        <v>6</v>
      </c>
      <c r="Q4" s="818" t="s">
        <v>7</v>
      </c>
      <c r="R4" s="967"/>
      <c r="S4" s="967"/>
      <c r="T4" s="967"/>
      <c r="U4" s="967"/>
      <c r="V4" s="967"/>
    </row>
    <row r="5" spans="1:22" s="972" customFormat="1" ht="12.75" customHeight="1">
      <c r="A5" s="1171" t="s">
        <v>30</v>
      </c>
      <c r="B5" s="987">
        <v>62</v>
      </c>
      <c r="C5" s="988">
        <v>0.83</v>
      </c>
      <c r="D5" s="987">
        <v>59</v>
      </c>
      <c r="E5" s="988">
        <v>95.16</v>
      </c>
      <c r="F5" s="987">
        <v>1</v>
      </c>
      <c r="G5" s="988">
        <v>1.61</v>
      </c>
      <c r="H5" s="969">
        <v>0</v>
      </c>
      <c r="I5" s="970">
        <v>0</v>
      </c>
      <c r="J5" s="969">
        <v>0</v>
      </c>
      <c r="K5" s="970">
        <v>0</v>
      </c>
      <c r="L5" s="969">
        <v>1</v>
      </c>
      <c r="M5" s="970">
        <v>100</v>
      </c>
      <c r="N5" s="1514">
        <v>0</v>
      </c>
      <c r="O5" s="971">
        <v>0</v>
      </c>
      <c r="P5" s="987">
        <v>2</v>
      </c>
      <c r="Q5" s="988">
        <v>3.23</v>
      </c>
    </row>
    <row r="6" spans="1:22" s="973" customFormat="1">
      <c r="A6" s="1171" t="s">
        <v>38</v>
      </c>
      <c r="B6" s="987">
        <v>98</v>
      </c>
      <c r="C6" s="988">
        <v>1.31</v>
      </c>
      <c r="D6" s="987">
        <v>98</v>
      </c>
      <c r="E6" s="988">
        <v>100</v>
      </c>
      <c r="F6" s="987">
        <v>0</v>
      </c>
      <c r="G6" s="988">
        <v>0</v>
      </c>
      <c r="H6" s="969">
        <v>0</v>
      </c>
      <c r="I6" s="970">
        <v>0</v>
      </c>
      <c r="J6" s="969">
        <v>0</v>
      </c>
      <c r="K6" s="970">
        <v>0</v>
      </c>
      <c r="L6" s="969">
        <v>0</v>
      </c>
      <c r="M6" s="970">
        <v>0</v>
      </c>
      <c r="N6" s="1514">
        <v>0</v>
      </c>
      <c r="O6" s="971">
        <v>0</v>
      </c>
      <c r="P6" s="987">
        <v>0</v>
      </c>
      <c r="Q6" s="988">
        <v>0</v>
      </c>
    </row>
    <row r="7" spans="1:22">
      <c r="A7" s="1171" t="s">
        <v>39</v>
      </c>
      <c r="B7" s="987">
        <v>2</v>
      </c>
      <c r="C7" s="988">
        <v>0.03</v>
      </c>
      <c r="D7" s="987">
        <v>1</v>
      </c>
      <c r="E7" s="988">
        <v>50</v>
      </c>
      <c r="F7" s="987">
        <v>1</v>
      </c>
      <c r="G7" s="988">
        <v>50</v>
      </c>
      <c r="H7" s="969">
        <v>0</v>
      </c>
      <c r="I7" s="970">
        <v>0</v>
      </c>
      <c r="J7" s="969">
        <v>0</v>
      </c>
      <c r="K7" s="970">
        <v>0</v>
      </c>
      <c r="L7" s="969">
        <v>1</v>
      </c>
      <c r="M7" s="970">
        <v>100</v>
      </c>
      <c r="N7" s="1514">
        <v>0</v>
      </c>
      <c r="O7" s="971">
        <v>0</v>
      </c>
      <c r="P7" s="987">
        <v>0</v>
      </c>
      <c r="Q7" s="988">
        <v>0</v>
      </c>
      <c r="R7" s="967"/>
      <c r="S7" s="967"/>
      <c r="T7" s="967"/>
      <c r="U7" s="967"/>
      <c r="V7" s="967"/>
    </row>
    <row r="8" spans="1:22">
      <c r="A8" s="1171" t="s">
        <v>41</v>
      </c>
      <c r="B8" s="987">
        <v>74</v>
      </c>
      <c r="C8" s="988">
        <v>0.99</v>
      </c>
      <c r="D8" s="987">
        <v>57</v>
      </c>
      <c r="E8" s="988">
        <v>77.03</v>
      </c>
      <c r="F8" s="987">
        <v>17</v>
      </c>
      <c r="G8" s="988">
        <v>22.97</v>
      </c>
      <c r="H8" s="969">
        <v>0</v>
      </c>
      <c r="I8" s="970">
        <v>0</v>
      </c>
      <c r="J8" s="969">
        <v>1</v>
      </c>
      <c r="K8" s="970">
        <v>5.88</v>
      </c>
      <c r="L8" s="969">
        <v>0</v>
      </c>
      <c r="M8" s="970">
        <v>0</v>
      </c>
      <c r="N8" s="1514">
        <v>16</v>
      </c>
      <c r="O8" s="971">
        <v>94.12</v>
      </c>
      <c r="P8" s="987">
        <v>0</v>
      </c>
      <c r="Q8" s="988">
        <v>0</v>
      </c>
      <c r="R8" s="967"/>
      <c r="S8" s="967"/>
      <c r="T8" s="967"/>
      <c r="U8" s="967"/>
      <c r="V8" s="967"/>
    </row>
    <row r="9" spans="1:22">
      <c r="A9" s="1171" t="s">
        <v>51</v>
      </c>
      <c r="B9" s="987">
        <v>146</v>
      </c>
      <c r="C9" s="988">
        <v>1.96</v>
      </c>
      <c r="D9" s="987">
        <v>140</v>
      </c>
      <c r="E9" s="988">
        <v>95.89</v>
      </c>
      <c r="F9" s="987">
        <v>6</v>
      </c>
      <c r="G9" s="988">
        <v>4.1100000000000003</v>
      </c>
      <c r="H9" s="969">
        <v>3</v>
      </c>
      <c r="I9" s="970">
        <v>50</v>
      </c>
      <c r="J9" s="969">
        <v>0</v>
      </c>
      <c r="K9" s="970">
        <v>0</v>
      </c>
      <c r="L9" s="969">
        <v>1</v>
      </c>
      <c r="M9" s="970">
        <v>16.670000000000002</v>
      </c>
      <c r="N9" s="1514">
        <v>2</v>
      </c>
      <c r="O9" s="971">
        <v>33.33</v>
      </c>
      <c r="P9" s="987">
        <v>0</v>
      </c>
      <c r="Q9" s="988">
        <v>0</v>
      </c>
      <c r="R9" s="967"/>
      <c r="S9" s="967"/>
      <c r="T9" s="967"/>
      <c r="U9" s="967"/>
      <c r="V9" s="967"/>
    </row>
    <row r="10" spans="1:22">
      <c r="A10" s="1171" t="s">
        <v>52</v>
      </c>
      <c r="B10" s="987">
        <v>50</v>
      </c>
      <c r="C10" s="988">
        <v>0.67</v>
      </c>
      <c r="D10" s="987">
        <v>47</v>
      </c>
      <c r="E10" s="988">
        <v>94</v>
      </c>
      <c r="F10" s="987">
        <v>3</v>
      </c>
      <c r="G10" s="988">
        <v>6</v>
      </c>
      <c r="H10" s="969">
        <v>0</v>
      </c>
      <c r="I10" s="970">
        <v>0</v>
      </c>
      <c r="J10" s="969">
        <v>2</v>
      </c>
      <c r="K10" s="970">
        <v>66.67</v>
      </c>
      <c r="L10" s="969">
        <v>0</v>
      </c>
      <c r="M10" s="970">
        <v>0</v>
      </c>
      <c r="N10" s="1514">
        <v>1</v>
      </c>
      <c r="O10" s="971">
        <v>33.33</v>
      </c>
      <c r="P10" s="987">
        <v>0</v>
      </c>
      <c r="Q10" s="988">
        <v>0</v>
      </c>
      <c r="R10" s="967"/>
      <c r="S10" s="967"/>
      <c r="T10" s="967"/>
      <c r="U10" s="967"/>
      <c r="V10" s="967"/>
    </row>
    <row r="11" spans="1:22">
      <c r="A11" s="1171" t="s">
        <v>2589</v>
      </c>
      <c r="B11" s="987">
        <v>2031</v>
      </c>
      <c r="C11" s="988">
        <v>27.23</v>
      </c>
      <c r="D11" s="987">
        <v>1962</v>
      </c>
      <c r="E11" s="988">
        <v>96.6</v>
      </c>
      <c r="F11" s="987">
        <v>68</v>
      </c>
      <c r="G11" s="988">
        <v>3.35</v>
      </c>
      <c r="H11" s="969">
        <v>22</v>
      </c>
      <c r="I11" s="970">
        <v>32.35</v>
      </c>
      <c r="J11" s="969">
        <v>5</v>
      </c>
      <c r="K11" s="970">
        <v>7.35</v>
      </c>
      <c r="L11" s="969">
        <v>5</v>
      </c>
      <c r="M11" s="970">
        <v>7.35</v>
      </c>
      <c r="N11" s="1514">
        <v>36</v>
      </c>
      <c r="O11" s="971">
        <v>52.94</v>
      </c>
      <c r="P11" s="987">
        <v>1</v>
      </c>
      <c r="Q11" s="988">
        <v>0.05</v>
      </c>
      <c r="R11" s="967"/>
      <c r="S11" s="967"/>
      <c r="T11" s="967"/>
      <c r="U11" s="967"/>
      <c r="V11" s="967"/>
    </row>
    <row r="12" spans="1:22">
      <c r="A12" s="1171" t="s">
        <v>2588</v>
      </c>
      <c r="B12" s="987">
        <v>606</v>
      </c>
      <c r="C12" s="988">
        <v>8.1199999999999992</v>
      </c>
      <c r="D12" s="987">
        <v>589</v>
      </c>
      <c r="E12" s="988">
        <v>97.19</v>
      </c>
      <c r="F12" s="987">
        <v>17</v>
      </c>
      <c r="G12" s="988">
        <v>2.81</v>
      </c>
      <c r="H12" s="969">
        <v>4</v>
      </c>
      <c r="I12" s="970">
        <v>23.53</v>
      </c>
      <c r="J12" s="969">
        <v>2</v>
      </c>
      <c r="K12" s="970">
        <v>11.76</v>
      </c>
      <c r="L12" s="969">
        <v>2</v>
      </c>
      <c r="M12" s="970">
        <v>11.76</v>
      </c>
      <c r="N12" s="1514">
        <v>9</v>
      </c>
      <c r="O12" s="971">
        <v>52.94</v>
      </c>
      <c r="P12" s="987">
        <v>0</v>
      </c>
      <c r="Q12" s="988">
        <v>0</v>
      </c>
      <c r="R12" s="967"/>
      <c r="S12" s="967"/>
      <c r="T12" s="967"/>
      <c r="U12" s="967"/>
      <c r="V12" s="967"/>
    </row>
    <row r="13" spans="1:22">
      <c r="A13" s="1171" t="s">
        <v>2587</v>
      </c>
      <c r="B13" s="987">
        <v>582</v>
      </c>
      <c r="C13" s="988">
        <v>7.8</v>
      </c>
      <c r="D13" s="987">
        <v>574</v>
      </c>
      <c r="E13" s="988">
        <v>98.63</v>
      </c>
      <c r="F13" s="987">
        <v>8</v>
      </c>
      <c r="G13" s="988">
        <v>1.37</v>
      </c>
      <c r="H13" s="969">
        <v>0</v>
      </c>
      <c r="I13" s="970">
        <v>0</v>
      </c>
      <c r="J13" s="969">
        <v>1</v>
      </c>
      <c r="K13" s="970">
        <v>12.5</v>
      </c>
      <c r="L13" s="969">
        <v>4</v>
      </c>
      <c r="M13" s="970">
        <v>50</v>
      </c>
      <c r="N13" s="1514">
        <v>3</v>
      </c>
      <c r="O13" s="971">
        <v>37.5</v>
      </c>
      <c r="P13" s="987">
        <v>0</v>
      </c>
      <c r="Q13" s="988">
        <v>0</v>
      </c>
      <c r="R13" s="967"/>
      <c r="S13" s="967"/>
      <c r="T13" s="967"/>
      <c r="U13" s="967"/>
      <c r="V13" s="967"/>
    </row>
    <row r="14" spans="1:22">
      <c r="A14" s="1171" t="s">
        <v>2590</v>
      </c>
      <c r="B14" s="987">
        <v>1198</v>
      </c>
      <c r="C14" s="988">
        <v>16.059999999999999</v>
      </c>
      <c r="D14" s="987">
        <v>1139</v>
      </c>
      <c r="E14" s="988">
        <v>95.08</v>
      </c>
      <c r="F14" s="987">
        <v>59</v>
      </c>
      <c r="G14" s="988">
        <v>4.92</v>
      </c>
      <c r="H14" s="969">
        <v>16</v>
      </c>
      <c r="I14" s="970">
        <v>27.12</v>
      </c>
      <c r="J14" s="969">
        <v>0</v>
      </c>
      <c r="K14" s="970">
        <v>0</v>
      </c>
      <c r="L14" s="969">
        <v>2</v>
      </c>
      <c r="M14" s="970">
        <v>3.39</v>
      </c>
      <c r="N14" s="1514">
        <v>41</v>
      </c>
      <c r="O14" s="971">
        <v>69.489999999999995</v>
      </c>
      <c r="P14" s="987">
        <v>0</v>
      </c>
      <c r="Q14" s="988">
        <v>0</v>
      </c>
      <c r="R14" s="967"/>
      <c r="S14" s="967"/>
      <c r="T14" s="967"/>
      <c r="U14" s="967"/>
      <c r="V14" s="967"/>
    </row>
    <row r="15" spans="1:22">
      <c r="A15" s="1171" t="s">
        <v>2591</v>
      </c>
      <c r="B15" s="987">
        <v>569</v>
      </c>
      <c r="C15" s="988">
        <v>7.63</v>
      </c>
      <c r="D15" s="987">
        <v>557</v>
      </c>
      <c r="E15" s="988">
        <v>97.89</v>
      </c>
      <c r="F15" s="987">
        <v>12</v>
      </c>
      <c r="G15" s="988">
        <v>2.11</v>
      </c>
      <c r="H15" s="969">
        <v>2</v>
      </c>
      <c r="I15" s="970">
        <v>16.670000000000002</v>
      </c>
      <c r="J15" s="969">
        <v>1</v>
      </c>
      <c r="K15" s="970">
        <v>8.33</v>
      </c>
      <c r="L15" s="969">
        <v>2</v>
      </c>
      <c r="M15" s="970">
        <v>16.670000000000002</v>
      </c>
      <c r="N15" s="1514">
        <v>7</v>
      </c>
      <c r="O15" s="971">
        <v>58.33</v>
      </c>
      <c r="P15" s="987">
        <v>0</v>
      </c>
      <c r="Q15" s="988">
        <v>0</v>
      </c>
      <c r="R15" s="967"/>
      <c r="S15" s="967"/>
      <c r="T15" s="967"/>
      <c r="U15" s="967"/>
      <c r="V15" s="967"/>
    </row>
    <row r="16" spans="1:22">
      <c r="A16" s="1171" t="s">
        <v>2596</v>
      </c>
      <c r="B16" s="987">
        <v>495</v>
      </c>
      <c r="C16" s="988">
        <v>6.64</v>
      </c>
      <c r="D16" s="987">
        <v>480</v>
      </c>
      <c r="E16" s="988">
        <v>96.97</v>
      </c>
      <c r="F16" s="987">
        <v>15</v>
      </c>
      <c r="G16" s="988">
        <v>3.03</v>
      </c>
      <c r="H16" s="969">
        <v>4</v>
      </c>
      <c r="I16" s="970">
        <v>26.67</v>
      </c>
      <c r="J16" s="969">
        <v>1</v>
      </c>
      <c r="K16" s="970">
        <v>6.67</v>
      </c>
      <c r="L16" s="969">
        <v>7</v>
      </c>
      <c r="M16" s="970">
        <v>46.67</v>
      </c>
      <c r="N16" s="1514">
        <v>3</v>
      </c>
      <c r="O16" s="971">
        <v>20</v>
      </c>
      <c r="P16" s="987">
        <v>0</v>
      </c>
      <c r="Q16" s="988">
        <v>0</v>
      </c>
      <c r="R16" s="967"/>
      <c r="S16" s="967"/>
      <c r="T16" s="967"/>
      <c r="U16" s="967"/>
      <c r="V16" s="967"/>
    </row>
    <row r="17" spans="1:22">
      <c r="A17" s="1171" t="s">
        <v>2597</v>
      </c>
      <c r="B17" s="987">
        <v>215</v>
      </c>
      <c r="C17" s="988">
        <v>2.88</v>
      </c>
      <c r="D17" s="987">
        <v>142</v>
      </c>
      <c r="E17" s="988">
        <v>66.05</v>
      </c>
      <c r="F17" s="987">
        <v>73</v>
      </c>
      <c r="G17" s="988">
        <v>33.950000000000003</v>
      </c>
      <c r="H17" s="969">
        <v>64</v>
      </c>
      <c r="I17" s="970">
        <v>87.67</v>
      </c>
      <c r="J17" s="969">
        <v>8</v>
      </c>
      <c r="K17" s="970">
        <v>10.96</v>
      </c>
      <c r="L17" s="969">
        <v>0</v>
      </c>
      <c r="M17" s="970">
        <v>0</v>
      </c>
      <c r="N17" s="1514">
        <v>1</v>
      </c>
      <c r="O17" s="971">
        <v>1.37</v>
      </c>
      <c r="P17" s="987">
        <v>0</v>
      </c>
      <c r="Q17" s="988">
        <v>0</v>
      </c>
      <c r="R17" s="967"/>
      <c r="S17" s="967"/>
      <c r="T17" s="967"/>
      <c r="U17" s="967"/>
      <c r="V17" s="967"/>
    </row>
    <row r="18" spans="1:22">
      <c r="A18" s="1171" t="s">
        <v>2592</v>
      </c>
      <c r="B18" s="987">
        <v>137</v>
      </c>
      <c r="C18" s="988">
        <v>1.84</v>
      </c>
      <c r="D18" s="987">
        <v>136</v>
      </c>
      <c r="E18" s="988">
        <v>99.27</v>
      </c>
      <c r="F18" s="987">
        <v>1</v>
      </c>
      <c r="G18" s="988">
        <v>0.73</v>
      </c>
      <c r="H18" s="969">
        <v>0</v>
      </c>
      <c r="I18" s="970">
        <v>0</v>
      </c>
      <c r="J18" s="969">
        <v>1</v>
      </c>
      <c r="K18" s="970">
        <v>100</v>
      </c>
      <c r="L18" s="969">
        <v>0</v>
      </c>
      <c r="M18" s="970">
        <v>0</v>
      </c>
      <c r="N18" s="1514">
        <v>0</v>
      </c>
      <c r="O18" s="971">
        <v>0</v>
      </c>
      <c r="P18" s="987">
        <v>0</v>
      </c>
      <c r="Q18" s="988">
        <v>0</v>
      </c>
      <c r="R18" s="967"/>
      <c r="S18" s="967"/>
      <c r="T18" s="967"/>
      <c r="U18" s="967"/>
      <c r="V18" s="967"/>
    </row>
    <row r="19" spans="1:22">
      <c r="A19" s="1171" t="s">
        <v>2706</v>
      </c>
      <c r="B19" s="987">
        <v>48</v>
      </c>
      <c r="C19" s="988">
        <v>0.64</v>
      </c>
      <c r="D19" s="987">
        <v>48</v>
      </c>
      <c r="E19" s="988">
        <v>100</v>
      </c>
      <c r="F19" s="987">
        <v>0</v>
      </c>
      <c r="G19" s="988">
        <v>0</v>
      </c>
      <c r="H19" s="969">
        <v>0</v>
      </c>
      <c r="I19" s="970">
        <v>0</v>
      </c>
      <c r="J19" s="969">
        <v>0</v>
      </c>
      <c r="K19" s="970">
        <v>0</v>
      </c>
      <c r="L19" s="969">
        <v>0</v>
      </c>
      <c r="M19" s="970">
        <v>0</v>
      </c>
      <c r="N19" s="1514">
        <v>0</v>
      </c>
      <c r="O19" s="971">
        <v>0</v>
      </c>
      <c r="P19" s="987">
        <v>0</v>
      </c>
      <c r="Q19" s="988">
        <v>0</v>
      </c>
      <c r="R19" s="967"/>
      <c r="S19" s="967"/>
      <c r="T19" s="967"/>
      <c r="U19" s="967"/>
      <c r="V19" s="967"/>
    </row>
    <row r="20" spans="1:22">
      <c r="A20" s="1171" t="s">
        <v>2593</v>
      </c>
      <c r="B20" s="987">
        <v>90</v>
      </c>
      <c r="C20" s="988">
        <v>1.21</v>
      </c>
      <c r="D20" s="987">
        <v>86</v>
      </c>
      <c r="E20" s="988">
        <v>95.56</v>
      </c>
      <c r="F20" s="987">
        <v>4</v>
      </c>
      <c r="G20" s="988">
        <v>4.4400000000000004</v>
      </c>
      <c r="H20" s="969">
        <v>1</v>
      </c>
      <c r="I20" s="970">
        <v>25</v>
      </c>
      <c r="J20" s="969">
        <v>1</v>
      </c>
      <c r="K20" s="970">
        <v>25</v>
      </c>
      <c r="L20" s="969">
        <v>2</v>
      </c>
      <c r="M20" s="970">
        <v>50</v>
      </c>
      <c r="N20" s="1514">
        <v>0</v>
      </c>
      <c r="O20" s="971">
        <v>0</v>
      </c>
      <c r="P20" s="987">
        <v>0</v>
      </c>
      <c r="Q20" s="988">
        <v>0</v>
      </c>
      <c r="R20" s="967"/>
      <c r="S20" s="967"/>
      <c r="T20" s="967"/>
      <c r="U20" s="967"/>
      <c r="V20" s="967"/>
    </row>
    <row r="21" spans="1:22">
      <c r="A21" s="1171" t="s">
        <v>2594</v>
      </c>
      <c r="B21" s="987">
        <v>181</v>
      </c>
      <c r="C21" s="988">
        <v>2.4300000000000002</v>
      </c>
      <c r="D21" s="987">
        <v>175</v>
      </c>
      <c r="E21" s="988">
        <v>96.69</v>
      </c>
      <c r="F21" s="987">
        <v>6</v>
      </c>
      <c r="G21" s="988">
        <v>3.31</v>
      </c>
      <c r="H21" s="969">
        <v>1</v>
      </c>
      <c r="I21" s="970">
        <v>16.670000000000002</v>
      </c>
      <c r="J21" s="969">
        <v>1</v>
      </c>
      <c r="K21" s="970">
        <v>16.670000000000002</v>
      </c>
      <c r="L21" s="969">
        <v>0</v>
      </c>
      <c r="M21" s="970">
        <v>0</v>
      </c>
      <c r="N21" s="1514">
        <v>4</v>
      </c>
      <c r="O21" s="971">
        <v>66.67</v>
      </c>
      <c r="P21" s="987">
        <v>0</v>
      </c>
      <c r="Q21" s="988">
        <v>0</v>
      </c>
      <c r="R21" s="967"/>
      <c r="S21" s="967"/>
      <c r="T21" s="967"/>
      <c r="U21" s="967"/>
      <c r="V21" s="967"/>
    </row>
    <row r="22" spans="1:22">
      <c r="A22" s="1171" t="s">
        <v>2595</v>
      </c>
      <c r="B22" s="987">
        <v>96</v>
      </c>
      <c r="C22" s="988">
        <v>1.29</v>
      </c>
      <c r="D22" s="987">
        <v>96</v>
      </c>
      <c r="E22" s="988">
        <v>100</v>
      </c>
      <c r="F22" s="987">
        <v>0</v>
      </c>
      <c r="G22" s="988">
        <v>0</v>
      </c>
      <c r="H22" s="969">
        <v>0</v>
      </c>
      <c r="I22" s="970">
        <v>0</v>
      </c>
      <c r="J22" s="969">
        <v>0</v>
      </c>
      <c r="K22" s="970">
        <v>0</v>
      </c>
      <c r="L22" s="969">
        <v>0</v>
      </c>
      <c r="M22" s="970">
        <v>0</v>
      </c>
      <c r="N22" s="1514">
        <v>0</v>
      </c>
      <c r="O22" s="971">
        <v>0</v>
      </c>
      <c r="P22" s="987">
        <v>0</v>
      </c>
      <c r="Q22" s="988">
        <v>0</v>
      </c>
      <c r="R22" s="967"/>
      <c r="S22" s="967"/>
      <c r="T22" s="967"/>
      <c r="U22" s="967"/>
      <c r="V22" s="967"/>
    </row>
    <row r="23" spans="1:22">
      <c r="A23" s="1171" t="s">
        <v>18</v>
      </c>
      <c r="B23" s="987">
        <v>763</v>
      </c>
      <c r="C23" s="988">
        <v>10.23</v>
      </c>
      <c r="D23" s="987">
        <v>183</v>
      </c>
      <c r="E23" s="988">
        <v>23.98</v>
      </c>
      <c r="F23" s="987">
        <v>562</v>
      </c>
      <c r="G23" s="988">
        <v>73.66</v>
      </c>
      <c r="H23" s="969">
        <v>124</v>
      </c>
      <c r="I23" s="970">
        <v>22.06</v>
      </c>
      <c r="J23" s="969">
        <v>78</v>
      </c>
      <c r="K23" s="970">
        <v>13.88</v>
      </c>
      <c r="L23" s="969">
        <v>48</v>
      </c>
      <c r="M23" s="970">
        <v>8.5399999999999991</v>
      </c>
      <c r="N23" s="1514">
        <v>312</v>
      </c>
      <c r="O23" s="971">
        <v>55.52</v>
      </c>
      <c r="P23" s="987">
        <v>18</v>
      </c>
      <c r="Q23" s="988">
        <v>2.36</v>
      </c>
      <c r="R23" s="967"/>
      <c r="S23" s="967"/>
      <c r="T23" s="967"/>
      <c r="U23" s="967"/>
      <c r="V23" s="967"/>
    </row>
    <row r="24" spans="1:22">
      <c r="A24" s="1171" t="s">
        <v>21</v>
      </c>
      <c r="B24" s="987">
        <v>17</v>
      </c>
      <c r="C24" s="988">
        <v>0.23</v>
      </c>
      <c r="D24" s="987">
        <v>8</v>
      </c>
      <c r="E24" s="988">
        <v>47.06</v>
      </c>
      <c r="F24" s="987">
        <v>9</v>
      </c>
      <c r="G24" s="988">
        <v>52.94</v>
      </c>
      <c r="H24" s="969">
        <v>0</v>
      </c>
      <c r="I24" s="970">
        <v>0</v>
      </c>
      <c r="J24" s="969">
        <v>1</v>
      </c>
      <c r="K24" s="970">
        <v>11.11</v>
      </c>
      <c r="L24" s="969">
        <v>2</v>
      </c>
      <c r="M24" s="970">
        <v>22.22</v>
      </c>
      <c r="N24" s="1514">
        <v>6</v>
      </c>
      <c r="O24" s="971">
        <v>66.67</v>
      </c>
      <c r="P24" s="987">
        <v>0</v>
      </c>
      <c r="Q24" s="988">
        <v>0</v>
      </c>
      <c r="R24" s="967"/>
      <c r="S24" s="967"/>
      <c r="T24" s="967"/>
      <c r="U24" s="967"/>
      <c r="V24" s="967"/>
    </row>
    <row r="25" spans="1:22">
      <c r="A25" s="1170" t="s">
        <v>5</v>
      </c>
      <c r="B25" s="987">
        <v>7460</v>
      </c>
      <c r="C25" s="988">
        <v>100</v>
      </c>
      <c r="D25" s="987">
        <v>6577</v>
      </c>
      <c r="E25" s="988">
        <v>88.16</v>
      </c>
      <c r="F25" s="987">
        <v>862</v>
      </c>
      <c r="G25" s="988">
        <v>11.55</v>
      </c>
      <c r="H25" s="987">
        <v>241</v>
      </c>
      <c r="I25" s="988">
        <v>27.96</v>
      </c>
      <c r="J25" s="987">
        <v>103</v>
      </c>
      <c r="K25" s="988">
        <v>11.95</v>
      </c>
      <c r="L25" s="987">
        <v>77</v>
      </c>
      <c r="M25" s="988">
        <v>8.93</v>
      </c>
      <c r="N25" s="1515">
        <v>441</v>
      </c>
      <c r="O25" s="989">
        <v>51.16</v>
      </c>
      <c r="P25" s="987">
        <v>21</v>
      </c>
      <c r="Q25" s="988">
        <v>0.28000000000000003</v>
      </c>
      <c r="R25" s="967"/>
      <c r="S25" s="967"/>
      <c r="T25" s="967"/>
      <c r="U25" s="967"/>
      <c r="V25" s="967"/>
    </row>
    <row r="26" spans="1:22">
      <c r="A26" s="974"/>
      <c r="B26" s="975"/>
      <c r="C26" s="974"/>
      <c r="D26" s="967"/>
      <c r="E26" s="967"/>
      <c r="F26" s="967"/>
      <c r="G26" s="967"/>
      <c r="H26" s="967"/>
      <c r="I26" s="967"/>
      <c r="J26" s="967"/>
      <c r="K26" s="967"/>
      <c r="L26" s="967"/>
      <c r="M26" s="967"/>
      <c r="N26" s="967"/>
      <c r="O26" s="967"/>
      <c r="P26" s="967"/>
      <c r="Q26" s="967"/>
      <c r="R26" s="967"/>
      <c r="S26" s="967"/>
      <c r="T26" s="967"/>
      <c r="U26" s="967"/>
      <c r="V26" s="967"/>
    </row>
    <row r="27" spans="1:22">
      <c r="A27" s="994" t="s">
        <v>3010</v>
      </c>
      <c r="B27" s="975"/>
      <c r="C27" s="974"/>
      <c r="D27" s="967"/>
      <c r="E27" s="967"/>
      <c r="F27" s="967"/>
      <c r="G27" s="967"/>
      <c r="H27" s="967"/>
      <c r="I27" s="967"/>
      <c r="J27" s="967"/>
      <c r="K27" s="967"/>
      <c r="L27" s="967"/>
      <c r="M27" s="967"/>
      <c r="N27" s="967"/>
      <c r="O27" s="967"/>
      <c r="P27" s="967"/>
      <c r="Q27" s="967"/>
      <c r="R27" s="967"/>
      <c r="S27" s="967"/>
      <c r="T27" s="967"/>
      <c r="U27" s="967"/>
      <c r="V27" s="967"/>
    </row>
    <row r="28" spans="1:22">
      <c r="A28" s="974"/>
      <c r="B28" s="975"/>
      <c r="C28" s="974"/>
      <c r="D28" s="967"/>
      <c r="E28" s="967"/>
      <c r="F28" s="967"/>
      <c r="G28" s="967"/>
      <c r="H28" s="967"/>
      <c r="I28" s="967"/>
      <c r="J28" s="967"/>
      <c r="K28" s="967"/>
      <c r="L28" s="967"/>
      <c r="M28" s="967"/>
      <c r="N28" s="967"/>
      <c r="O28" s="967"/>
      <c r="P28" s="967"/>
      <c r="Q28" s="967"/>
      <c r="R28" s="967"/>
      <c r="S28" s="967"/>
      <c r="T28" s="967"/>
      <c r="U28" s="967"/>
      <c r="V28" s="967"/>
    </row>
    <row r="29" spans="1:22">
      <c r="A29" s="974"/>
      <c r="B29" s="975"/>
      <c r="C29" s="974"/>
      <c r="D29" s="967"/>
      <c r="E29" s="967"/>
      <c r="F29" s="967"/>
      <c r="G29" s="967"/>
      <c r="H29" s="967"/>
      <c r="I29" s="967"/>
      <c r="J29" s="967"/>
      <c r="K29" s="967"/>
      <c r="L29" s="967"/>
      <c r="M29" s="967"/>
      <c r="N29" s="967"/>
      <c r="O29" s="967"/>
      <c r="P29" s="967"/>
      <c r="Q29" s="967"/>
      <c r="R29" s="967"/>
      <c r="S29" s="967"/>
      <c r="T29" s="967"/>
      <c r="U29" s="967"/>
      <c r="V29" s="967"/>
    </row>
    <row r="30" spans="1:22">
      <c r="A30" s="977"/>
      <c r="B30" s="977"/>
      <c r="C30" s="977"/>
      <c r="D30" s="977"/>
      <c r="E30" s="977"/>
      <c r="F30" s="977"/>
      <c r="G30" s="977"/>
      <c r="H30" s="977"/>
      <c r="I30" s="977"/>
      <c r="J30" s="977"/>
      <c r="K30" s="977"/>
      <c r="L30" s="977"/>
      <c r="M30" s="977"/>
      <c r="N30" s="977"/>
      <c r="O30" s="977"/>
      <c r="P30" s="967"/>
      <c r="Q30" s="967"/>
      <c r="R30" s="967"/>
      <c r="S30" s="967"/>
      <c r="T30" s="967"/>
      <c r="U30" s="967"/>
      <c r="V30" s="967"/>
    </row>
    <row r="31" spans="1:22" ht="14.4">
      <c r="A31" s="978"/>
      <c r="B31" s="977"/>
      <c r="C31" s="977"/>
      <c r="D31" s="977"/>
      <c r="E31" s="977"/>
      <c r="F31" s="977"/>
      <c r="G31" s="977"/>
      <c r="H31" s="977"/>
      <c r="I31" s="977"/>
      <c r="J31" s="977"/>
      <c r="K31" s="977"/>
      <c r="L31" s="977"/>
      <c r="M31" s="977"/>
      <c r="N31" s="977"/>
      <c r="O31" s="977"/>
      <c r="P31" s="967"/>
      <c r="Q31" s="967"/>
      <c r="R31" s="967"/>
      <c r="S31" s="967"/>
      <c r="T31" s="967"/>
      <c r="U31" s="967"/>
      <c r="V31" s="967"/>
    </row>
    <row r="32" spans="1:22">
      <c r="A32" s="967"/>
      <c r="B32" s="967"/>
      <c r="C32" s="967"/>
      <c r="D32" s="967"/>
      <c r="E32" s="967"/>
      <c r="F32" s="967"/>
      <c r="G32" s="967"/>
      <c r="H32" s="967"/>
      <c r="I32" s="967"/>
      <c r="J32" s="967"/>
      <c r="K32" s="967"/>
      <c r="L32" s="967"/>
      <c r="M32" s="967"/>
      <c r="N32" s="967"/>
      <c r="O32" s="967"/>
      <c r="P32" s="967"/>
      <c r="Q32" s="967"/>
      <c r="R32" s="967"/>
      <c r="S32" s="967"/>
      <c r="T32" s="967"/>
      <c r="U32" s="967"/>
      <c r="V32" s="967"/>
    </row>
    <row r="33" spans="1:22">
      <c r="A33" s="967"/>
      <c r="B33" s="967"/>
      <c r="C33" s="967"/>
      <c r="D33" s="967"/>
      <c r="E33" s="967"/>
      <c r="F33" s="967"/>
      <c r="G33" s="967"/>
      <c r="H33" s="967"/>
      <c r="I33" s="967"/>
      <c r="J33" s="967"/>
      <c r="K33" s="967"/>
      <c r="L33" s="967"/>
      <c r="M33" s="967"/>
      <c r="N33" s="967"/>
      <c r="O33" s="967"/>
      <c r="P33" s="967"/>
      <c r="Q33" s="967"/>
      <c r="R33" s="967"/>
      <c r="S33" s="967"/>
      <c r="T33" s="967"/>
      <c r="U33" s="967"/>
      <c r="V33" s="967"/>
    </row>
    <row r="34" spans="1:22">
      <c r="A34" s="967"/>
      <c r="B34" s="967"/>
      <c r="C34" s="967"/>
      <c r="D34" s="967"/>
      <c r="E34" s="967"/>
      <c r="F34" s="967"/>
      <c r="G34" s="967"/>
      <c r="H34" s="967"/>
      <c r="I34" s="967"/>
      <c r="J34" s="967"/>
      <c r="K34" s="967"/>
      <c r="L34" s="967"/>
      <c r="M34" s="967"/>
      <c r="N34" s="967"/>
      <c r="O34" s="967"/>
      <c r="P34" s="967"/>
      <c r="Q34" s="967"/>
      <c r="R34" s="967"/>
      <c r="S34" s="967"/>
      <c r="T34" s="967"/>
      <c r="U34" s="967"/>
      <c r="V34" s="967"/>
    </row>
    <row r="35" spans="1:22">
      <c r="A35" s="967"/>
      <c r="B35" s="967"/>
      <c r="C35" s="967"/>
      <c r="D35" s="967"/>
      <c r="E35" s="967"/>
      <c r="F35" s="967"/>
      <c r="G35" s="967"/>
      <c r="H35" s="967"/>
      <c r="I35" s="967"/>
      <c r="J35" s="967"/>
      <c r="K35" s="967"/>
      <c r="L35" s="967"/>
      <c r="M35" s="967"/>
      <c r="N35" s="967"/>
      <c r="O35" s="967"/>
      <c r="P35" s="967"/>
      <c r="Q35" s="967"/>
      <c r="R35" s="967"/>
      <c r="S35" s="967"/>
      <c r="T35" s="967"/>
      <c r="U35" s="967"/>
      <c r="V35" s="967"/>
    </row>
    <row r="36" spans="1:22">
      <c r="A36" s="967"/>
      <c r="B36" s="967"/>
      <c r="C36" s="967"/>
      <c r="D36" s="967"/>
      <c r="E36" s="967"/>
      <c r="F36" s="967"/>
      <c r="G36" s="967"/>
      <c r="H36" s="967"/>
      <c r="I36" s="967"/>
      <c r="J36" s="967"/>
      <c r="K36" s="967"/>
      <c r="L36" s="967"/>
      <c r="M36" s="967"/>
      <c r="N36" s="967"/>
      <c r="O36" s="967"/>
      <c r="P36" s="967"/>
      <c r="Q36" s="967"/>
      <c r="R36" s="967"/>
      <c r="S36" s="967"/>
      <c r="T36" s="967"/>
      <c r="U36" s="967"/>
      <c r="V36" s="967"/>
    </row>
    <row r="37" spans="1:22">
      <c r="A37" s="967"/>
      <c r="B37" s="967"/>
      <c r="C37" s="967"/>
      <c r="D37" s="967"/>
      <c r="E37" s="967"/>
      <c r="F37" s="967"/>
      <c r="G37" s="967"/>
      <c r="H37" s="967"/>
      <c r="I37" s="967"/>
      <c r="J37" s="967"/>
      <c r="K37" s="967"/>
      <c r="L37" s="967"/>
      <c r="M37" s="967"/>
      <c r="N37" s="967"/>
      <c r="O37" s="967"/>
      <c r="P37" s="967"/>
      <c r="Q37" s="967"/>
      <c r="R37" s="967"/>
      <c r="S37" s="967"/>
      <c r="T37" s="967"/>
      <c r="U37" s="967"/>
      <c r="V37" s="967"/>
    </row>
    <row r="38" spans="1:22">
      <c r="A38" s="967"/>
      <c r="B38" s="967"/>
      <c r="C38" s="967"/>
      <c r="D38" s="967"/>
      <c r="E38" s="967"/>
      <c r="F38" s="967"/>
      <c r="G38" s="967"/>
      <c r="H38" s="967"/>
      <c r="I38" s="967"/>
      <c r="J38" s="967"/>
      <c r="K38" s="967"/>
      <c r="L38" s="967"/>
      <c r="M38" s="967"/>
      <c r="N38" s="967"/>
      <c r="O38" s="967"/>
      <c r="P38" s="967"/>
      <c r="Q38" s="967"/>
      <c r="R38" s="967"/>
      <c r="S38" s="967"/>
      <c r="T38" s="967"/>
      <c r="U38" s="967"/>
      <c r="V38" s="967"/>
    </row>
    <row r="39" spans="1:22">
      <c r="A39" s="974"/>
      <c r="B39" s="975"/>
      <c r="C39" s="974"/>
      <c r="D39" s="967"/>
      <c r="E39" s="967"/>
      <c r="F39" s="967"/>
      <c r="G39" s="967"/>
      <c r="H39" s="967"/>
      <c r="I39" s="967"/>
      <c r="J39" s="967"/>
      <c r="K39" s="967"/>
      <c r="L39" s="967"/>
      <c r="M39" s="967"/>
      <c r="N39" s="967"/>
      <c r="O39" s="967"/>
      <c r="P39" s="967"/>
      <c r="Q39" s="967"/>
      <c r="R39" s="967"/>
      <c r="S39" s="967"/>
      <c r="T39" s="967"/>
      <c r="U39" s="967"/>
      <c r="V39" s="967"/>
    </row>
    <row r="40" spans="1:22">
      <c r="A40" s="974"/>
      <c r="B40" s="975"/>
      <c r="C40" s="974"/>
      <c r="D40" s="967"/>
      <c r="E40" s="967"/>
      <c r="F40" s="967"/>
      <c r="G40" s="967"/>
      <c r="H40" s="967"/>
      <c r="I40" s="967"/>
      <c r="J40" s="967"/>
      <c r="K40" s="967"/>
      <c r="L40" s="967"/>
      <c r="M40" s="967"/>
      <c r="N40" s="967"/>
      <c r="O40" s="967"/>
      <c r="P40" s="967"/>
      <c r="Q40" s="967"/>
      <c r="R40" s="967"/>
      <c r="S40" s="967"/>
      <c r="T40" s="967"/>
      <c r="U40" s="967"/>
      <c r="V40" s="967"/>
    </row>
    <row r="41" spans="1:22">
      <c r="A41" s="974"/>
      <c r="B41" s="975"/>
      <c r="C41" s="974"/>
      <c r="D41" s="967"/>
      <c r="E41" s="967"/>
      <c r="F41" s="967"/>
      <c r="G41" s="967"/>
      <c r="H41" s="967"/>
      <c r="I41" s="967"/>
      <c r="J41" s="967"/>
      <c r="K41" s="967"/>
      <c r="L41" s="967"/>
      <c r="M41" s="967"/>
      <c r="N41" s="967"/>
      <c r="O41" s="967"/>
      <c r="P41" s="967"/>
      <c r="Q41" s="967"/>
      <c r="R41" s="967"/>
      <c r="S41" s="967"/>
      <c r="T41" s="967"/>
      <c r="U41" s="967"/>
      <c r="V41" s="967"/>
    </row>
    <row r="42" spans="1:22">
      <c r="A42" s="974"/>
      <c r="B42" s="975"/>
      <c r="C42" s="974"/>
      <c r="D42" s="967"/>
      <c r="E42" s="967"/>
      <c r="F42" s="967"/>
      <c r="G42" s="967"/>
      <c r="H42" s="967"/>
      <c r="I42" s="967"/>
      <c r="J42" s="967"/>
      <c r="K42" s="967"/>
      <c r="L42" s="967"/>
      <c r="M42" s="967"/>
      <c r="N42" s="967"/>
      <c r="O42" s="967"/>
      <c r="P42" s="967"/>
      <c r="Q42" s="967"/>
      <c r="R42" s="967"/>
      <c r="S42" s="967"/>
      <c r="T42" s="967"/>
      <c r="U42" s="967"/>
      <c r="V42" s="967"/>
    </row>
    <row r="43" spans="1:22">
      <c r="A43" s="974"/>
      <c r="B43" s="975"/>
      <c r="C43" s="974"/>
      <c r="D43" s="967"/>
      <c r="E43" s="967"/>
      <c r="F43" s="967"/>
      <c r="G43" s="967"/>
      <c r="H43" s="967"/>
      <c r="I43" s="967"/>
      <c r="J43" s="967"/>
      <c r="K43" s="967"/>
      <c r="L43" s="967"/>
      <c r="M43" s="967"/>
      <c r="N43" s="967"/>
      <c r="O43" s="967"/>
      <c r="P43" s="967"/>
      <c r="Q43" s="967"/>
      <c r="R43" s="967"/>
      <c r="S43" s="967"/>
      <c r="T43" s="967"/>
      <c r="U43" s="967"/>
      <c r="V43" s="967"/>
    </row>
    <row r="44" spans="1:22" s="972" customFormat="1">
      <c r="A44" s="979"/>
      <c r="B44" s="980"/>
      <c r="C44" s="979"/>
    </row>
    <row r="45" spans="1:22" s="972" customFormat="1">
      <c r="A45" s="979"/>
      <c r="B45" s="980"/>
      <c r="C45" s="979"/>
    </row>
    <row r="46" spans="1:22" s="972" customFormat="1">
      <c r="A46" s="979"/>
      <c r="B46" s="980"/>
      <c r="C46" s="979"/>
    </row>
    <row r="47" spans="1:22">
      <c r="A47" s="981"/>
      <c r="B47" s="982"/>
      <c r="C47" s="983"/>
      <c r="D47" s="967"/>
      <c r="E47" s="967"/>
      <c r="F47" s="967"/>
      <c r="G47" s="967"/>
      <c r="H47" s="967"/>
      <c r="I47" s="967"/>
      <c r="J47" s="967"/>
      <c r="K47" s="967"/>
      <c r="L47" s="967"/>
      <c r="M47" s="967"/>
      <c r="N47" s="967"/>
      <c r="O47" s="967"/>
      <c r="P47" s="967"/>
      <c r="Q47" s="967"/>
      <c r="R47" s="967"/>
      <c r="S47" s="967"/>
      <c r="T47" s="967"/>
      <c r="U47" s="967"/>
      <c r="V47" s="967"/>
    </row>
    <row r="48" spans="1:22">
      <c r="A48" s="981"/>
      <c r="B48" s="982"/>
      <c r="C48" s="981"/>
      <c r="D48" s="967"/>
      <c r="E48" s="967"/>
      <c r="F48" s="967"/>
      <c r="G48" s="967"/>
      <c r="H48" s="967"/>
      <c r="I48" s="967"/>
      <c r="J48" s="967"/>
      <c r="K48" s="967"/>
      <c r="L48" s="967"/>
      <c r="M48" s="967"/>
      <c r="N48" s="967"/>
      <c r="O48" s="967"/>
      <c r="P48" s="967"/>
      <c r="Q48" s="967"/>
      <c r="R48" s="967"/>
      <c r="S48" s="967"/>
      <c r="T48" s="967"/>
      <c r="U48" s="967"/>
      <c r="V48" s="967"/>
    </row>
    <row r="49" spans="1:22">
      <c r="A49" s="981"/>
      <c r="B49" s="982"/>
      <c r="C49" s="981"/>
      <c r="D49" s="967"/>
      <c r="E49" s="967"/>
      <c r="F49" s="967"/>
      <c r="G49" s="967"/>
      <c r="H49" s="967"/>
      <c r="I49" s="967"/>
      <c r="J49" s="967"/>
      <c r="K49" s="967"/>
      <c r="L49" s="967"/>
      <c r="M49" s="967"/>
      <c r="N49" s="967"/>
      <c r="O49" s="967"/>
      <c r="P49" s="967"/>
      <c r="Q49" s="967"/>
      <c r="R49" s="967"/>
      <c r="S49" s="967"/>
      <c r="T49" s="967"/>
      <c r="U49" s="967"/>
      <c r="V49" s="967"/>
    </row>
    <row r="50" spans="1:22">
      <c r="A50" s="981"/>
      <c r="B50" s="982"/>
      <c r="C50" s="981"/>
      <c r="D50" s="967"/>
      <c r="E50" s="967"/>
      <c r="F50" s="967"/>
      <c r="G50" s="967"/>
      <c r="H50" s="967"/>
      <c r="I50" s="967"/>
      <c r="J50" s="967"/>
      <c r="K50" s="967"/>
      <c r="L50" s="967"/>
      <c r="M50" s="967"/>
      <c r="N50" s="967"/>
      <c r="O50" s="967"/>
      <c r="P50" s="967"/>
      <c r="Q50" s="967"/>
      <c r="R50" s="967"/>
      <c r="S50" s="967"/>
      <c r="T50" s="967"/>
      <c r="U50" s="967"/>
      <c r="V50" s="967"/>
    </row>
  </sheetData>
  <mergeCells count="10">
    <mergeCell ref="A1:V1"/>
    <mergeCell ref="A2:V2"/>
    <mergeCell ref="L3:M3"/>
    <mergeCell ref="N3:O3"/>
    <mergeCell ref="P3:Q3"/>
    <mergeCell ref="B3:C3"/>
    <mergeCell ref="D3:E3"/>
    <mergeCell ref="F3:G3"/>
    <mergeCell ref="H3:I3"/>
    <mergeCell ref="J3:K3"/>
  </mergeCells>
  <pageMargins left="0.70866141732283472" right="0.70866141732283472" top="0.59055118110236227" bottom="0.74803149606299213" header="0.31496062992125984" footer="0.31496062992125984"/>
  <pageSetup paperSize="9" scale="81" fitToHeight="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8"/>
  <sheetViews>
    <sheetView showGridLines="0" zoomScaleNormal="100" workbookViewId="0"/>
  </sheetViews>
  <sheetFormatPr defaultRowHeight="13.2"/>
  <cols>
    <col min="1" max="1" width="21" customWidth="1"/>
    <col min="2" max="15" width="7.88671875" customWidth="1"/>
  </cols>
  <sheetData>
    <row r="1" spans="1:17" ht="17.25" customHeight="1">
      <c r="A1" s="1449" t="s">
        <v>3013</v>
      </c>
      <c r="B1" s="977"/>
      <c r="C1" s="977"/>
      <c r="D1" s="977"/>
      <c r="E1" s="977"/>
      <c r="F1" s="977"/>
      <c r="G1" s="977"/>
      <c r="H1" s="977"/>
      <c r="I1" s="977"/>
      <c r="J1" s="977"/>
      <c r="K1" s="977"/>
      <c r="L1" s="977"/>
      <c r="M1" s="977"/>
      <c r="N1" s="977"/>
      <c r="O1" s="977"/>
    </row>
    <row r="2" spans="1:17" ht="3" customHeight="1">
      <c r="A2" s="976"/>
      <c r="B2" s="977"/>
      <c r="C2" s="977"/>
      <c r="D2" s="977"/>
      <c r="E2" s="977"/>
      <c r="F2" s="977"/>
      <c r="G2" s="977"/>
      <c r="H2" s="977"/>
      <c r="I2" s="977"/>
      <c r="J2" s="977"/>
      <c r="K2" s="977"/>
      <c r="L2" s="977"/>
      <c r="M2" s="977"/>
      <c r="N2" s="977"/>
      <c r="O2" s="977"/>
    </row>
    <row r="3" spans="1:17" ht="37.5" customHeight="1">
      <c r="A3" s="1772" t="s">
        <v>23</v>
      </c>
      <c r="B3" s="1769" t="s">
        <v>2701</v>
      </c>
      <c r="C3" s="1770"/>
      <c r="D3" s="1769" t="s">
        <v>2730</v>
      </c>
      <c r="E3" s="1770"/>
      <c r="F3" s="1769" t="s">
        <v>2731</v>
      </c>
      <c r="G3" s="1770"/>
      <c r="H3" s="1769" t="s">
        <v>2732</v>
      </c>
      <c r="I3" s="1770"/>
      <c r="J3" s="1769" t="s">
        <v>2733</v>
      </c>
      <c r="K3" s="1770"/>
      <c r="L3" s="1769" t="s">
        <v>2734</v>
      </c>
      <c r="M3" s="1770"/>
      <c r="N3" s="1769" t="s">
        <v>2735</v>
      </c>
      <c r="O3" s="1770"/>
    </row>
    <row r="4" spans="1:17" ht="12.75" customHeight="1">
      <c r="A4" s="1773"/>
      <c r="B4" s="1081" t="s">
        <v>6</v>
      </c>
      <c r="C4" s="1081" t="s">
        <v>7</v>
      </c>
      <c r="D4" s="1081" t="s">
        <v>6</v>
      </c>
      <c r="E4" s="1081" t="s">
        <v>7</v>
      </c>
      <c r="F4" s="1081" t="s">
        <v>6</v>
      </c>
      <c r="G4" s="1081" t="s">
        <v>7</v>
      </c>
      <c r="H4" s="1081" t="s">
        <v>6</v>
      </c>
      <c r="I4" s="1081" t="s">
        <v>7</v>
      </c>
      <c r="J4" s="1081" t="s">
        <v>6</v>
      </c>
      <c r="K4" s="1081" t="s">
        <v>7</v>
      </c>
      <c r="L4" s="1081" t="s">
        <v>6</v>
      </c>
      <c r="M4" s="1081" t="s">
        <v>7</v>
      </c>
      <c r="N4" s="1081" t="s">
        <v>6</v>
      </c>
      <c r="O4" s="1081" t="s">
        <v>7</v>
      </c>
    </row>
    <row r="5" spans="1:17">
      <c r="A5" s="1171" t="s">
        <v>28</v>
      </c>
      <c r="B5" s="987">
        <v>241</v>
      </c>
      <c r="C5" s="988">
        <v>3.23</v>
      </c>
      <c r="D5" s="987">
        <v>177</v>
      </c>
      <c r="E5" s="988">
        <v>73.44</v>
      </c>
      <c r="F5" s="987">
        <v>64</v>
      </c>
      <c r="G5" s="988">
        <v>26.56</v>
      </c>
      <c r="H5" s="969">
        <v>41</v>
      </c>
      <c r="I5" s="970">
        <v>64.06</v>
      </c>
      <c r="J5" s="969">
        <v>21</v>
      </c>
      <c r="K5" s="970">
        <v>32.81</v>
      </c>
      <c r="L5" s="969">
        <v>2</v>
      </c>
      <c r="M5" s="970">
        <v>3.13</v>
      </c>
      <c r="N5" s="969">
        <v>0</v>
      </c>
      <c r="O5" s="970">
        <v>0</v>
      </c>
    </row>
    <row r="6" spans="1:17">
      <c r="A6" s="1171" t="s">
        <v>30</v>
      </c>
      <c r="B6" s="987">
        <v>132</v>
      </c>
      <c r="C6" s="988">
        <v>1.77</v>
      </c>
      <c r="D6" s="987">
        <v>112</v>
      </c>
      <c r="E6" s="988">
        <v>84.85</v>
      </c>
      <c r="F6" s="987">
        <v>17</v>
      </c>
      <c r="G6" s="988">
        <v>12.88</v>
      </c>
      <c r="H6" s="969">
        <v>14</v>
      </c>
      <c r="I6" s="970">
        <v>82.35</v>
      </c>
      <c r="J6" s="969">
        <v>0</v>
      </c>
      <c r="K6" s="970">
        <v>0</v>
      </c>
      <c r="L6" s="969">
        <v>3</v>
      </c>
      <c r="M6" s="970">
        <v>17.649999999999999</v>
      </c>
      <c r="N6" s="969">
        <v>3</v>
      </c>
      <c r="O6" s="970">
        <v>2.27</v>
      </c>
      <c r="Q6" s="1442"/>
    </row>
    <row r="7" spans="1:17">
      <c r="A7" s="1171" t="s">
        <v>31</v>
      </c>
      <c r="B7" s="987">
        <v>277</v>
      </c>
      <c r="C7" s="988">
        <v>3.71</v>
      </c>
      <c r="D7" s="987">
        <v>228</v>
      </c>
      <c r="E7" s="988">
        <v>82.31</v>
      </c>
      <c r="F7" s="987">
        <v>49</v>
      </c>
      <c r="G7" s="988">
        <v>17.690000000000001</v>
      </c>
      <c r="H7" s="969">
        <v>48</v>
      </c>
      <c r="I7" s="970">
        <v>97.96</v>
      </c>
      <c r="J7" s="969">
        <v>1</v>
      </c>
      <c r="K7" s="970">
        <v>2.04</v>
      </c>
      <c r="L7" s="969">
        <v>0</v>
      </c>
      <c r="M7" s="970">
        <v>0</v>
      </c>
      <c r="N7" s="969">
        <v>0</v>
      </c>
      <c r="O7" s="970">
        <v>0</v>
      </c>
      <c r="Q7" s="1442"/>
    </row>
    <row r="8" spans="1:17">
      <c r="A8" s="1171" t="s">
        <v>32</v>
      </c>
      <c r="B8" s="987">
        <v>665</v>
      </c>
      <c r="C8" s="988">
        <v>8.91</v>
      </c>
      <c r="D8" s="987">
        <v>394</v>
      </c>
      <c r="E8" s="988">
        <v>59.25</v>
      </c>
      <c r="F8" s="987">
        <v>270</v>
      </c>
      <c r="G8" s="988">
        <v>40.6</v>
      </c>
      <c r="H8" s="969">
        <v>248</v>
      </c>
      <c r="I8" s="970">
        <v>91.85</v>
      </c>
      <c r="J8" s="969">
        <v>19</v>
      </c>
      <c r="K8" s="970">
        <v>7.04</v>
      </c>
      <c r="L8" s="969">
        <v>3</v>
      </c>
      <c r="M8" s="970">
        <v>1.1100000000000001</v>
      </c>
      <c r="N8" s="969">
        <v>1</v>
      </c>
      <c r="O8" s="970">
        <v>0.15</v>
      </c>
      <c r="Q8" s="1442"/>
    </row>
    <row r="9" spans="1:17">
      <c r="A9" s="1171" t="s">
        <v>33</v>
      </c>
      <c r="B9" s="987">
        <v>171</v>
      </c>
      <c r="C9" s="988">
        <v>2.29</v>
      </c>
      <c r="D9" s="987">
        <v>130</v>
      </c>
      <c r="E9" s="988">
        <v>76.02</v>
      </c>
      <c r="F9" s="987">
        <v>39</v>
      </c>
      <c r="G9" s="988">
        <v>22.81</v>
      </c>
      <c r="H9" s="969">
        <v>36</v>
      </c>
      <c r="I9" s="970">
        <v>92.31</v>
      </c>
      <c r="J9" s="969">
        <v>3</v>
      </c>
      <c r="K9" s="970">
        <v>7.69</v>
      </c>
      <c r="L9" s="969">
        <v>0</v>
      </c>
      <c r="M9" s="970">
        <v>0</v>
      </c>
      <c r="N9" s="969">
        <v>2</v>
      </c>
      <c r="O9" s="970">
        <v>1.17</v>
      </c>
      <c r="Q9" s="1442"/>
    </row>
    <row r="10" spans="1:17">
      <c r="A10" s="1171" t="s">
        <v>34</v>
      </c>
      <c r="B10" s="987">
        <v>528</v>
      </c>
      <c r="C10" s="988">
        <v>7.08</v>
      </c>
      <c r="D10" s="987">
        <v>480</v>
      </c>
      <c r="E10" s="988">
        <v>90.91</v>
      </c>
      <c r="F10" s="987">
        <v>48</v>
      </c>
      <c r="G10" s="988">
        <v>9.09</v>
      </c>
      <c r="H10" s="969">
        <v>40</v>
      </c>
      <c r="I10" s="970">
        <v>83.33</v>
      </c>
      <c r="J10" s="969">
        <v>8</v>
      </c>
      <c r="K10" s="970">
        <v>16.670000000000002</v>
      </c>
      <c r="L10" s="969">
        <v>0</v>
      </c>
      <c r="M10" s="970">
        <v>0</v>
      </c>
      <c r="N10" s="969">
        <v>0</v>
      </c>
      <c r="O10" s="970">
        <v>0</v>
      </c>
      <c r="Q10" s="1442"/>
    </row>
    <row r="11" spans="1:17">
      <c r="A11" s="1171" t="s">
        <v>36</v>
      </c>
      <c r="B11" s="987">
        <v>320</v>
      </c>
      <c r="C11" s="988">
        <v>4.29</v>
      </c>
      <c r="D11" s="987">
        <v>300</v>
      </c>
      <c r="E11" s="988">
        <v>93.75</v>
      </c>
      <c r="F11" s="987">
        <v>20</v>
      </c>
      <c r="G11" s="988">
        <v>6.25</v>
      </c>
      <c r="H11" s="969">
        <v>14</v>
      </c>
      <c r="I11" s="970">
        <v>70</v>
      </c>
      <c r="J11" s="969">
        <v>5</v>
      </c>
      <c r="K11" s="970">
        <v>25</v>
      </c>
      <c r="L11" s="969">
        <v>1</v>
      </c>
      <c r="M11" s="970">
        <v>5</v>
      </c>
      <c r="N11" s="969">
        <v>0</v>
      </c>
      <c r="O11" s="970">
        <v>0</v>
      </c>
      <c r="Q11" s="1442"/>
    </row>
    <row r="12" spans="1:17">
      <c r="A12" s="1171" t="s">
        <v>37</v>
      </c>
      <c r="B12" s="987">
        <v>226</v>
      </c>
      <c r="C12" s="988">
        <v>3.03</v>
      </c>
      <c r="D12" s="987">
        <v>174</v>
      </c>
      <c r="E12" s="988">
        <v>76.989999999999995</v>
      </c>
      <c r="F12" s="987">
        <v>52</v>
      </c>
      <c r="G12" s="988">
        <v>23.01</v>
      </c>
      <c r="H12" s="969">
        <v>49</v>
      </c>
      <c r="I12" s="970">
        <v>94.23</v>
      </c>
      <c r="J12" s="969">
        <v>1</v>
      </c>
      <c r="K12" s="970">
        <v>1.92</v>
      </c>
      <c r="L12" s="969">
        <v>2</v>
      </c>
      <c r="M12" s="970">
        <v>3.85</v>
      </c>
      <c r="N12" s="969">
        <v>0</v>
      </c>
      <c r="O12" s="970">
        <v>0</v>
      </c>
      <c r="Q12" s="1442"/>
    </row>
    <row r="13" spans="1:17">
      <c r="A13" s="1171" t="s">
        <v>38</v>
      </c>
      <c r="B13" s="987">
        <v>108</v>
      </c>
      <c r="C13" s="988">
        <v>1.45</v>
      </c>
      <c r="D13" s="987">
        <v>106</v>
      </c>
      <c r="E13" s="988">
        <v>98.15</v>
      </c>
      <c r="F13" s="987">
        <v>2</v>
      </c>
      <c r="G13" s="988">
        <v>1.85</v>
      </c>
      <c r="H13" s="969">
        <v>1</v>
      </c>
      <c r="I13" s="970">
        <v>50</v>
      </c>
      <c r="J13" s="969">
        <v>0</v>
      </c>
      <c r="K13" s="970">
        <v>0</v>
      </c>
      <c r="L13" s="969">
        <v>1</v>
      </c>
      <c r="M13" s="970">
        <v>50</v>
      </c>
      <c r="N13" s="969">
        <v>0</v>
      </c>
      <c r="O13" s="970">
        <v>0</v>
      </c>
      <c r="Q13" s="1442"/>
    </row>
    <row r="14" spans="1:17">
      <c r="A14" s="1171" t="s">
        <v>39</v>
      </c>
      <c r="B14" s="987">
        <v>31</v>
      </c>
      <c r="C14" s="988">
        <v>0.42</v>
      </c>
      <c r="D14" s="987">
        <v>27</v>
      </c>
      <c r="E14" s="988">
        <v>87.1</v>
      </c>
      <c r="F14" s="987">
        <v>4</v>
      </c>
      <c r="G14" s="988">
        <v>12.9</v>
      </c>
      <c r="H14" s="969">
        <v>0</v>
      </c>
      <c r="I14" s="970">
        <v>0</v>
      </c>
      <c r="J14" s="969">
        <v>2</v>
      </c>
      <c r="K14" s="970">
        <v>50</v>
      </c>
      <c r="L14" s="969">
        <v>2</v>
      </c>
      <c r="M14" s="970">
        <v>50</v>
      </c>
      <c r="N14" s="969">
        <v>0</v>
      </c>
      <c r="O14" s="970">
        <v>0</v>
      </c>
      <c r="Q14" s="1442"/>
    </row>
    <row r="15" spans="1:17">
      <c r="A15" s="1171" t="s">
        <v>40</v>
      </c>
      <c r="B15" s="987">
        <v>198</v>
      </c>
      <c r="C15" s="988">
        <v>2.65</v>
      </c>
      <c r="D15" s="987">
        <v>193</v>
      </c>
      <c r="E15" s="988">
        <v>97.47</v>
      </c>
      <c r="F15" s="987">
        <v>5</v>
      </c>
      <c r="G15" s="988">
        <v>2.5299999999999998</v>
      </c>
      <c r="H15" s="969">
        <v>5</v>
      </c>
      <c r="I15" s="970">
        <v>100</v>
      </c>
      <c r="J15" s="969">
        <v>0</v>
      </c>
      <c r="K15" s="970">
        <v>0</v>
      </c>
      <c r="L15" s="969">
        <v>0</v>
      </c>
      <c r="M15" s="970">
        <v>0</v>
      </c>
      <c r="N15" s="969">
        <v>0</v>
      </c>
      <c r="O15" s="970">
        <v>0</v>
      </c>
      <c r="Q15" s="1442"/>
    </row>
    <row r="16" spans="1:17">
      <c r="A16" s="1171" t="s">
        <v>41</v>
      </c>
      <c r="B16" s="987">
        <v>153</v>
      </c>
      <c r="C16" s="988">
        <v>2.0499999999999998</v>
      </c>
      <c r="D16" s="987">
        <v>137</v>
      </c>
      <c r="E16" s="988">
        <v>89.54</v>
      </c>
      <c r="F16" s="987">
        <v>16</v>
      </c>
      <c r="G16" s="988">
        <v>10.46</v>
      </c>
      <c r="H16" s="969">
        <v>14</v>
      </c>
      <c r="I16" s="970">
        <v>87.5</v>
      </c>
      <c r="J16" s="969">
        <v>0</v>
      </c>
      <c r="K16" s="970">
        <v>0</v>
      </c>
      <c r="L16" s="969">
        <v>2</v>
      </c>
      <c r="M16" s="970">
        <v>12.5</v>
      </c>
      <c r="N16" s="969">
        <v>0</v>
      </c>
      <c r="O16" s="970">
        <v>0</v>
      </c>
      <c r="Q16" s="1442"/>
    </row>
    <row r="17" spans="1:17">
      <c r="A17" s="1171" t="s">
        <v>42</v>
      </c>
      <c r="B17" s="987">
        <v>258</v>
      </c>
      <c r="C17" s="988">
        <v>3.46</v>
      </c>
      <c r="D17" s="987">
        <v>233</v>
      </c>
      <c r="E17" s="988">
        <v>90.31</v>
      </c>
      <c r="F17" s="987">
        <v>21</v>
      </c>
      <c r="G17" s="988">
        <v>8.14</v>
      </c>
      <c r="H17" s="969">
        <v>15</v>
      </c>
      <c r="I17" s="970">
        <v>71.430000000000007</v>
      </c>
      <c r="J17" s="969">
        <v>2</v>
      </c>
      <c r="K17" s="970">
        <v>9.52</v>
      </c>
      <c r="L17" s="969">
        <v>4</v>
      </c>
      <c r="M17" s="970">
        <v>19.05</v>
      </c>
      <c r="N17" s="969">
        <v>4</v>
      </c>
      <c r="O17" s="970">
        <v>1.55</v>
      </c>
      <c r="Q17" s="1442"/>
    </row>
    <row r="18" spans="1:17">
      <c r="A18" s="1171" t="s">
        <v>43</v>
      </c>
      <c r="B18" s="987">
        <v>215</v>
      </c>
      <c r="C18" s="988">
        <v>2.88</v>
      </c>
      <c r="D18" s="987">
        <v>160</v>
      </c>
      <c r="E18" s="988">
        <v>74.42</v>
      </c>
      <c r="F18" s="987">
        <v>55</v>
      </c>
      <c r="G18" s="988">
        <v>25.58</v>
      </c>
      <c r="H18" s="969">
        <v>49</v>
      </c>
      <c r="I18" s="970">
        <v>89.09</v>
      </c>
      <c r="J18" s="969">
        <v>6</v>
      </c>
      <c r="K18" s="970">
        <v>10.91</v>
      </c>
      <c r="L18" s="969">
        <v>0</v>
      </c>
      <c r="M18" s="970">
        <v>0</v>
      </c>
      <c r="N18" s="969">
        <v>0</v>
      </c>
      <c r="O18" s="970">
        <v>0</v>
      </c>
      <c r="Q18" s="1442"/>
    </row>
    <row r="19" spans="1:17">
      <c r="A19" s="1171" t="s">
        <v>44</v>
      </c>
      <c r="B19" s="987">
        <v>250</v>
      </c>
      <c r="C19" s="988">
        <v>3.35</v>
      </c>
      <c r="D19" s="987">
        <v>219</v>
      </c>
      <c r="E19" s="988">
        <v>87.6</v>
      </c>
      <c r="F19" s="987">
        <v>31</v>
      </c>
      <c r="G19" s="988">
        <v>12.4</v>
      </c>
      <c r="H19" s="969">
        <v>27</v>
      </c>
      <c r="I19" s="970">
        <v>87.1</v>
      </c>
      <c r="J19" s="969">
        <v>3</v>
      </c>
      <c r="K19" s="970">
        <v>9.68</v>
      </c>
      <c r="L19" s="969">
        <v>1</v>
      </c>
      <c r="M19" s="970">
        <v>3.23</v>
      </c>
      <c r="N19" s="969">
        <v>0</v>
      </c>
      <c r="O19" s="970">
        <v>0</v>
      </c>
      <c r="Q19" s="1442"/>
    </row>
    <row r="20" spans="1:17">
      <c r="A20" s="1171" t="s">
        <v>45</v>
      </c>
      <c r="B20" s="987">
        <v>201</v>
      </c>
      <c r="C20" s="988">
        <v>2.69</v>
      </c>
      <c r="D20" s="987">
        <v>167</v>
      </c>
      <c r="E20" s="988">
        <v>83.08</v>
      </c>
      <c r="F20" s="987">
        <v>34</v>
      </c>
      <c r="G20" s="988">
        <v>16.920000000000002</v>
      </c>
      <c r="H20" s="969">
        <v>34</v>
      </c>
      <c r="I20" s="970">
        <v>100</v>
      </c>
      <c r="J20" s="969">
        <v>0</v>
      </c>
      <c r="K20" s="970">
        <v>0</v>
      </c>
      <c r="L20" s="969">
        <v>0</v>
      </c>
      <c r="M20" s="970">
        <v>0</v>
      </c>
      <c r="N20" s="969">
        <v>0</v>
      </c>
      <c r="O20" s="970">
        <v>0</v>
      </c>
      <c r="Q20" s="1442"/>
    </row>
    <row r="21" spans="1:17">
      <c r="A21" s="1171" t="s">
        <v>46</v>
      </c>
      <c r="B21" s="987">
        <v>437</v>
      </c>
      <c r="C21" s="988">
        <v>5.86</v>
      </c>
      <c r="D21" s="987">
        <v>414</v>
      </c>
      <c r="E21" s="988">
        <v>94.74</v>
      </c>
      <c r="F21" s="987">
        <v>21</v>
      </c>
      <c r="G21" s="988">
        <v>4.8099999999999996</v>
      </c>
      <c r="H21" s="969">
        <v>14</v>
      </c>
      <c r="I21" s="970">
        <v>66.67</v>
      </c>
      <c r="J21" s="969">
        <v>4</v>
      </c>
      <c r="K21" s="970">
        <v>19.05</v>
      </c>
      <c r="L21" s="969">
        <v>3</v>
      </c>
      <c r="M21" s="970">
        <v>14.29</v>
      </c>
      <c r="N21" s="969">
        <v>2</v>
      </c>
      <c r="O21" s="970">
        <v>0.46</v>
      </c>
      <c r="Q21" s="1442"/>
    </row>
    <row r="22" spans="1:17">
      <c r="A22" s="1171" t="s">
        <v>47</v>
      </c>
      <c r="B22" s="987">
        <v>15</v>
      </c>
      <c r="C22" s="988">
        <v>0.2</v>
      </c>
      <c r="D22" s="987">
        <v>15</v>
      </c>
      <c r="E22" s="988">
        <v>100</v>
      </c>
      <c r="F22" s="987">
        <v>0</v>
      </c>
      <c r="G22" s="988">
        <v>0</v>
      </c>
      <c r="H22" s="969">
        <v>0</v>
      </c>
      <c r="I22" s="970">
        <v>0</v>
      </c>
      <c r="J22" s="969">
        <v>0</v>
      </c>
      <c r="K22" s="970">
        <v>0</v>
      </c>
      <c r="L22" s="969">
        <v>0</v>
      </c>
      <c r="M22" s="970">
        <v>0</v>
      </c>
      <c r="N22" s="969">
        <v>0</v>
      </c>
      <c r="O22" s="970">
        <v>0</v>
      </c>
      <c r="Q22" s="1442"/>
    </row>
    <row r="23" spans="1:17">
      <c r="A23" s="1171" t="s">
        <v>48</v>
      </c>
      <c r="B23" s="987">
        <v>451</v>
      </c>
      <c r="C23" s="988">
        <v>6.05</v>
      </c>
      <c r="D23" s="987">
        <v>435</v>
      </c>
      <c r="E23" s="988">
        <v>96.45</v>
      </c>
      <c r="F23" s="987">
        <v>16</v>
      </c>
      <c r="G23" s="988">
        <v>3.55</v>
      </c>
      <c r="H23" s="969">
        <v>14</v>
      </c>
      <c r="I23" s="970">
        <v>87.5</v>
      </c>
      <c r="J23" s="969">
        <v>1</v>
      </c>
      <c r="K23" s="970">
        <v>6.25</v>
      </c>
      <c r="L23" s="969">
        <v>1</v>
      </c>
      <c r="M23" s="970">
        <v>6.25</v>
      </c>
      <c r="N23" s="969">
        <v>0</v>
      </c>
      <c r="O23" s="970">
        <v>0</v>
      </c>
      <c r="Q23" s="1442"/>
    </row>
    <row r="24" spans="1:17">
      <c r="A24" s="1171" t="s">
        <v>49</v>
      </c>
      <c r="B24" s="987">
        <v>489</v>
      </c>
      <c r="C24" s="988">
        <v>6.55</v>
      </c>
      <c r="D24" s="987">
        <v>333</v>
      </c>
      <c r="E24" s="988">
        <v>68.099999999999994</v>
      </c>
      <c r="F24" s="987">
        <v>155</v>
      </c>
      <c r="G24" s="988">
        <v>31.7</v>
      </c>
      <c r="H24" s="969">
        <v>150</v>
      </c>
      <c r="I24" s="970">
        <v>96.77</v>
      </c>
      <c r="J24" s="969">
        <v>3</v>
      </c>
      <c r="K24" s="970">
        <v>1.94</v>
      </c>
      <c r="L24" s="969">
        <v>2</v>
      </c>
      <c r="M24" s="970">
        <v>1.29</v>
      </c>
      <c r="N24" s="969">
        <v>1</v>
      </c>
      <c r="O24" s="970">
        <v>0.2</v>
      </c>
      <c r="Q24" s="1442"/>
    </row>
    <row r="25" spans="1:17">
      <c r="A25" s="1171" t="s">
        <v>50</v>
      </c>
      <c r="B25" s="987">
        <v>276</v>
      </c>
      <c r="C25" s="988">
        <v>3.7</v>
      </c>
      <c r="D25" s="987">
        <v>268</v>
      </c>
      <c r="E25" s="988">
        <v>97.1</v>
      </c>
      <c r="F25" s="987">
        <v>8</v>
      </c>
      <c r="G25" s="988">
        <v>2.9</v>
      </c>
      <c r="H25" s="969">
        <v>4</v>
      </c>
      <c r="I25" s="970">
        <v>50</v>
      </c>
      <c r="J25" s="969">
        <v>4</v>
      </c>
      <c r="K25" s="970">
        <v>50</v>
      </c>
      <c r="L25" s="969">
        <v>0</v>
      </c>
      <c r="M25" s="970">
        <v>0</v>
      </c>
      <c r="N25" s="969">
        <v>0</v>
      </c>
      <c r="O25" s="970">
        <v>0</v>
      </c>
      <c r="Q25" s="1442"/>
    </row>
    <row r="26" spans="1:17">
      <c r="A26" s="1171" t="s">
        <v>51</v>
      </c>
      <c r="B26" s="987">
        <v>248</v>
      </c>
      <c r="C26" s="988">
        <v>3.32</v>
      </c>
      <c r="D26" s="987">
        <v>224</v>
      </c>
      <c r="E26" s="988">
        <v>90.32</v>
      </c>
      <c r="F26" s="987">
        <v>24</v>
      </c>
      <c r="G26" s="988">
        <v>9.68</v>
      </c>
      <c r="H26" s="969">
        <v>21</v>
      </c>
      <c r="I26" s="970">
        <v>87.5</v>
      </c>
      <c r="J26" s="969">
        <v>1</v>
      </c>
      <c r="K26" s="970">
        <v>4.17</v>
      </c>
      <c r="L26" s="969">
        <v>2</v>
      </c>
      <c r="M26" s="970">
        <v>8.33</v>
      </c>
      <c r="N26" s="969">
        <v>0</v>
      </c>
      <c r="O26" s="970">
        <v>0</v>
      </c>
      <c r="Q26" s="1442"/>
    </row>
    <row r="27" spans="1:17">
      <c r="A27" s="1171" t="s">
        <v>52</v>
      </c>
      <c r="B27" s="987">
        <v>103</v>
      </c>
      <c r="C27" s="988">
        <v>1.38</v>
      </c>
      <c r="D27" s="987">
        <v>69</v>
      </c>
      <c r="E27" s="988">
        <v>66.989999999999995</v>
      </c>
      <c r="F27" s="987">
        <v>33</v>
      </c>
      <c r="G27" s="988">
        <v>32.04</v>
      </c>
      <c r="H27" s="969">
        <v>25</v>
      </c>
      <c r="I27" s="970">
        <v>75.760000000000005</v>
      </c>
      <c r="J27" s="969">
        <v>3</v>
      </c>
      <c r="K27" s="970">
        <v>9.09</v>
      </c>
      <c r="L27" s="969">
        <v>5</v>
      </c>
      <c r="M27" s="970">
        <v>15.15</v>
      </c>
      <c r="N27" s="969">
        <v>1</v>
      </c>
      <c r="O27" s="970">
        <v>0.97</v>
      </c>
      <c r="Q27" s="1442"/>
    </row>
    <row r="28" spans="1:17">
      <c r="A28" s="1171" t="s">
        <v>53</v>
      </c>
      <c r="B28" s="987">
        <v>119</v>
      </c>
      <c r="C28" s="988">
        <v>1.6</v>
      </c>
      <c r="D28" s="987">
        <v>119</v>
      </c>
      <c r="E28" s="988">
        <v>100</v>
      </c>
      <c r="F28" s="987">
        <v>0</v>
      </c>
      <c r="G28" s="988">
        <v>0</v>
      </c>
      <c r="H28" s="969">
        <v>0</v>
      </c>
      <c r="I28" s="970">
        <v>0</v>
      </c>
      <c r="J28" s="969">
        <v>0</v>
      </c>
      <c r="K28" s="970">
        <v>0</v>
      </c>
      <c r="L28" s="969">
        <v>0</v>
      </c>
      <c r="M28" s="970">
        <v>0</v>
      </c>
      <c r="N28" s="969">
        <v>0</v>
      </c>
      <c r="O28" s="970">
        <v>0</v>
      </c>
      <c r="Q28" s="1442"/>
    </row>
    <row r="29" spans="1:17">
      <c r="A29" s="1171" t="s">
        <v>54</v>
      </c>
      <c r="B29" s="987">
        <v>221</v>
      </c>
      <c r="C29" s="988">
        <v>2.96</v>
      </c>
      <c r="D29" s="987">
        <v>153</v>
      </c>
      <c r="E29" s="988">
        <v>69.23</v>
      </c>
      <c r="F29" s="987">
        <v>68</v>
      </c>
      <c r="G29" s="988">
        <v>30.77</v>
      </c>
      <c r="H29" s="969">
        <v>65</v>
      </c>
      <c r="I29" s="970">
        <v>95.59</v>
      </c>
      <c r="J29" s="969">
        <v>3</v>
      </c>
      <c r="K29" s="970">
        <v>4.41</v>
      </c>
      <c r="L29" s="969">
        <v>0</v>
      </c>
      <c r="M29" s="970">
        <v>0</v>
      </c>
      <c r="N29" s="969">
        <v>0</v>
      </c>
      <c r="O29" s="970">
        <v>0</v>
      </c>
      <c r="Q29" s="1442"/>
    </row>
    <row r="30" spans="1:17">
      <c r="A30" s="1171" t="s">
        <v>55</v>
      </c>
      <c r="B30" s="987">
        <v>85</v>
      </c>
      <c r="C30" s="988">
        <v>1.1399999999999999</v>
      </c>
      <c r="D30" s="987">
        <v>81</v>
      </c>
      <c r="E30" s="988">
        <v>95.29</v>
      </c>
      <c r="F30" s="987">
        <v>4</v>
      </c>
      <c r="G30" s="988">
        <v>4.71</v>
      </c>
      <c r="H30" s="969">
        <v>0</v>
      </c>
      <c r="I30" s="970">
        <v>0</v>
      </c>
      <c r="J30" s="969">
        <v>2</v>
      </c>
      <c r="K30" s="970">
        <v>50</v>
      </c>
      <c r="L30" s="969">
        <v>2</v>
      </c>
      <c r="M30" s="970">
        <v>50</v>
      </c>
      <c r="N30" s="969">
        <v>0</v>
      </c>
      <c r="O30" s="970">
        <v>0</v>
      </c>
      <c r="Q30" s="1442"/>
    </row>
    <row r="31" spans="1:17">
      <c r="A31" s="1171" t="s">
        <v>56</v>
      </c>
      <c r="B31" s="987">
        <v>219</v>
      </c>
      <c r="C31" s="988">
        <v>2.94</v>
      </c>
      <c r="D31" s="987">
        <v>217</v>
      </c>
      <c r="E31" s="988">
        <v>99.09</v>
      </c>
      <c r="F31" s="987">
        <v>2</v>
      </c>
      <c r="G31" s="988">
        <v>0.91</v>
      </c>
      <c r="H31" s="969">
        <v>1</v>
      </c>
      <c r="I31" s="970">
        <v>50</v>
      </c>
      <c r="J31" s="969">
        <v>0</v>
      </c>
      <c r="K31" s="970">
        <v>0</v>
      </c>
      <c r="L31" s="969">
        <v>1</v>
      </c>
      <c r="M31" s="970">
        <v>50</v>
      </c>
      <c r="N31" s="969">
        <v>0</v>
      </c>
      <c r="O31" s="970">
        <v>0</v>
      </c>
      <c r="Q31" s="1442"/>
    </row>
    <row r="32" spans="1:17">
      <c r="A32" s="1171" t="s">
        <v>57</v>
      </c>
      <c r="B32" s="987">
        <v>34</v>
      </c>
      <c r="C32" s="988">
        <v>0.46</v>
      </c>
      <c r="D32" s="987">
        <v>32</v>
      </c>
      <c r="E32" s="988">
        <v>94.12</v>
      </c>
      <c r="F32" s="987">
        <v>2</v>
      </c>
      <c r="G32" s="988">
        <v>5.88</v>
      </c>
      <c r="H32" s="969">
        <v>0</v>
      </c>
      <c r="I32" s="970">
        <v>0</v>
      </c>
      <c r="J32" s="969">
        <v>0</v>
      </c>
      <c r="K32" s="970">
        <v>0</v>
      </c>
      <c r="L32" s="969">
        <v>2</v>
      </c>
      <c r="M32" s="970">
        <v>100</v>
      </c>
      <c r="N32" s="969">
        <v>0</v>
      </c>
      <c r="O32" s="970">
        <v>0</v>
      </c>
      <c r="Q32" s="1442"/>
    </row>
    <row r="33" spans="1:17">
      <c r="A33" s="1171" t="s">
        <v>58</v>
      </c>
      <c r="B33" s="987">
        <v>47</v>
      </c>
      <c r="C33" s="988">
        <v>0.63</v>
      </c>
      <c r="D33" s="987">
        <v>45</v>
      </c>
      <c r="E33" s="988">
        <v>95.74</v>
      </c>
      <c r="F33" s="987">
        <v>2</v>
      </c>
      <c r="G33" s="988">
        <v>4.26</v>
      </c>
      <c r="H33" s="969">
        <v>0</v>
      </c>
      <c r="I33" s="970">
        <v>0</v>
      </c>
      <c r="J33" s="969">
        <v>1</v>
      </c>
      <c r="K33" s="970">
        <v>50</v>
      </c>
      <c r="L33" s="969">
        <v>1</v>
      </c>
      <c r="M33" s="970">
        <v>50</v>
      </c>
      <c r="N33" s="969">
        <v>0</v>
      </c>
      <c r="O33" s="970">
        <v>0</v>
      </c>
      <c r="Q33" s="1442"/>
    </row>
    <row r="34" spans="1:17">
      <c r="A34" s="1171" t="s">
        <v>18</v>
      </c>
      <c r="B34" s="987">
        <v>699</v>
      </c>
      <c r="C34" s="988">
        <v>9.3699999999999992</v>
      </c>
      <c r="D34" s="987">
        <v>256</v>
      </c>
      <c r="E34" s="988">
        <v>36.619999999999997</v>
      </c>
      <c r="F34" s="987">
        <v>442</v>
      </c>
      <c r="G34" s="988">
        <v>63.23</v>
      </c>
      <c r="H34" s="969">
        <v>24</v>
      </c>
      <c r="I34" s="970">
        <v>5.43</v>
      </c>
      <c r="J34" s="969">
        <v>64</v>
      </c>
      <c r="K34" s="970">
        <v>14.48</v>
      </c>
      <c r="L34" s="969">
        <v>354</v>
      </c>
      <c r="M34" s="970">
        <v>80.09</v>
      </c>
      <c r="N34" s="969">
        <v>1</v>
      </c>
      <c r="O34" s="970">
        <v>0.14000000000000001</v>
      </c>
      <c r="Q34" s="1442"/>
    </row>
    <row r="35" spans="1:17">
      <c r="A35" s="1171" t="s">
        <v>21</v>
      </c>
      <c r="B35" s="987">
        <v>43</v>
      </c>
      <c r="C35" s="988">
        <v>0.57999999999999996</v>
      </c>
      <c r="D35" s="987">
        <v>3</v>
      </c>
      <c r="E35" s="988">
        <v>6.98</v>
      </c>
      <c r="F35" s="987">
        <v>38</v>
      </c>
      <c r="G35" s="988">
        <v>88.37</v>
      </c>
      <c r="H35" s="969">
        <v>28</v>
      </c>
      <c r="I35" s="970">
        <v>73.680000000000007</v>
      </c>
      <c r="J35" s="969">
        <v>8</v>
      </c>
      <c r="K35" s="970">
        <v>21.05</v>
      </c>
      <c r="L35" s="969">
        <v>2</v>
      </c>
      <c r="M35" s="970">
        <v>5.26</v>
      </c>
      <c r="N35" s="969">
        <v>2</v>
      </c>
      <c r="O35" s="970">
        <v>4.6500000000000004</v>
      </c>
      <c r="Q35" s="1442"/>
    </row>
    <row r="36" spans="1:17">
      <c r="A36" s="1170" t="s">
        <v>5</v>
      </c>
      <c r="B36" s="987">
        <v>7460</v>
      </c>
      <c r="C36" s="988">
        <v>100</v>
      </c>
      <c r="D36" s="987">
        <v>5901</v>
      </c>
      <c r="E36" s="988">
        <v>79.099999999999994</v>
      </c>
      <c r="F36" s="987">
        <v>1542</v>
      </c>
      <c r="G36" s="988">
        <v>20.67</v>
      </c>
      <c r="H36" s="987">
        <v>981</v>
      </c>
      <c r="I36" s="988">
        <v>63.62</v>
      </c>
      <c r="J36" s="987">
        <v>165</v>
      </c>
      <c r="K36" s="988">
        <v>10.7</v>
      </c>
      <c r="L36" s="987">
        <v>396</v>
      </c>
      <c r="M36" s="988">
        <v>25.68</v>
      </c>
      <c r="N36" s="987">
        <v>17</v>
      </c>
      <c r="O36" s="988">
        <v>0.23</v>
      </c>
      <c r="Q36" s="1442"/>
    </row>
    <row r="37" spans="1:17">
      <c r="Q37" s="1442"/>
    </row>
    <row r="38" spans="1:17">
      <c r="A38" s="563" t="s">
        <v>3011</v>
      </c>
    </row>
  </sheetData>
  <mergeCells count="8">
    <mergeCell ref="H3:I3"/>
    <mergeCell ref="J3:K3"/>
    <mergeCell ref="L3:M3"/>
    <mergeCell ref="N3:O3"/>
    <mergeCell ref="A3:A4"/>
    <mergeCell ref="B3:C3"/>
    <mergeCell ref="D3:E3"/>
    <mergeCell ref="F3:G3"/>
  </mergeCells>
  <pageMargins left="0.70866141732283472" right="0.70866141732283472" top="0.59055118110236227" bottom="0.74803149606299213" header="0.31496062992125984" footer="0.31496062992125984"/>
  <pageSetup paperSize="9" scale="99"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1:S73"/>
  <sheetViews>
    <sheetView showGridLines="0" zoomScaleNormal="100" workbookViewId="0">
      <selection activeCell="Y18" sqref="Y18"/>
    </sheetView>
  </sheetViews>
  <sheetFormatPr defaultColWidth="9.109375" defaultRowHeight="10.199999999999999"/>
  <cols>
    <col min="1" max="1" width="15.6640625" style="815" bestFit="1" customWidth="1"/>
    <col min="2" max="2" width="7.6640625" style="814" customWidth="1"/>
    <col min="3" max="3" width="7.6640625" style="907" customWidth="1"/>
    <col min="4" max="4" width="7.6640625" style="814" customWidth="1"/>
    <col min="5" max="5" width="7.6640625" style="907" customWidth="1"/>
    <col min="6" max="6" width="7.6640625" style="814" customWidth="1"/>
    <col min="7" max="7" width="7.6640625" style="907" customWidth="1"/>
    <col min="8" max="8" width="7.6640625" style="814" customWidth="1"/>
    <col min="9" max="9" width="7.6640625" style="907" customWidth="1"/>
    <col min="10" max="10" width="7.6640625" style="814" customWidth="1"/>
    <col min="11" max="11" width="7.6640625" style="907" customWidth="1"/>
    <col min="12" max="12" width="7.6640625" style="814" customWidth="1"/>
    <col min="13" max="13" width="7.6640625" style="907" customWidth="1"/>
    <col min="14" max="14" width="7.6640625" style="814" customWidth="1"/>
    <col min="15" max="15" width="7.6640625" style="907" customWidth="1"/>
    <col min="16" max="16" width="7.6640625" style="814" customWidth="1"/>
    <col min="17" max="17" width="7.6640625" style="907" customWidth="1"/>
    <col min="18" max="18" width="7.6640625" style="814" customWidth="1"/>
    <col min="19" max="19" width="7.6640625" style="907" customWidth="1"/>
    <col min="20" max="16384" width="9.109375" style="814"/>
  </cols>
  <sheetData>
    <row r="1" spans="1:19" s="1181" customFormat="1" ht="20.399999999999999">
      <c r="A1" s="1174" t="s">
        <v>2699</v>
      </c>
      <c r="B1" s="1174"/>
      <c r="C1" s="1178"/>
      <c r="D1" s="1174"/>
      <c r="E1" s="1178"/>
      <c r="F1" s="1174"/>
      <c r="G1" s="1178"/>
      <c r="H1" s="1174"/>
      <c r="I1" s="1178"/>
      <c r="J1" s="1174"/>
      <c r="K1" s="1178"/>
      <c r="L1" s="1174"/>
      <c r="M1" s="1178"/>
      <c r="N1" s="1174"/>
      <c r="O1" s="1178"/>
      <c r="P1" s="1174"/>
      <c r="Q1" s="1179"/>
      <c r="R1" s="1180"/>
      <c r="S1" s="1179"/>
    </row>
    <row r="2" spans="1:19" ht="3" customHeight="1">
      <c r="A2" s="1174"/>
      <c r="B2" s="816"/>
      <c r="C2" s="906"/>
      <c r="D2" s="816"/>
      <c r="E2" s="906"/>
      <c r="F2" s="816"/>
      <c r="G2" s="906"/>
      <c r="H2" s="816"/>
      <c r="I2" s="906"/>
      <c r="J2" s="816"/>
      <c r="K2" s="906"/>
      <c r="L2" s="816"/>
      <c r="M2" s="906"/>
      <c r="N2" s="816"/>
      <c r="O2" s="906"/>
      <c r="P2" s="816"/>
      <c r="Q2" s="908"/>
      <c r="R2" s="813"/>
      <c r="S2" s="908"/>
    </row>
    <row r="3" spans="1:19" ht="45" customHeight="1">
      <c r="A3" s="1777" t="s">
        <v>84</v>
      </c>
      <c r="B3" s="1779" t="s">
        <v>5</v>
      </c>
      <c r="C3" s="1779"/>
      <c r="D3" s="1780" t="s">
        <v>2691</v>
      </c>
      <c r="E3" s="1780"/>
      <c r="F3" s="1780" t="s">
        <v>2692</v>
      </c>
      <c r="G3" s="1780"/>
      <c r="H3" s="1780" t="s">
        <v>2693</v>
      </c>
      <c r="I3" s="1780"/>
      <c r="J3" s="1780" t="s">
        <v>2694</v>
      </c>
      <c r="K3" s="1780"/>
      <c r="L3" s="1780" t="s">
        <v>2695</v>
      </c>
      <c r="M3" s="1780"/>
      <c r="N3" s="1780" t="s">
        <v>2696</v>
      </c>
      <c r="O3" s="1780"/>
      <c r="P3" s="1780" t="s">
        <v>2697</v>
      </c>
      <c r="Q3" s="1780"/>
      <c r="R3" s="1780" t="s">
        <v>2698</v>
      </c>
      <c r="S3" s="1780"/>
    </row>
    <row r="4" spans="1:19" ht="24" customHeight="1">
      <c r="A4" s="1778"/>
      <c r="B4" s="817" t="s">
        <v>6</v>
      </c>
      <c r="C4" s="821" t="s">
        <v>7</v>
      </c>
      <c r="D4" s="817" t="s">
        <v>6</v>
      </c>
      <c r="E4" s="821" t="s">
        <v>7</v>
      </c>
      <c r="F4" s="817" t="s">
        <v>6</v>
      </c>
      <c r="G4" s="821" t="s">
        <v>7</v>
      </c>
      <c r="H4" s="817" t="s">
        <v>6</v>
      </c>
      <c r="I4" s="821" t="s">
        <v>7</v>
      </c>
      <c r="J4" s="817" t="s">
        <v>6</v>
      </c>
      <c r="K4" s="821" t="s">
        <v>7</v>
      </c>
      <c r="L4" s="817" t="s">
        <v>6</v>
      </c>
      <c r="M4" s="821" t="s">
        <v>7</v>
      </c>
      <c r="N4" s="817" t="s">
        <v>6</v>
      </c>
      <c r="O4" s="821" t="s">
        <v>7</v>
      </c>
      <c r="P4" s="817" t="s">
        <v>6</v>
      </c>
      <c r="Q4" s="821" t="s">
        <v>7</v>
      </c>
      <c r="R4" s="817" t="s">
        <v>6</v>
      </c>
      <c r="S4" s="821" t="s">
        <v>7</v>
      </c>
    </row>
    <row r="5" spans="1:19">
      <c r="A5" s="1172" t="s">
        <v>1249</v>
      </c>
      <c r="B5" s="1774"/>
      <c r="C5" s="1775"/>
      <c r="D5" s="1775"/>
      <c r="E5" s="1775"/>
      <c r="F5" s="1775"/>
      <c r="G5" s="1775"/>
      <c r="H5" s="1775"/>
      <c r="I5" s="1775"/>
      <c r="J5" s="1775"/>
      <c r="K5" s="1775"/>
      <c r="L5" s="1775"/>
      <c r="M5" s="1775"/>
      <c r="N5" s="1775"/>
      <c r="O5" s="1775"/>
      <c r="P5" s="1775"/>
      <c r="Q5" s="1775"/>
      <c r="R5" s="1775"/>
      <c r="S5" s="1776"/>
    </row>
    <row r="6" spans="1:19">
      <c r="A6" s="1173" t="s">
        <v>30</v>
      </c>
      <c r="B6" s="538">
        <v>104</v>
      </c>
      <c r="C6" s="539">
        <v>2.0499999999999998</v>
      </c>
      <c r="D6" s="538">
        <v>101</v>
      </c>
      <c r="E6" s="539">
        <v>97.12</v>
      </c>
      <c r="F6" s="538">
        <v>3</v>
      </c>
      <c r="G6" s="539">
        <v>2.88</v>
      </c>
      <c r="H6" s="537">
        <v>1</v>
      </c>
      <c r="I6" s="536">
        <v>33.33</v>
      </c>
      <c r="J6" s="537">
        <v>0</v>
      </c>
      <c r="K6" s="536">
        <v>0</v>
      </c>
      <c r="L6" s="537">
        <v>0</v>
      </c>
      <c r="M6" s="536">
        <v>0</v>
      </c>
      <c r="N6" s="537">
        <v>1</v>
      </c>
      <c r="O6" s="536">
        <v>33.33</v>
      </c>
      <c r="P6" s="537">
        <v>1</v>
      </c>
      <c r="Q6" s="536">
        <v>33.33</v>
      </c>
      <c r="R6" s="537">
        <v>0</v>
      </c>
      <c r="S6" s="536">
        <v>0</v>
      </c>
    </row>
    <row r="7" spans="1:19">
      <c r="A7" s="1173" t="s">
        <v>38</v>
      </c>
      <c r="B7" s="538">
        <v>136</v>
      </c>
      <c r="C7" s="539">
        <v>2.69</v>
      </c>
      <c r="D7" s="538">
        <v>134</v>
      </c>
      <c r="E7" s="539">
        <v>98.53</v>
      </c>
      <c r="F7" s="538">
        <v>2</v>
      </c>
      <c r="G7" s="539">
        <v>1.47</v>
      </c>
      <c r="H7" s="537">
        <v>0</v>
      </c>
      <c r="I7" s="536">
        <v>0</v>
      </c>
      <c r="J7" s="537">
        <v>0</v>
      </c>
      <c r="K7" s="536">
        <v>0</v>
      </c>
      <c r="L7" s="537">
        <v>0</v>
      </c>
      <c r="M7" s="536">
        <v>0</v>
      </c>
      <c r="N7" s="537">
        <v>0</v>
      </c>
      <c r="O7" s="536">
        <v>0</v>
      </c>
      <c r="P7" s="537">
        <v>2</v>
      </c>
      <c r="Q7" s="536">
        <v>100</v>
      </c>
      <c r="R7" s="537">
        <v>0</v>
      </c>
      <c r="S7" s="536">
        <v>0</v>
      </c>
    </row>
    <row r="8" spans="1:19">
      <c r="A8" s="1173" t="s">
        <v>41</v>
      </c>
      <c r="B8" s="538">
        <v>92</v>
      </c>
      <c r="C8" s="539">
        <v>1.82</v>
      </c>
      <c r="D8" s="538">
        <v>90</v>
      </c>
      <c r="E8" s="539">
        <v>97.83</v>
      </c>
      <c r="F8" s="538">
        <v>2</v>
      </c>
      <c r="G8" s="539">
        <v>2.17</v>
      </c>
      <c r="H8" s="537">
        <v>1</v>
      </c>
      <c r="I8" s="536">
        <v>50</v>
      </c>
      <c r="J8" s="537">
        <v>0</v>
      </c>
      <c r="K8" s="536">
        <v>0</v>
      </c>
      <c r="L8" s="537">
        <v>0</v>
      </c>
      <c r="M8" s="536">
        <v>0</v>
      </c>
      <c r="N8" s="537">
        <v>0</v>
      </c>
      <c r="O8" s="536">
        <v>0</v>
      </c>
      <c r="P8" s="537">
        <v>1</v>
      </c>
      <c r="Q8" s="536">
        <v>50</v>
      </c>
      <c r="R8" s="537">
        <v>0</v>
      </c>
      <c r="S8" s="536">
        <v>0</v>
      </c>
    </row>
    <row r="9" spans="1:19">
      <c r="A9" s="1173" t="s">
        <v>51</v>
      </c>
      <c r="B9" s="538">
        <v>225</v>
      </c>
      <c r="C9" s="539">
        <v>4.45</v>
      </c>
      <c r="D9" s="538">
        <v>221</v>
      </c>
      <c r="E9" s="539">
        <v>98.22</v>
      </c>
      <c r="F9" s="538">
        <v>4</v>
      </c>
      <c r="G9" s="539">
        <v>1.78</v>
      </c>
      <c r="H9" s="537">
        <v>1</v>
      </c>
      <c r="I9" s="536">
        <v>25</v>
      </c>
      <c r="J9" s="537">
        <v>0</v>
      </c>
      <c r="K9" s="536">
        <v>0</v>
      </c>
      <c r="L9" s="537">
        <v>2</v>
      </c>
      <c r="M9" s="536">
        <v>50</v>
      </c>
      <c r="N9" s="537">
        <v>0</v>
      </c>
      <c r="O9" s="536">
        <v>0</v>
      </c>
      <c r="P9" s="537">
        <v>1</v>
      </c>
      <c r="Q9" s="536">
        <v>25</v>
      </c>
      <c r="R9" s="537">
        <v>0</v>
      </c>
      <c r="S9" s="536">
        <v>0</v>
      </c>
    </row>
    <row r="10" spans="1:19">
      <c r="A10" s="1173" t="s">
        <v>52</v>
      </c>
      <c r="B10" s="538">
        <v>15</v>
      </c>
      <c r="C10" s="539">
        <v>0.3</v>
      </c>
      <c r="D10" s="538">
        <v>15</v>
      </c>
      <c r="E10" s="539">
        <v>100</v>
      </c>
      <c r="F10" s="538">
        <v>0</v>
      </c>
      <c r="G10" s="539">
        <v>0</v>
      </c>
      <c r="H10" s="537">
        <v>0</v>
      </c>
      <c r="I10" s="536">
        <v>0</v>
      </c>
      <c r="J10" s="537">
        <v>0</v>
      </c>
      <c r="K10" s="536">
        <v>0</v>
      </c>
      <c r="L10" s="537">
        <v>0</v>
      </c>
      <c r="M10" s="536">
        <v>0</v>
      </c>
      <c r="N10" s="537">
        <v>0</v>
      </c>
      <c r="O10" s="536">
        <v>0</v>
      </c>
      <c r="P10" s="537">
        <v>0</v>
      </c>
      <c r="Q10" s="536">
        <v>0</v>
      </c>
      <c r="R10" s="537">
        <v>0</v>
      </c>
      <c r="S10" s="536">
        <v>0</v>
      </c>
    </row>
    <row r="11" spans="1:19">
      <c r="A11" s="1173" t="s">
        <v>53</v>
      </c>
      <c r="B11" s="538">
        <v>134</v>
      </c>
      <c r="C11" s="539">
        <v>2.65</v>
      </c>
      <c r="D11" s="538">
        <v>127</v>
      </c>
      <c r="E11" s="539">
        <v>94.78</v>
      </c>
      <c r="F11" s="538">
        <v>7</v>
      </c>
      <c r="G11" s="539">
        <v>5.22</v>
      </c>
      <c r="H11" s="537">
        <v>1</v>
      </c>
      <c r="I11" s="536">
        <v>14.29</v>
      </c>
      <c r="J11" s="537">
        <v>0</v>
      </c>
      <c r="K11" s="536">
        <v>0</v>
      </c>
      <c r="L11" s="537">
        <v>2</v>
      </c>
      <c r="M11" s="536">
        <v>28.57</v>
      </c>
      <c r="N11" s="537">
        <v>1</v>
      </c>
      <c r="O11" s="536">
        <v>14.29</v>
      </c>
      <c r="P11" s="537">
        <v>3</v>
      </c>
      <c r="Q11" s="536">
        <v>42.86</v>
      </c>
      <c r="R11" s="537">
        <v>0</v>
      </c>
      <c r="S11" s="536">
        <v>0</v>
      </c>
    </row>
    <row r="12" spans="1:19">
      <c r="A12" s="1173" t="s">
        <v>55</v>
      </c>
      <c r="B12" s="538">
        <v>2</v>
      </c>
      <c r="C12" s="539">
        <v>0.04</v>
      </c>
      <c r="D12" s="538">
        <v>2</v>
      </c>
      <c r="E12" s="539">
        <v>100</v>
      </c>
      <c r="F12" s="538">
        <v>0</v>
      </c>
      <c r="G12" s="539">
        <v>0</v>
      </c>
      <c r="H12" s="537">
        <v>0</v>
      </c>
      <c r="I12" s="536">
        <v>0</v>
      </c>
      <c r="J12" s="537">
        <v>0</v>
      </c>
      <c r="K12" s="536">
        <v>0</v>
      </c>
      <c r="L12" s="537">
        <v>0</v>
      </c>
      <c r="M12" s="536">
        <v>0</v>
      </c>
      <c r="N12" s="537">
        <v>0</v>
      </c>
      <c r="O12" s="536">
        <v>0</v>
      </c>
      <c r="P12" s="537">
        <v>0</v>
      </c>
      <c r="Q12" s="536">
        <v>0</v>
      </c>
      <c r="R12" s="537">
        <v>0</v>
      </c>
      <c r="S12" s="536">
        <v>0</v>
      </c>
    </row>
    <row r="13" spans="1:19">
      <c r="A13" s="1173" t="s">
        <v>56</v>
      </c>
      <c r="B13" s="538">
        <v>2</v>
      </c>
      <c r="C13" s="539">
        <v>0.04</v>
      </c>
      <c r="D13" s="538">
        <v>2</v>
      </c>
      <c r="E13" s="539">
        <v>100</v>
      </c>
      <c r="F13" s="538">
        <v>0</v>
      </c>
      <c r="G13" s="539">
        <v>0</v>
      </c>
      <c r="H13" s="537">
        <v>0</v>
      </c>
      <c r="I13" s="536">
        <v>0</v>
      </c>
      <c r="J13" s="537">
        <v>0</v>
      </c>
      <c r="K13" s="536">
        <v>0</v>
      </c>
      <c r="L13" s="537">
        <v>0</v>
      </c>
      <c r="M13" s="536">
        <v>0</v>
      </c>
      <c r="N13" s="537">
        <v>0</v>
      </c>
      <c r="O13" s="536">
        <v>0</v>
      </c>
      <c r="P13" s="537">
        <v>0</v>
      </c>
      <c r="Q13" s="536">
        <v>0</v>
      </c>
      <c r="R13" s="537">
        <v>0</v>
      </c>
      <c r="S13" s="536">
        <v>0</v>
      </c>
    </row>
    <row r="14" spans="1:19">
      <c r="A14" s="1173" t="s">
        <v>2589</v>
      </c>
      <c r="B14" s="538">
        <v>1190</v>
      </c>
      <c r="C14" s="539">
        <v>23.51</v>
      </c>
      <c r="D14" s="538">
        <v>1147</v>
      </c>
      <c r="E14" s="539">
        <v>96.39</v>
      </c>
      <c r="F14" s="538">
        <v>43</v>
      </c>
      <c r="G14" s="539">
        <v>3.61</v>
      </c>
      <c r="H14" s="537">
        <v>16</v>
      </c>
      <c r="I14" s="536">
        <v>37.21</v>
      </c>
      <c r="J14" s="537">
        <v>3</v>
      </c>
      <c r="K14" s="536">
        <v>6.98</v>
      </c>
      <c r="L14" s="537">
        <v>12</v>
      </c>
      <c r="M14" s="536">
        <v>27.91</v>
      </c>
      <c r="N14" s="537">
        <v>4</v>
      </c>
      <c r="O14" s="536">
        <v>9.3000000000000007</v>
      </c>
      <c r="P14" s="537">
        <v>8</v>
      </c>
      <c r="Q14" s="536">
        <v>18.600000000000001</v>
      </c>
      <c r="R14" s="537">
        <v>0</v>
      </c>
      <c r="S14" s="536">
        <v>0</v>
      </c>
    </row>
    <row r="15" spans="1:19">
      <c r="A15" s="1173" t="s">
        <v>2588</v>
      </c>
      <c r="B15" s="538">
        <v>391</v>
      </c>
      <c r="C15" s="539">
        <v>7.73</v>
      </c>
      <c r="D15" s="538">
        <v>379</v>
      </c>
      <c r="E15" s="539">
        <v>96.93</v>
      </c>
      <c r="F15" s="538">
        <v>12</v>
      </c>
      <c r="G15" s="539">
        <v>3.07</v>
      </c>
      <c r="H15" s="537">
        <v>4</v>
      </c>
      <c r="I15" s="536">
        <v>33.33</v>
      </c>
      <c r="J15" s="537">
        <v>2</v>
      </c>
      <c r="K15" s="536">
        <v>16.670000000000002</v>
      </c>
      <c r="L15" s="537">
        <v>0</v>
      </c>
      <c r="M15" s="536">
        <v>0</v>
      </c>
      <c r="N15" s="537">
        <v>2</v>
      </c>
      <c r="O15" s="536">
        <v>16.670000000000002</v>
      </c>
      <c r="P15" s="537">
        <v>4</v>
      </c>
      <c r="Q15" s="536">
        <v>33.33</v>
      </c>
      <c r="R15" s="537">
        <v>0</v>
      </c>
      <c r="S15" s="536">
        <v>0</v>
      </c>
    </row>
    <row r="16" spans="1:19">
      <c r="A16" s="1173" t="s">
        <v>2587</v>
      </c>
      <c r="B16" s="538">
        <v>567</v>
      </c>
      <c r="C16" s="539">
        <v>11.2</v>
      </c>
      <c r="D16" s="538">
        <v>567</v>
      </c>
      <c r="E16" s="539">
        <v>100</v>
      </c>
      <c r="F16" s="538">
        <v>0</v>
      </c>
      <c r="G16" s="539">
        <v>0</v>
      </c>
      <c r="H16" s="537">
        <v>0</v>
      </c>
      <c r="I16" s="536">
        <v>0</v>
      </c>
      <c r="J16" s="537">
        <v>0</v>
      </c>
      <c r="K16" s="536">
        <v>0</v>
      </c>
      <c r="L16" s="537">
        <v>0</v>
      </c>
      <c r="M16" s="536">
        <v>0</v>
      </c>
      <c r="N16" s="537">
        <v>0</v>
      </c>
      <c r="O16" s="536">
        <v>0</v>
      </c>
      <c r="P16" s="537">
        <v>0</v>
      </c>
      <c r="Q16" s="536">
        <v>0</v>
      </c>
      <c r="R16" s="537">
        <v>0</v>
      </c>
      <c r="S16" s="536">
        <v>0</v>
      </c>
    </row>
    <row r="17" spans="1:19">
      <c r="A17" s="1173" t="s">
        <v>2590</v>
      </c>
      <c r="B17" s="538">
        <v>837</v>
      </c>
      <c r="C17" s="539">
        <v>16.54</v>
      </c>
      <c r="D17" s="538">
        <v>817</v>
      </c>
      <c r="E17" s="539">
        <v>97.61</v>
      </c>
      <c r="F17" s="538">
        <v>20</v>
      </c>
      <c r="G17" s="539">
        <v>2.39</v>
      </c>
      <c r="H17" s="537">
        <v>8</v>
      </c>
      <c r="I17" s="536">
        <v>40</v>
      </c>
      <c r="J17" s="537">
        <v>1</v>
      </c>
      <c r="K17" s="536">
        <v>5</v>
      </c>
      <c r="L17" s="537">
        <v>4</v>
      </c>
      <c r="M17" s="536">
        <v>20</v>
      </c>
      <c r="N17" s="537">
        <v>2</v>
      </c>
      <c r="O17" s="536">
        <v>10</v>
      </c>
      <c r="P17" s="537">
        <v>5</v>
      </c>
      <c r="Q17" s="536">
        <v>25</v>
      </c>
      <c r="R17" s="537">
        <v>0</v>
      </c>
      <c r="S17" s="536">
        <v>0</v>
      </c>
    </row>
    <row r="18" spans="1:19">
      <c r="A18" s="1173" t="s">
        <v>2591</v>
      </c>
      <c r="B18" s="538">
        <v>617</v>
      </c>
      <c r="C18" s="539">
        <v>12.19</v>
      </c>
      <c r="D18" s="538">
        <v>594</v>
      </c>
      <c r="E18" s="539">
        <v>96.27</v>
      </c>
      <c r="F18" s="538">
        <v>23</v>
      </c>
      <c r="G18" s="539">
        <v>3.73</v>
      </c>
      <c r="H18" s="537">
        <v>14</v>
      </c>
      <c r="I18" s="536">
        <v>60.87</v>
      </c>
      <c r="J18" s="537">
        <v>1</v>
      </c>
      <c r="K18" s="536">
        <v>4.3499999999999996</v>
      </c>
      <c r="L18" s="537">
        <v>3</v>
      </c>
      <c r="M18" s="536">
        <v>13.04</v>
      </c>
      <c r="N18" s="537">
        <v>1</v>
      </c>
      <c r="O18" s="536">
        <v>4.3499999999999996</v>
      </c>
      <c r="P18" s="537">
        <v>4</v>
      </c>
      <c r="Q18" s="536">
        <v>17.39</v>
      </c>
      <c r="R18" s="537">
        <v>0</v>
      </c>
      <c r="S18" s="536">
        <v>0</v>
      </c>
    </row>
    <row r="19" spans="1:19">
      <c r="A19" s="1173" t="s">
        <v>2596</v>
      </c>
      <c r="B19" s="538">
        <v>431</v>
      </c>
      <c r="C19" s="539">
        <v>8.52</v>
      </c>
      <c r="D19" s="538">
        <v>424</v>
      </c>
      <c r="E19" s="539">
        <v>98.38</v>
      </c>
      <c r="F19" s="538">
        <v>7</v>
      </c>
      <c r="G19" s="539">
        <v>1.62</v>
      </c>
      <c r="H19" s="537">
        <v>0</v>
      </c>
      <c r="I19" s="536">
        <v>0</v>
      </c>
      <c r="J19" s="537">
        <v>0</v>
      </c>
      <c r="K19" s="536">
        <v>0</v>
      </c>
      <c r="L19" s="537">
        <v>0</v>
      </c>
      <c r="M19" s="536">
        <v>0</v>
      </c>
      <c r="N19" s="537">
        <v>1</v>
      </c>
      <c r="O19" s="536">
        <v>14.29</v>
      </c>
      <c r="P19" s="537">
        <v>6</v>
      </c>
      <c r="Q19" s="536">
        <v>85.71</v>
      </c>
      <c r="R19" s="537">
        <v>0</v>
      </c>
      <c r="S19" s="536">
        <v>0</v>
      </c>
    </row>
    <row r="20" spans="1:19">
      <c r="A20" s="1173" t="s">
        <v>2597</v>
      </c>
      <c r="B20" s="538">
        <v>34</v>
      </c>
      <c r="C20" s="539">
        <v>0.67</v>
      </c>
      <c r="D20" s="538">
        <v>34</v>
      </c>
      <c r="E20" s="539">
        <v>100</v>
      </c>
      <c r="F20" s="538">
        <v>0</v>
      </c>
      <c r="G20" s="539">
        <v>0</v>
      </c>
      <c r="H20" s="537">
        <v>0</v>
      </c>
      <c r="I20" s="536">
        <v>0</v>
      </c>
      <c r="J20" s="537">
        <v>0</v>
      </c>
      <c r="K20" s="536">
        <v>0</v>
      </c>
      <c r="L20" s="537">
        <v>0</v>
      </c>
      <c r="M20" s="536">
        <v>0</v>
      </c>
      <c r="N20" s="537">
        <v>0</v>
      </c>
      <c r="O20" s="536">
        <v>0</v>
      </c>
      <c r="P20" s="537">
        <v>0</v>
      </c>
      <c r="Q20" s="536">
        <v>0</v>
      </c>
      <c r="R20" s="537">
        <v>0</v>
      </c>
      <c r="S20" s="536">
        <v>0</v>
      </c>
    </row>
    <row r="21" spans="1:19">
      <c r="A21" s="1173" t="s">
        <v>18</v>
      </c>
      <c r="B21" s="538">
        <v>282</v>
      </c>
      <c r="C21" s="539">
        <v>5.57</v>
      </c>
      <c r="D21" s="538">
        <v>279</v>
      </c>
      <c r="E21" s="539">
        <v>98.94</v>
      </c>
      <c r="F21" s="538">
        <v>3</v>
      </c>
      <c r="G21" s="539">
        <v>1.06</v>
      </c>
      <c r="H21" s="537">
        <v>1</v>
      </c>
      <c r="I21" s="536">
        <v>33.33</v>
      </c>
      <c r="J21" s="537">
        <v>1</v>
      </c>
      <c r="K21" s="536">
        <v>33.33</v>
      </c>
      <c r="L21" s="537">
        <v>0</v>
      </c>
      <c r="M21" s="536">
        <v>0</v>
      </c>
      <c r="N21" s="537">
        <v>0</v>
      </c>
      <c r="O21" s="536">
        <v>0</v>
      </c>
      <c r="P21" s="537">
        <v>1</v>
      </c>
      <c r="Q21" s="536">
        <v>33.33</v>
      </c>
      <c r="R21" s="537">
        <v>0</v>
      </c>
      <c r="S21" s="536">
        <v>0</v>
      </c>
    </row>
    <row r="22" spans="1:19">
      <c r="A22" s="1173" t="s">
        <v>21</v>
      </c>
      <c r="B22" s="538">
        <v>2</v>
      </c>
      <c r="C22" s="539">
        <v>0.04</v>
      </c>
      <c r="D22" s="538">
        <v>2</v>
      </c>
      <c r="E22" s="539">
        <v>100</v>
      </c>
      <c r="F22" s="538">
        <v>0</v>
      </c>
      <c r="G22" s="539">
        <v>0</v>
      </c>
      <c r="H22" s="537">
        <v>0</v>
      </c>
      <c r="I22" s="536">
        <v>0</v>
      </c>
      <c r="J22" s="537">
        <v>0</v>
      </c>
      <c r="K22" s="536">
        <v>0</v>
      </c>
      <c r="L22" s="537">
        <v>0</v>
      </c>
      <c r="M22" s="536">
        <v>0</v>
      </c>
      <c r="N22" s="537">
        <v>0</v>
      </c>
      <c r="O22" s="536">
        <v>0</v>
      </c>
      <c r="P22" s="537">
        <v>0</v>
      </c>
      <c r="Q22" s="536">
        <v>0</v>
      </c>
      <c r="R22" s="537">
        <v>0</v>
      </c>
      <c r="S22" s="536">
        <v>0</v>
      </c>
    </row>
    <row r="23" spans="1:19">
      <c r="A23" s="1495" t="s">
        <v>5</v>
      </c>
      <c r="B23" s="987">
        <v>5061</v>
      </c>
      <c r="C23" s="988">
        <v>31.94</v>
      </c>
      <c r="D23" s="987">
        <v>4935</v>
      </c>
      <c r="E23" s="988">
        <v>97.51</v>
      </c>
      <c r="F23" s="987">
        <v>126</v>
      </c>
      <c r="G23" s="988">
        <v>2.4900000000000002</v>
      </c>
      <c r="H23" s="987">
        <v>47</v>
      </c>
      <c r="I23" s="988">
        <v>0.93</v>
      </c>
      <c r="J23" s="987">
        <v>8</v>
      </c>
      <c r="K23" s="988">
        <v>0.16</v>
      </c>
      <c r="L23" s="987">
        <v>23</v>
      </c>
      <c r="M23" s="988">
        <v>0.45</v>
      </c>
      <c r="N23" s="987">
        <v>12</v>
      </c>
      <c r="O23" s="988">
        <v>0.24</v>
      </c>
      <c r="P23" s="987">
        <v>36</v>
      </c>
      <c r="Q23" s="988">
        <v>0.71</v>
      </c>
      <c r="R23" s="987">
        <v>0</v>
      </c>
      <c r="S23" s="988">
        <v>0</v>
      </c>
    </row>
    <row r="24" spans="1:19">
      <c r="A24" s="1172" t="s">
        <v>1250</v>
      </c>
      <c r="B24" s="1774"/>
      <c r="C24" s="1775"/>
      <c r="D24" s="1775"/>
      <c r="E24" s="1775"/>
      <c r="F24" s="1775"/>
      <c r="G24" s="1775"/>
      <c r="H24" s="1775"/>
      <c r="I24" s="1775"/>
      <c r="J24" s="1775"/>
      <c r="K24" s="1775"/>
      <c r="L24" s="1775"/>
      <c r="M24" s="1775"/>
      <c r="N24" s="1775"/>
      <c r="O24" s="1775"/>
      <c r="P24" s="1775"/>
      <c r="Q24" s="1775"/>
      <c r="R24" s="1775"/>
      <c r="S24" s="1776"/>
    </row>
    <row r="25" spans="1:19">
      <c r="A25" s="1173" t="s">
        <v>30</v>
      </c>
      <c r="B25" s="538">
        <v>105</v>
      </c>
      <c r="C25" s="539">
        <v>1.98</v>
      </c>
      <c r="D25" s="538">
        <v>104</v>
      </c>
      <c r="E25" s="539">
        <v>99.05</v>
      </c>
      <c r="F25" s="538">
        <v>1</v>
      </c>
      <c r="G25" s="539">
        <v>0.95</v>
      </c>
      <c r="H25" s="537">
        <v>0</v>
      </c>
      <c r="I25" s="536">
        <v>0</v>
      </c>
      <c r="J25" s="537">
        <v>0</v>
      </c>
      <c r="K25" s="536">
        <v>0</v>
      </c>
      <c r="L25" s="537">
        <v>0</v>
      </c>
      <c r="M25" s="536">
        <v>0</v>
      </c>
      <c r="N25" s="537">
        <v>0</v>
      </c>
      <c r="O25" s="536">
        <v>0</v>
      </c>
      <c r="P25" s="537">
        <v>1</v>
      </c>
      <c r="Q25" s="536">
        <v>100</v>
      </c>
      <c r="R25" s="537">
        <v>0</v>
      </c>
      <c r="S25" s="536">
        <v>0</v>
      </c>
    </row>
    <row r="26" spans="1:19">
      <c r="A26" s="1173" t="s">
        <v>31</v>
      </c>
      <c r="B26" s="538">
        <v>1</v>
      </c>
      <c r="C26" s="539">
        <v>0.02</v>
      </c>
      <c r="D26" s="538">
        <v>1</v>
      </c>
      <c r="E26" s="539">
        <v>100</v>
      </c>
      <c r="F26" s="538">
        <v>0</v>
      </c>
      <c r="G26" s="539">
        <v>0</v>
      </c>
      <c r="H26" s="537">
        <v>0</v>
      </c>
      <c r="I26" s="536">
        <v>0</v>
      </c>
      <c r="J26" s="537">
        <v>0</v>
      </c>
      <c r="K26" s="536">
        <v>0</v>
      </c>
      <c r="L26" s="537">
        <v>0</v>
      </c>
      <c r="M26" s="536">
        <v>0</v>
      </c>
      <c r="N26" s="537">
        <v>0</v>
      </c>
      <c r="O26" s="536">
        <v>0</v>
      </c>
      <c r="P26" s="537">
        <v>0</v>
      </c>
      <c r="Q26" s="536">
        <v>0</v>
      </c>
      <c r="R26" s="537">
        <v>0</v>
      </c>
      <c r="S26" s="536">
        <v>0</v>
      </c>
    </row>
    <row r="27" spans="1:19">
      <c r="A27" s="1173" t="s">
        <v>38</v>
      </c>
      <c r="B27" s="538">
        <v>146</v>
      </c>
      <c r="C27" s="539">
        <v>2.76</v>
      </c>
      <c r="D27" s="538">
        <v>143</v>
      </c>
      <c r="E27" s="539">
        <v>97.95</v>
      </c>
      <c r="F27" s="538">
        <v>3</v>
      </c>
      <c r="G27" s="539">
        <v>2.0499999999999998</v>
      </c>
      <c r="H27" s="537">
        <v>0</v>
      </c>
      <c r="I27" s="536">
        <v>0</v>
      </c>
      <c r="J27" s="537">
        <v>1</v>
      </c>
      <c r="K27" s="536">
        <v>33.33</v>
      </c>
      <c r="L27" s="537">
        <v>0</v>
      </c>
      <c r="M27" s="536">
        <v>0</v>
      </c>
      <c r="N27" s="537">
        <v>0</v>
      </c>
      <c r="O27" s="536">
        <v>0</v>
      </c>
      <c r="P27" s="537">
        <v>2</v>
      </c>
      <c r="Q27" s="536">
        <v>66.67</v>
      </c>
      <c r="R27" s="537">
        <v>0</v>
      </c>
      <c r="S27" s="536">
        <v>0</v>
      </c>
    </row>
    <row r="28" spans="1:19">
      <c r="A28" s="1173" t="s">
        <v>41</v>
      </c>
      <c r="B28" s="538">
        <v>80</v>
      </c>
      <c r="C28" s="539">
        <v>1.51</v>
      </c>
      <c r="D28" s="538">
        <v>79</v>
      </c>
      <c r="E28" s="539">
        <v>98.75</v>
      </c>
      <c r="F28" s="538">
        <v>1</v>
      </c>
      <c r="G28" s="539">
        <v>1.25</v>
      </c>
      <c r="H28" s="537">
        <v>1</v>
      </c>
      <c r="I28" s="536">
        <v>100</v>
      </c>
      <c r="J28" s="537">
        <v>0</v>
      </c>
      <c r="K28" s="536">
        <v>0</v>
      </c>
      <c r="L28" s="537">
        <v>0</v>
      </c>
      <c r="M28" s="536">
        <v>0</v>
      </c>
      <c r="N28" s="537">
        <v>0</v>
      </c>
      <c r="O28" s="536">
        <v>0</v>
      </c>
      <c r="P28" s="537">
        <v>0</v>
      </c>
      <c r="Q28" s="536">
        <v>0</v>
      </c>
      <c r="R28" s="537">
        <v>0</v>
      </c>
      <c r="S28" s="536">
        <v>0</v>
      </c>
    </row>
    <row r="29" spans="1:19">
      <c r="A29" s="1173" t="s">
        <v>42</v>
      </c>
      <c r="B29" s="538">
        <v>1</v>
      </c>
      <c r="C29" s="539">
        <v>0.02</v>
      </c>
      <c r="D29" s="538">
        <v>1</v>
      </c>
      <c r="E29" s="539">
        <v>100</v>
      </c>
      <c r="F29" s="538">
        <v>0</v>
      </c>
      <c r="G29" s="539">
        <v>0</v>
      </c>
      <c r="H29" s="537">
        <v>0</v>
      </c>
      <c r="I29" s="536">
        <v>0</v>
      </c>
      <c r="J29" s="537">
        <v>0</v>
      </c>
      <c r="K29" s="536">
        <v>0</v>
      </c>
      <c r="L29" s="537">
        <v>0</v>
      </c>
      <c r="M29" s="536">
        <v>0</v>
      </c>
      <c r="N29" s="537">
        <v>0</v>
      </c>
      <c r="O29" s="536">
        <v>0</v>
      </c>
      <c r="P29" s="537">
        <v>0</v>
      </c>
      <c r="Q29" s="536">
        <v>0</v>
      </c>
      <c r="R29" s="537">
        <v>0</v>
      </c>
      <c r="S29" s="536">
        <v>0</v>
      </c>
    </row>
    <row r="30" spans="1:19">
      <c r="A30" s="1173" t="s">
        <v>51</v>
      </c>
      <c r="B30" s="538">
        <v>219</v>
      </c>
      <c r="C30" s="539">
        <v>4.13</v>
      </c>
      <c r="D30" s="538">
        <v>214</v>
      </c>
      <c r="E30" s="539">
        <v>97.72</v>
      </c>
      <c r="F30" s="538">
        <v>5</v>
      </c>
      <c r="G30" s="539">
        <v>2.2799999999999998</v>
      </c>
      <c r="H30" s="537">
        <v>0</v>
      </c>
      <c r="I30" s="536">
        <v>0</v>
      </c>
      <c r="J30" s="537">
        <v>2</v>
      </c>
      <c r="K30" s="536">
        <v>40</v>
      </c>
      <c r="L30" s="537">
        <v>1</v>
      </c>
      <c r="M30" s="536">
        <v>20</v>
      </c>
      <c r="N30" s="537">
        <v>2</v>
      </c>
      <c r="O30" s="536">
        <v>40</v>
      </c>
      <c r="P30" s="537">
        <v>0</v>
      </c>
      <c r="Q30" s="536">
        <v>0</v>
      </c>
      <c r="R30" s="537">
        <v>0</v>
      </c>
      <c r="S30" s="536">
        <v>0</v>
      </c>
    </row>
    <row r="31" spans="1:19">
      <c r="A31" s="1173" t="s">
        <v>52</v>
      </c>
      <c r="B31" s="538">
        <v>13</v>
      </c>
      <c r="C31" s="539">
        <v>0.25</v>
      </c>
      <c r="D31" s="538">
        <v>13</v>
      </c>
      <c r="E31" s="539">
        <v>100</v>
      </c>
      <c r="F31" s="538">
        <v>0</v>
      </c>
      <c r="G31" s="539">
        <v>0</v>
      </c>
      <c r="H31" s="537">
        <v>0</v>
      </c>
      <c r="I31" s="536">
        <v>0</v>
      </c>
      <c r="J31" s="537">
        <v>0</v>
      </c>
      <c r="K31" s="536">
        <v>0</v>
      </c>
      <c r="L31" s="537">
        <v>0</v>
      </c>
      <c r="M31" s="536">
        <v>0</v>
      </c>
      <c r="N31" s="537">
        <v>0</v>
      </c>
      <c r="O31" s="536">
        <v>0</v>
      </c>
      <c r="P31" s="537">
        <v>0</v>
      </c>
      <c r="Q31" s="536">
        <v>0</v>
      </c>
      <c r="R31" s="537">
        <v>0</v>
      </c>
      <c r="S31" s="536">
        <v>0</v>
      </c>
    </row>
    <row r="32" spans="1:19">
      <c r="A32" s="1173" t="s">
        <v>53</v>
      </c>
      <c r="B32" s="538">
        <v>40</v>
      </c>
      <c r="C32" s="539">
        <v>0.76</v>
      </c>
      <c r="D32" s="538">
        <v>40</v>
      </c>
      <c r="E32" s="539">
        <v>100</v>
      </c>
      <c r="F32" s="538">
        <v>0</v>
      </c>
      <c r="G32" s="539">
        <v>0</v>
      </c>
      <c r="H32" s="537">
        <v>0</v>
      </c>
      <c r="I32" s="536">
        <v>0</v>
      </c>
      <c r="J32" s="537">
        <v>0</v>
      </c>
      <c r="K32" s="536">
        <v>0</v>
      </c>
      <c r="L32" s="537">
        <v>0</v>
      </c>
      <c r="M32" s="536">
        <v>0</v>
      </c>
      <c r="N32" s="537">
        <v>0</v>
      </c>
      <c r="O32" s="536">
        <v>0</v>
      </c>
      <c r="P32" s="537">
        <v>0</v>
      </c>
      <c r="Q32" s="536">
        <v>0</v>
      </c>
      <c r="R32" s="537">
        <v>0</v>
      </c>
      <c r="S32" s="536">
        <v>0</v>
      </c>
    </row>
    <row r="33" spans="1:19">
      <c r="A33" s="1173" t="s">
        <v>55</v>
      </c>
      <c r="B33" s="538">
        <v>80</v>
      </c>
      <c r="C33" s="539">
        <v>1.51</v>
      </c>
      <c r="D33" s="538">
        <v>80</v>
      </c>
      <c r="E33" s="539">
        <v>100</v>
      </c>
      <c r="F33" s="538">
        <v>0</v>
      </c>
      <c r="G33" s="539">
        <v>0</v>
      </c>
      <c r="H33" s="537">
        <v>0</v>
      </c>
      <c r="I33" s="536">
        <v>0</v>
      </c>
      <c r="J33" s="537">
        <v>0</v>
      </c>
      <c r="K33" s="536">
        <v>0</v>
      </c>
      <c r="L33" s="537">
        <v>0</v>
      </c>
      <c r="M33" s="536">
        <v>0</v>
      </c>
      <c r="N33" s="537">
        <v>0</v>
      </c>
      <c r="O33" s="536">
        <v>0</v>
      </c>
      <c r="P33" s="537">
        <v>0</v>
      </c>
      <c r="Q33" s="536">
        <v>0</v>
      </c>
      <c r="R33" s="537">
        <v>0</v>
      </c>
      <c r="S33" s="536">
        <v>0</v>
      </c>
    </row>
    <row r="34" spans="1:19">
      <c r="A34" s="1173" t="s">
        <v>2589</v>
      </c>
      <c r="B34" s="538">
        <v>1213</v>
      </c>
      <c r="C34" s="539">
        <v>22.9</v>
      </c>
      <c r="D34" s="538">
        <v>1179</v>
      </c>
      <c r="E34" s="539">
        <v>97.2</v>
      </c>
      <c r="F34" s="538">
        <v>34</v>
      </c>
      <c r="G34" s="539">
        <v>2.8</v>
      </c>
      <c r="H34" s="537">
        <v>10</v>
      </c>
      <c r="I34" s="536">
        <v>29.41</v>
      </c>
      <c r="J34" s="537">
        <v>3</v>
      </c>
      <c r="K34" s="536">
        <v>8.82</v>
      </c>
      <c r="L34" s="537">
        <v>9</v>
      </c>
      <c r="M34" s="536">
        <v>26.47</v>
      </c>
      <c r="N34" s="537">
        <v>4</v>
      </c>
      <c r="O34" s="536">
        <v>11.76</v>
      </c>
      <c r="P34" s="537">
        <v>8</v>
      </c>
      <c r="Q34" s="536">
        <v>23.53</v>
      </c>
      <c r="R34" s="537">
        <v>0</v>
      </c>
      <c r="S34" s="536">
        <v>0</v>
      </c>
    </row>
    <row r="35" spans="1:19">
      <c r="A35" s="1173" t="s">
        <v>2588</v>
      </c>
      <c r="B35" s="538">
        <v>433</v>
      </c>
      <c r="C35" s="539">
        <v>8.17</v>
      </c>
      <c r="D35" s="538">
        <v>421</v>
      </c>
      <c r="E35" s="539">
        <v>97.23</v>
      </c>
      <c r="F35" s="538">
        <v>12</v>
      </c>
      <c r="G35" s="539">
        <v>2.77</v>
      </c>
      <c r="H35" s="537">
        <v>5</v>
      </c>
      <c r="I35" s="536">
        <v>41.67</v>
      </c>
      <c r="J35" s="537">
        <v>4</v>
      </c>
      <c r="K35" s="536">
        <v>33.33</v>
      </c>
      <c r="L35" s="537">
        <v>2</v>
      </c>
      <c r="M35" s="536">
        <v>16.670000000000002</v>
      </c>
      <c r="N35" s="537">
        <v>1</v>
      </c>
      <c r="O35" s="536">
        <v>8.33</v>
      </c>
      <c r="P35" s="537">
        <v>0</v>
      </c>
      <c r="Q35" s="536">
        <v>0</v>
      </c>
      <c r="R35" s="537">
        <v>0</v>
      </c>
      <c r="S35" s="536">
        <v>0</v>
      </c>
    </row>
    <row r="36" spans="1:19">
      <c r="A36" s="1173" t="s">
        <v>2587</v>
      </c>
      <c r="B36" s="538">
        <v>559</v>
      </c>
      <c r="C36" s="539">
        <v>10.55</v>
      </c>
      <c r="D36" s="538">
        <v>558</v>
      </c>
      <c r="E36" s="539">
        <v>99.82</v>
      </c>
      <c r="F36" s="538">
        <v>1</v>
      </c>
      <c r="G36" s="539">
        <v>0.18</v>
      </c>
      <c r="H36" s="537">
        <v>0</v>
      </c>
      <c r="I36" s="536">
        <v>0</v>
      </c>
      <c r="J36" s="537">
        <v>0</v>
      </c>
      <c r="K36" s="536">
        <v>0</v>
      </c>
      <c r="L36" s="537">
        <v>0</v>
      </c>
      <c r="M36" s="536">
        <v>0</v>
      </c>
      <c r="N36" s="537">
        <v>0</v>
      </c>
      <c r="O36" s="536">
        <v>0</v>
      </c>
      <c r="P36" s="537">
        <v>0</v>
      </c>
      <c r="Q36" s="536">
        <v>0</v>
      </c>
      <c r="R36" s="537">
        <v>1</v>
      </c>
      <c r="S36" s="536">
        <v>100</v>
      </c>
    </row>
    <row r="37" spans="1:19">
      <c r="A37" s="1173" t="s">
        <v>2590</v>
      </c>
      <c r="B37" s="538">
        <v>844</v>
      </c>
      <c r="C37" s="539">
        <v>15.93</v>
      </c>
      <c r="D37" s="538">
        <v>829</v>
      </c>
      <c r="E37" s="539">
        <v>98.22</v>
      </c>
      <c r="F37" s="538">
        <v>15</v>
      </c>
      <c r="G37" s="539">
        <v>1.78</v>
      </c>
      <c r="H37" s="537">
        <v>7</v>
      </c>
      <c r="I37" s="536">
        <v>46.67</v>
      </c>
      <c r="J37" s="537">
        <v>1</v>
      </c>
      <c r="K37" s="536">
        <v>6.67</v>
      </c>
      <c r="L37" s="537">
        <v>0</v>
      </c>
      <c r="M37" s="536">
        <v>0</v>
      </c>
      <c r="N37" s="537">
        <v>2</v>
      </c>
      <c r="O37" s="536">
        <v>13.33</v>
      </c>
      <c r="P37" s="537">
        <v>4</v>
      </c>
      <c r="Q37" s="536">
        <v>26.67</v>
      </c>
      <c r="R37" s="537">
        <v>1</v>
      </c>
      <c r="S37" s="536">
        <v>6.67</v>
      </c>
    </row>
    <row r="38" spans="1:19">
      <c r="A38" s="1173" t="s">
        <v>2591</v>
      </c>
      <c r="B38" s="538">
        <v>585</v>
      </c>
      <c r="C38" s="539">
        <v>11.04</v>
      </c>
      <c r="D38" s="538">
        <v>561</v>
      </c>
      <c r="E38" s="539">
        <v>95.9</v>
      </c>
      <c r="F38" s="538">
        <v>24</v>
      </c>
      <c r="G38" s="539">
        <v>4.0999999999999996</v>
      </c>
      <c r="H38" s="537">
        <v>11</v>
      </c>
      <c r="I38" s="536">
        <v>45.83</v>
      </c>
      <c r="J38" s="537">
        <v>4</v>
      </c>
      <c r="K38" s="536">
        <v>16.670000000000002</v>
      </c>
      <c r="L38" s="537">
        <v>3</v>
      </c>
      <c r="M38" s="536">
        <v>12.5</v>
      </c>
      <c r="N38" s="537">
        <v>0</v>
      </c>
      <c r="O38" s="536">
        <v>0</v>
      </c>
      <c r="P38" s="537">
        <v>6</v>
      </c>
      <c r="Q38" s="536">
        <v>25</v>
      </c>
      <c r="R38" s="537">
        <v>0</v>
      </c>
      <c r="S38" s="536">
        <v>0</v>
      </c>
    </row>
    <row r="39" spans="1:19">
      <c r="A39" s="1173" t="s">
        <v>2596</v>
      </c>
      <c r="B39" s="538">
        <v>457</v>
      </c>
      <c r="C39" s="539">
        <v>8.6300000000000008</v>
      </c>
      <c r="D39" s="538">
        <v>448</v>
      </c>
      <c r="E39" s="539">
        <v>98.03</v>
      </c>
      <c r="F39" s="538">
        <v>9</v>
      </c>
      <c r="G39" s="539">
        <v>1.97</v>
      </c>
      <c r="H39" s="537">
        <v>6</v>
      </c>
      <c r="I39" s="536">
        <v>66.67</v>
      </c>
      <c r="J39" s="537">
        <v>0</v>
      </c>
      <c r="K39" s="536">
        <v>0</v>
      </c>
      <c r="L39" s="537">
        <v>0</v>
      </c>
      <c r="M39" s="536">
        <v>0</v>
      </c>
      <c r="N39" s="537">
        <v>1</v>
      </c>
      <c r="O39" s="536">
        <v>11.11</v>
      </c>
      <c r="P39" s="537">
        <v>2</v>
      </c>
      <c r="Q39" s="536">
        <v>22.22</v>
      </c>
      <c r="R39" s="537">
        <v>0</v>
      </c>
      <c r="S39" s="536">
        <v>0</v>
      </c>
    </row>
    <row r="40" spans="1:19">
      <c r="A40" s="1173" t="s">
        <v>2597</v>
      </c>
      <c r="B40" s="538">
        <v>89</v>
      </c>
      <c r="C40" s="539">
        <v>1.68</v>
      </c>
      <c r="D40" s="538">
        <v>87</v>
      </c>
      <c r="E40" s="539">
        <v>97.75</v>
      </c>
      <c r="F40" s="538">
        <v>2</v>
      </c>
      <c r="G40" s="539">
        <v>2.25</v>
      </c>
      <c r="H40" s="537">
        <v>2</v>
      </c>
      <c r="I40" s="536">
        <v>100</v>
      </c>
      <c r="J40" s="537">
        <v>0</v>
      </c>
      <c r="K40" s="536">
        <v>0</v>
      </c>
      <c r="L40" s="537">
        <v>0</v>
      </c>
      <c r="M40" s="536">
        <v>0</v>
      </c>
      <c r="N40" s="537">
        <v>0</v>
      </c>
      <c r="O40" s="536">
        <v>0</v>
      </c>
      <c r="P40" s="537">
        <v>0</v>
      </c>
      <c r="Q40" s="536">
        <v>0</v>
      </c>
      <c r="R40" s="537">
        <v>0</v>
      </c>
      <c r="S40" s="536">
        <v>0</v>
      </c>
    </row>
    <row r="41" spans="1:19">
      <c r="A41" s="1173" t="s">
        <v>2592</v>
      </c>
      <c r="B41" s="538">
        <v>97</v>
      </c>
      <c r="C41" s="539">
        <v>1.83</v>
      </c>
      <c r="D41" s="538">
        <v>95</v>
      </c>
      <c r="E41" s="539">
        <v>97.94</v>
      </c>
      <c r="F41" s="538">
        <v>2</v>
      </c>
      <c r="G41" s="539">
        <v>2.06</v>
      </c>
      <c r="H41" s="537">
        <v>0</v>
      </c>
      <c r="I41" s="536">
        <v>0</v>
      </c>
      <c r="J41" s="537">
        <v>0</v>
      </c>
      <c r="K41" s="536">
        <v>0</v>
      </c>
      <c r="L41" s="537">
        <v>2</v>
      </c>
      <c r="M41" s="536">
        <v>100</v>
      </c>
      <c r="N41" s="537">
        <v>0</v>
      </c>
      <c r="O41" s="536">
        <v>0</v>
      </c>
      <c r="P41" s="537">
        <v>0</v>
      </c>
      <c r="Q41" s="536">
        <v>0</v>
      </c>
      <c r="R41" s="537">
        <v>0</v>
      </c>
      <c r="S41" s="536">
        <v>0</v>
      </c>
    </row>
    <row r="42" spans="1:19">
      <c r="A42" s="1173" t="s">
        <v>2593</v>
      </c>
      <c r="B42" s="538">
        <v>13</v>
      </c>
      <c r="C42" s="539">
        <v>0.25</v>
      </c>
      <c r="D42" s="538">
        <v>13</v>
      </c>
      <c r="E42" s="539">
        <v>100</v>
      </c>
      <c r="F42" s="538">
        <v>0</v>
      </c>
      <c r="G42" s="539">
        <v>0</v>
      </c>
      <c r="H42" s="537">
        <v>0</v>
      </c>
      <c r="I42" s="536">
        <v>0</v>
      </c>
      <c r="J42" s="537">
        <v>0</v>
      </c>
      <c r="K42" s="536">
        <v>0</v>
      </c>
      <c r="L42" s="537">
        <v>0</v>
      </c>
      <c r="M42" s="536">
        <v>0</v>
      </c>
      <c r="N42" s="537">
        <v>0</v>
      </c>
      <c r="O42" s="536">
        <v>0</v>
      </c>
      <c r="P42" s="537">
        <v>0</v>
      </c>
      <c r="Q42" s="536">
        <v>0</v>
      </c>
      <c r="R42" s="537">
        <v>0</v>
      </c>
      <c r="S42" s="536">
        <v>0</v>
      </c>
    </row>
    <row r="43" spans="1:19">
      <c r="A43" s="1173" t="s">
        <v>18</v>
      </c>
      <c r="B43" s="538">
        <v>320</v>
      </c>
      <c r="C43" s="539">
        <v>6.04</v>
      </c>
      <c r="D43" s="538">
        <v>317</v>
      </c>
      <c r="E43" s="539">
        <v>99.06</v>
      </c>
      <c r="F43" s="538">
        <v>3</v>
      </c>
      <c r="G43" s="539">
        <v>0.94</v>
      </c>
      <c r="H43" s="537">
        <v>2</v>
      </c>
      <c r="I43" s="536">
        <v>66.67</v>
      </c>
      <c r="J43" s="537">
        <v>0</v>
      </c>
      <c r="K43" s="536">
        <v>0</v>
      </c>
      <c r="L43" s="537">
        <v>0</v>
      </c>
      <c r="M43" s="536">
        <v>0</v>
      </c>
      <c r="N43" s="537">
        <v>0</v>
      </c>
      <c r="O43" s="536">
        <v>0</v>
      </c>
      <c r="P43" s="537">
        <v>1</v>
      </c>
      <c r="Q43" s="536">
        <v>33.33</v>
      </c>
      <c r="R43" s="537">
        <v>0</v>
      </c>
      <c r="S43" s="536">
        <v>0</v>
      </c>
    </row>
    <row r="44" spans="1:19">
      <c r="A44" s="1173" t="s">
        <v>21</v>
      </c>
      <c r="B44" s="538">
        <v>2</v>
      </c>
      <c r="C44" s="539">
        <v>0.04</v>
      </c>
      <c r="D44" s="538">
        <v>2</v>
      </c>
      <c r="E44" s="539">
        <v>100</v>
      </c>
      <c r="F44" s="538">
        <v>0</v>
      </c>
      <c r="G44" s="539">
        <v>0</v>
      </c>
      <c r="H44" s="537">
        <v>0</v>
      </c>
      <c r="I44" s="536">
        <v>0</v>
      </c>
      <c r="J44" s="537">
        <v>0</v>
      </c>
      <c r="K44" s="536">
        <v>0</v>
      </c>
      <c r="L44" s="537">
        <v>0</v>
      </c>
      <c r="M44" s="536">
        <v>0</v>
      </c>
      <c r="N44" s="537">
        <v>0</v>
      </c>
      <c r="O44" s="536">
        <v>0</v>
      </c>
      <c r="P44" s="537">
        <v>0</v>
      </c>
      <c r="Q44" s="536">
        <v>0</v>
      </c>
      <c r="R44" s="537">
        <v>0</v>
      </c>
      <c r="S44" s="536">
        <v>0</v>
      </c>
    </row>
    <row r="45" spans="1:19">
      <c r="A45" s="1495" t="s">
        <v>5</v>
      </c>
      <c r="B45" s="987">
        <v>5297</v>
      </c>
      <c r="C45" s="988">
        <v>33.43</v>
      </c>
      <c r="D45" s="987">
        <v>5185</v>
      </c>
      <c r="E45" s="988">
        <v>97.89</v>
      </c>
      <c r="F45" s="987">
        <v>112</v>
      </c>
      <c r="G45" s="988">
        <v>2.11</v>
      </c>
      <c r="H45" s="987">
        <v>44</v>
      </c>
      <c r="I45" s="988">
        <v>0.83</v>
      </c>
      <c r="J45" s="987">
        <v>15</v>
      </c>
      <c r="K45" s="988">
        <v>0.28000000000000003</v>
      </c>
      <c r="L45" s="987">
        <v>17</v>
      </c>
      <c r="M45" s="988">
        <v>0.32</v>
      </c>
      <c r="N45" s="987">
        <v>10</v>
      </c>
      <c r="O45" s="988">
        <v>0.19</v>
      </c>
      <c r="P45" s="987">
        <v>24</v>
      </c>
      <c r="Q45" s="988">
        <v>0.45</v>
      </c>
      <c r="R45" s="987">
        <v>2</v>
      </c>
      <c r="S45" s="988">
        <v>0.04</v>
      </c>
    </row>
    <row r="46" spans="1:19">
      <c r="A46" s="1172" t="s">
        <v>1251</v>
      </c>
      <c r="B46" s="1774"/>
      <c r="C46" s="1775"/>
      <c r="D46" s="1775"/>
      <c r="E46" s="1775"/>
      <c r="F46" s="1775"/>
      <c r="G46" s="1775"/>
      <c r="H46" s="1775"/>
      <c r="I46" s="1775"/>
      <c r="J46" s="1775"/>
      <c r="K46" s="1775"/>
      <c r="L46" s="1775"/>
      <c r="M46" s="1775"/>
      <c r="N46" s="1775"/>
      <c r="O46" s="1775"/>
      <c r="P46" s="1775"/>
      <c r="Q46" s="1775"/>
      <c r="R46" s="1775"/>
      <c r="S46" s="1776"/>
    </row>
    <row r="47" spans="1:19">
      <c r="A47" s="1173" t="s">
        <v>30</v>
      </c>
      <c r="B47" s="538">
        <v>59</v>
      </c>
      <c r="C47" s="539">
        <v>1.08</v>
      </c>
      <c r="D47" s="538">
        <v>58</v>
      </c>
      <c r="E47" s="539">
        <v>98.31</v>
      </c>
      <c r="F47" s="538">
        <v>1</v>
      </c>
      <c r="G47" s="539">
        <v>1.69</v>
      </c>
      <c r="H47" s="537">
        <v>0</v>
      </c>
      <c r="I47" s="536">
        <v>0</v>
      </c>
      <c r="J47" s="537">
        <v>0</v>
      </c>
      <c r="K47" s="536">
        <v>0</v>
      </c>
      <c r="L47" s="537">
        <v>0</v>
      </c>
      <c r="M47" s="536">
        <v>0</v>
      </c>
      <c r="N47" s="537">
        <v>0</v>
      </c>
      <c r="O47" s="536">
        <v>0</v>
      </c>
      <c r="P47" s="537">
        <v>1</v>
      </c>
      <c r="Q47" s="536">
        <v>100</v>
      </c>
      <c r="R47" s="537">
        <v>0</v>
      </c>
      <c r="S47" s="536">
        <v>0</v>
      </c>
    </row>
    <row r="48" spans="1:19">
      <c r="A48" s="1173" t="s">
        <v>38</v>
      </c>
      <c r="B48" s="538">
        <v>113</v>
      </c>
      <c r="C48" s="539">
        <v>2.06</v>
      </c>
      <c r="D48" s="538">
        <v>113</v>
      </c>
      <c r="E48" s="539">
        <v>100</v>
      </c>
      <c r="F48" s="538">
        <v>0</v>
      </c>
      <c r="G48" s="539">
        <v>0</v>
      </c>
      <c r="H48" s="537">
        <v>0</v>
      </c>
      <c r="I48" s="536">
        <v>0</v>
      </c>
      <c r="J48" s="537">
        <v>0</v>
      </c>
      <c r="K48" s="536">
        <v>0</v>
      </c>
      <c r="L48" s="537">
        <v>0</v>
      </c>
      <c r="M48" s="536">
        <v>0</v>
      </c>
      <c r="N48" s="537">
        <v>0</v>
      </c>
      <c r="O48" s="536">
        <v>0</v>
      </c>
      <c r="P48" s="537">
        <v>0</v>
      </c>
      <c r="Q48" s="536">
        <v>0</v>
      </c>
      <c r="R48" s="537">
        <v>0</v>
      </c>
      <c r="S48" s="536">
        <v>0</v>
      </c>
    </row>
    <row r="49" spans="1:19">
      <c r="A49" s="1173" t="s">
        <v>41</v>
      </c>
      <c r="B49" s="538">
        <v>94</v>
      </c>
      <c r="C49" s="539">
        <v>1.71</v>
      </c>
      <c r="D49" s="538">
        <v>93</v>
      </c>
      <c r="E49" s="539">
        <v>98.94</v>
      </c>
      <c r="F49" s="538">
        <v>1</v>
      </c>
      <c r="G49" s="539">
        <v>1.06</v>
      </c>
      <c r="H49" s="537">
        <v>0</v>
      </c>
      <c r="I49" s="536">
        <v>0</v>
      </c>
      <c r="J49" s="537">
        <v>0</v>
      </c>
      <c r="K49" s="536">
        <v>0</v>
      </c>
      <c r="L49" s="537">
        <v>0</v>
      </c>
      <c r="M49" s="536">
        <v>0</v>
      </c>
      <c r="N49" s="537">
        <v>0</v>
      </c>
      <c r="O49" s="536">
        <v>0</v>
      </c>
      <c r="P49" s="537">
        <v>1</v>
      </c>
      <c r="Q49" s="536">
        <v>100</v>
      </c>
      <c r="R49" s="537">
        <v>0</v>
      </c>
      <c r="S49" s="536">
        <v>0</v>
      </c>
    </row>
    <row r="50" spans="1:19">
      <c r="A50" s="1173" t="s">
        <v>51</v>
      </c>
      <c r="B50" s="538">
        <v>162</v>
      </c>
      <c r="C50" s="539">
        <v>2.95</v>
      </c>
      <c r="D50" s="538">
        <v>155</v>
      </c>
      <c r="E50" s="539">
        <v>95.68</v>
      </c>
      <c r="F50" s="538">
        <v>7</v>
      </c>
      <c r="G50" s="539">
        <v>4.32</v>
      </c>
      <c r="H50" s="537">
        <v>0</v>
      </c>
      <c r="I50" s="536">
        <v>0</v>
      </c>
      <c r="J50" s="537">
        <v>0</v>
      </c>
      <c r="K50" s="536">
        <v>0</v>
      </c>
      <c r="L50" s="537">
        <v>1</v>
      </c>
      <c r="M50" s="536">
        <v>14.29</v>
      </c>
      <c r="N50" s="537">
        <v>3</v>
      </c>
      <c r="O50" s="536">
        <v>42.86</v>
      </c>
      <c r="P50" s="537">
        <v>3</v>
      </c>
      <c r="Q50" s="536">
        <v>42.86</v>
      </c>
      <c r="R50" s="537">
        <v>0</v>
      </c>
      <c r="S50" s="536">
        <v>0</v>
      </c>
    </row>
    <row r="51" spans="1:19">
      <c r="A51" s="1173" t="s">
        <v>52</v>
      </c>
      <c r="B51" s="538">
        <v>68</v>
      </c>
      <c r="C51" s="539">
        <v>1.24</v>
      </c>
      <c r="D51" s="538">
        <v>68</v>
      </c>
      <c r="E51" s="539">
        <v>100</v>
      </c>
      <c r="F51" s="538">
        <v>0</v>
      </c>
      <c r="G51" s="539">
        <v>0</v>
      </c>
      <c r="H51" s="537">
        <v>0</v>
      </c>
      <c r="I51" s="536">
        <v>0</v>
      </c>
      <c r="J51" s="537">
        <v>0</v>
      </c>
      <c r="K51" s="536">
        <v>0</v>
      </c>
      <c r="L51" s="537">
        <v>0</v>
      </c>
      <c r="M51" s="536">
        <v>0</v>
      </c>
      <c r="N51" s="537">
        <v>0</v>
      </c>
      <c r="O51" s="536">
        <v>0</v>
      </c>
      <c r="P51" s="537">
        <v>0</v>
      </c>
      <c r="Q51" s="536">
        <v>0</v>
      </c>
      <c r="R51" s="537">
        <v>0</v>
      </c>
      <c r="S51" s="536">
        <v>0</v>
      </c>
    </row>
    <row r="52" spans="1:19">
      <c r="A52" s="1173" t="s">
        <v>2589</v>
      </c>
      <c r="B52" s="538">
        <v>1208</v>
      </c>
      <c r="C52" s="539">
        <v>22.02</v>
      </c>
      <c r="D52" s="538">
        <v>1170</v>
      </c>
      <c r="E52" s="539">
        <v>96.85</v>
      </c>
      <c r="F52" s="538">
        <v>38</v>
      </c>
      <c r="G52" s="539">
        <v>3.15</v>
      </c>
      <c r="H52" s="537">
        <v>17</v>
      </c>
      <c r="I52" s="536">
        <v>44.74</v>
      </c>
      <c r="J52" s="537">
        <v>3</v>
      </c>
      <c r="K52" s="536">
        <v>7.89</v>
      </c>
      <c r="L52" s="537">
        <v>5</v>
      </c>
      <c r="M52" s="536">
        <v>13.16</v>
      </c>
      <c r="N52" s="537">
        <v>5</v>
      </c>
      <c r="O52" s="536">
        <v>13.16</v>
      </c>
      <c r="P52" s="537">
        <v>8</v>
      </c>
      <c r="Q52" s="536">
        <v>21.05</v>
      </c>
      <c r="R52" s="537">
        <v>0</v>
      </c>
      <c r="S52" s="536">
        <v>0</v>
      </c>
    </row>
    <row r="53" spans="1:19">
      <c r="A53" s="1173" t="s">
        <v>2588</v>
      </c>
      <c r="B53" s="538">
        <v>502</v>
      </c>
      <c r="C53" s="539">
        <v>9.15</v>
      </c>
      <c r="D53" s="538">
        <v>491</v>
      </c>
      <c r="E53" s="539">
        <v>97.81</v>
      </c>
      <c r="F53" s="538">
        <v>11</v>
      </c>
      <c r="G53" s="539">
        <v>2.19</v>
      </c>
      <c r="H53" s="537">
        <v>5</v>
      </c>
      <c r="I53" s="536">
        <v>45.45</v>
      </c>
      <c r="J53" s="537">
        <v>1</v>
      </c>
      <c r="K53" s="536">
        <v>9.09</v>
      </c>
      <c r="L53" s="537">
        <v>2</v>
      </c>
      <c r="M53" s="536">
        <v>18.18</v>
      </c>
      <c r="N53" s="537">
        <v>0</v>
      </c>
      <c r="O53" s="536">
        <v>0</v>
      </c>
      <c r="P53" s="537">
        <v>3</v>
      </c>
      <c r="Q53" s="536">
        <v>27.27</v>
      </c>
      <c r="R53" s="537">
        <v>0</v>
      </c>
      <c r="S53" s="536">
        <v>0</v>
      </c>
    </row>
    <row r="54" spans="1:19">
      <c r="A54" s="1173" t="s">
        <v>2587</v>
      </c>
      <c r="B54" s="538">
        <v>486</v>
      </c>
      <c r="C54" s="539">
        <v>8.86</v>
      </c>
      <c r="D54" s="538">
        <v>481</v>
      </c>
      <c r="E54" s="539">
        <v>98.97</v>
      </c>
      <c r="F54" s="538">
        <v>5</v>
      </c>
      <c r="G54" s="539">
        <v>1.03</v>
      </c>
      <c r="H54" s="537">
        <v>1</v>
      </c>
      <c r="I54" s="536">
        <v>20</v>
      </c>
      <c r="J54" s="537">
        <v>0</v>
      </c>
      <c r="K54" s="536">
        <v>0</v>
      </c>
      <c r="L54" s="537">
        <v>0</v>
      </c>
      <c r="M54" s="536">
        <v>0</v>
      </c>
      <c r="N54" s="537">
        <v>1</v>
      </c>
      <c r="O54" s="536">
        <v>20</v>
      </c>
      <c r="P54" s="537">
        <v>3</v>
      </c>
      <c r="Q54" s="536">
        <v>60</v>
      </c>
      <c r="R54" s="537">
        <v>0</v>
      </c>
      <c r="S54" s="536">
        <v>0</v>
      </c>
    </row>
    <row r="55" spans="1:19">
      <c r="A55" s="1173" t="s">
        <v>2590</v>
      </c>
      <c r="B55" s="538">
        <v>879</v>
      </c>
      <c r="C55" s="539">
        <v>16.02</v>
      </c>
      <c r="D55" s="538">
        <v>860</v>
      </c>
      <c r="E55" s="539">
        <v>97.84</v>
      </c>
      <c r="F55" s="538">
        <v>19</v>
      </c>
      <c r="G55" s="539">
        <v>2.16</v>
      </c>
      <c r="H55" s="537">
        <v>3</v>
      </c>
      <c r="I55" s="536">
        <v>15.79</v>
      </c>
      <c r="J55" s="537">
        <v>2</v>
      </c>
      <c r="K55" s="536">
        <v>10.53</v>
      </c>
      <c r="L55" s="537">
        <v>2</v>
      </c>
      <c r="M55" s="536">
        <v>10.53</v>
      </c>
      <c r="N55" s="537">
        <v>2</v>
      </c>
      <c r="O55" s="536">
        <v>10.53</v>
      </c>
      <c r="P55" s="537">
        <v>10</v>
      </c>
      <c r="Q55" s="536">
        <v>52.63</v>
      </c>
      <c r="R55" s="537">
        <v>0</v>
      </c>
      <c r="S55" s="536">
        <v>0</v>
      </c>
    </row>
    <row r="56" spans="1:19">
      <c r="A56" s="1173" t="s">
        <v>2591</v>
      </c>
      <c r="B56" s="538">
        <v>560</v>
      </c>
      <c r="C56" s="539">
        <v>10.210000000000001</v>
      </c>
      <c r="D56" s="538">
        <v>534</v>
      </c>
      <c r="E56" s="539">
        <v>95.36</v>
      </c>
      <c r="F56" s="538">
        <v>26</v>
      </c>
      <c r="G56" s="539">
        <v>4.6399999999999997</v>
      </c>
      <c r="H56" s="537">
        <v>11</v>
      </c>
      <c r="I56" s="536">
        <v>42.31</v>
      </c>
      <c r="J56" s="537">
        <v>2</v>
      </c>
      <c r="K56" s="536">
        <v>7.69</v>
      </c>
      <c r="L56" s="537">
        <v>2</v>
      </c>
      <c r="M56" s="536">
        <v>7.69</v>
      </c>
      <c r="N56" s="537">
        <v>2</v>
      </c>
      <c r="O56" s="536">
        <v>7.69</v>
      </c>
      <c r="P56" s="537">
        <v>9</v>
      </c>
      <c r="Q56" s="536">
        <v>34.619999999999997</v>
      </c>
      <c r="R56" s="537">
        <v>0</v>
      </c>
      <c r="S56" s="536">
        <v>0</v>
      </c>
    </row>
    <row r="57" spans="1:19">
      <c r="A57" s="1173" t="s">
        <v>2596</v>
      </c>
      <c r="B57" s="538">
        <v>472</v>
      </c>
      <c r="C57" s="539">
        <v>8.6</v>
      </c>
      <c r="D57" s="538">
        <v>463</v>
      </c>
      <c r="E57" s="539">
        <v>98.09</v>
      </c>
      <c r="F57" s="538">
        <v>9</v>
      </c>
      <c r="G57" s="539">
        <v>1.91</v>
      </c>
      <c r="H57" s="537">
        <v>4</v>
      </c>
      <c r="I57" s="536">
        <v>44.44</v>
      </c>
      <c r="J57" s="537">
        <v>0</v>
      </c>
      <c r="K57" s="536">
        <v>0</v>
      </c>
      <c r="L57" s="537">
        <v>1</v>
      </c>
      <c r="M57" s="536">
        <v>11.11</v>
      </c>
      <c r="N57" s="537">
        <v>0</v>
      </c>
      <c r="O57" s="536">
        <v>0</v>
      </c>
      <c r="P57" s="537">
        <v>3</v>
      </c>
      <c r="Q57" s="536">
        <v>33.33</v>
      </c>
      <c r="R57" s="537">
        <v>1</v>
      </c>
      <c r="S57" s="536">
        <v>11.11</v>
      </c>
    </row>
    <row r="58" spans="1:19">
      <c r="A58" s="1173" t="s">
        <v>2597</v>
      </c>
      <c r="B58" s="538">
        <v>141</v>
      </c>
      <c r="C58" s="539">
        <v>2.57</v>
      </c>
      <c r="D58" s="538">
        <v>140</v>
      </c>
      <c r="E58" s="539">
        <v>99.29</v>
      </c>
      <c r="F58" s="538">
        <v>1</v>
      </c>
      <c r="G58" s="539">
        <v>0.71</v>
      </c>
      <c r="H58" s="537">
        <v>1</v>
      </c>
      <c r="I58" s="536">
        <v>100</v>
      </c>
      <c r="J58" s="537">
        <v>0</v>
      </c>
      <c r="K58" s="536">
        <v>0</v>
      </c>
      <c r="L58" s="537">
        <v>0</v>
      </c>
      <c r="M58" s="536">
        <v>0</v>
      </c>
      <c r="N58" s="537">
        <v>0</v>
      </c>
      <c r="O58" s="536">
        <v>0</v>
      </c>
      <c r="P58" s="537">
        <v>0</v>
      </c>
      <c r="Q58" s="536">
        <v>0</v>
      </c>
      <c r="R58" s="537">
        <v>0</v>
      </c>
      <c r="S58" s="536">
        <v>0</v>
      </c>
    </row>
    <row r="59" spans="1:19">
      <c r="A59" s="1173" t="s">
        <v>2592</v>
      </c>
      <c r="B59" s="538">
        <v>150</v>
      </c>
      <c r="C59" s="539">
        <v>2.73</v>
      </c>
      <c r="D59" s="538">
        <v>143</v>
      </c>
      <c r="E59" s="539">
        <v>95.33</v>
      </c>
      <c r="F59" s="538">
        <v>7</v>
      </c>
      <c r="G59" s="539">
        <v>4.67</v>
      </c>
      <c r="H59" s="537">
        <v>2</v>
      </c>
      <c r="I59" s="536">
        <v>28.57</v>
      </c>
      <c r="J59" s="537">
        <v>0</v>
      </c>
      <c r="K59" s="536">
        <v>0</v>
      </c>
      <c r="L59" s="537">
        <v>3</v>
      </c>
      <c r="M59" s="536">
        <v>42.86</v>
      </c>
      <c r="N59" s="537">
        <v>1</v>
      </c>
      <c r="O59" s="536">
        <v>14.29</v>
      </c>
      <c r="P59" s="537">
        <v>1</v>
      </c>
      <c r="Q59" s="536">
        <v>14.29</v>
      </c>
      <c r="R59" s="537">
        <v>0</v>
      </c>
      <c r="S59" s="536">
        <v>0</v>
      </c>
    </row>
    <row r="60" spans="1:19">
      <c r="A60" s="1173" t="s">
        <v>2593</v>
      </c>
      <c r="B60" s="538">
        <v>91</v>
      </c>
      <c r="C60" s="539">
        <v>1.66</v>
      </c>
      <c r="D60" s="538">
        <v>86</v>
      </c>
      <c r="E60" s="539">
        <v>94.51</v>
      </c>
      <c r="F60" s="538">
        <v>5</v>
      </c>
      <c r="G60" s="539">
        <v>5.49</v>
      </c>
      <c r="H60" s="537">
        <v>2</v>
      </c>
      <c r="I60" s="536">
        <v>40</v>
      </c>
      <c r="J60" s="537">
        <v>1</v>
      </c>
      <c r="K60" s="536">
        <v>20</v>
      </c>
      <c r="L60" s="537">
        <v>1</v>
      </c>
      <c r="M60" s="536">
        <v>20</v>
      </c>
      <c r="N60" s="537">
        <v>0</v>
      </c>
      <c r="O60" s="536">
        <v>0</v>
      </c>
      <c r="P60" s="537">
        <v>0</v>
      </c>
      <c r="Q60" s="536">
        <v>0</v>
      </c>
      <c r="R60" s="537">
        <v>1</v>
      </c>
      <c r="S60" s="536">
        <v>20</v>
      </c>
    </row>
    <row r="61" spans="1:19">
      <c r="A61" s="1173" t="s">
        <v>2594</v>
      </c>
      <c r="B61" s="538">
        <v>142</v>
      </c>
      <c r="C61" s="539">
        <v>2.59</v>
      </c>
      <c r="D61" s="538">
        <v>138</v>
      </c>
      <c r="E61" s="539">
        <v>97.18</v>
      </c>
      <c r="F61" s="538">
        <v>4</v>
      </c>
      <c r="G61" s="539">
        <v>2.82</v>
      </c>
      <c r="H61" s="537">
        <v>1</v>
      </c>
      <c r="I61" s="536">
        <v>25</v>
      </c>
      <c r="J61" s="537">
        <v>0</v>
      </c>
      <c r="K61" s="536">
        <v>0</v>
      </c>
      <c r="L61" s="537">
        <v>3</v>
      </c>
      <c r="M61" s="536">
        <v>75</v>
      </c>
      <c r="N61" s="537">
        <v>0</v>
      </c>
      <c r="O61" s="536">
        <v>0</v>
      </c>
      <c r="P61" s="537">
        <v>0</v>
      </c>
      <c r="Q61" s="536">
        <v>0</v>
      </c>
      <c r="R61" s="537">
        <v>0</v>
      </c>
      <c r="S61" s="536">
        <v>0</v>
      </c>
    </row>
    <row r="62" spans="1:19">
      <c r="A62" s="1173" t="s">
        <v>2595</v>
      </c>
      <c r="B62" s="538">
        <v>80</v>
      </c>
      <c r="C62" s="539">
        <v>1.46</v>
      </c>
      <c r="D62" s="538">
        <v>80</v>
      </c>
      <c r="E62" s="539">
        <v>100</v>
      </c>
      <c r="F62" s="538">
        <v>0</v>
      </c>
      <c r="G62" s="539">
        <v>0</v>
      </c>
      <c r="H62" s="537">
        <v>0</v>
      </c>
      <c r="I62" s="536">
        <v>0</v>
      </c>
      <c r="J62" s="537">
        <v>0</v>
      </c>
      <c r="K62" s="536">
        <v>0</v>
      </c>
      <c r="L62" s="537">
        <v>0</v>
      </c>
      <c r="M62" s="536">
        <v>0</v>
      </c>
      <c r="N62" s="537">
        <v>0</v>
      </c>
      <c r="O62" s="536">
        <v>0</v>
      </c>
      <c r="P62" s="537">
        <v>0</v>
      </c>
      <c r="Q62" s="536">
        <v>0</v>
      </c>
      <c r="R62" s="537">
        <v>0</v>
      </c>
      <c r="S62" s="536">
        <v>0</v>
      </c>
    </row>
    <row r="63" spans="1:19">
      <c r="A63" s="1173" t="s">
        <v>18</v>
      </c>
      <c r="B63" s="538">
        <v>274</v>
      </c>
      <c r="C63" s="539">
        <v>4.99</v>
      </c>
      <c r="D63" s="538">
        <v>274</v>
      </c>
      <c r="E63" s="539">
        <v>100</v>
      </c>
      <c r="F63" s="538">
        <v>0</v>
      </c>
      <c r="G63" s="539">
        <v>0</v>
      </c>
      <c r="H63" s="537">
        <v>0</v>
      </c>
      <c r="I63" s="536">
        <v>0</v>
      </c>
      <c r="J63" s="537">
        <v>0</v>
      </c>
      <c r="K63" s="536">
        <v>0</v>
      </c>
      <c r="L63" s="537">
        <v>0</v>
      </c>
      <c r="M63" s="536">
        <v>0</v>
      </c>
      <c r="N63" s="537">
        <v>0</v>
      </c>
      <c r="O63" s="536">
        <v>0</v>
      </c>
      <c r="P63" s="537">
        <v>0</v>
      </c>
      <c r="Q63" s="536">
        <v>0</v>
      </c>
      <c r="R63" s="537">
        <v>0</v>
      </c>
      <c r="S63" s="536">
        <v>0</v>
      </c>
    </row>
    <row r="64" spans="1:19">
      <c r="A64" s="1173" t="s">
        <v>21</v>
      </c>
      <c r="B64" s="538">
        <v>5</v>
      </c>
      <c r="C64" s="539">
        <v>0.09</v>
      </c>
      <c r="D64" s="538">
        <v>5</v>
      </c>
      <c r="E64" s="539">
        <v>100</v>
      </c>
      <c r="F64" s="538">
        <v>0</v>
      </c>
      <c r="G64" s="539">
        <v>0</v>
      </c>
      <c r="H64" s="537">
        <v>0</v>
      </c>
      <c r="I64" s="536">
        <v>0</v>
      </c>
      <c r="J64" s="537">
        <v>0</v>
      </c>
      <c r="K64" s="536">
        <v>0</v>
      </c>
      <c r="L64" s="537">
        <v>0</v>
      </c>
      <c r="M64" s="536">
        <v>0</v>
      </c>
      <c r="N64" s="537">
        <v>0</v>
      </c>
      <c r="O64" s="536">
        <v>0</v>
      </c>
      <c r="P64" s="537">
        <v>0</v>
      </c>
      <c r="Q64" s="536">
        <v>0</v>
      </c>
      <c r="R64" s="537">
        <v>0</v>
      </c>
      <c r="S64" s="536">
        <v>0</v>
      </c>
    </row>
    <row r="65" spans="1:19">
      <c r="A65" s="1495" t="s">
        <v>5</v>
      </c>
      <c r="B65" s="987">
        <v>5486</v>
      </c>
      <c r="C65" s="988">
        <v>34.630000000000003</v>
      </c>
      <c r="D65" s="987">
        <v>5352</v>
      </c>
      <c r="E65" s="988">
        <v>97.56</v>
      </c>
      <c r="F65" s="987">
        <v>134</v>
      </c>
      <c r="G65" s="988">
        <v>2.44</v>
      </c>
      <c r="H65" s="987">
        <v>47</v>
      </c>
      <c r="I65" s="988">
        <v>0.86</v>
      </c>
      <c r="J65" s="987">
        <v>9</v>
      </c>
      <c r="K65" s="988">
        <v>0.16</v>
      </c>
      <c r="L65" s="987">
        <v>20</v>
      </c>
      <c r="M65" s="988">
        <v>0.36</v>
      </c>
      <c r="N65" s="987">
        <v>14</v>
      </c>
      <c r="O65" s="988">
        <v>0.26</v>
      </c>
      <c r="P65" s="987">
        <v>42</v>
      </c>
      <c r="Q65" s="988">
        <v>0.77</v>
      </c>
      <c r="R65" s="987">
        <v>2</v>
      </c>
      <c r="S65" s="988">
        <v>0.04</v>
      </c>
    </row>
    <row r="66" spans="1:19" ht="5.0999999999999996" customHeight="1">
      <c r="A66" s="1175"/>
      <c r="B66" s="1176"/>
      <c r="C66" s="1177"/>
      <c r="D66" s="1176"/>
      <c r="E66" s="1177"/>
      <c r="F66" s="1176"/>
      <c r="G66" s="1177"/>
      <c r="H66" s="1176"/>
      <c r="I66" s="1177"/>
      <c r="J66" s="1176"/>
      <c r="K66" s="1177"/>
      <c r="L66" s="1176"/>
      <c r="M66" s="1177"/>
      <c r="N66" s="1176"/>
      <c r="O66" s="1177"/>
      <c r="P66" s="1176"/>
      <c r="Q66" s="1177"/>
      <c r="R66" s="1176"/>
      <c r="S66" s="968"/>
    </row>
    <row r="67" spans="1:19">
      <c r="A67" s="1172" t="s">
        <v>201</v>
      </c>
      <c r="B67" s="538">
        <v>15844</v>
      </c>
      <c r="C67" s="539">
        <v>100</v>
      </c>
      <c r="D67" s="538">
        <v>15472</v>
      </c>
      <c r="E67" s="539">
        <v>97.65</v>
      </c>
      <c r="F67" s="538">
        <v>372</v>
      </c>
      <c r="G67" s="539">
        <v>2.35</v>
      </c>
      <c r="H67" s="538">
        <v>138</v>
      </c>
      <c r="I67" s="539">
        <v>0.87</v>
      </c>
      <c r="J67" s="538">
        <v>32</v>
      </c>
      <c r="K67" s="539">
        <v>0.2</v>
      </c>
      <c r="L67" s="538">
        <v>60</v>
      </c>
      <c r="M67" s="539">
        <v>0.38</v>
      </c>
      <c r="N67" s="538">
        <v>36</v>
      </c>
      <c r="O67" s="539">
        <v>0.23</v>
      </c>
      <c r="P67" s="538">
        <v>102</v>
      </c>
      <c r="Q67" s="539">
        <v>0.64</v>
      </c>
      <c r="R67" s="538">
        <v>4</v>
      </c>
      <c r="S67" s="539">
        <v>0.03</v>
      </c>
    </row>
    <row r="73" spans="1:19" ht="5.0999999999999996" customHeight="1"/>
  </sheetData>
  <mergeCells count="13">
    <mergeCell ref="B46:S46"/>
    <mergeCell ref="A3:A4"/>
    <mergeCell ref="B3:C3"/>
    <mergeCell ref="D3:E3"/>
    <mergeCell ref="F3:G3"/>
    <mergeCell ref="H3:I3"/>
    <mergeCell ref="J3:K3"/>
    <mergeCell ref="L3:M3"/>
    <mergeCell ref="N3:O3"/>
    <mergeCell ref="P3:Q3"/>
    <mergeCell ref="R3:S3"/>
    <mergeCell ref="B5:S5"/>
    <mergeCell ref="B24:S24"/>
  </mergeCells>
  <pageMargins left="0.70866141732283472" right="0.70866141732283472" top="0.59055118110236227" bottom="0.74803149606299213" header="0.31496062992125984" footer="0.31496062992125984"/>
  <pageSetup paperSize="9" scale="64"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AI77"/>
  <sheetViews>
    <sheetView showGridLines="0" topLeftCell="A22" zoomScaleNormal="100" workbookViewId="0">
      <selection activeCell="AA73" sqref="AA71:AA73"/>
    </sheetView>
  </sheetViews>
  <sheetFormatPr defaultColWidth="9.109375" defaultRowHeight="13.8"/>
  <cols>
    <col min="1" max="1" width="20.5546875" style="823" customWidth="1"/>
    <col min="2" max="2" width="7.44140625" style="261" customWidth="1"/>
    <col min="3" max="3" width="7.44140625" style="262" customWidth="1"/>
    <col min="4" max="4" width="2" style="261" customWidth="1"/>
    <col min="5" max="5" width="7.44140625" style="262" customWidth="1"/>
    <col min="6" max="6" width="7.44140625" style="261" customWidth="1"/>
    <col min="7" max="7" width="7.44140625" style="262" customWidth="1"/>
    <col min="8" max="8" width="7.44140625" style="261" customWidth="1"/>
    <col min="9" max="9" width="7.44140625" style="262" customWidth="1"/>
    <col min="10" max="10" width="7.44140625" style="261" customWidth="1"/>
    <col min="11" max="11" width="7.44140625" style="262" customWidth="1"/>
    <col min="12" max="12" width="7.44140625" style="261" customWidth="1"/>
    <col min="13" max="15" width="7.44140625" style="262" customWidth="1"/>
    <col min="16" max="16" width="7.44140625" style="263" customWidth="1"/>
    <col min="17" max="17" width="7.44140625" style="264" customWidth="1"/>
    <col min="18" max="18" width="7.44140625" style="261" customWidth="1"/>
    <col min="19" max="19" width="7.44140625" style="262" customWidth="1"/>
    <col min="20" max="20" width="7.44140625" style="261" customWidth="1"/>
    <col min="21" max="21" width="7.44140625" style="262" customWidth="1"/>
    <col min="22" max="22" width="7.44140625" style="261" customWidth="1"/>
    <col min="23" max="23" width="7.44140625" style="262" customWidth="1"/>
    <col min="24" max="24" width="7.44140625" style="261" customWidth="1"/>
    <col min="25" max="25" width="7.44140625" style="262" customWidth="1"/>
    <col min="26" max="26" width="7.44140625" style="261" customWidth="1"/>
    <col min="27" max="27" width="7.44140625" style="262" customWidth="1"/>
    <col min="28" max="28" width="7.44140625" style="261" customWidth="1"/>
    <col min="29" max="33" width="7.44140625" style="262" customWidth="1"/>
    <col min="34" max="34" width="7.44140625" style="263" customWidth="1"/>
    <col min="35" max="35" width="7.44140625" style="264" customWidth="1"/>
    <col min="36" max="16384" width="9.109375" style="261"/>
  </cols>
  <sheetData>
    <row r="1" spans="1:35" s="1184" customFormat="1" ht="18.75" customHeight="1">
      <c r="A1" s="1451" t="s">
        <v>3015</v>
      </c>
      <c r="B1" s="819"/>
      <c r="C1" s="819"/>
      <c r="D1" s="819"/>
      <c r="E1" s="819"/>
      <c r="F1" s="819"/>
      <c r="G1" s="819"/>
      <c r="H1" s="819"/>
      <c r="I1" s="819"/>
      <c r="J1" s="819"/>
      <c r="K1" s="819"/>
      <c r="L1" s="819"/>
      <c r="M1" s="819"/>
      <c r="N1" s="819"/>
      <c r="O1" s="819"/>
      <c r="P1" s="819"/>
      <c r="Q1" s="1182"/>
      <c r="R1" s="1182"/>
      <c r="S1" s="1182"/>
      <c r="T1" s="1182"/>
      <c r="U1" s="1182"/>
      <c r="V1" s="1182"/>
      <c r="W1" s="1182"/>
      <c r="X1" s="1182"/>
      <c r="Y1" s="1183"/>
      <c r="AA1" s="1183"/>
      <c r="AC1" s="1183"/>
      <c r="AD1" s="1183"/>
      <c r="AE1" s="1183"/>
      <c r="AF1" s="1183"/>
      <c r="AG1" s="1183"/>
      <c r="AH1" s="1185"/>
      <c r="AI1" s="1186"/>
    </row>
    <row r="2" spans="1:35" ht="3" customHeight="1">
      <c r="A2" s="1782"/>
      <c r="B2" s="1782"/>
      <c r="C2" s="1782"/>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row>
    <row r="3" spans="1:35" ht="10.199999999999999">
      <c r="A3" s="1768" t="s">
        <v>84</v>
      </c>
      <c r="B3" s="1771"/>
      <c r="C3" s="1771"/>
      <c r="D3" s="820"/>
      <c r="E3" s="1783" t="s">
        <v>750</v>
      </c>
      <c r="F3" s="1784"/>
      <c r="G3" s="1784"/>
      <c r="H3" s="1784"/>
      <c r="I3" s="1784"/>
      <c r="J3" s="1784"/>
      <c r="K3" s="1784"/>
      <c r="L3" s="1784"/>
      <c r="M3" s="1784"/>
      <c r="N3" s="1784"/>
      <c r="O3" s="1784"/>
      <c r="P3" s="1785"/>
    </row>
    <row r="4" spans="1:35" s="265" customFormat="1" ht="24" customHeight="1">
      <c r="A4" s="1768"/>
      <c r="B4" s="1771" t="s">
        <v>625</v>
      </c>
      <c r="C4" s="1771"/>
      <c r="D4" s="820"/>
      <c r="E4" s="1783" t="s">
        <v>5</v>
      </c>
      <c r="F4" s="1785"/>
      <c r="G4" s="1771" t="s">
        <v>607</v>
      </c>
      <c r="H4" s="1771"/>
      <c r="I4" s="1771" t="s">
        <v>608</v>
      </c>
      <c r="J4" s="1771"/>
      <c r="K4" s="1771" t="s">
        <v>2707</v>
      </c>
      <c r="L4" s="1771"/>
      <c r="M4" s="1771" t="s">
        <v>609</v>
      </c>
      <c r="N4" s="1771"/>
      <c r="O4" s="1771" t="s">
        <v>2708</v>
      </c>
      <c r="P4" s="1771"/>
      <c r="Q4" s="266"/>
      <c r="R4" s="266"/>
      <c r="S4" s="266"/>
      <c r="T4" s="266"/>
      <c r="U4" s="266"/>
      <c r="V4" s="266"/>
      <c r="W4" s="266"/>
      <c r="X4" s="266"/>
      <c r="Y4" s="262"/>
      <c r="Z4" s="261"/>
      <c r="AA4" s="262"/>
      <c r="AB4" s="261"/>
      <c r="AC4" s="262"/>
      <c r="AD4" s="262"/>
      <c r="AE4" s="262"/>
      <c r="AF4" s="262"/>
      <c r="AG4" s="262"/>
      <c r="AH4" s="263"/>
      <c r="AI4" s="264"/>
    </row>
    <row r="5" spans="1:35" s="263" customFormat="1" ht="18.75" customHeight="1">
      <c r="A5" s="1768"/>
      <c r="B5" s="817" t="s">
        <v>6</v>
      </c>
      <c r="C5" s="821" t="s">
        <v>7</v>
      </c>
      <c r="D5" s="1200"/>
      <c r="E5" s="817" t="s">
        <v>6</v>
      </c>
      <c r="F5" s="821" t="s">
        <v>7</v>
      </c>
      <c r="G5" s="817" t="s">
        <v>6</v>
      </c>
      <c r="H5" s="821" t="s">
        <v>7</v>
      </c>
      <c r="I5" s="817" t="s">
        <v>6</v>
      </c>
      <c r="J5" s="821" t="s">
        <v>7</v>
      </c>
      <c r="K5" s="817" t="s">
        <v>6</v>
      </c>
      <c r="L5" s="821" t="s">
        <v>7</v>
      </c>
      <c r="M5" s="817" t="s">
        <v>6</v>
      </c>
      <c r="N5" s="821" t="s">
        <v>7</v>
      </c>
      <c r="O5" s="817" t="s">
        <v>6</v>
      </c>
      <c r="P5" s="821" t="s">
        <v>7</v>
      </c>
      <c r="Q5" s="264"/>
      <c r="R5" s="261"/>
      <c r="S5" s="262"/>
      <c r="T5" s="261"/>
      <c r="U5" s="262"/>
      <c r="V5" s="261"/>
      <c r="W5" s="262"/>
      <c r="X5" s="261"/>
      <c r="Y5" s="262"/>
      <c r="Z5" s="261"/>
      <c r="AA5" s="262"/>
      <c r="AB5" s="261"/>
      <c r="AC5" s="262"/>
      <c r="AD5" s="262"/>
      <c r="AE5" s="262"/>
      <c r="AF5" s="262"/>
      <c r="AG5" s="262"/>
      <c r="AI5" s="264"/>
    </row>
    <row r="6" spans="1:35" ht="10.199999999999999">
      <c r="A6" s="1187">
        <v>2013</v>
      </c>
      <c r="B6" s="1196"/>
      <c r="C6" s="1197"/>
      <c r="D6" s="1199"/>
      <c r="E6" s="1197"/>
      <c r="F6" s="1197"/>
      <c r="G6" s="1197"/>
      <c r="H6" s="1197"/>
      <c r="I6" s="1197"/>
      <c r="J6" s="1197"/>
      <c r="K6" s="1197"/>
      <c r="L6" s="1197"/>
      <c r="M6" s="1197"/>
      <c r="N6" s="1197"/>
      <c r="O6" s="1197"/>
      <c r="P6" s="1198"/>
    </row>
    <row r="7" spans="1:35" ht="10.199999999999999">
      <c r="A7" s="1188" t="s">
        <v>30</v>
      </c>
      <c r="B7" s="538">
        <v>104</v>
      </c>
      <c r="C7" s="539">
        <v>2.0499999999999998</v>
      </c>
      <c r="D7" s="822"/>
      <c r="E7" s="538">
        <v>100</v>
      </c>
      <c r="F7" s="539">
        <v>96.15</v>
      </c>
      <c r="G7" s="537">
        <v>13</v>
      </c>
      <c r="H7" s="536">
        <v>13</v>
      </c>
      <c r="I7" s="537">
        <v>26</v>
      </c>
      <c r="J7" s="536">
        <v>26</v>
      </c>
      <c r="K7" s="537">
        <v>48</v>
      </c>
      <c r="L7" s="536">
        <v>48</v>
      </c>
      <c r="M7" s="537">
        <v>13</v>
      </c>
      <c r="N7" s="536">
        <v>13</v>
      </c>
      <c r="O7" s="537">
        <v>0</v>
      </c>
      <c r="P7" s="536">
        <v>0</v>
      </c>
    </row>
    <row r="8" spans="1:35" ht="10.199999999999999">
      <c r="A8" s="1188" t="s">
        <v>38</v>
      </c>
      <c r="B8" s="538">
        <v>136</v>
      </c>
      <c r="C8" s="539">
        <v>2.69</v>
      </c>
      <c r="D8" s="822"/>
      <c r="E8" s="538">
        <v>116</v>
      </c>
      <c r="F8" s="539">
        <v>85.29</v>
      </c>
      <c r="G8" s="537">
        <v>11</v>
      </c>
      <c r="H8" s="536">
        <v>9.48</v>
      </c>
      <c r="I8" s="537">
        <v>48</v>
      </c>
      <c r="J8" s="536">
        <v>41.38</v>
      </c>
      <c r="K8" s="537">
        <v>47</v>
      </c>
      <c r="L8" s="536">
        <v>40.520000000000003</v>
      </c>
      <c r="M8" s="537">
        <v>6</v>
      </c>
      <c r="N8" s="536">
        <v>5.17</v>
      </c>
      <c r="O8" s="537">
        <v>4</v>
      </c>
      <c r="P8" s="536">
        <v>3.45</v>
      </c>
    </row>
    <row r="9" spans="1:35" ht="10.199999999999999">
      <c r="A9" s="1188" t="s">
        <v>41</v>
      </c>
      <c r="B9" s="538">
        <v>92</v>
      </c>
      <c r="C9" s="539">
        <v>1.82</v>
      </c>
      <c r="D9" s="822"/>
      <c r="E9" s="538">
        <v>78</v>
      </c>
      <c r="F9" s="539">
        <v>84.78</v>
      </c>
      <c r="G9" s="537">
        <v>15</v>
      </c>
      <c r="H9" s="536">
        <v>19.23</v>
      </c>
      <c r="I9" s="537">
        <v>32</v>
      </c>
      <c r="J9" s="536">
        <v>41.03</v>
      </c>
      <c r="K9" s="537">
        <v>25</v>
      </c>
      <c r="L9" s="536">
        <v>32.049999999999997</v>
      </c>
      <c r="M9" s="537">
        <v>1</v>
      </c>
      <c r="N9" s="536">
        <v>1.28</v>
      </c>
      <c r="O9" s="537">
        <v>5</v>
      </c>
      <c r="P9" s="536">
        <v>6.41</v>
      </c>
    </row>
    <row r="10" spans="1:35" ht="10.199999999999999">
      <c r="A10" s="1188" t="s">
        <v>51</v>
      </c>
      <c r="B10" s="538">
        <v>225</v>
      </c>
      <c r="C10" s="539">
        <v>4.45</v>
      </c>
      <c r="D10" s="822"/>
      <c r="E10" s="538">
        <v>195</v>
      </c>
      <c r="F10" s="539">
        <v>86.67</v>
      </c>
      <c r="G10" s="537">
        <v>31</v>
      </c>
      <c r="H10" s="536">
        <v>15.9</v>
      </c>
      <c r="I10" s="537">
        <v>75</v>
      </c>
      <c r="J10" s="536">
        <v>38.46</v>
      </c>
      <c r="K10" s="537">
        <v>67</v>
      </c>
      <c r="L10" s="536">
        <v>34.36</v>
      </c>
      <c r="M10" s="537">
        <v>14</v>
      </c>
      <c r="N10" s="536">
        <v>7.18</v>
      </c>
      <c r="O10" s="537">
        <v>8</v>
      </c>
      <c r="P10" s="536">
        <v>4.0999999999999996</v>
      </c>
    </row>
    <row r="11" spans="1:35" ht="10.199999999999999">
      <c r="A11" s="1188" t="s">
        <v>52</v>
      </c>
      <c r="B11" s="538">
        <v>15</v>
      </c>
      <c r="C11" s="539">
        <v>0.3</v>
      </c>
      <c r="D11" s="822"/>
      <c r="E11" s="538">
        <v>15</v>
      </c>
      <c r="F11" s="539">
        <v>100</v>
      </c>
      <c r="G11" s="537">
        <v>0</v>
      </c>
      <c r="H11" s="536">
        <v>0</v>
      </c>
      <c r="I11" s="537">
        <v>0</v>
      </c>
      <c r="J11" s="536">
        <v>0</v>
      </c>
      <c r="K11" s="537">
        <v>1</v>
      </c>
      <c r="L11" s="536">
        <v>6.67</v>
      </c>
      <c r="M11" s="537">
        <v>0</v>
      </c>
      <c r="N11" s="536">
        <v>0</v>
      </c>
      <c r="O11" s="537">
        <v>14</v>
      </c>
      <c r="P11" s="536">
        <v>93.33</v>
      </c>
    </row>
    <row r="12" spans="1:35" ht="10.199999999999999">
      <c r="A12" s="1188" t="s">
        <v>53</v>
      </c>
      <c r="B12" s="538">
        <v>134</v>
      </c>
      <c r="C12" s="539">
        <v>2.65</v>
      </c>
      <c r="D12" s="822"/>
      <c r="E12" s="538">
        <v>109</v>
      </c>
      <c r="F12" s="539">
        <v>81.34</v>
      </c>
      <c r="G12" s="537">
        <v>6</v>
      </c>
      <c r="H12" s="536">
        <v>5.5</v>
      </c>
      <c r="I12" s="537">
        <v>33</v>
      </c>
      <c r="J12" s="536">
        <v>30.28</v>
      </c>
      <c r="K12" s="537">
        <v>50</v>
      </c>
      <c r="L12" s="536">
        <v>45.87</v>
      </c>
      <c r="M12" s="537">
        <v>13</v>
      </c>
      <c r="N12" s="536">
        <v>11.93</v>
      </c>
      <c r="O12" s="537">
        <v>7</v>
      </c>
      <c r="P12" s="536">
        <v>6.42</v>
      </c>
    </row>
    <row r="13" spans="1:35" ht="10.199999999999999">
      <c r="A13" s="1188" t="s">
        <v>55</v>
      </c>
      <c r="B13" s="538">
        <v>2</v>
      </c>
      <c r="C13" s="539">
        <v>0.04</v>
      </c>
      <c r="D13" s="822"/>
      <c r="E13" s="538">
        <v>2</v>
      </c>
      <c r="F13" s="539">
        <v>100</v>
      </c>
      <c r="G13" s="537">
        <v>1</v>
      </c>
      <c r="H13" s="536">
        <v>50</v>
      </c>
      <c r="I13" s="537">
        <v>0</v>
      </c>
      <c r="J13" s="536">
        <v>0</v>
      </c>
      <c r="K13" s="537">
        <v>0</v>
      </c>
      <c r="L13" s="536">
        <v>0</v>
      </c>
      <c r="M13" s="537">
        <v>1</v>
      </c>
      <c r="N13" s="536">
        <v>50</v>
      </c>
      <c r="O13" s="537">
        <v>0</v>
      </c>
      <c r="P13" s="536">
        <v>0</v>
      </c>
    </row>
    <row r="14" spans="1:35" ht="10.199999999999999">
      <c r="A14" s="1188" t="s">
        <v>56</v>
      </c>
      <c r="B14" s="538">
        <v>2</v>
      </c>
      <c r="C14" s="539">
        <v>0.04</v>
      </c>
      <c r="D14" s="822"/>
      <c r="E14" s="538">
        <v>2</v>
      </c>
      <c r="F14" s="539">
        <v>100</v>
      </c>
      <c r="G14" s="537">
        <v>0</v>
      </c>
      <c r="H14" s="536">
        <v>0</v>
      </c>
      <c r="I14" s="537">
        <v>1</v>
      </c>
      <c r="J14" s="536">
        <v>50</v>
      </c>
      <c r="K14" s="537">
        <v>0</v>
      </c>
      <c r="L14" s="536">
        <v>0</v>
      </c>
      <c r="M14" s="537">
        <v>0</v>
      </c>
      <c r="N14" s="536">
        <v>0</v>
      </c>
      <c r="O14" s="537">
        <v>1</v>
      </c>
      <c r="P14" s="536">
        <v>50</v>
      </c>
    </row>
    <row r="15" spans="1:35" ht="10.199999999999999">
      <c r="A15" s="1188" t="s">
        <v>2589</v>
      </c>
      <c r="B15" s="538">
        <v>1190</v>
      </c>
      <c r="C15" s="539">
        <v>23.51</v>
      </c>
      <c r="D15" s="822"/>
      <c r="E15" s="538">
        <v>992</v>
      </c>
      <c r="F15" s="539">
        <v>83.36</v>
      </c>
      <c r="G15" s="537">
        <v>555</v>
      </c>
      <c r="H15" s="536">
        <v>55.95</v>
      </c>
      <c r="I15" s="537">
        <v>153</v>
      </c>
      <c r="J15" s="536">
        <v>15.42</v>
      </c>
      <c r="K15" s="537">
        <v>181</v>
      </c>
      <c r="L15" s="536">
        <v>18.25</v>
      </c>
      <c r="M15" s="537">
        <v>103</v>
      </c>
      <c r="N15" s="536">
        <v>10.38</v>
      </c>
      <c r="O15" s="537">
        <v>0</v>
      </c>
      <c r="P15" s="536">
        <v>0</v>
      </c>
    </row>
    <row r="16" spans="1:35" ht="10.199999999999999">
      <c r="A16" s="1188" t="s">
        <v>2588</v>
      </c>
      <c r="B16" s="538">
        <v>391</v>
      </c>
      <c r="C16" s="539">
        <v>7.73</v>
      </c>
      <c r="D16" s="822"/>
      <c r="E16" s="538">
        <v>354</v>
      </c>
      <c r="F16" s="539">
        <v>90.54</v>
      </c>
      <c r="G16" s="537">
        <v>251</v>
      </c>
      <c r="H16" s="536">
        <v>70.900000000000006</v>
      </c>
      <c r="I16" s="537">
        <v>40</v>
      </c>
      <c r="J16" s="536">
        <v>11.3</v>
      </c>
      <c r="K16" s="537">
        <v>40</v>
      </c>
      <c r="L16" s="536">
        <v>11.3</v>
      </c>
      <c r="M16" s="537">
        <v>23</v>
      </c>
      <c r="N16" s="536">
        <v>6.5</v>
      </c>
      <c r="O16" s="537">
        <v>0</v>
      </c>
      <c r="P16" s="536">
        <v>0</v>
      </c>
    </row>
    <row r="17" spans="1:35" ht="10.199999999999999">
      <c r="A17" s="1188" t="s">
        <v>2587</v>
      </c>
      <c r="B17" s="538">
        <v>567</v>
      </c>
      <c r="C17" s="539">
        <v>11.2</v>
      </c>
      <c r="D17" s="822"/>
      <c r="E17" s="538">
        <v>532</v>
      </c>
      <c r="F17" s="539">
        <v>93.83</v>
      </c>
      <c r="G17" s="537">
        <v>336</v>
      </c>
      <c r="H17" s="536">
        <v>63.16</v>
      </c>
      <c r="I17" s="537">
        <v>71</v>
      </c>
      <c r="J17" s="536">
        <v>13.35</v>
      </c>
      <c r="K17" s="537">
        <v>67</v>
      </c>
      <c r="L17" s="536">
        <v>12.59</v>
      </c>
      <c r="M17" s="537">
        <v>31</v>
      </c>
      <c r="N17" s="536">
        <v>5.83</v>
      </c>
      <c r="O17" s="537">
        <v>27</v>
      </c>
      <c r="P17" s="536">
        <v>5.08</v>
      </c>
    </row>
    <row r="18" spans="1:35" ht="10.199999999999999">
      <c r="A18" s="1188" t="s">
        <v>2590</v>
      </c>
      <c r="B18" s="538">
        <v>837</v>
      </c>
      <c r="C18" s="539">
        <v>16.54</v>
      </c>
      <c r="D18" s="822"/>
      <c r="E18" s="538">
        <v>715</v>
      </c>
      <c r="F18" s="539">
        <v>85.42</v>
      </c>
      <c r="G18" s="537">
        <v>582</v>
      </c>
      <c r="H18" s="536">
        <v>81.400000000000006</v>
      </c>
      <c r="I18" s="537">
        <v>73</v>
      </c>
      <c r="J18" s="536">
        <v>10.210000000000001</v>
      </c>
      <c r="K18" s="537">
        <v>49</v>
      </c>
      <c r="L18" s="536">
        <v>6.85</v>
      </c>
      <c r="M18" s="537">
        <v>11</v>
      </c>
      <c r="N18" s="536">
        <v>1.54</v>
      </c>
      <c r="O18" s="537">
        <v>0</v>
      </c>
      <c r="P18" s="536">
        <v>0</v>
      </c>
    </row>
    <row r="19" spans="1:35" ht="10.199999999999999">
      <c r="A19" s="1188" t="s">
        <v>2591</v>
      </c>
      <c r="B19" s="538">
        <v>617</v>
      </c>
      <c r="C19" s="539">
        <v>12.19</v>
      </c>
      <c r="D19" s="822"/>
      <c r="E19" s="538">
        <v>401</v>
      </c>
      <c r="F19" s="539">
        <v>64.989999999999995</v>
      </c>
      <c r="G19" s="537">
        <v>263</v>
      </c>
      <c r="H19" s="536">
        <v>65.59</v>
      </c>
      <c r="I19" s="537">
        <v>43</v>
      </c>
      <c r="J19" s="536">
        <v>10.72</v>
      </c>
      <c r="K19" s="537">
        <v>36</v>
      </c>
      <c r="L19" s="536">
        <v>8.98</v>
      </c>
      <c r="M19" s="537">
        <v>32</v>
      </c>
      <c r="N19" s="536">
        <v>7.98</v>
      </c>
      <c r="O19" s="537">
        <v>27</v>
      </c>
      <c r="P19" s="536">
        <v>6.73</v>
      </c>
    </row>
    <row r="20" spans="1:35" ht="10.199999999999999">
      <c r="A20" s="1188" t="s">
        <v>2596</v>
      </c>
      <c r="B20" s="538">
        <v>431</v>
      </c>
      <c r="C20" s="539">
        <v>8.52</v>
      </c>
      <c r="D20" s="822"/>
      <c r="E20" s="538">
        <v>386</v>
      </c>
      <c r="F20" s="539">
        <v>89.56</v>
      </c>
      <c r="G20" s="537">
        <v>156</v>
      </c>
      <c r="H20" s="536">
        <v>40.409999999999997</v>
      </c>
      <c r="I20" s="537">
        <v>121</v>
      </c>
      <c r="J20" s="536">
        <v>31.35</v>
      </c>
      <c r="K20" s="537">
        <v>82</v>
      </c>
      <c r="L20" s="536">
        <v>21.24</v>
      </c>
      <c r="M20" s="537">
        <v>19</v>
      </c>
      <c r="N20" s="536">
        <v>4.92</v>
      </c>
      <c r="O20" s="537">
        <v>8</v>
      </c>
      <c r="P20" s="536">
        <v>2.0699999999999998</v>
      </c>
    </row>
    <row r="21" spans="1:35" ht="10.199999999999999">
      <c r="A21" s="1188" t="s">
        <v>2597</v>
      </c>
      <c r="B21" s="538">
        <v>34</v>
      </c>
      <c r="C21" s="539">
        <v>0.67</v>
      </c>
      <c r="D21" s="822"/>
      <c r="E21" s="538">
        <v>28</v>
      </c>
      <c r="F21" s="539">
        <v>82.35</v>
      </c>
      <c r="G21" s="537">
        <v>3</v>
      </c>
      <c r="H21" s="536">
        <v>10.71</v>
      </c>
      <c r="I21" s="537">
        <v>8</v>
      </c>
      <c r="J21" s="536">
        <v>28.57</v>
      </c>
      <c r="K21" s="537">
        <v>12</v>
      </c>
      <c r="L21" s="536">
        <v>42.86</v>
      </c>
      <c r="M21" s="537">
        <v>2</v>
      </c>
      <c r="N21" s="536">
        <v>7.14</v>
      </c>
      <c r="O21" s="537">
        <v>3</v>
      </c>
      <c r="P21" s="536">
        <v>10.71</v>
      </c>
    </row>
    <row r="22" spans="1:35" ht="10.199999999999999">
      <c r="A22" s="1188" t="s">
        <v>18</v>
      </c>
      <c r="B22" s="538">
        <v>282</v>
      </c>
      <c r="C22" s="539">
        <v>5.57</v>
      </c>
      <c r="D22" s="822"/>
      <c r="E22" s="538">
        <v>249</v>
      </c>
      <c r="F22" s="539">
        <v>88.3</v>
      </c>
      <c r="G22" s="537">
        <v>13</v>
      </c>
      <c r="H22" s="536">
        <v>5.22</v>
      </c>
      <c r="I22" s="537">
        <v>23</v>
      </c>
      <c r="J22" s="536">
        <v>9.24</v>
      </c>
      <c r="K22" s="537">
        <v>37</v>
      </c>
      <c r="L22" s="536">
        <v>14.86</v>
      </c>
      <c r="M22" s="537">
        <v>18</v>
      </c>
      <c r="N22" s="536">
        <v>7.23</v>
      </c>
      <c r="O22" s="537">
        <v>158</v>
      </c>
      <c r="P22" s="536">
        <v>63.45</v>
      </c>
    </row>
    <row r="23" spans="1:35" ht="10.199999999999999">
      <c r="A23" s="1188" t="s">
        <v>21</v>
      </c>
      <c r="B23" s="538">
        <v>2</v>
      </c>
      <c r="C23" s="539">
        <v>0.04</v>
      </c>
      <c r="D23" s="822"/>
      <c r="E23" s="538">
        <v>2</v>
      </c>
      <c r="F23" s="539">
        <v>100</v>
      </c>
      <c r="G23" s="537">
        <v>0</v>
      </c>
      <c r="H23" s="536">
        <v>0</v>
      </c>
      <c r="I23" s="537">
        <v>0</v>
      </c>
      <c r="J23" s="536">
        <v>0</v>
      </c>
      <c r="K23" s="537">
        <v>0</v>
      </c>
      <c r="L23" s="536">
        <v>0</v>
      </c>
      <c r="M23" s="537">
        <v>0</v>
      </c>
      <c r="N23" s="536">
        <v>0</v>
      </c>
      <c r="O23" s="537">
        <v>2</v>
      </c>
      <c r="P23" s="536">
        <v>100</v>
      </c>
    </row>
    <row r="24" spans="1:35" ht="10.199999999999999">
      <c r="A24" s="1170" t="s">
        <v>5</v>
      </c>
      <c r="B24" s="987">
        <v>5061</v>
      </c>
      <c r="C24" s="988">
        <v>31.94</v>
      </c>
      <c r="D24" s="1499"/>
      <c r="E24" s="987">
        <v>4276</v>
      </c>
      <c r="F24" s="988">
        <v>84.49</v>
      </c>
      <c r="G24" s="987">
        <v>2236</v>
      </c>
      <c r="H24" s="988">
        <v>52.29</v>
      </c>
      <c r="I24" s="987">
        <v>747</v>
      </c>
      <c r="J24" s="988">
        <v>17.47</v>
      </c>
      <c r="K24" s="987">
        <v>742</v>
      </c>
      <c r="L24" s="988">
        <v>17.350000000000001</v>
      </c>
      <c r="M24" s="987">
        <v>287</v>
      </c>
      <c r="N24" s="988">
        <v>6.71</v>
      </c>
      <c r="O24" s="987">
        <v>264</v>
      </c>
      <c r="P24" s="988">
        <v>6.17</v>
      </c>
    </row>
    <row r="25" spans="1:35" s="263" customFormat="1" ht="10.199999999999999">
      <c r="A25" s="1187">
        <v>2014</v>
      </c>
      <c r="B25" s="1196"/>
      <c r="C25" s="1197"/>
      <c r="D25" s="1199"/>
      <c r="E25" s="1197"/>
      <c r="F25" s="1197"/>
      <c r="G25" s="1197"/>
      <c r="H25" s="1197"/>
      <c r="I25" s="1197"/>
      <c r="J25" s="1197"/>
      <c r="K25" s="1197"/>
      <c r="L25" s="1197"/>
      <c r="M25" s="1197"/>
      <c r="N25" s="1197"/>
      <c r="O25" s="1197"/>
      <c r="P25" s="1198"/>
      <c r="Q25" s="264"/>
      <c r="R25" s="261"/>
      <c r="S25" s="262"/>
      <c r="T25" s="261"/>
      <c r="U25" s="262"/>
      <c r="V25" s="261"/>
      <c r="W25" s="262"/>
      <c r="X25" s="261"/>
      <c r="Y25" s="262"/>
      <c r="Z25" s="261"/>
      <c r="AA25" s="262"/>
      <c r="AB25" s="261"/>
      <c r="AC25" s="262"/>
      <c r="AD25" s="262"/>
      <c r="AE25" s="262"/>
      <c r="AF25" s="262"/>
      <c r="AG25" s="262"/>
      <c r="AI25" s="264"/>
    </row>
    <row r="26" spans="1:35" ht="10.199999999999999">
      <c r="A26" s="1188" t="s">
        <v>30</v>
      </c>
      <c r="B26" s="538">
        <v>105</v>
      </c>
      <c r="C26" s="539">
        <v>1.98</v>
      </c>
      <c r="D26" s="822"/>
      <c r="E26" s="538">
        <v>104</v>
      </c>
      <c r="F26" s="539">
        <v>99.05</v>
      </c>
      <c r="G26" s="537">
        <v>4</v>
      </c>
      <c r="H26" s="536">
        <v>3.85</v>
      </c>
      <c r="I26" s="537">
        <v>22</v>
      </c>
      <c r="J26" s="536">
        <v>21.15</v>
      </c>
      <c r="K26" s="537">
        <v>61</v>
      </c>
      <c r="L26" s="536">
        <v>58.65</v>
      </c>
      <c r="M26" s="537">
        <v>17</v>
      </c>
      <c r="N26" s="536">
        <v>16.350000000000001</v>
      </c>
      <c r="O26" s="537">
        <v>0</v>
      </c>
      <c r="P26" s="536">
        <v>0</v>
      </c>
    </row>
    <row r="27" spans="1:35" ht="10.199999999999999">
      <c r="A27" s="1188" t="s">
        <v>31</v>
      </c>
      <c r="B27" s="538">
        <v>1</v>
      </c>
      <c r="C27" s="539">
        <v>0.02</v>
      </c>
      <c r="D27" s="822"/>
      <c r="E27" s="538">
        <v>1</v>
      </c>
      <c r="F27" s="539">
        <v>100</v>
      </c>
      <c r="G27" s="537">
        <v>0</v>
      </c>
      <c r="H27" s="536">
        <v>0</v>
      </c>
      <c r="I27" s="537">
        <v>1</v>
      </c>
      <c r="J27" s="536">
        <v>100</v>
      </c>
      <c r="K27" s="537">
        <v>0</v>
      </c>
      <c r="L27" s="536">
        <v>0</v>
      </c>
      <c r="M27" s="537">
        <v>0</v>
      </c>
      <c r="N27" s="536">
        <v>0</v>
      </c>
      <c r="O27" s="537">
        <v>0</v>
      </c>
      <c r="P27" s="536">
        <v>0</v>
      </c>
    </row>
    <row r="28" spans="1:35" ht="10.199999999999999">
      <c r="A28" s="1188" t="s">
        <v>38</v>
      </c>
      <c r="B28" s="538">
        <v>146</v>
      </c>
      <c r="C28" s="539">
        <v>2.76</v>
      </c>
      <c r="D28" s="822"/>
      <c r="E28" s="538">
        <v>136</v>
      </c>
      <c r="F28" s="539">
        <v>93.15</v>
      </c>
      <c r="G28" s="537">
        <v>16</v>
      </c>
      <c r="H28" s="536">
        <v>11.76</v>
      </c>
      <c r="I28" s="537">
        <v>51</v>
      </c>
      <c r="J28" s="536">
        <v>37.5</v>
      </c>
      <c r="K28" s="537">
        <v>56</v>
      </c>
      <c r="L28" s="536">
        <v>41.18</v>
      </c>
      <c r="M28" s="537">
        <v>7</v>
      </c>
      <c r="N28" s="536">
        <v>5.15</v>
      </c>
      <c r="O28" s="537">
        <v>6</v>
      </c>
      <c r="P28" s="536">
        <v>4.41</v>
      </c>
    </row>
    <row r="29" spans="1:35" ht="10.199999999999999">
      <c r="A29" s="1188" t="s">
        <v>41</v>
      </c>
      <c r="B29" s="538">
        <v>80</v>
      </c>
      <c r="C29" s="539">
        <v>1.51</v>
      </c>
      <c r="D29" s="822"/>
      <c r="E29" s="538">
        <v>77</v>
      </c>
      <c r="F29" s="539">
        <v>96.25</v>
      </c>
      <c r="G29" s="537">
        <v>5</v>
      </c>
      <c r="H29" s="536">
        <v>6.49</v>
      </c>
      <c r="I29" s="537">
        <v>35</v>
      </c>
      <c r="J29" s="536">
        <v>45.45</v>
      </c>
      <c r="K29" s="537">
        <v>30</v>
      </c>
      <c r="L29" s="536">
        <v>38.96</v>
      </c>
      <c r="M29" s="537">
        <v>4</v>
      </c>
      <c r="N29" s="536">
        <v>5.19</v>
      </c>
      <c r="O29" s="537">
        <v>3</v>
      </c>
      <c r="P29" s="536">
        <v>3.9</v>
      </c>
    </row>
    <row r="30" spans="1:35" ht="10.199999999999999">
      <c r="A30" s="1188" t="s">
        <v>42</v>
      </c>
      <c r="B30" s="538">
        <v>1</v>
      </c>
      <c r="C30" s="539">
        <v>0.02</v>
      </c>
      <c r="D30" s="822"/>
      <c r="E30" s="538">
        <v>1</v>
      </c>
      <c r="F30" s="539">
        <v>100</v>
      </c>
      <c r="G30" s="537">
        <v>1</v>
      </c>
      <c r="H30" s="536">
        <v>100</v>
      </c>
      <c r="I30" s="537">
        <v>0</v>
      </c>
      <c r="J30" s="536">
        <v>0</v>
      </c>
      <c r="K30" s="537">
        <v>0</v>
      </c>
      <c r="L30" s="536">
        <v>0</v>
      </c>
      <c r="M30" s="537">
        <v>0</v>
      </c>
      <c r="N30" s="536">
        <v>0</v>
      </c>
      <c r="O30" s="537">
        <v>0</v>
      </c>
      <c r="P30" s="536">
        <v>0</v>
      </c>
    </row>
    <row r="31" spans="1:35" ht="10.199999999999999">
      <c r="A31" s="1188" t="s">
        <v>51</v>
      </c>
      <c r="B31" s="538">
        <v>219</v>
      </c>
      <c r="C31" s="539">
        <v>4.13</v>
      </c>
      <c r="D31" s="822"/>
      <c r="E31" s="538">
        <v>189</v>
      </c>
      <c r="F31" s="539">
        <v>86.3</v>
      </c>
      <c r="G31" s="537">
        <v>18</v>
      </c>
      <c r="H31" s="536">
        <v>9.52</v>
      </c>
      <c r="I31" s="537">
        <v>99</v>
      </c>
      <c r="J31" s="536">
        <v>52.38</v>
      </c>
      <c r="K31" s="537">
        <v>52</v>
      </c>
      <c r="L31" s="536">
        <v>27.51</v>
      </c>
      <c r="M31" s="537">
        <v>11</v>
      </c>
      <c r="N31" s="536">
        <v>5.82</v>
      </c>
      <c r="O31" s="537">
        <v>9</v>
      </c>
      <c r="P31" s="536">
        <v>4.76</v>
      </c>
    </row>
    <row r="32" spans="1:35" ht="10.199999999999999">
      <c r="A32" s="1188" t="s">
        <v>52</v>
      </c>
      <c r="B32" s="538">
        <v>13</v>
      </c>
      <c r="C32" s="539">
        <v>0.25</v>
      </c>
      <c r="D32" s="822"/>
      <c r="E32" s="538">
        <v>12</v>
      </c>
      <c r="F32" s="539">
        <v>92.31</v>
      </c>
      <c r="G32" s="537">
        <v>0</v>
      </c>
      <c r="H32" s="536">
        <v>0</v>
      </c>
      <c r="I32" s="537">
        <v>1</v>
      </c>
      <c r="J32" s="536">
        <v>8.33</v>
      </c>
      <c r="K32" s="537">
        <v>2</v>
      </c>
      <c r="L32" s="536">
        <v>16.670000000000002</v>
      </c>
      <c r="M32" s="537">
        <v>0</v>
      </c>
      <c r="N32" s="536">
        <v>0</v>
      </c>
      <c r="O32" s="537">
        <v>9</v>
      </c>
      <c r="P32" s="536">
        <v>75</v>
      </c>
    </row>
    <row r="33" spans="1:35" ht="10.199999999999999">
      <c r="A33" s="1188" t="s">
        <v>53</v>
      </c>
      <c r="B33" s="538">
        <v>40</v>
      </c>
      <c r="C33" s="539">
        <v>0.76</v>
      </c>
      <c r="D33" s="822"/>
      <c r="E33" s="538">
        <v>38</v>
      </c>
      <c r="F33" s="539">
        <v>95</v>
      </c>
      <c r="G33" s="537">
        <v>2</v>
      </c>
      <c r="H33" s="536">
        <v>5.26</v>
      </c>
      <c r="I33" s="537">
        <v>12</v>
      </c>
      <c r="J33" s="536">
        <v>31.58</v>
      </c>
      <c r="K33" s="537">
        <v>23</v>
      </c>
      <c r="L33" s="536">
        <v>60.53</v>
      </c>
      <c r="M33" s="537">
        <v>1</v>
      </c>
      <c r="N33" s="536">
        <v>2.63</v>
      </c>
      <c r="O33" s="537">
        <v>0</v>
      </c>
      <c r="P33" s="536">
        <v>0</v>
      </c>
    </row>
    <row r="34" spans="1:35" ht="10.199999999999999">
      <c r="A34" s="1188" t="s">
        <v>55</v>
      </c>
      <c r="B34" s="538">
        <v>80</v>
      </c>
      <c r="C34" s="539">
        <v>1.51</v>
      </c>
      <c r="D34" s="822"/>
      <c r="E34" s="538">
        <v>73</v>
      </c>
      <c r="F34" s="539">
        <v>91.25</v>
      </c>
      <c r="G34" s="537">
        <v>0</v>
      </c>
      <c r="H34" s="536">
        <v>0</v>
      </c>
      <c r="I34" s="537">
        <v>7</v>
      </c>
      <c r="J34" s="536">
        <v>9.59</v>
      </c>
      <c r="K34" s="537">
        <v>50</v>
      </c>
      <c r="L34" s="536">
        <v>68.489999999999995</v>
      </c>
      <c r="M34" s="537">
        <v>16</v>
      </c>
      <c r="N34" s="536">
        <v>21.92</v>
      </c>
      <c r="O34" s="537">
        <v>0</v>
      </c>
      <c r="P34" s="536">
        <v>0</v>
      </c>
    </row>
    <row r="35" spans="1:35" ht="10.199999999999999">
      <c r="A35" s="1188" t="s">
        <v>2589</v>
      </c>
      <c r="B35" s="538">
        <v>1213</v>
      </c>
      <c r="C35" s="539">
        <v>22.9</v>
      </c>
      <c r="D35" s="822"/>
      <c r="E35" s="538">
        <v>1048</v>
      </c>
      <c r="F35" s="539">
        <v>86.4</v>
      </c>
      <c r="G35" s="537">
        <v>593</v>
      </c>
      <c r="H35" s="536">
        <v>56.58</v>
      </c>
      <c r="I35" s="537">
        <v>159</v>
      </c>
      <c r="J35" s="536">
        <v>15.17</v>
      </c>
      <c r="K35" s="537">
        <v>189</v>
      </c>
      <c r="L35" s="536">
        <v>18.03</v>
      </c>
      <c r="M35" s="537">
        <v>107</v>
      </c>
      <c r="N35" s="536">
        <v>10.210000000000001</v>
      </c>
      <c r="O35" s="537">
        <v>0</v>
      </c>
      <c r="P35" s="536">
        <v>0</v>
      </c>
    </row>
    <row r="36" spans="1:35" ht="10.199999999999999">
      <c r="A36" s="1188" t="s">
        <v>2588</v>
      </c>
      <c r="B36" s="538">
        <v>433</v>
      </c>
      <c r="C36" s="539">
        <v>8.17</v>
      </c>
      <c r="D36" s="822"/>
      <c r="E36" s="538">
        <v>339</v>
      </c>
      <c r="F36" s="539">
        <v>78.290000000000006</v>
      </c>
      <c r="G36" s="537">
        <v>215</v>
      </c>
      <c r="H36" s="536">
        <v>63.42</v>
      </c>
      <c r="I36" s="537">
        <v>51</v>
      </c>
      <c r="J36" s="536">
        <v>15.04</v>
      </c>
      <c r="K36" s="537">
        <v>49</v>
      </c>
      <c r="L36" s="536">
        <v>14.45</v>
      </c>
      <c r="M36" s="537">
        <v>24</v>
      </c>
      <c r="N36" s="536">
        <v>7.08</v>
      </c>
      <c r="O36" s="537">
        <v>0</v>
      </c>
      <c r="P36" s="536">
        <v>0</v>
      </c>
    </row>
    <row r="37" spans="1:35" ht="10.199999999999999">
      <c r="A37" s="1188" t="s">
        <v>2587</v>
      </c>
      <c r="B37" s="538">
        <v>559</v>
      </c>
      <c r="C37" s="539">
        <v>10.55</v>
      </c>
      <c r="D37" s="822"/>
      <c r="E37" s="538">
        <v>506</v>
      </c>
      <c r="F37" s="539">
        <v>90.52</v>
      </c>
      <c r="G37" s="537">
        <v>324</v>
      </c>
      <c r="H37" s="536">
        <v>64.03</v>
      </c>
      <c r="I37" s="537">
        <v>66</v>
      </c>
      <c r="J37" s="536">
        <v>13.04</v>
      </c>
      <c r="K37" s="537">
        <v>52</v>
      </c>
      <c r="L37" s="536">
        <v>10.28</v>
      </c>
      <c r="M37" s="537">
        <v>28</v>
      </c>
      <c r="N37" s="536">
        <v>5.53</v>
      </c>
      <c r="O37" s="537">
        <v>36</v>
      </c>
      <c r="P37" s="536">
        <v>7.11</v>
      </c>
    </row>
    <row r="38" spans="1:35" ht="10.199999999999999">
      <c r="A38" s="1188" t="s">
        <v>2590</v>
      </c>
      <c r="B38" s="538">
        <v>844</v>
      </c>
      <c r="C38" s="539">
        <v>15.93</v>
      </c>
      <c r="D38" s="822"/>
      <c r="E38" s="538">
        <v>691</v>
      </c>
      <c r="F38" s="539">
        <v>81.87</v>
      </c>
      <c r="G38" s="537">
        <v>556</v>
      </c>
      <c r="H38" s="536">
        <v>80.459999999999994</v>
      </c>
      <c r="I38" s="537">
        <v>53</v>
      </c>
      <c r="J38" s="536">
        <v>7.67</v>
      </c>
      <c r="K38" s="537">
        <v>62</v>
      </c>
      <c r="L38" s="536">
        <v>8.9700000000000006</v>
      </c>
      <c r="M38" s="537">
        <v>20</v>
      </c>
      <c r="N38" s="536">
        <v>2.89</v>
      </c>
      <c r="O38" s="537">
        <v>0</v>
      </c>
      <c r="P38" s="536">
        <v>0</v>
      </c>
    </row>
    <row r="39" spans="1:35" ht="10.199999999999999">
      <c r="A39" s="1188" t="s">
        <v>2591</v>
      </c>
      <c r="B39" s="538">
        <v>585</v>
      </c>
      <c r="C39" s="539">
        <v>11.04</v>
      </c>
      <c r="D39" s="822"/>
      <c r="E39" s="538">
        <v>377</v>
      </c>
      <c r="F39" s="539">
        <v>64.44</v>
      </c>
      <c r="G39" s="537">
        <v>263</v>
      </c>
      <c r="H39" s="536">
        <v>69.760000000000005</v>
      </c>
      <c r="I39" s="537">
        <v>40</v>
      </c>
      <c r="J39" s="536">
        <v>10.61</v>
      </c>
      <c r="K39" s="537">
        <v>42</v>
      </c>
      <c r="L39" s="536">
        <v>11.14</v>
      </c>
      <c r="M39" s="537">
        <v>12</v>
      </c>
      <c r="N39" s="536">
        <v>3.18</v>
      </c>
      <c r="O39" s="537">
        <v>20</v>
      </c>
      <c r="P39" s="536">
        <v>5.31</v>
      </c>
    </row>
    <row r="40" spans="1:35" ht="10.199999999999999">
      <c r="A40" s="1188" t="s">
        <v>2596</v>
      </c>
      <c r="B40" s="538">
        <v>457</v>
      </c>
      <c r="C40" s="539">
        <v>8.6300000000000008</v>
      </c>
      <c r="D40" s="822"/>
      <c r="E40" s="538">
        <v>416</v>
      </c>
      <c r="F40" s="539">
        <v>91.03</v>
      </c>
      <c r="G40" s="537">
        <v>130</v>
      </c>
      <c r="H40" s="536">
        <v>31.25</v>
      </c>
      <c r="I40" s="537">
        <v>140</v>
      </c>
      <c r="J40" s="536">
        <v>33.65</v>
      </c>
      <c r="K40" s="537">
        <v>100</v>
      </c>
      <c r="L40" s="536">
        <v>24.04</v>
      </c>
      <c r="M40" s="537">
        <v>31</v>
      </c>
      <c r="N40" s="536">
        <v>7.45</v>
      </c>
      <c r="O40" s="537">
        <v>15</v>
      </c>
      <c r="P40" s="536">
        <v>3.61</v>
      </c>
    </row>
    <row r="41" spans="1:35" ht="10.199999999999999">
      <c r="A41" s="1188" t="s">
        <v>2597</v>
      </c>
      <c r="B41" s="538">
        <v>89</v>
      </c>
      <c r="C41" s="539">
        <v>1.68</v>
      </c>
      <c r="D41" s="822"/>
      <c r="E41" s="538">
        <v>77</v>
      </c>
      <c r="F41" s="539">
        <v>86.52</v>
      </c>
      <c r="G41" s="537">
        <v>8</v>
      </c>
      <c r="H41" s="536">
        <v>10.39</v>
      </c>
      <c r="I41" s="537">
        <v>29</v>
      </c>
      <c r="J41" s="536">
        <v>37.659999999999997</v>
      </c>
      <c r="K41" s="537">
        <v>27</v>
      </c>
      <c r="L41" s="536">
        <v>35.06</v>
      </c>
      <c r="M41" s="537">
        <v>2</v>
      </c>
      <c r="N41" s="536">
        <v>2.6</v>
      </c>
      <c r="O41" s="537">
        <v>11</v>
      </c>
      <c r="P41" s="536">
        <v>14.29</v>
      </c>
    </row>
    <row r="42" spans="1:35" ht="10.199999999999999">
      <c r="A42" s="1188" t="s">
        <v>2592</v>
      </c>
      <c r="B42" s="538">
        <v>97</v>
      </c>
      <c r="C42" s="539">
        <v>1.83</v>
      </c>
      <c r="D42" s="822"/>
      <c r="E42" s="538">
        <v>82</v>
      </c>
      <c r="F42" s="539">
        <v>84.54</v>
      </c>
      <c r="G42" s="537">
        <v>13</v>
      </c>
      <c r="H42" s="536">
        <v>15.85</v>
      </c>
      <c r="I42" s="537">
        <v>17</v>
      </c>
      <c r="J42" s="536">
        <v>20.73</v>
      </c>
      <c r="K42" s="537">
        <v>46</v>
      </c>
      <c r="L42" s="536">
        <v>56.1</v>
      </c>
      <c r="M42" s="537">
        <v>2</v>
      </c>
      <c r="N42" s="536">
        <v>2.44</v>
      </c>
      <c r="O42" s="537">
        <v>4</v>
      </c>
      <c r="P42" s="536">
        <v>4.88</v>
      </c>
    </row>
    <row r="43" spans="1:35" ht="10.199999999999999">
      <c r="A43" s="1188" t="s">
        <v>2593</v>
      </c>
      <c r="B43" s="538">
        <v>13</v>
      </c>
      <c r="C43" s="539">
        <v>0.25</v>
      </c>
      <c r="D43" s="822"/>
      <c r="E43" s="538">
        <v>12</v>
      </c>
      <c r="F43" s="539">
        <v>92.31</v>
      </c>
      <c r="G43" s="537">
        <v>0</v>
      </c>
      <c r="H43" s="536">
        <v>0</v>
      </c>
      <c r="I43" s="537">
        <v>6</v>
      </c>
      <c r="J43" s="536">
        <v>50</v>
      </c>
      <c r="K43" s="537">
        <v>4</v>
      </c>
      <c r="L43" s="536">
        <v>33.33</v>
      </c>
      <c r="M43" s="537">
        <v>1</v>
      </c>
      <c r="N43" s="536">
        <v>8.33</v>
      </c>
      <c r="O43" s="537">
        <v>1</v>
      </c>
      <c r="P43" s="536">
        <v>8.33</v>
      </c>
    </row>
    <row r="44" spans="1:35" s="263" customFormat="1" ht="10.199999999999999">
      <c r="A44" s="1188" t="s">
        <v>18</v>
      </c>
      <c r="B44" s="538">
        <v>320</v>
      </c>
      <c r="C44" s="539">
        <v>6.04</v>
      </c>
      <c r="D44" s="822"/>
      <c r="E44" s="538">
        <v>300</v>
      </c>
      <c r="F44" s="539">
        <v>93.75</v>
      </c>
      <c r="G44" s="537">
        <v>64</v>
      </c>
      <c r="H44" s="536">
        <v>21.33</v>
      </c>
      <c r="I44" s="537">
        <v>19</v>
      </c>
      <c r="J44" s="536">
        <v>6.33</v>
      </c>
      <c r="K44" s="537">
        <v>33</v>
      </c>
      <c r="L44" s="536">
        <v>11</v>
      </c>
      <c r="M44" s="537">
        <v>15</v>
      </c>
      <c r="N44" s="536">
        <v>5</v>
      </c>
      <c r="O44" s="537">
        <v>169</v>
      </c>
      <c r="P44" s="536">
        <v>56.33</v>
      </c>
      <c r="Q44" s="264"/>
      <c r="R44" s="261"/>
      <c r="S44" s="262"/>
      <c r="T44" s="261"/>
      <c r="U44" s="262"/>
      <c r="V44" s="261"/>
      <c r="W44" s="262"/>
      <c r="X44" s="261"/>
      <c r="Y44" s="262"/>
      <c r="Z44" s="261"/>
      <c r="AA44" s="262"/>
      <c r="AB44" s="261"/>
      <c r="AC44" s="262"/>
      <c r="AD44" s="262"/>
      <c r="AE44" s="262"/>
      <c r="AF44" s="262"/>
      <c r="AG44" s="262"/>
      <c r="AI44" s="264"/>
    </row>
    <row r="45" spans="1:35" ht="10.199999999999999">
      <c r="A45" s="1188" t="s">
        <v>21</v>
      </c>
      <c r="B45" s="538">
        <v>2</v>
      </c>
      <c r="C45" s="539">
        <v>0.04</v>
      </c>
      <c r="D45" s="822"/>
      <c r="E45" s="538">
        <v>2</v>
      </c>
      <c r="F45" s="539">
        <v>100</v>
      </c>
      <c r="G45" s="537">
        <v>0</v>
      </c>
      <c r="H45" s="536">
        <v>0</v>
      </c>
      <c r="I45" s="537">
        <v>0</v>
      </c>
      <c r="J45" s="536">
        <v>0</v>
      </c>
      <c r="K45" s="537">
        <v>0</v>
      </c>
      <c r="L45" s="536">
        <v>0</v>
      </c>
      <c r="M45" s="537">
        <v>0</v>
      </c>
      <c r="N45" s="536">
        <v>0</v>
      </c>
      <c r="O45" s="537">
        <v>2</v>
      </c>
      <c r="P45" s="536">
        <v>100</v>
      </c>
    </row>
    <row r="46" spans="1:35" ht="10.199999999999999">
      <c r="A46" s="1170" t="s">
        <v>5</v>
      </c>
      <c r="B46" s="987">
        <v>5297</v>
      </c>
      <c r="C46" s="988">
        <v>33.43</v>
      </c>
      <c r="D46" s="1499"/>
      <c r="E46" s="987">
        <v>4481</v>
      </c>
      <c r="F46" s="988">
        <v>84.6</v>
      </c>
      <c r="G46" s="987">
        <v>2212</v>
      </c>
      <c r="H46" s="988">
        <v>49.36</v>
      </c>
      <c r="I46" s="987">
        <v>808</v>
      </c>
      <c r="J46" s="988">
        <v>18.03</v>
      </c>
      <c r="K46" s="987">
        <v>878</v>
      </c>
      <c r="L46" s="988">
        <v>19.59</v>
      </c>
      <c r="M46" s="987">
        <v>298</v>
      </c>
      <c r="N46" s="988">
        <v>6.65</v>
      </c>
      <c r="O46" s="987">
        <v>285</v>
      </c>
      <c r="P46" s="988">
        <v>6.36</v>
      </c>
    </row>
    <row r="47" spans="1:35" ht="10.199999999999999">
      <c r="A47" s="1187">
        <v>2015</v>
      </c>
      <c r="B47" s="1196"/>
      <c r="C47" s="1197"/>
      <c r="D47" s="1199"/>
      <c r="E47" s="1197"/>
      <c r="F47" s="1197"/>
      <c r="G47" s="1197"/>
      <c r="H47" s="1197"/>
      <c r="I47" s="1197"/>
      <c r="J47" s="1197"/>
      <c r="K47" s="1197"/>
      <c r="L47" s="1197"/>
      <c r="M47" s="1197"/>
      <c r="N47" s="1197"/>
      <c r="O47" s="1197"/>
      <c r="P47" s="1198"/>
    </row>
    <row r="48" spans="1:35" ht="10.199999999999999">
      <c r="A48" s="1188" t="s">
        <v>30</v>
      </c>
      <c r="B48" s="538">
        <v>59</v>
      </c>
      <c r="C48" s="539">
        <v>1.08</v>
      </c>
      <c r="D48" s="822"/>
      <c r="E48" s="538">
        <v>58</v>
      </c>
      <c r="F48" s="539">
        <v>98.31</v>
      </c>
      <c r="G48" s="537">
        <v>3</v>
      </c>
      <c r="H48" s="536">
        <v>5.17</v>
      </c>
      <c r="I48" s="537">
        <v>18</v>
      </c>
      <c r="J48" s="536">
        <v>31.03</v>
      </c>
      <c r="K48" s="537">
        <v>30</v>
      </c>
      <c r="L48" s="536">
        <v>51.72</v>
      </c>
      <c r="M48" s="537">
        <v>6</v>
      </c>
      <c r="N48" s="536">
        <v>10.34</v>
      </c>
      <c r="O48" s="537">
        <v>1</v>
      </c>
      <c r="P48" s="536">
        <v>1.72</v>
      </c>
    </row>
    <row r="49" spans="1:16" ht="10.199999999999999">
      <c r="A49" s="1188" t="s">
        <v>38</v>
      </c>
      <c r="B49" s="538">
        <v>113</v>
      </c>
      <c r="C49" s="539">
        <v>2.06</v>
      </c>
      <c r="D49" s="822"/>
      <c r="E49" s="538">
        <v>109</v>
      </c>
      <c r="F49" s="539">
        <v>96.46</v>
      </c>
      <c r="G49" s="537">
        <v>14</v>
      </c>
      <c r="H49" s="536">
        <v>12.84</v>
      </c>
      <c r="I49" s="537">
        <v>31</v>
      </c>
      <c r="J49" s="536">
        <v>28.44</v>
      </c>
      <c r="K49" s="537">
        <v>47</v>
      </c>
      <c r="L49" s="536">
        <v>43.12</v>
      </c>
      <c r="M49" s="537">
        <v>9</v>
      </c>
      <c r="N49" s="536">
        <v>8.26</v>
      </c>
      <c r="O49" s="537">
        <v>8</v>
      </c>
      <c r="P49" s="536">
        <v>7.34</v>
      </c>
    </row>
    <row r="50" spans="1:16" ht="10.199999999999999">
      <c r="A50" s="1188" t="s">
        <v>41</v>
      </c>
      <c r="B50" s="538">
        <v>94</v>
      </c>
      <c r="C50" s="539">
        <v>1.71</v>
      </c>
      <c r="D50" s="822"/>
      <c r="E50" s="538">
        <v>85</v>
      </c>
      <c r="F50" s="539">
        <v>90.43</v>
      </c>
      <c r="G50" s="537">
        <v>9</v>
      </c>
      <c r="H50" s="536">
        <v>10.59</v>
      </c>
      <c r="I50" s="537">
        <v>34</v>
      </c>
      <c r="J50" s="536">
        <v>40</v>
      </c>
      <c r="K50" s="537">
        <v>32</v>
      </c>
      <c r="L50" s="536">
        <v>37.65</v>
      </c>
      <c r="M50" s="537">
        <v>4</v>
      </c>
      <c r="N50" s="536">
        <v>4.71</v>
      </c>
      <c r="O50" s="537">
        <v>6</v>
      </c>
      <c r="P50" s="536">
        <v>7.06</v>
      </c>
    </row>
    <row r="51" spans="1:16" ht="10.199999999999999">
      <c r="A51" s="1188" t="s">
        <v>51</v>
      </c>
      <c r="B51" s="538">
        <v>162</v>
      </c>
      <c r="C51" s="539">
        <v>2.95</v>
      </c>
      <c r="D51" s="822"/>
      <c r="E51" s="538">
        <v>140</v>
      </c>
      <c r="F51" s="539">
        <v>86.42</v>
      </c>
      <c r="G51" s="537">
        <v>6</v>
      </c>
      <c r="H51" s="536">
        <v>4.29</v>
      </c>
      <c r="I51" s="537">
        <v>61</v>
      </c>
      <c r="J51" s="536">
        <v>43.57</v>
      </c>
      <c r="K51" s="537">
        <v>53</v>
      </c>
      <c r="L51" s="536">
        <v>37.86</v>
      </c>
      <c r="M51" s="537">
        <v>7</v>
      </c>
      <c r="N51" s="536">
        <v>5</v>
      </c>
      <c r="O51" s="537">
        <v>13</v>
      </c>
      <c r="P51" s="536">
        <v>9.2899999999999991</v>
      </c>
    </row>
    <row r="52" spans="1:16" ht="10.199999999999999">
      <c r="A52" s="1188" t="s">
        <v>52</v>
      </c>
      <c r="B52" s="538">
        <v>68</v>
      </c>
      <c r="C52" s="539">
        <v>1.24</v>
      </c>
      <c r="D52" s="822"/>
      <c r="E52" s="538">
        <v>53</v>
      </c>
      <c r="F52" s="539">
        <v>77.94</v>
      </c>
      <c r="G52" s="537">
        <v>2</v>
      </c>
      <c r="H52" s="536">
        <v>3.77</v>
      </c>
      <c r="I52" s="537">
        <v>6</v>
      </c>
      <c r="J52" s="536">
        <v>11.32</v>
      </c>
      <c r="K52" s="537">
        <v>29</v>
      </c>
      <c r="L52" s="536">
        <v>54.72</v>
      </c>
      <c r="M52" s="537">
        <v>4</v>
      </c>
      <c r="N52" s="536">
        <v>7.55</v>
      </c>
      <c r="O52" s="537">
        <v>12</v>
      </c>
      <c r="P52" s="536">
        <v>22.64</v>
      </c>
    </row>
    <row r="53" spans="1:16" ht="10.199999999999999">
      <c r="A53" s="1188" t="s">
        <v>2589</v>
      </c>
      <c r="B53" s="538">
        <v>1208</v>
      </c>
      <c r="C53" s="539">
        <v>22.02</v>
      </c>
      <c r="D53" s="822"/>
      <c r="E53" s="538">
        <v>1043</v>
      </c>
      <c r="F53" s="539">
        <v>86.34</v>
      </c>
      <c r="G53" s="537">
        <v>611</v>
      </c>
      <c r="H53" s="536">
        <v>58.58</v>
      </c>
      <c r="I53" s="537">
        <v>154</v>
      </c>
      <c r="J53" s="536">
        <v>14.77</v>
      </c>
      <c r="K53" s="537">
        <v>186</v>
      </c>
      <c r="L53" s="536">
        <v>17.829999999999998</v>
      </c>
      <c r="M53" s="537">
        <v>89</v>
      </c>
      <c r="N53" s="536">
        <v>8.5299999999999994</v>
      </c>
      <c r="O53" s="537">
        <v>3</v>
      </c>
      <c r="P53" s="536">
        <v>0.28999999999999998</v>
      </c>
    </row>
    <row r="54" spans="1:16" ht="10.199999999999999">
      <c r="A54" s="1188" t="s">
        <v>2588</v>
      </c>
      <c r="B54" s="538">
        <v>502</v>
      </c>
      <c r="C54" s="539">
        <v>9.15</v>
      </c>
      <c r="D54" s="822"/>
      <c r="E54" s="538">
        <v>326</v>
      </c>
      <c r="F54" s="539">
        <v>64.94</v>
      </c>
      <c r="G54" s="537">
        <v>188</v>
      </c>
      <c r="H54" s="536">
        <v>57.67</v>
      </c>
      <c r="I54" s="537">
        <v>59</v>
      </c>
      <c r="J54" s="536">
        <v>18.100000000000001</v>
      </c>
      <c r="K54" s="537">
        <v>48</v>
      </c>
      <c r="L54" s="536">
        <v>14.72</v>
      </c>
      <c r="M54" s="537">
        <v>31</v>
      </c>
      <c r="N54" s="536">
        <v>9.51</v>
      </c>
      <c r="O54" s="537">
        <v>0</v>
      </c>
      <c r="P54" s="536">
        <v>0</v>
      </c>
    </row>
    <row r="55" spans="1:16" ht="10.199999999999999">
      <c r="A55" s="1188" t="s">
        <v>2587</v>
      </c>
      <c r="B55" s="538">
        <v>486</v>
      </c>
      <c r="C55" s="539">
        <v>8.86</v>
      </c>
      <c r="D55" s="822"/>
      <c r="E55" s="538">
        <v>436</v>
      </c>
      <c r="F55" s="539">
        <v>89.71</v>
      </c>
      <c r="G55" s="537">
        <v>264</v>
      </c>
      <c r="H55" s="536">
        <v>60.55</v>
      </c>
      <c r="I55" s="537">
        <v>60</v>
      </c>
      <c r="J55" s="536">
        <v>13.76</v>
      </c>
      <c r="K55" s="537">
        <v>66</v>
      </c>
      <c r="L55" s="536">
        <v>15.14</v>
      </c>
      <c r="M55" s="537">
        <v>33</v>
      </c>
      <c r="N55" s="536">
        <v>7.57</v>
      </c>
      <c r="O55" s="537">
        <v>13</v>
      </c>
      <c r="P55" s="536">
        <v>2.98</v>
      </c>
    </row>
    <row r="56" spans="1:16" ht="10.199999999999999">
      <c r="A56" s="1188" t="s">
        <v>2590</v>
      </c>
      <c r="B56" s="538">
        <v>879</v>
      </c>
      <c r="C56" s="539">
        <v>16.02</v>
      </c>
      <c r="D56" s="822"/>
      <c r="E56" s="538">
        <v>694</v>
      </c>
      <c r="F56" s="539">
        <v>78.95</v>
      </c>
      <c r="G56" s="537">
        <v>596</v>
      </c>
      <c r="H56" s="536">
        <v>85.88</v>
      </c>
      <c r="I56" s="537">
        <v>57</v>
      </c>
      <c r="J56" s="536">
        <v>8.2100000000000009</v>
      </c>
      <c r="K56" s="537">
        <v>34</v>
      </c>
      <c r="L56" s="536">
        <v>4.9000000000000004</v>
      </c>
      <c r="M56" s="537">
        <v>7</v>
      </c>
      <c r="N56" s="536">
        <v>1.01</v>
      </c>
      <c r="O56" s="537">
        <v>0</v>
      </c>
      <c r="P56" s="536">
        <v>0</v>
      </c>
    </row>
    <row r="57" spans="1:16" ht="10.199999999999999">
      <c r="A57" s="1188" t="s">
        <v>2591</v>
      </c>
      <c r="B57" s="538">
        <v>560</v>
      </c>
      <c r="C57" s="539">
        <v>10.210000000000001</v>
      </c>
      <c r="D57" s="822"/>
      <c r="E57" s="538">
        <v>358</v>
      </c>
      <c r="F57" s="539">
        <v>63.93</v>
      </c>
      <c r="G57" s="537">
        <v>265</v>
      </c>
      <c r="H57" s="536">
        <v>74.02</v>
      </c>
      <c r="I57" s="537">
        <v>26</v>
      </c>
      <c r="J57" s="536">
        <v>7.26</v>
      </c>
      <c r="K57" s="537">
        <v>26</v>
      </c>
      <c r="L57" s="536">
        <v>7.26</v>
      </c>
      <c r="M57" s="537">
        <v>13</v>
      </c>
      <c r="N57" s="536">
        <v>3.63</v>
      </c>
      <c r="O57" s="537">
        <v>28</v>
      </c>
      <c r="P57" s="536">
        <v>7.82</v>
      </c>
    </row>
    <row r="58" spans="1:16" ht="10.199999999999999">
      <c r="A58" s="1188" t="s">
        <v>2596</v>
      </c>
      <c r="B58" s="538">
        <v>472</v>
      </c>
      <c r="C58" s="539">
        <v>8.6</v>
      </c>
      <c r="D58" s="822"/>
      <c r="E58" s="538">
        <v>437</v>
      </c>
      <c r="F58" s="539">
        <v>92.58</v>
      </c>
      <c r="G58" s="537">
        <v>165</v>
      </c>
      <c r="H58" s="536">
        <v>37.76</v>
      </c>
      <c r="I58" s="537">
        <v>159</v>
      </c>
      <c r="J58" s="536">
        <v>36.380000000000003</v>
      </c>
      <c r="K58" s="537">
        <v>82</v>
      </c>
      <c r="L58" s="536">
        <v>18.760000000000002</v>
      </c>
      <c r="M58" s="537">
        <v>24</v>
      </c>
      <c r="N58" s="536">
        <v>5.49</v>
      </c>
      <c r="O58" s="537">
        <v>7</v>
      </c>
      <c r="P58" s="536">
        <v>1.6</v>
      </c>
    </row>
    <row r="59" spans="1:16" ht="10.199999999999999">
      <c r="A59" s="1188" t="s">
        <v>2597</v>
      </c>
      <c r="B59" s="538">
        <v>141</v>
      </c>
      <c r="C59" s="539">
        <v>2.57</v>
      </c>
      <c r="D59" s="822"/>
      <c r="E59" s="538">
        <v>128</v>
      </c>
      <c r="F59" s="539">
        <v>90.78</v>
      </c>
      <c r="G59" s="537">
        <v>29</v>
      </c>
      <c r="H59" s="536">
        <v>22.66</v>
      </c>
      <c r="I59" s="537">
        <v>62</v>
      </c>
      <c r="J59" s="536">
        <v>48.44</v>
      </c>
      <c r="K59" s="537">
        <v>31</v>
      </c>
      <c r="L59" s="536">
        <v>24.22</v>
      </c>
      <c r="M59" s="537">
        <v>1</v>
      </c>
      <c r="N59" s="536">
        <v>0.78</v>
      </c>
      <c r="O59" s="537">
        <v>5</v>
      </c>
      <c r="P59" s="536">
        <v>3.91</v>
      </c>
    </row>
    <row r="60" spans="1:16" ht="10.199999999999999">
      <c r="A60" s="1188" t="s">
        <v>2592</v>
      </c>
      <c r="B60" s="538">
        <v>150</v>
      </c>
      <c r="C60" s="539">
        <v>2.73</v>
      </c>
      <c r="D60" s="822"/>
      <c r="E60" s="538">
        <v>133</v>
      </c>
      <c r="F60" s="539">
        <v>88.67</v>
      </c>
      <c r="G60" s="537">
        <v>17</v>
      </c>
      <c r="H60" s="536">
        <v>12.78</v>
      </c>
      <c r="I60" s="537">
        <v>40</v>
      </c>
      <c r="J60" s="536">
        <v>30.08</v>
      </c>
      <c r="K60" s="537">
        <v>48</v>
      </c>
      <c r="L60" s="536">
        <v>36.090000000000003</v>
      </c>
      <c r="M60" s="537">
        <v>22</v>
      </c>
      <c r="N60" s="536">
        <v>16.54</v>
      </c>
      <c r="O60" s="537">
        <v>6</v>
      </c>
      <c r="P60" s="536">
        <v>4.51</v>
      </c>
    </row>
    <row r="61" spans="1:16" ht="10.199999999999999">
      <c r="A61" s="1188" t="s">
        <v>2593</v>
      </c>
      <c r="B61" s="538">
        <v>91</v>
      </c>
      <c r="C61" s="539">
        <v>1.66</v>
      </c>
      <c r="D61" s="822"/>
      <c r="E61" s="538">
        <v>65</v>
      </c>
      <c r="F61" s="539">
        <v>71.430000000000007</v>
      </c>
      <c r="G61" s="537">
        <v>2</v>
      </c>
      <c r="H61" s="536">
        <v>3.08</v>
      </c>
      <c r="I61" s="537">
        <v>25</v>
      </c>
      <c r="J61" s="536">
        <v>38.46</v>
      </c>
      <c r="K61" s="537">
        <v>29</v>
      </c>
      <c r="L61" s="536">
        <v>44.62</v>
      </c>
      <c r="M61" s="537">
        <v>2</v>
      </c>
      <c r="N61" s="536">
        <v>3.08</v>
      </c>
      <c r="O61" s="537">
        <v>7</v>
      </c>
      <c r="P61" s="536">
        <v>10.77</v>
      </c>
    </row>
    <row r="62" spans="1:16" ht="10.199999999999999">
      <c r="A62" s="1188" t="s">
        <v>2594</v>
      </c>
      <c r="B62" s="538">
        <v>142</v>
      </c>
      <c r="C62" s="539">
        <v>2.59</v>
      </c>
      <c r="D62" s="822"/>
      <c r="E62" s="538">
        <v>134</v>
      </c>
      <c r="F62" s="539">
        <v>94.37</v>
      </c>
      <c r="G62" s="537">
        <v>48</v>
      </c>
      <c r="H62" s="536">
        <v>35.82</v>
      </c>
      <c r="I62" s="537">
        <v>35</v>
      </c>
      <c r="J62" s="536">
        <v>26.12</v>
      </c>
      <c r="K62" s="537">
        <v>33</v>
      </c>
      <c r="L62" s="536">
        <v>24.63</v>
      </c>
      <c r="M62" s="537">
        <v>17</v>
      </c>
      <c r="N62" s="536">
        <v>12.69</v>
      </c>
      <c r="O62" s="537">
        <v>1</v>
      </c>
      <c r="P62" s="536">
        <v>0.75</v>
      </c>
    </row>
    <row r="63" spans="1:16" ht="10.199999999999999">
      <c r="A63" s="1188" t="s">
        <v>2595</v>
      </c>
      <c r="B63" s="538">
        <v>80</v>
      </c>
      <c r="C63" s="539">
        <v>1.46</v>
      </c>
      <c r="D63" s="822"/>
      <c r="E63" s="538">
        <v>78</v>
      </c>
      <c r="F63" s="539">
        <v>97.5</v>
      </c>
      <c r="G63" s="537">
        <v>15</v>
      </c>
      <c r="H63" s="536">
        <v>19.23</v>
      </c>
      <c r="I63" s="537">
        <v>19</v>
      </c>
      <c r="J63" s="536">
        <v>24.36</v>
      </c>
      <c r="K63" s="537">
        <v>24</v>
      </c>
      <c r="L63" s="536">
        <v>30.77</v>
      </c>
      <c r="M63" s="537">
        <v>15</v>
      </c>
      <c r="N63" s="536">
        <v>19.23</v>
      </c>
      <c r="O63" s="537">
        <v>5</v>
      </c>
      <c r="P63" s="536">
        <v>6.41</v>
      </c>
    </row>
    <row r="64" spans="1:16" ht="10.199999999999999">
      <c r="A64" s="1188" t="s">
        <v>18</v>
      </c>
      <c r="B64" s="538">
        <v>274</v>
      </c>
      <c r="C64" s="539">
        <v>4.99</v>
      </c>
      <c r="D64" s="822"/>
      <c r="E64" s="538">
        <v>241</v>
      </c>
      <c r="F64" s="539">
        <v>87.96</v>
      </c>
      <c r="G64" s="537">
        <v>10</v>
      </c>
      <c r="H64" s="536">
        <v>4.1500000000000004</v>
      </c>
      <c r="I64" s="537">
        <v>3</v>
      </c>
      <c r="J64" s="536">
        <v>1.24</v>
      </c>
      <c r="K64" s="537">
        <v>6</v>
      </c>
      <c r="L64" s="536">
        <v>2.4900000000000002</v>
      </c>
      <c r="M64" s="537">
        <v>3</v>
      </c>
      <c r="N64" s="536">
        <v>1.24</v>
      </c>
      <c r="O64" s="537">
        <v>219</v>
      </c>
      <c r="P64" s="536">
        <v>90.87</v>
      </c>
    </row>
    <row r="65" spans="1:35" ht="10.199999999999999">
      <c r="A65" s="1188" t="s">
        <v>21</v>
      </c>
      <c r="B65" s="538">
        <v>5</v>
      </c>
      <c r="C65" s="539">
        <v>0.09</v>
      </c>
      <c r="D65" s="822"/>
      <c r="E65" s="538">
        <v>3</v>
      </c>
      <c r="F65" s="539">
        <v>60</v>
      </c>
      <c r="G65" s="537">
        <v>0</v>
      </c>
      <c r="H65" s="536">
        <v>0</v>
      </c>
      <c r="I65" s="537">
        <v>0</v>
      </c>
      <c r="J65" s="536">
        <v>0</v>
      </c>
      <c r="K65" s="537">
        <v>0</v>
      </c>
      <c r="L65" s="536">
        <v>0</v>
      </c>
      <c r="M65" s="537">
        <v>0</v>
      </c>
      <c r="N65" s="536">
        <v>0</v>
      </c>
      <c r="O65" s="537">
        <v>3</v>
      </c>
      <c r="P65" s="536">
        <v>100</v>
      </c>
    </row>
    <row r="66" spans="1:35" s="263" customFormat="1" ht="10.199999999999999">
      <c r="A66" s="1170" t="s">
        <v>5</v>
      </c>
      <c r="B66" s="987">
        <v>5486</v>
      </c>
      <c r="C66" s="988">
        <v>34.630000000000003</v>
      </c>
      <c r="D66" s="1499"/>
      <c r="E66" s="987">
        <v>4521</v>
      </c>
      <c r="F66" s="988">
        <v>82.41</v>
      </c>
      <c r="G66" s="987">
        <v>2244</v>
      </c>
      <c r="H66" s="988">
        <v>49.64</v>
      </c>
      <c r="I66" s="987">
        <v>849</v>
      </c>
      <c r="J66" s="988">
        <v>18.78</v>
      </c>
      <c r="K66" s="987">
        <v>804</v>
      </c>
      <c r="L66" s="988">
        <v>17.78</v>
      </c>
      <c r="M66" s="987">
        <v>287</v>
      </c>
      <c r="N66" s="988">
        <v>6.35</v>
      </c>
      <c r="O66" s="987">
        <v>337</v>
      </c>
      <c r="P66" s="988">
        <v>7.45</v>
      </c>
      <c r="Q66" s="264"/>
      <c r="R66" s="261"/>
      <c r="S66" s="262"/>
      <c r="T66" s="261"/>
      <c r="U66" s="262"/>
      <c r="V66" s="261"/>
      <c r="W66" s="262"/>
      <c r="X66" s="261"/>
      <c r="Y66" s="262"/>
      <c r="Z66" s="261"/>
      <c r="AA66" s="262"/>
      <c r="AB66" s="261"/>
      <c r="AC66" s="262"/>
      <c r="AD66" s="262"/>
      <c r="AE66" s="262"/>
      <c r="AF66" s="262"/>
      <c r="AG66" s="262"/>
      <c r="AI66" s="264"/>
    </row>
    <row r="67" spans="1:35" s="263" customFormat="1" ht="5.0999999999999996" customHeight="1">
      <c r="A67" s="1192"/>
      <c r="B67" s="1176"/>
      <c r="C67" s="1177"/>
      <c r="D67" s="1177"/>
      <c r="E67" s="1176"/>
      <c r="F67" s="1177"/>
      <c r="G67" s="1176"/>
      <c r="H67" s="1177"/>
      <c r="I67" s="1176"/>
      <c r="J67" s="1177"/>
      <c r="K67" s="1176"/>
      <c r="L67" s="1177"/>
      <c r="M67" s="1176"/>
      <c r="N67" s="1177"/>
      <c r="O67" s="1176"/>
      <c r="P67" s="968"/>
      <c r="Q67" s="264"/>
      <c r="R67" s="261"/>
      <c r="S67" s="262"/>
      <c r="T67" s="261"/>
      <c r="U67" s="262"/>
      <c r="V67" s="261"/>
      <c r="W67" s="262"/>
      <c r="X67" s="261"/>
      <c r="Y67" s="262"/>
      <c r="Z67" s="261"/>
      <c r="AA67" s="262"/>
      <c r="AB67" s="261"/>
      <c r="AC67" s="262"/>
      <c r="AD67" s="262"/>
      <c r="AE67" s="262"/>
      <c r="AF67" s="262"/>
      <c r="AG67" s="262"/>
      <c r="AI67" s="264"/>
    </row>
    <row r="68" spans="1:35" s="263" customFormat="1" ht="10.199999999999999">
      <c r="A68" s="1189" t="s">
        <v>201</v>
      </c>
      <c r="B68" s="1190">
        <v>15844</v>
      </c>
      <c r="C68" s="1191">
        <v>100</v>
      </c>
      <c r="D68" s="822"/>
      <c r="E68" s="1190">
        <v>13278</v>
      </c>
      <c r="F68" s="1191">
        <v>83.8</v>
      </c>
      <c r="G68" s="1190">
        <v>6692</v>
      </c>
      <c r="H68" s="1191">
        <v>50.4</v>
      </c>
      <c r="I68" s="1190">
        <v>2404</v>
      </c>
      <c r="J68" s="1191">
        <v>18.11</v>
      </c>
      <c r="K68" s="1190">
        <v>2424</v>
      </c>
      <c r="L68" s="1191">
        <v>18.260000000000002</v>
      </c>
      <c r="M68" s="1190">
        <v>872</v>
      </c>
      <c r="N68" s="1191">
        <v>6.57</v>
      </c>
      <c r="O68" s="1190">
        <v>886</v>
      </c>
      <c r="P68" s="1191">
        <v>6.67</v>
      </c>
      <c r="Q68" s="264"/>
      <c r="R68" s="261"/>
      <c r="S68" s="262"/>
      <c r="T68" s="261"/>
      <c r="U68" s="262"/>
      <c r="V68" s="261"/>
      <c r="W68" s="262"/>
      <c r="X68" s="261"/>
      <c r="Y68" s="262"/>
      <c r="Z68" s="261"/>
      <c r="AA68" s="262"/>
      <c r="AB68" s="261"/>
      <c r="AC68" s="262"/>
      <c r="AD68" s="262"/>
      <c r="AE68" s="262"/>
      <c r="AF68" s="262"/>
      <c r="AG68" s="262"/>
      <c r="AI68" s="264"/>
    </row>
    <row r="71" spans="1:35" ht="21">
      <c r="A71" s="1781" t="s">
        <v>2746</v>
      </c>
      <c r="B71" s="1781"/>
      <c r="C71" s="1781"/>
      <c r="D71" s="1781"/>
      <c r="E71" s="1781"/>
      <c r="F71" s="1781"/>
      <c r="G71" s="1781"/>
      <c r="H71" s="1781"/>
      <c r="I71" s="1781"/>
      <c r="J71" s="1781"/>
      <c r="K71" s="1781"/>
      <c r="L71" s="1781"/>
      <c r="M71" s="1781"/>
      <c r="N71" s="1781"/>
      <c r="O71" s="1781"/>
      <c r="P71" s="1781"/>
    </row>
    <row r="72" spans="1:35" s="983" customFormat="1" ht="5.0999999999999996" customHeight="1">
      <c r="A72" s="823"/>
      <c r="B72" s="261"/>
      <c r="C72" s="262"/>
      <c r="D72" s="261"/>
      <c r="E72" s="262"/>
      <c r="F72" s="261"/>
      <c r="G72" s="262"/>
      <c r="H72" s="261"/>
      <c r="I72" s="262"/>
      <c r="J72" s="261"/>
      <c r="K72" s="262"/>
      <c r="L72" s="261"/>
      <c r="M72" s="262"/>
      <c r="N72" s="262"/>
      <c r="O72" s="262"/>
      <c r="P72" s="263"/>
      <c r="Q72" s="1193"/>
      <c r="S72" s="1194"/>
      <c r="U72" s="1194"/>
      <c r="W72" s="1194"/>
      <c r="Y72" s="1194"/>
      <c r="AA72" s="1194"/>
      <c r="AC72" s="1194"/>
      <c r="AD72" s="1194"/>
      <c r="AE72" s="1194"/>
      <c r="AF72" s="1194"/>
      <c r="AG72" s="1194"/>
      <c r="AH72" s="1195"/>
      <c r="AI72" s="1193"/>
    </row>
    <row r="76" spans="1:35" ht="35.25" customHeight="1"/>
    <row r="77" spans="1:35" ht="3" customHeight="1"/>
  </sheetData>
  <mergeCells count="12">
    <mergeCell ref="A71:P71"/>
    <mergeCell ref="A2:AI2"/>
    <mergeCell ref="B4:C4"/>
    <mergeCell ref="A3:A5"/>
    <mergeCell ref="B3:C3"/>
    <mergeCell ref="E3:P3"/>
    <mergeCell ref="E4:F4"/>
    <mergeCell ref="G4:H4"/>
    <mergeCell ref="I4:J4"/>
    <mergeCell ref="K4:L4"/>
    <mergeCell ref="M4:N4"/>
    <mergeCell ref="O4:P4"/>
  </mergeCells>
  <pageMargins left="0.70866141732283472" right="0.70866141732283472" top="0.74803149606299213" bottom="0.74803149606299213" header="0.31496062992125984" footer="0.31496062992125984"/>
  <pageSetup paperSize="9" scale="64" fitToWidth="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F55"/>
  <sheetViews>
    <sheetView showGridLines="0" zoomScaleNormal="100" zoomScalePageLayoutView="40" workbookViewId="0">
      <selection activeCell="Y47" sqref="Y47"/>
    </sheetView>
  </sheetViews>
  <sheetFormatPr defaultRowHeight="13.2"/>
  <cols>
    <col min="1" max="1" width="11.109375" style="1" customWidth="1"/>
    <col min="2" max="31" width="7" style="1" customWidth="1"/>
    <col min="32" max="256" width="9.109375" style="1"/>
    <col min="257" max="257" width="6.5546875" style="1" customWidth="1"/>
    <col min="258" max="287" width="7" style="1" customWidth="1"/>
    <col min="288" max="512" width="9.109375" style="1"/>
    <col min="513" max="513" width="6.5546875" style="1" customWidth="1"/>
    <col min="514" max="543" width="7" style="1" customWidth="1"/>
    <col min="544" max="768" width="9.109375" style="1"/>
    <col min="769" max="769" width="6.5546875" style="1" customWidth="1"/>
    <col min="770" max="799" width="7" style="1" customWidth="1"/>
    <col min="800" max="1024" width="9.109375" style="1"/>
    <col min="1025" max="1025" width="6.5546875" style="1" customWidth="1"/>
    <col min="1026" max="1055" width="7" style="1" customWidth="1"/>
    <col min="1056" max="1280" width="9.109375" style="1"/>
    <col min="1281" max="1281" width="6.5546875" style="1" customWidth="1"/>
    <col min="1282" max="1311" width="7" style="1" customWidth="1"/>
    <col min="1312" max="1536" width="9.109375" style="1"/>
    <col min="1537" max="1537" width="6.5546875" style="1" customWidth="1"/>
    <col min="1538" max="1567" width="7" style="1" customWidth="1"/>
    <col min="1568" max="1792" width="9.109375" style="1"/>
    <col min="1793" max="1793" width="6.5546875" style="1" customWidth="1"/>
    <col min="1794" max="1823" width="7" style="1" customWidth="1"/>
    <col min="1824" max="2048" width="9.109375" style="1"/>
    <col min="2049" max="2049" width="6.5546875" style="1" customWidth="1"/>
    <col min="2050" max="2079" width="7" style="1" customWidth="1"/>
    <col min="2080" max="2304" width="9.109375" style="1"/>
    <col min="2305" max="2305" width="6.5546875" style="1" customWidth="1"/>
    <col min="2306" max="2335" width="7" style="1" customWidth="1"/>
    <col min="2336" max="2560" width="9.109375" style="1"/>
    <col min="2561" max="2561" width="6.5546875" style="1" customWidth="1"/>
    <col min="2562" max="2591" width="7" style="1" customWidth="1"/>
    <col min="2592" max="2816" width="9.109375" style="1"/>
    <col min="2817" max="2817" width="6.5546875" style="1" customWidth="1"/>
    <col min="2818" max="2847" width="7" style="1" customWidth="1"/>
    <col min="2848" max="3072" width="9.109375" style="1"/>
    <col min="3073" max="3073" width="6.5546875" style="1" customWidth="1"/>
    <col min="3074" max="3103" width="7" style="1" customWidth="1"/>
    <col min="3104" max="3328" width="9.109375" style="1"/>
    <col min="3329" max="3329" width="6.5546875" style="1" customWidth="1"/>
    <col min="3330" max="3359" width="7" style="1" customWidth="1"/>
    <col min="3360" max="3584" width="9.109375" style="1"/>
    <col min="3585" max="3585" width="6.5546875" style="1" customWidth="1"/>
    <col min="3586" max="3615" width="7" style="1" customWidth="1"/>
    <col min="3616" max="3840" width="9.109375" style="1"/>
    <col min="3841" max="3841" width="6.5546875" style="1" customWidth="1"/>
    <col min="3842" max="3871" width="7" style="1" customWidth="1"/>
    <col min="3872" max="4096" width="9.109375" style="1"/>
    <col min="4097" max="4097" width="6.5546875" style="1" customWidth="1"/>
    <col min="4098" max="4127" width="7" style="1" customWidth="1"/>
    <col min="4128" max="4352" width="9.109375" style="1"/>
    <col min="4353" max="4353" width="6.5546875" style="1" customWidth="1"/>
    <col min="4354" max="4383" width="7" style="1" customWidth="1"/>
    <col min="4384" max="4608" width="9.109375" style="1"/>
    <col min="4609" max="4609" width="6.5546875" style="1" customWidth="1"/>
    <col min="4610" max="4639" width="7" style="1" customWidth="1"/>
    <col min="4640" max="4864" width="9.109375" style="1"/>
    <col min="4865" max="4865" width="6.5546875" style="1" customWidth="1"/>
    <col min="4866" max="4895" width="7" style="1" customWidth="1"/>
    <col min="4896" max="5120" width="9.109375" style="1"/>
    <col min="5121" max="5121" width="6.5546875" style="1" customWidth="1"/>
    <col min="5122" max="5151" width="7" style="1" customWidth="1"/>
    <col min="5152" max="5376" width="9.109375" style="1"/>
    <col min="5377" max="5377" width="6.5546875" style="1" customWidth="1"/>
    <col min="5378" max="5407" width="7" style="1" customWidth="1"/>
    <col min="5408" max="5632" width="9.109375" style="1"/>
    <col min="5633" max="5633" width="6.5546875" style="1" customWidth="1"/>
    <col min="5634" max="5663" width="7" style="1" customWidth="1"/>
    <col min="5664" max="5888" width="9.109375" style="1"/>
    <col min="5889" max="5889" width="6.5546875" style="1" customWidth="1"/>
    <col min="5890" max="5919" width="7" style="1" customWidth="1"/>
    <col min="5920" max="6144" width="9.109375" style="1"/>
    <col min="6145" max="6145" width="6.5546875" style="1" customWidth="1"/>
    <col min="6146" max="6175" width="7" style="1" customWidth="1"/>
    <col min="6176" max="6400" width="9.109375" style="1"/>
    <col min="6401" max="6401" width="6.5546875" style="1" customWidth="1"/>
    <col min="6402" max="6431" width="7" style="1" customWidth="1"/>
    <col min="6432" max="6656" width="9.109375" style="1"/>
    <col min="6657" max="6657" width="6.5546875" style="1" customWidth="1"/>
    <col min="6658" max="6687" width="7" style="1" customWidth="1"/>
    <col min="6688" max="6912" width="9.109375" style="1"/>
    <col min="6913" max="6913" width="6.5546875" style="1" customWidth="1"/>
    <col min="6914" max="6943" width="7" style="1" customWidth="1"/>
    <col min="6944" max="7168" width="9.109375" style="1"/>
    <col min="7169" max="7169" width="6.5546875" style="1" customWidth="1"/>
    <col min="7170" max="7199" width="7" style="1" customWidth="1"/>
    <col min="7200" max="7424" width="9.109375" style="1"/>
    <col min="7425" max="7425" width="6.5546875" style="1" customWidth="1"/>
    <col min="7426" max="7455" width="7" style="1" customWidth="1"/>
    <col min="7456" max="7680" width="9.109375" style="1"/>
    <col min="7681" max="7681" width="6.5546875" style="1" customWidth="1"/>
    <col min="7682" max="7711" width="7" style="1" customWidth="1"/>
    <col min="7712" max="7936" width="9.109375" style="1"/>
    <col min="7937" max="7937" width="6.5546875" style="1" customWidth="1"/>
    <col min="7938" max="7967" width="7" style="1" customWidth="1"/>
    <col min="7968" max="8192" width="9.109375" style="1"/>
    <col min="8193" max="8193" width="6.5546875" style="1" customWidth="1"/>
    <col min="8194" max="8223" width="7" style="1" customWidth="1"/>
    <col min="8224" max="8448" width="9.109375" style="1"/>
    <col min="8449" max="8449" width="6.5546875" style="1" customWidth="1"/>
    <col min="8450" max="8479" width="7" style="1" customWidth="1"/>
    <col min="8480" max="8704" width="9.109375" style="1"/>
    <col min="8705" max="8705" width="6.5546875" style="1" customWidth="1"/>
    <col min="8706" max="8735" width="7" style="1" customWidth="1"/>
    <col min="8736" max="8960" width="9.109375" style="1"/>
    <col min="8961" max="8961" width="6.5546875" style="1" customWidth="1"/>
    <col min="8962" max="8991" width="7" style="1" customWidth="1"/>
    <col min="8992" max="9216" width="9.109375" style="1"/>
    <col min="9217" max="9217" width="6.5546875" style="1" customWidth="1"/>
    <col min="9218" max="9247" width="7" style="1" customWidth="1"/>
    <col min="9248" max="9472" width="9.109375" style="1"/>
    <col min="9473" max="9473" width="6.5546875" style="1" customWidth="1"/>
    <col min="9474" max="9503" width="7" style="1" customWidth="1"/>
    <col min="9504" max="9728" width="9.109375" style="1"/>
    <col min="9729" max="9729" width="6.5546875" style="1" customWidth="1"/>
    <col min="9730" max="9759" width="7" style="1" customWidth="1"/>
    <col min="9760" max="9984" width="9.109375" style="1"/>
    <col min="9985" max="9985" width="6.5546875" style="1" customWidth="1"/>
    <col min="9986" max="10015" width="7" style="1" customWidth="1"/>
    <col min="10016" max="10240" width="9.109375" style="1"/>
    <col min="10241" max="10241" width="6.5546875" style="1" customWidth="1"/>
    <col min="10242" max="10271" width="7" style="1" customWidth="1"/>
    <col min="10272" max="10496" width="9.109375" style="1"/>
    <col min="10497" max="10497" width="6.5546875" style="1" customWidth="1"/>
    <col min="10498" max="10527" width="7" style="1" customWidth="1"/>
    <col min="10528" max="10752" width="9.109375" style="1"/>
    <col min="10753" max="10753" width="6.5546875" style="1" customWidth="1"/>
    <col min="10754" max="10783" width="7" style="1" customWidth="1"/>
    <col min="10784" max="11008" width="9.109375" style="1"/>
    <col min="11009" max="11009" width="6.5546875" style="1" customWidth="1"/>
    <col min="11010" max="11039" width="7" style="1" customWidth="1"/>
    <col min="11040" max="11264" width="9.109375" style="1"/>
    <col min="11265" max="11265" width="6.5546875" style="1" customWidth="1"/>
    <col min="11266" max="11295" width="7" style="1" customWidth="1"/>
    <col min="11296" max="11520" width="9.109375" style="1"/>
    <col min="11521" max="11521" width="6.5546875" style="1" customWidth="1"/>
    <col min="11522" max="11551" width="7" style="1" customWidth="1"/>
    <col min="11552" max="11776" width="9.109375" style="1"/>
    <col min="11777" max="11777" width="6.5546875" style="1" customWidth="1"/>
    <col min="11778" max="11807" width="7" style="1" customWidth="1"/>
    <col min="11808" max="12032" width="9.109375" style="1"/>
    <col min="12033" max="12033" width="6.5546875" style="1" customWidth="1"/>
    <col min="12034" max="12063" width="7" style="1" customWidth="1"/>
    <col min="12064" max="12288" width="9.109375" style="1"/>
    <col min="12289" max="12289" width="6.5546875" style="1" customWidth="1"/>
    <col min="12290" max="12319" width="7" style="1" customWidth="1"/>
    <col min="12320" max="12544" width="9.109375" style="1"/>
    <col min="12545" max="12545" width="6.5546875" style="1" customWidth="1"/>
    <col min="12546" max="12575" width="7" style="1" customWidth="1"/>
    <col min="12576" max="12800" width="9.109375" style="1"/>
    <col min="12801" max="12801" width="6.5546875" style="1" customWidth="1"/>
    <col min="12802" max="12831" width="7" style="1" customWidth="1"/>
    <col min="12832" max="13056" width="9.109375" style="1"/>
    <col min="13057" max="13057" width="6.5546875" style="1" customWidth="1"/>
    <col min="13058" max="13087" width="7" style="1" customWidth="1"/>
    <col min="13088" max="13312" width="9.109375" style="1"/>
    <col min="13313" max="13313" width="6.5546875" style="1" customWidth="1"/>
    <col min="13314" max="13343" width="7" style="1" customWidth="1"/>
    <col min="13344" max="13568" width="9.109375" style="1"/>
    <col min="13569" max="13569" width="6.5546875" style="1" customWidth="1"/>
    <col min="13570" max="13599" width="7" style="1" customWidth="1"/>
    <col min="13600" max="13824" width="9.109375" style="1"/>
    <col min="13825" max="13825" width="6.5546875" style="1" customWidth="1"/>
    <col min="13826" max="13855" width="7" style="1" customWidth="1"/>
    <col min="13856" max="14080" width="9.109375" style="1"/>
    <col min="14081" max="14081" width="6.5546875" style="1" customWidth="1"/>
    <col min="14082" max="14111" width="7" style="1" customWidth="1"/>
    <col min="14112" max="14336" width="9.109375" style="1"/>
    <col min="14337" max="14337" width="6.5546875" style="1" customWidth="1"/>
    <col min="14338" max="14367" width="7" style="1" customWidth="1"/>
    <col min="14368" max="14592" width="9.109375" style="1"/>
    <col min="14593" max="14593" width="6.5546875" style="1" customWidth="1"/>
    <col min="14594" max="14623" width="7" style="1" customWidth="1"/>
    <col min="14624" max="14848" width="9.109375" style="1"/>
    <col min="14849" max="14849" width="6.5546875" style="1" customWidth="1"/>
    <col min="14850" max="14879" width="7" style="1" customWidth="1"/>
    <col min="14880" max="15104" width="9.109375" style="1"/>
    <col min="15105" max="15105" width="6.5546875" style="1" customWidth="1"/>
    <col min="15106" max="15135" width="7" style="1" customWidth="1"/>
    <col min="15136" max="15360" width="9.109375" style="1"/>
    <col min="15361" max="15361" width="6.5546875" style="1" customWidth="1"/>
    <col min="15362" max="15391" width="7" style="1" customWidth="1"/>
    <col min="15392" max="15616" width="9.109375" style="1"/>
    <col min="15617" max="15617" width="6.5546875" style="1" customWidth="1"/>
    <col min="15618" max="15647" width="7" style="1" customWidth="1"/>
    <col min="15648" max="15872" width="9.109375" style="1"/>
    <col min="15873" max="15873" width="6.5546875" style="1" customWidth="1"/>
    <col min="15874" max="15903" width="7" style="1" customWidth="1"/>
    <col min="15904" max="16128" width="9.109375" style="1"/>
    <col min="16129" max="16129" width="6.5546875" style="1" customWidth="1"/>
    <col min="16130" max="16159" width="7" style="1" customWidth="1"/>
    <col min="16160" max="16384" width="9.109375" style="1"/>
  </cols>
  <sheetData>
    <row r="1" spans="1:32" ht="18.75" customHeight="1">
      <c r="A1" s="1527" t="s">
        <v>787</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row>
    <row r="2" spans="1:32" ht="3" customHeight="1"/>
    <row r="3" spans="1:32" ht="18.75" customHeight="1">
      <c r="A3" s="14"/>
      <c r="B3" s="1544" t="s">
        <v>22</v>
      </c>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6"/>
      <c r="AD3" s="14"/>
      <c r="AE3" s="14"/>
    </row>
    <row r="4" spans="1:32" ht="33" customHeight="1">
      <c r="A4" s="1544" t="s">
        <v>199</v>
      </c>
      <c r="B4" s="1544" t="s">
        <v>8</v>
      </c>
      <c r="C4" s="1546"/>
      <c r="D4" s="1544" t="s">
        <v>9</v>
      </c>
      <c r="E4" s="1546"/>
      <c r="F4" s="1544" t="s">
        <v>10</v>
      </c>
      <c r="G4" s="1546"/>
      <c r="H4" s="1544" t="s">
        <v>11</v>
      </c>
      <c r="I4" s="1546"/>
      <c r="J4" s="1544" t="s">
        <v>25</v>
      </c>
      <c r="K4" s="1546"/>
      <c r="L4" s="1544" t="s">
        <v>13</v>
      </c>
      <c r="M4" s="1546"/>
      <c r="N4" s="1544" t="s">
        <v>14</v>
      </c>
      <c r="O4" s="1546"/>
      <c r="P4" s="1544" t="s">
        <v>26</v>
      </c>
      <c r="Q4" s="1546"/>
      <c r="R4" s="1544" t="s">
        <v>16</v>
      </c>
      <c r="S4" s="1546"/>
      <c r="T4" s="1544" t="s">
        <v>17</v>
      </c>
      <c r="U4" s="1546"/>
      <c r="V4" s="1544" t="s">
        <v>18</v>
      </c>
      <c r="W4" s="1546"/>
      <c r="X4" s="1544" t="s">
        <v>19</v>
      </c>
      <c r="Y4" s="1546"/>
      <c r="Z4" s="1544" t="s">
        <v>20</v>
      </c>
      <c r="AA4" s="1546"/>
      <c r="AB4" s="1544" t="s">
        <v>21</v>
      </c>
      <c r="AC4" s="1546"/>
      <c r="AD4" s="1544" t="s">
        <v>5</v>
      </c>
      <c r="AE4" s="1546"/>
    </row>
    <row r="5" spans="1:32" ht="13.8">
      <c r="A5" s="1551"/>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c r="T5" s="3" t="s">
        <v>6</v>
      </c>
      <c r="U5" s="3" t="s">
        <v>7</v>
      </c>
      <c r="V5" s="3" t="s">
        <v>6</v>
      </c>
      <c r="W5" s="3" t="s">
        <v>7</v>
      </c>
      <c r="X5" s="3" t="s">
        <v>6</v>
      </c>
      <c r="Y5" s="3" t="s">
        <v>7</v>
      </c>
      <c r="Z5" s="3" t="s">
        <v>6</v>
      </c>
      <c r="AA5" s="3" t="s">
        <v>7</v>
      </c>
      <c r="AB5" s="3" t="s">
        <v>6</v>
      </c>
      <c r="AC5" s="3" t="s">
        <v>7</v>
      </c>
      <c r="AD5" s="3" t="s">
        <v>6</v>
      </c>
      <c r="AE5" s="3" t="s">
        <v>7</v>
      </c>
    </row>
    <row r="6" spans="1:32" ht="13.8">
      <c r="A6" s="627" t="s">
        <v>1249</v>
      </c>
      <c r="B6" s="1552"/>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9"/>
    </row>
    <row r="7" spans="1:32" ht="13.8">
      <c r="A7" s="628" t="s">
        <v>61</v>
      </c>
      <c r="B7" s="623">
        <v>14</v>
      </c>
      <c r="C7" s="624" t="s">
        <v>1255</v>
      </c>
      <c r="D7" s="623">
        <v>24</v>
      </c>
      <c r="E7" s="624" t="s">
        <v>1280</v>
      </c>
      <c r="F7" s="623">
        <v>503</v>
      </c>
      <c r="G7" s="624" t="s">
        <v>1324</v>
      </c>
      <c r="H7" s="623">
        <v>44</v>
      </c>
      <c r="I7" s="624" t="s">
        <v>930</v>
      </c>
      <c r="J7" s="623">
        <v>78</v>
      </c>
      <c r="K7" s="624" t="s">
        <v>1143</v>
      </c>
      <c r="L7" s="623">
        <v>93</v>
      </c>
      <c r="M7" s="624" t="s">
        <v>1038</v>
      </c>
      <c r="N7" s="623">
        <v>10</v>
      </c>
      <c r="O7" s="624" t="s">
        <v>1048</v>
      </c>
      <c r="P7" s="623">
        <v>85</v>
      </c>
      <c r="Q7" s="624" t="s">
        <v>1416</v>
      </c>
      <c r="R7" s="623">
        <v>160</v>
      </c>
      <c r="S7" s="624" t="s">
        <v>1053</v>
      </c>
      <c r="T7" s="623">
        <v>76</v>
      </c>
      <c r="U7" s="624" t="s">
        <v>1007</v>
      </c>
      <c r="V7" s="623">
        <v>72</v>
      </c>
      <c r="W7" s="624" t="s">
        <v>911</v>
      </c>
      <c r="X7" s="623">
        <v>530</v>
      </c>
      <c r="Y7" s="624" t="s">
        <v>1285</v>
      </c>
      <c r="Z7" s="623">
        <v>27</v>
      </c>
      <c r="AA7" s="624" t="s">
        <v>1014</v>
      </c>
      <c r="AB7" s="623">
        <v>7</v>
      </c>
      <c r="AC7" s="624" t="s">
        <v>1348</v>
      </c>
      <c r="AD7" s="545">
        <v>1723</v>
      </c>
      <c r="AE7" s="546" t="s">
        <v>1136</v>
      </c>
    </row>
    <row r="8" spans="1:32" ht="13.8">
      <c r="A8" s="628" t="s">
        <v>62</v>
      </c>
      <c r="B8" s="623">
        <v>3</v>
      </c>
      <c r="C8" s="624" t="s">
        <v>1085</v>
      </c>
      <c r="D8" s="623">
        <v>26</v>
      </c>
      <c r="E8" s="624" t="s">
        <v>1024</v>
      </c>
      <c r="F8" s="623">
        <v>462</v>
      </c>
      <c r="G8" s="624" t="s">
        <v>1276</v>
      </c>
      <c r="H8" s="623">
        <v>40</v>
      </c>
      <c r="I8" s="624" t="s">
        <v>930</v>
      </c>
      <c r="J8" s="623">
        <v>90</v>
      </c>
      <c r="K8" s="624" t="s">
        <v>1417</v>
      </c>
      <c r="L8" s="623">
        <v>89</v>
      </c>
      <c r="M8" s="624" t="s">
        <v>952</v>
      </c>
      <c r="N8" s="623">
        <v>5</v>
      </c>
      <c r="O8" s="624" t="s">
        <v>1245</v>
      </c>
      <c r="P8" s="623">
        <v>77</v>
      </c>
      <c r="Q8" s="624" t="s">
        <v>998</v>
      </c>
      <c r="R8" s="623">
        <v>176</v>
      </c>
      <c r="S8" s="624" t="s">
        <v>1077</v>
      </c>
      <c r="T8" s="623">
        <v>41</v>
      </c>
      <c r="U8" s="624" t="s">
        <v>1011</v>
      </c>
      <c r="V8" s="623">
        <v>72</v>
      </c>
      <c r="W8" s="624" t="s">
        <v>1104</v>
      </c>
      <c r="X8" s="623">
        <v>424</v>
      </c>
      <c r="Y8" s="624" t="s">
        <v>1087</v>
      </c>
      <c r="Z8" s="623">
        <v>23</v>
      </c>
      <c r="AA8" s="624" t="s">
        <v>1019</v>
      </c>
      <c r="AB8" s="623">
        <v>4</v>
      </c>
      <c r="AC8" s="624" t="s">
        <v>1245</v>
      </c>
      <c r="AD8" s="545">
        <v>1532</v>
      </c>
      <c r="AE8" s="546" t="s">
        <v>1356</v>
      </c>
      <c r="AF8" s="1156"/>
    </row>
    <row r="9" spans="1:32" ht="13.8">
      <c r="A9" s="628" t="s">
        <v>63</v>
      </c>
      <c r="B9" s="623">
        <v>13</v>
      </c>
      <c r="C9" s="624" t="s">
        <v>1255</v>
      </c>
      <c r="D9" s="623">
        <v>30</v>
      </c>
      <c r="E9" s="624" t="s">
        <v>1070</v>
      </c>
      <c r="F9" s="623">
        <v>506</v>
      </c>
      <c r="G9" s="624" t="s">
        <v>1004</v>
      </c>
      <c r="H9" s="623">
        <v>41</v>
      </c>
      <c r="I9" s="624" t="s">
        <v>1081</v>
      </c>
      <c r="J9" s="623">
        <v>94</v>
      </c>
      <c r="K9" s="624" t="s">
        <v>1300</v>
      </c>
      <c r="L9" s="623">
        <v>100</v>
      </c>
      <c r="M9" s="624" t="s">
        <v>1417</v>
      </c>
      <c r="N9" s="623">
        <v>12</v>
      </c>
      <c r="O9" s="624" t="s">
        <v>1145</v>
      </c>
      <c r="P9" s="623">
        <v>82</v>
      </c>
      <c r="Q9" s="624" t="s">
        <v>988</v>
      </c>
      <c r="R9" s="623">
        <v>180</v>
      </c>
      <c r="S9" s="624" t="s">
        <v>1152</v>
      </c>
      <c r="T9" s="623">
        <v>49</v>
      </c>
      <c r="U9" s="624" t="s">
        <v>932</v>
      </c>
      <c r="V9" s="623">
        <v>76</v>
      </c>
      <c r="W9" s="624" t="s">
        <v>1143</v>
      </c>
      <c r="X9" s="623">
        <v>471</v>
      </c>
      <c r="Y9" s="624" t="s">
        <v>1328</v>
      </c>
      <c r="Z9" s="623">
        <v>37</v>
      </c>
      <c r="AA9" s="624" t="s">
        <v>927</v>
      </c>
      <c r="AB9" s="623">
        <v>5</v>
      </c>
      <c r="AC9" s="624" t="s">
        <v>1245</v>
      </c>
      <c r="AD9" s="545">
        <v>1696</v>
      </c>
      <c r="AE9" s="546" t="s">
        <v>1170</v>
      </c>
      <c r="AF9" s="1156"/>
    </row>
    <row r="10" spans="1:32" ht="13.8">
      <c r="A10" s="628" t="s">
        <v>64</v>
      </c>
      <c r="B10" s="623">
        <v>11</v>
      </c>
      <c r="C10" s="624" t="s">
        <v>1145</v>
      </c>
      <c r="D10" s="623">
        <v>36</v>
      </c>
      <c r="E10" s="624" t="s">
        <v>927</v>
      </c>
      <c r="F10" s="623">
        <v>503</v>
      </c>
      <c r="G10" s="624" t="s">
        <v>1276</v>
      </c>
      <c r="H10" s="623">
        <v>40</v>
      </c>
      <c r="I10" s="624" t="s">
        <v>1081</v>
      </c>
      <c r="J10" s="623">
        <v>90</v>
      </c>
      <c r="K10" s="624" t="s">
        <v>1038</v>
      </c>
      <c r="L10" s="623">
        <v>96</v>
      </c>
      <c r="M10" s="624" t="s">
        <v>952</v>
      </c>
      <c r="N10" s="623">
        <v>7</v>
      </c>
      <c r="O10" s="624" t="s">
        <v>1348</v>
      </c>
      <c r="P10" s="623">
        <v>74</v>
      </c>
      <c r="Q10" s="624" t="s">
        <v>1007</v>
      </c>
      <c r="R10" s="623">
        <v>199</v>
      </c>
      <c r="S10" s="624" t="s">
        <v>1006</v>
      </c>
      <c r="T10" s="623">
        <v>69</v>
      </c>
      <c r="U10" s="624" t="s">
        <v>1159</v>
      </c>
      <c r="V10" s="623">
        <v>88</v>
      </c>
      <c r="W10" s="624" t="s">
        <v>908</v>
      </c>
      <c r="X10" s="623">
        <v>424</v>
      </c>
      <c r="Y10" s="624" t="s">
        <v>1256</v>
      </c>
      <c r="Z10" s="623">
        <v>28</v>
      </c>
      <c r="AA10" s="624" t="s">
        <v>1024</v>
      </c>
      <c r="AB10" s="623">
        <v>3</v>
      </c>
      <c r="AC10" s="624" t="s">
        <v>1085</v>
      </c>
      <c r="AD10" s="545">
        <v>1668</v>
      </c>
      <c r="AE10" s="546" t="s">
        <v>1396</v>
      </c>
      <c r="AF10" s="1156"/>
    </row>
    <row r="11" spans="1:32" ht="13.8">
      <c r="A11" s="628" t="s">
        <v>65</v>
      </c>
      <c r="B11" s="623">
        <v>10</v>
      </c>
      <c r="C11" s="624" t="s">
        <v>1048</v>
      </c>
      <c r="D11" s="623">
        <v>21</v>
      </c>
      <c r="E11" s="624" t="s">
        <v>975</v>
      </c>
      <c r="F11" s="623">
        <v>548</v>
      </c>
      <c r="G11" s="624" t="s">
        <v>1025</v>
      </c>
      <c r="H11" s="623">
        <v>51</v>
      </c>
      <c r="I11" s="624" t="s">
        <v>966</v>
      </c>
      <c r="J11" s="623">
        <v>94</v>
      </c>
      <c r="K11" s="624" t="s">
        <v>1300</v>
      </c>
      <c r="L11" s="623">
        <v>88</v>
      </c>
      <c r="M11" s="624" t="s">
        <v>1171</v>
      </c>
      <c r="N11" s="623">
        <v>11</v>
      </c>
      <c r="O11" s="624" t="s">
        <v>1048</v>
      </c>
      <c r="P11" s="623">
        <v>94</v>
      </c>
      <c r="Q11" s="624" t="s">
        <v>1300</v>
      </c>
      <c r="R11" s="623">
        <v>180</v>
      </c>
      <c r="S11" s="624" t="s">
        <v>1152</v>
      </c>
      <c r="T11" s="623">
        <v>67</v>
      </c>
      <c r="U11" s="624" t="s">
        <v>1029</v>
      </c>
      <c r="V11" s="623">
        <v>95</v>
      </c>
      <c r="W11" s="624" t="s">
        <v>1122</v>
      </c>
      <c r="X11" s="623">
        <v>395</v>
      </c>
      <c r="Y11" s="624" t="s">
        <v>1063</v>
      </c>
      <c r="Z11" s="623">
        <v>44</v>
      </c>
      <c r="AA11" s="624" t="s">
        <v>930</v>
      </c>
      <c r="AB11" s="623">
        <v>6</v>
      </c>
      <c r="AC11" s="624" t="s">
        <v>1348</v>
      </c>
      <c r="AD11" s="545">
        <v>1704</v>
      </c>
      <c r="AE11" s="546" t="s">
        <v>1170</v>
      </c>
      <c r="AF11" s="1156"/>
    </row>
    <row r="12" spans="1:32" ht="13.8">
      <c r="A12" s="628" t="s">
        <v>66</v>
      </c>
      <c r="B12" s="623">
        <v>16</v>
      </c>
      <c r="C12" s="624" t="s">
        <v>1242</v>
      </c>
      <c r="D12" s="623">
        <v>23</v>
      </c>
      <c r="E12" s="624" t="s">
        <v>1019</v>
      </c>
      <c r="F12" s="623">
        <v>483</v>
      </c>
      <c r="G12" s="624" t="s">
        <v>1222</v>
      </c>
      <c r="H12" s="623">
        <v>33</v>
      </c>
      <c r="I12" s="624" t="s">
        <v>919</v>
      </c>
      <c r="J12" s="623">
        <v>85</v>
      </c>
      <c r="K12" s="624" t="s">
        <v>1300</v>
      </c>
      <c r="L12" s="623">
        <v>64</v>
      </c>
      <c r="M12" s="624" t="s">
        <v>1159</v>
      </c>
      <c r="N12" s="623">
        <v>10</v>
      </c>
      <c r="O12" s="624" t="s">
        <v>1048</v>
      </c>
      <c r="P12" s="623">
        <v>74</v>
      </c>
      <c r="Q12" s="624" t="s">
        <v>988</v>
      </c>
      <c r="R12" s="623">
        <v>180</v>
      </c>
      <c r="S12" s="624" t="s">
        <v>1174</v>
      </c>
      <c r="T12" s="623">
        <v>59</v>
      </c>
      <c r="U12" s="624" t="s">
        <v>1101</v>
      </c>
      <c r="V12" s="623">
        <v>96</v>
      </c>
      <c r="W12" s="624" t="s">
        <v>1033</v>
      </c>
      <c r="X12" s="623">
        <v>380</v>
      </c>
      <c r="Y12" s="624" t="s">
        <v>1075</v>
      </c>
      <c r="Z12" s="623">
        <v>49</v>
      </c>
      <c r="AA12" s="624" t="s">
        <v>1185</v>
      </c>
      <c r="AB12" s="623">
        <v>5</v>
      </c>
      <c r="AC12" s="624" t="s">
        <v>1245</v>
      </c>
      <c r="AD12" s="545">
        <v>1557</v>
      </c>
      <c r="AE12" s="546" t="s">
        <v>1037</v>
      </c>
      <c r="AF12" s="1156"/>
    </row>
    <row r="13" spans="1:32" ht="13.8">
      <c r="A13" s="628" t="s">
        <v>67</v>
      </c>
      <c r="B13" s="623">
        <v>16</v>
      </c>
      <c r="C13" s="624" t="s">
        <v>1242</v>
      </c>
      <c r="D13" s="623">
        <v>31</v>
      </c>
      <c r="E13" s="624" t="s">
        <v>1162</v>
      </c>
      <c r="F13" s="623">
        <v>519</v>
      </c>
      <c r="G13" s="624" t="s">
        <v>1289</v>
      </c>
      <c r="H13" s="623">
        <v>29</v>
      </c>
      <c r="I13" s="624" t="s">
        <v>1070</v>
      </c>
      <c r="J13" s="623">
        <v>100</v>
      </c>
      <c r="K13" s="624" t="s">
        <v>1291</v>
      </c>
      <c r="L13" s="623">
        <v>69</v>
      </c>
      <c r="M13" s="624" t="s">
        <v>955</v>
      </c>
      <c r="N13" s="623">
        <v>13</v>
      </c>
      <c r="O13" s="624" t="s">
        <v>1255</v>
      </c>
      <c r="P13" s="623">
        <v>82</v>
      </c>
      <c r="Q13" s="624" t="s">
        <v>1171</v>
      </c>
      <c r="R13" s="623">
        <v>179</v>
      </c>
      <c r="S13" s="624" t="s">
        <v>901</v>
      </c>
      <c r="T13" s="623">
        <v>44</v>
      </c>
      <c r="U13" s="624" t="s">
        <v>915</v>
      </c>
      <c r="V13" s="623">
        <v>111</v>
      </c>
      <c r="W13" s="624" t="s">
        <v>1272</v>
      </c>
      <c r="X13" s="623">
        <v>345</v>
      </c>
      <c r="Y13" s="624" t="s">
        <v>1035</v>
      </c>
      <c r="Z13" s="623">
        <v>50</v>
      </c>
      <c r="AA13" s="624" t="s">
        <v>1185</v>
      </c>
      <c r="AB13" s="623">
        <v>4</v>
      </c>
      <c r="AC13" s="624" t="s">
        <v>1245</v>
      </c>
      <c r="AD13" s="545">
        <v>1592</v>
      </c>
      <c r="AE13" s="546" t="s">
        <v>1397</v>
      </c>
      <c r="AF13" s="1156"/>
    </row>
    <row r="14" spans="1:32" ht="13.8">
      <c r="A14" s="628" t="s">
        <v>110</v>
      </c>
      <c r="B14" s="623">
        <v>13</v>
      </c>
      <c r="C14" s="624" t="s">
        <v>1381</v>
      </c>
      <c r="D14" s="623">
        <v>29</v>
      </c>
      <c r="E14" s="624" t="s">
        <v>922</v>
      </c>
      <c r="F14" s="623">
        <v>493</v>
      </c>
      <c r="G14" s="624" t="s">
        <v>1418</v>
      </c>
      <c r="H14" s="623">
        <v>34</v>
      </c>
      <c r="I14" s="624" t="s">
        <v>916</v>
      </c>
      <c r="J14" s="623">
        <v>102</v>
      </c>
      <c r="K14" s="624" t="s">
        <v>1272</v>
      </c>
      <c r="L14" s="623">
        <v>59</v>
      </c>
      <c r="M14" s="624" t="s">
        <v>992</v>
      </c>
      <c r="N14" s="623">
        <v>5</v>
      </c>
      <c r="O14" s="624" t="s">
        <v>1245</v>
      </c>
      <c r="P14" s="623">
        <v>69</v>
      </c>
      <c r="Q14" s="624" t="s">
        <v>1104</v>
      </c>
      <c r="R14" s="623">
        <v>165</v>
      </c>
      <c r="S14" s="624" t="s">
        <v>995</v>
      </c>
      <c r="T14" s="623">
        <v>49</v>
      </c>
      <c r="U14" s="624" t="s">
        <v>914</v>
      </c>
      <c r="V14" s="623">
        <v>90</v>
      </c>
      <c r="W14" s="624" t="s">
        <v>1033</v>
      </c>
      <c r="X14" s="623">
        <v>295</v>
      </c>
      <c r="Y14" s="624" t="s">
        <v>1090</v>
      </c>
      <c r="Z14" s="623">
        <v>57</v>
      </c>
      <c r="AA14" s="624" t="s">
        <v>1029</v>
      </c>
      <c r="AB14" s="623">
        <v>3</v>
      </c>
      <c r="AC14" s="624" t="s">
        <v>1085</v>
      </c>
      <c r="AD14" s="545">
        <v>1463</v>
      </c>
      <c r="AE14" s="546" t="s">
        <v>1230</v>
      </c>
      <c r="AF14" s="1156"/>
    </row>
    <row r="15" spans="1:32" ht="13.8">
      <c r="A15" s="628" t="s">
        <v>111</v>
      </c>
      <c r="B15" s="623">
        <v>26</v>
      </c>
      <c r="C15" s="624" t="s">
        <v>1014</v>
      </c>
      <c r="D15" s="623">
        <v>23</v>
      </c>
      <c r="E15" s="624" t="s">
        <v>1280</v>
      </c>
      <c r="F15" s="623">
        <v>548</v>
      </c>
      <c r="G15" s="624" t="s">
        <v>1002</v>
      </c>
      <c r="H15" s="623">
        <v>40</v>
      </c>
      <c r="I15" s="624" t="s">
        <v>1042</v>
      </c>
      <c r="J15" s="623">
        <v>96</v>
      </c>
      <c r="K15" s="624" t="s">
        <v>1194</v>
      </c>
      <c r="L15" s="623">
        <v>62</v>
      </c>
      <c r="M15" s="624" t="s">
        <v>1029</v>
      </c>
      <c r="N15" s="623">
        <v>5</v>
      </c>
      <c r="O15" s="624" t="s">
        <v>1245</v>
      </c>
      <c r="P15" s="623">
        <v>77</v>
      </c>
      <c r="Q15" s="624" t="s">
        <v>988</v>
      </c>
      <c r="R15" s="623">
        <v>146</v>
      </c>
      <c r="S15" s="624" t="s">
        <v>991</v>
      </c>
      <c r="T15" s="623">
        <v>61</v>
      </c>
      <c r="U15" s="624" t="s">
        <v>1101</v>
      </c>
      <c r="V15" s="623">
        <v>102</v>
      </c>
      <c r="W15" s="624" t="s">
        <v>1111</v>
      </c>
      <c r="X15" s="623">
        <v>366</v>
      </c>
      <c r="Y15" s="624" t="s">
        <v>1023</v>
      </c>
      <c r="Z15" s="623">
        <v>50</v>
      </c>
      <c r="AA15" s="624" t="s">
        <v>1185</v>
      </c>
      <c r="AB15" s="623">
        <v>2</v>
      </c>
      <c r="AC15" s="624" t="s">
        <v>907</v>
      </c>
      <c r="AD15" s="545">
        <v>1604</v>
      </c>
      <c r="AE15" s="546" t="s">
        <v>1397</v>
      </c>
      <c r="AF15" s="1156"/>
    </row>
    <row r="16" spans="1:32" ht="13.8">
      <c r="A16" s="628" t="s">
        <v>112</v>
      </c>
      <c r="B16" s="623">
        <v>18</v>
      </c>
      <c r="C16" s="624" t="s">
        <v>1242</v>
      </c>
      <c r="D16" s="623">
        <v>29</v>
      </c>
      <c r="E16" s="624" t="s">
        <v>1024</v>
      </c>
      <c r="F16" s="623">
        <v>542</v>
      </c>
      <c r="G16" s="624" t="s">
        <v>1222</v>
      </c>
      <c r="H16" s="623">
        <v>39</v>
      </c>
      <c r="I16" s="624" t="s">
        <v>927</v>
      </c>
      <c r="J16" s="623">
        <v>108</v>
      </c>
      <c r="K16" s="624" t="s">
        <v>1033</v>
      </c>
      <c r="L16" s="623">
        <v>89</v>
      </c>
      <c r="M16" s="624" t="s">
        <v>1137</v>
      </c>
      <c r="N16" s="623">
        <v>4</v>
      </c>
      <c r="O16" s="624" t="s">
        <v>1085</v>
      </c>
      <c r="P16" s="623">
        <v>92</v>
      </c>
      <c r="Q16" s="624" t="s">
        <v>908</v>
      </c>
      <c r="R16" s="623">
        <v>168</v>
      </c>
      <c r="S16" s="624" t="s">
        <v>1419</v>
      </c>
      <c r="T16" s="623">
        <v>67</v>
      </c>
      <c r="U16" s="624" t="s">
        <v>1101</v>
      </c>
      <c r="V16" s="623">
        <v>111</v>
      </c>
      <c r="W16" s="624" t="s">
        <v>1291</v>
      </c>
      <c r="X16" s="623">
        <v>441</v>
      </c>
      <c r="Y16" s="624" t="s">
        <v>1173</v>
      </c>
      <c r="Z16" s="623">
        <v>38</v>
      </c>
      <c r="AA16" s="624" t="s">
        <v>927</v>
      </c>
      <c r="AB16" s="623">
        <v>3</v>
      </c>
      <c r="AC16" s="624" t="s">
        <v>1085</v>
      </c>
      <c r="AD16" s="545">
        <v>1749</v>
      </c>
      <c r="AE16" s="546" t="s">
        <v>1239</v>
      </c>
      <c r="AF16" s="1156"/>
    </row>
    <row r="17" spans="1:32" ht="13.8">
      <c r="A17" s="628" t="s">
        <v>113</v>
      </c>
      <c r="B17" s="623">
        <v>13</v>
      </c>
      <c r="C17" s="624" t="s">
        <v>1145</v>
      </c>
      <c r="D17" s="623">
        <v>38</v>
      </c>
      <c r="E17" s="624" t="s">
        <v>919</v>
      </c>
      <c r="F17" s="623">
        <v>478</v>
      </c>
      <c r="G17" s="624" t="s">
        <v>1294</v>
      </c>
      <c r="H17" s="623">
        <v>39</v>
      </c>
      <c r="I17" s="624" t="s">
        <v>927</v>
      </c>
      <c r="J17" s="623">
        <v>78</v>
      </c>
      <c r="K17" s="624" t="s">
        <v>1007</v>
      </c>
      <c r="L17" s="623">
        <v>92</v>
      </c>
      <c r="M17" s="624" t="s">
        <v>1171</v>
      </c>
      <c r="N17" s="623">
        <v>6</v>
      </c>
      <c r="O17" s="624" t="s">
        <v>1245</v>
      </c>
      <c r="P17" s="623">
        <v>102</v>
      </c>
      <c r="Q17" s="624" t="s">
        <v>1420</v>
      </c>
      <c r="R17" s="623">
        <v>171</v>
      </c>
      <c r="S17" s="624" t="s">
        <v>1419</v>
      </c>
      <c r="T17" s="623">
        <v>51</v>
      </c>
      <c r="U17" s="624" t="s">
        <v>932</v>
      </c>
      <c r="V17" s="623">
        <v>77</v>
      </c>
      <c r="W17" s="624" t="s">
        <v>955</v>
      </c>
      <c r="X17" s="623">
        <v>607</v>
      </c>
      <c r="Y17" s="624" t="s">
        <v>1232</v>
      </c>
      <c r="Z17" s="623">
        <v>25</v>
      </c>
      <c r="AA17" s="624" t="s">
        <v>1280</v>
      </c>
      <c r="AB17" s="623">
        <v>6</v>
      </c>
      <c r="AC17" s="624" t="s">
        <v>1245</v>
      </c>
      <c r="AD17" s="545">
        <v>1783</v>
      </c>
      <c r="AE17" s="546" t="s">
        <v>1059</v>
      </c>
      <c r="AF17" s="1156"/>
    </row>
    <row r="18" spans="1:32" ht="13.8">
      <c r="A18" s="628" t="s">
        <v>114</v>
      </c>
      <c r="B18" s="623">
        <v>13</v>
      </c>
      <c r="C18" s="624" t="s">
        <v>1145</v>
      </c>
      <c r="D18" s="623">
        <v>25</v>
      </c>
      <c r="E18" s="624" t="s">
        <v>980</v>
      </c>
      <c r="F18" s="623">
        <v>426</v>
      </c>
      <c r="G18" s="624" t="s">
        <v>1296</v>
      </c>
      <c r="H18" s="623">
        <v>44</v>
      </c>
      <c r="I18" s="624" t="s">
        <v>916</v>
      </c>
      <c r="J18" s="623">
        <v>79</v>
      </c>
      <c r="K18" s="624" t="s">
        <v>911</v>
      </c>
      <c r="L18" s="623">
        <v>88</v>
      </c>
      <c r="M18" s="624" t="s">
        <v>1104</v>
      </c>
      <c r="N18" s="623">
        <v>4</v>
      </c>
      <c r="O18" s="624" t="s">
        <v>1085</v>
      </c>
      <c r="P18" s="623">
        <v>52</v>
      </c>
      <c r="Q18" s="624" t="s">
        <v>915</v>
      </c>
      <c r="R18" s="623">
        <v>179</v>
      </c>
      <c r="S18" s="624" t="s">
        <v>1225</v>
      </c>
      <c r="T18" s="623">
        <v>27</v>
      </c>
      <c r="U18" s="624" t="s">
        <v>1280</v>
      </c>
      <c r="V18" s="623">
        <v>80</v>
      </c>
      <c r="W18" s="624" t="s">
        <v>955</v>
      </c>
      <c r="X18" s="623">
        <v>831</v>
      </c>
      <c r="Y18" s="624" t="s">
        <v>1403</v>
      </c>
      <c r="Z18" s="623">
        <v>25</v>
      </c>
      <c r="AA18" s="624" t="s">
        <v>980</v>
      </c>
      <c r="AB18" s="623">
        <v>2</v>
      </c>
      <c r="AC18" s="624" t="s">
        <v>907</v>
      </c>
      <c r="AD18" s="545">
        <v>1875</v>
      </c>
      <c r="AE18" s="546" t="s">
        <v>945</v>
      </c>
      <c r="AF18" s="1156"/>
    </row>
    <row r="19" spans="1:32" ht="13.8">
      <c r="A19" s="627" t="s">
        <v>5</v>
      </c>
      <c r="B19" s="545">
        <v>166</v>
      </c>
      <c r="C19" s="546" t="s">
        <v>1255</v>
      </c>
      <c r="D19" s="545">
        <v>335</v>
      </c>
      <c r="E19" s="546" t="s">
        <v>1024</v>
      </c>
      <c r="F19" s="545">
        <v>6011</v>
      </c>
      <c r="G19" s="546" t="s">
        <v>1421</v>
      </c>
      <c r="H19" s="545">
        <v>474</v>
      </c>
      <c r="I19" s="546" t="s">
        <v>1081</v>
      </c>
      <c r="J19" s="545">
        <v>1094</v>
      </c>
      <c r="K19" s="546" t="s">
        <v>1300</v>
      </c>
      <c r="L19" s="545">
        <v>989</v>
      </c>
      <c r="M19" s="546" t="s">
        <v>998</v>
      </c>
      <c r="N19" s="545">
        <v>92</v>
      </c>
      <c r="O19" s="546" t="s">
        <v>1318</v>
      </c>
      <c r="P19" s="545">
        <v>960</v>
      </c>
      <c r="Q19" s="546" t="s">
        <v>988</v>
      </c>
      <c r="R19" s="545">
        <v>2083</v>
      </c>
      <c r="S19" s="546" t="s">
        <v>1032</v>
      </c>
      <c r="T19" s="545">
        <v>660</v>
      </c>
      <c r="U19" s="546" t="s">
        <v>914</v>
      </c>
      <c r="V19" s="545">
        <v>1070</v>
      </c>
      <c r="W19" s="546" t="s">
        <v>1038</v>
      </c>
      <c r="X19" s="545">
        <v>5509</v>
      </c>
      <c r="Y19" s="546" t="s">
        <v>1177</v>
      </c>
      <c r="Z19" s="545">
        <v>453</v>
      </c>
      <c r="AA19" s="546" t="s">
        <v>916</v>
      </c>
      <c r="AB19" s="545">
        <v>50</v>
      </c>
      <c r="AC19" s="546" t="s">
        <v>1245</v>
      </c>
      <c r="AD19" s="545">
        <v>19946</v>
      </c>
      <c r="AE19" s="546" t="s">
        <v>937</v>
      </c>
      <c r="AF19" s="1156"/>
    </row>
    <row r="20" spans="1:32" ht="13.8">
      <c r="A20" s="627" t="s">
        <v>1250</v>
      </c>
      <c r="B20" s="1552"/>
      <c r="C20" s="1538"/>
      <c r="D20" s="1538"/>
      <c r="E20" s="1538"/>
      <c r="F20" s="1538"/>
      <c r="G20" s="1538"/>
      <c r="H20" s="1538"/>
      <c r="I20" s="1538"/>
      <c r="J20" s="1538"/>
      <c r="K20" s="1538"/>
      <c r="L20" s="1538"/>
      <c r="M20" s="1538"/>
      <c r="N20" s="1538"/>
      <c r="O20" s="1538"/>
      <c r="P20" s="1538"/>
      <c r="Q20" s="1538"/>
      <c r="R20" s="1538"/>
      <c r="S20" s="1538"/>
      <c r="T20" s="1538"/>
      <c r="U20" s="1538"/>
      <c r="V20" s="1538"/>
      <c r="W20" s="1538"/>
      <c r="X20" s="1538"/>
      <c r="Y20" s="1538"/>
      <c r="Z20" s="1538"/>
      <c r="AA20" s="1538"/>
      <c r="AB20" s="1538"/>
      <c r="AC20" s="1538"/>
      <c r="AD20" s="1538"/>
      <c r="AE20" s="1539"/>
      <c r="AF20" s="1156"/>
    </row>
    <row r="21" spans="1:32" ht="13.8">
      <c r="A21" s="628" t="s">
        <v>61</v>
      </c>
      <c r="B21" s="623">
        <v>14</v>
      </c>
      <c r="C21" s="624" t="s">
        <v>1255</v>
      </c>
      <c r="D21" s="623">
        <v>33</v>
      </c>
      <c r="E21" s="624" t="s">
        <v>1070</v>
      </c>
      <c r="F21" s="623">
        <v>523</v>
      </c>
      <c r="G21" s="624" t="s">
        <v>1324</v>
      </c>
      <c r="H21" s="623">
        <v>39</v>
      </c>
      <c r="I21" s="624" t="s">
        <v>927</v>
      </c>
      <c r="J21" s="623">
        <v>89</v>
      </c>
      <c r="K21" s="624" t="s">
        <v>998</v>
      </c>
      <c r="L21" s="623">
        <v>94</v>
      </c>
      <c r="M21" s="624" t="s">
        <v>1171</v>
      </c>
      <c r="N21" s="623">
        <v>4</v>
      </c>
      <c r="O21" s="624" t="s">
        <v>1085</v>
      </c>
      <c r="P21" s="623">
        <v>77</v>
      </c>
      <c r="Q21" s="624" t="s">
        <v>955</v>
      </c>
      <c r="R21" s="623">
        <v>171</v>
      </c>
      <c r="S21" s="624" t="s">
        <v>1225</v>
      </c>
      <c r="T21" s="623">
        <v>59</v>
      </c>
      <c r="U21" s="624" t="s">
        <v>914</v>
      </c>
      <c r="V21" s="623">
        <v>106</v>
      </c>
      <c r="W21" s="624" t="s">
        <v>1417</v>
      </c>
      <c r="X21" s="623">
        <v>548</v>
      </c>
      <c r="Y21" s="624" t="s">
        <v>1422</v>
      </c>
      <c r="Z21" s="623">
        <v>30</v>
      </c>
      <c r="AA21" s="624" t="s">
        <v>1024</v>
      </c>
      <c r="AB21" s="623">
        <v>5</v>
      </c>
      <c r="AC21" s="624" t="s">
        <v>1245</v>
      </c>
      <c r="AD21" s="545">
        <v>1792</v>
      </c>
      <c r="AE21" s="546" t="s">
        <v>991</v>
      </c>
      <c r="AF21" s="1156"/>
    </row>
    <row r="22" spans="1:32" ht="13.8">
      <c r="A22" s="628" t="s">
        <v>62</v>
      </c>
      <c r="B22" s="623">
        <v>16</v>
      </c>
      <c r="C22" s="624" t="s">
        <v>1242</v>
      </c>
      <c r="D22" s="623">
        <v>25</v>
      </c>
      <c r="E22" s="624" t="s">
        <v>1019</v>
      </c>
      <c r="F22" s="623">
        <v>486</v>
      </c>
      <c r="G22" s="624" t="s">
        <v>1192</v>
      </c>
      <c r="H22" s="623">
        <v>41</v>
      </c>
      <c r="I22" s="624" t="s">
        <v>1042</v>
      </c>
      <c r="J22" s="623">
        <v>86</v>
      </c>
      <c r="K22" s="624" t="s">
        <v>1171</v>
      </c>
      <c r="L22" s="623">
        <v>81</v>
      </c>
      <c r="M22" s="624" t="s">
        <v>1416</v>
      </c>
      <c r="N22" s="623">
        <v>2</v>
      </c>
      <c r="O22" s="624" t="s">
        <v>907</v>
      </c>
      <c r="P22" s="623">
        <v>71</v>
      </c>
      <c r="Q22" s="624" t="s">
        <v>955</v>
      </c>
      <c r="R22" s="623">
        <v>162</v>
      </c>
      <c r="S22" s="624" t="s">
        <v>1073</v>
      </c>
      <c r="T22" s="623">
        <v>49</v>
      </c>
      <c r="U22" s="624" t="s">
        <v>966</v>
      </c>
      <c r="V22" s="623">
        <v>113</v>
      </c>
      <c r="W22" s="624" t="s">
        <v>1153</v>
      </c>
      <c r="X22" s="623">
        <v>492</v>
      </c>
      <c r="Y22" s="624" t="s">
        <v>1423</v>
      </c>
      <c r="Z22" s="623">
        <v>29</v>
      </c>
      <c r="AA22" s="624" t="s">
        <v>1024</v>
      </c>
      <c r="AB22" s="623">
        <v>6</v>
      </c>
      <c r="AC22" s="624" t="s">
        <v>1348</v>
      </c>
      <c r="AD22" s="545">
        <v>1659</v>
      </c>
      <c r="AE22" s="546" t="s">
        <v>1396</v>
      </c>
      <c r="AF22" s="1156"/>
    </row>
    <row r="23" spans="1:32" ht="13.8">
      <c r="A23" s="628" t="s">
        <v>63</v>
      </c>
      <c r="B23" s="623">
        <v>13</v>
      </c>
      <c r="C23" s="624" t="s">
        <v>1255</v>
      </c>
      <c r="D23" s="623">
        <v>31</v>
      </c>
      <c r="E23" s="624" t="s">
        <v>1070</v>
      </c>
      <c r="F23" s="623">
        <v>522</v>
      </c>
      <c r="G23" s="624" t="s">
        <v>1222</v>
      </c>
      <c r="H23" s="623">
        <v>40</v>
      </c>
      <c r="I23" s="624" t="s">
        <v>1081</v>
      </c>
      <c r="J23" s="623">
        <v>91</v>
      </c>
      <c r="K23" s="624" t="s">
        <v>1038</v>
      </c>
      <c r="L23" s="623">
        <v>98</v>
      </c>
      <c r="M23" s="624" t="s">
        <v>952</v>
      </c>
      <c r="N23" s="623">
        <v>5</v>
      </c>
      <c r="O23" s="624" t="s">
        <v>1245</v>
      </c>
      <c r="P23" s="623">
        <v>86</v>
      </c>
      <c r="Q23" s="624" t="s">
        <v>1137</v>
      </c>
      <c r="R23" s="623">
        <v>162</v>
      </c>
      <c r="S23" s="624" t="s">
        <v>1419</v>
      </c>
      <c r="T23" s="623">
        <v>53</v>
      </c>
      <c r="U23" s="624" t="s">
        <v>1185</v>
      </c>
      <c r="V23" s="623">
        <v>107</v>
      </c>
      <c r="W23" s="624" t="s">
        <v>1111</v>
      </c>
      <c r="X23" s="623">
        <v>449</v>
      </c>
      <c r="Y23" s="624" t="s">
        <v>1180</v>
      </c>
      <c r="Z23" s="623">
        <v>22</v>
      </c>
      <c r="AA23" s="624" t="s">
        <v>980</v>
      </c>
      <c r="AB23" s="623">
        <v>4</v>
      </c>
      <c r="AC23" s="624" t="s">
        <v>1085</v>
      </c>
      <c r="AD23" s="545">
        <v>1683</v>
      </c>
      <c r="AE23" s="546" t="s">
        <v>1170</v>
      </c>
      <c r="AF23" s="1156"/>
    </row>
    <row r="24" spans="1:32" ht="13.8">
      <c r="A24" s="628" t="s">
        <v>64</v>
      </c>
      <c r="B24" s="623">
        <v>23</v>
      </c>
      <c r="C24" s="624" t="s">
        <v>1280</v>
      </c>
      <c r="D24" s="623">
        <v>24</v>
      </c>
      <c r="E24" s="624" t="s">
        <v>1019</v>
      </c>
      <c r="F24" s="623">
        <v>454</v>
      </c>
      <c r="G24" s="624" t="s">
        <v>1326</v>
      </c>
      <c r="H24" s="623">
        <v>49</v>
      </c>
      <c r="I24" s="624" t="s">
        <v>966</v>
      </c>
      <c r="J24" s="623">
        <v>99</v>
      </c>
      <c r="K24" s="624" t="s">
        <v>997</v>
      </c>
      <c r="L24" s="623">
        <v>80</v>
      </c>
      <c r="M24" s="624" t="s">
        <v>1416</v>
      </c>
      <c r="N24" s="623">
        <v>5</v>
      </c>
      <c r="O24" s="624" t="s">
        <v>1245</v>
      </c>
      <c r="P24" s="623">
        <v>62</v>
      </c>
      <c r="Q24" s="624" t="s">
        <v>1101</v>
      </c>
      <c r="R24" s="623">
        <v>173</v>
      </c>
      <c r="S24" s="624" t="s">
        <v>1158</v>
      </c>
      <c r="T24" s="623">
        <v>57</v>
      </c>
      <c r="U24" s="624" t="s">
        <v>1133</v>
      </c>
      <c r="V24" s="623">
        <v>99</v>
      </c>
      <c r="W24" s="624" t="s">
        <v>997</v>
      </c>
      <c r="X24" s="623">
        <v>452</v>
      </c>
      <c r="Y24" s="624" t="s">
        <v>1139</v>
      </c>
      <c r="Z24" s="623">
        <v>40</v>
      </c>
      <c r="AA24" s="624" t="s">
        <v>1042</v>
      </c>
      <c r="AB24" s="623">
        <v>3</v>
      </c>
      <c r="AC24" s="624" t="s">
        <v>1085</v>
      </c>
      <c r="AD24" s="545">
        <v>1620</v>
      </c>
      <c r="AE24" s="546" t="s">
        <v>948</v>
      </c>
      <c r="AF24" s="1156"/>
    </row>
    <row r="25" spans="1:32" ht="13.8">
      <c r="A25" s="628" t="s">
        <v>65</v>
      </c>
      <c r="B25" s="623">
        <v>13</v>
      </c>
      <c r="C25" s="624" t="s">
        <v>1255</v>
      </c>
      <c r="D25" s="623">
        <v>34</v>
      </c>
      <c r="E25" s="624" t="s">
        <v>927</v>
      </c>
      <c r="F25" s="623">
        <v>447</v>
      </c>
      <c r="G25" s="624" t="s">
        <v>1039</v>
      </c>
      <c r="H25" s="623">
        <v>30</v>
      </c>
      <c r="I25" s="624" t="s">
        <v>1162</v>
      </c>
      <c r="J25" s="623">
        <v>110</v>
      </c>
      <c r="K25" s="624" t="s">
        <v>1272</v>
      </c>
      <c r="L25" s="623">
        <v>90</v>
      </c>
      <c r="M25" s="624" t="s">
        <v>1420</v>
      </c>
      <c r="N25" s="623">
        <v>6</v>
      </c>
      <c r="O25" s="624" t="s">
        <v>1348</v>
      </c>
      <c r="P25" s="623">
        <v>73</v>
      </c>
      <c r="Q25" s="624" t="s">
        <v>1302</v>
      </c>
      <c r="R25" s="623">
        <v>195</v>
      </c>
      <c r="S25" s="624" t="s">
        <v>1018</v>
      </c>
      <c r="T25" s="623">
        <v>49</v>
      </c>
      <c r="U25" s="624" t="s">
        <v>1185</v>
      </c>
      <c r="V25" s="623">
        <v>91</v>
      </c>
      <c r="W25" s="624" t="s">
        <v>952</v>
      </c>
      <c r="X25" s="623">
        <v>405</v>
      </c>
      <c r="Y25" s="624" t="s">
        <v>1157</v>
      </c>
      <c r="Z25" s="623">
        <v>29</v>
      </c>
      <c r="AA25" s="624" t="s">
        <v>1070</v>
      </c>
      <c r="AB25" s="623">
        <v>3</v>
      </c>
      <c r="AC25" s="624" t="s">
        <v>1085</v>
      </c>
      <c r="AD25" s="545">
        <v>1575</v>
      </c>
      <c r="AE25" s="546" t="s">
        <v>1397</v>
      </c>
      <c r="AF25" s="1156"/>
    </row>
    <row r="26" spans="1:32" ht="13.8">
      <c r="A26" s="628" t="s">
        <v>66</v>
      </c>
      <c r="B26" s="623">
        <v>20</v>
      </c>
      <c r="C26" s="624" t="s">
        <v>975</v>
      </c>
      <c r="D26" s="623">
        <v>35</v>
      </c>
      <c r="E26" s="624" t="s">
        <v>927</v>
      </c>
      <c r="F26" s="623">
        <v>503</v>
      </c>
      <c r="G26" s="624" t="s">
        <v>1424</v>
      </c>
      <c r="H26" s="623">
        <v>38</v>
      </c>
      <c r="I26" s="624" t="s">
        <v>1081</v>
      </c>
      <c r="J26" s="623">
        <v>97</v>
      </c>
      <c r="K26" s="624" t="s">
        <v>997</v>
      </c>
      <c r="L26" s="623">
        <v>74</v>
      </c>
      <c r="M26" s="624" t="s">
        <v>1302</v>
      </c>
      <c r="N26" s="623">
        <v>6</v>
      </c>
      <c r="O26" s="624" t="s">
        <v>1348</v>
      </c>
      <c r="P26" s="623">
        <v>84</v>
      </c>
      <c r="Q26" s="624" t="s">
        <v>1171</v>
      </c>
      <c r="R26" s="623">
        <v>176</v>
      </c>
      <c r="S26" s="624" t="s">
        <v>996</v>
      </c>
      <c r="T26" s="623">
        <v>64</v>
      </c>
      <c r="U26" s="624" t="s">
        <v>992</v>
      </c>
      <c r="V26" s="623">
        <v>101</v>
      </c>
      <c r="W26" s="624" t="s">
        <v>1291</v>
      </c>
      <c r="X26" s="623">
        <v>339</v>
      </c>
      <c r="Y26" s="624" t="s">
        <v>1130</v>
      </c>
      <c r="Z26" s="623">
        <v>63</v>
      </c>
      <c r="AA26" s="624" t="s">
        <v>1029</v>
      </c>
      <c r="AB26" s="623">
        <v>2</v>
      </c>
      <c r="AC26" s="624" t="s">
        <v>907</v>
      </c>
      <c r="AD26" s="545">
        <v>1602</v>
      </c>
      <c r="AE26" s="546" t="s">
        <v>1061</v>
      </c>
      <c r="AF26" s="1156"/>
    </row>
    <row r="27" spans="1:32" ht="13.8">
      <c r="A27" s="628" t="s">
        <v>67</v>
      </c>
      <c r="B27" s="623">
        <v>17</v>
      </c>
      <c r="C27" s="624" t="s">
        <v>1242</v>
      </c>
      <c r="D27" s="623">
        <v>32</v>
      </c>
      <c r="E27" s="624" t="s">
        <v>1162</v>
      </c>
      <c r="F27" s="623">
        <v>521</v>
      </c>
      <c r="G27" s="624" t="s">
        <v>1125</v>
      </c>
      <c r="H27" s="623">
        <v>45</v>
      </c>
      <c r="I27" s="624" t="s">
        <v>1011</v>
      </c>
      <c r="J27" s="623">
        <v>114</v>
      </c>
      <c r="K27" s="624" t="s">
        <v>1153</v>
      </c>
      <c r="L27" s="623">
        <v>72</v>
      </c>
      <c r="M27" s="624" t="s">
        <v>955</v>
      </c>
      <c r="N27" s="623">
        <v>4</v>
      </c>
      <c r="O27" s="624" t="s">
        <v>1085</v>
      </c>
      <c r="P27" s="623">
        <v>71</v>
      </c>
      <c r="Q27" s="624" t="s">
        <v>955</v>
      </c>
      <c r="R27" s="623">
        <v>213</v>
      </c>
      <c r="S27" s="624" t="s">
        <v>1425</v>
      </c>
      <c r="T27" s="623">
        <v>70</v>
      </c>
      <c r="U27" s="624" t="s">
        <v>911</v>
      </c>
      <c r="V27" s="623">
        <v>110</v>
      </c>
      <c r="W27" s="624" t="s">
        <v>1316</v>
      </c>
      <c r="X27" s="623">
        <v>355</v>
      </c>
      <c r="Y27" s="624" t="s">
        <v>1103</v>
      </c>
      <c r="Z27" s="623">
        <v>42</v>
      </c>
      <c r="AA27" s="624" t="s">
        <v>1042</v>
      </c>
      <c r="AB27" s="623">
        <v>2</v>
      </c>
      <c r="AC27" s="624" t="s">
        <v>907</v>
      </c>
      <c r="AD27" s="545">
        <v>1668</v>
      </c>
      <c r="AE27" s="546" t="s">
        <v>1396</v>
      </c>
      <c r="AF27" s="1156"/>
    </row>
    <row r="28" spans="1:32" ht="13.8">
      <c r="A28" s="628" t="s">
        <v>110</v>
      </c>
      <c r="B28" s="623">
        <v>20</v>
      </c>
      <c r="C28" s="624" t="s">
        <v>1280</v>
      </c>
      <c r="D28" s="623">
        <v>25</v>
      </c>
      <c r="E28" s="624" t="s">
        <v>1070</v>
      </c>
      <c r="F28" s="623">
        <v>480</v>
      </c>
      <c r="G28" s="624" t="s">
        <v>1325</v>
      </c>
      <c r="H28" s="623">
        <v>36</v>
      </c>
      <c r="I28" s="624" t="s">
        <v>1042</v>
      </c>
      <c r="J28" s="623">
        <v>97</v>
      </c>
      <c r="K28" s="624" t="s">
        <v>1131</v>
      </c>
      <c r="L28" s="623">
        <v>64</v>
      </c>
      <c r="M28" s="624" t="s">
        <v>1143</v>
      </c>
      <c r="N28" s="623">
        <v>7</v>
      </c>
      <c r="O28" s="624" t="s">
        <v>1318</v>
      </c>
      <c r="P28" s="623">
        <v>56</v>
      </c>
      <c r="Q28" s="624" t="s">
        <v>992</v>
      </c>
      <c r="R28" s="623">
        <v>172</v>
      </c>
      <c r="S28" s="624" t="s">
        <v>1046</v>
      </c>
      <c r="T28" s="623">
        <v>57</v>
      </c>
      <c r="U28" s="624" t="s">
        <v>992</v>
      </c>
      <c r="V28" s="623">
        <v>95</v>
      </c>
      <c r="W28" s="624" t="s">
        <v>1228</v>
      </c>
      <c r="X28" s="623">
        <v>251</v>
      </c>
      <c r="Y28" s="624" t="s">
        <v>1284</v>
      </c>
      <c r="Z28" s="623">
        <v>49</v>
      </c>
      <c r="AA28" s="624" t="s">
        <v>1133</v>
      </c>
      <c r="AB28" s="623">
        <v>5</v>
      </c>
      <c r="AC28" s="624" t="s">
        <v>1348</v>
      </c>
      <c r="AD28" s="545">
        <v>1414</v>
      </c>
      <c r="AE28" s="546" t="s">
        <v>1407</v>
      </c>
      <c r="AF28" s="1156"/>
    </row>
    <row r="29" spans="1:32" ht="13.8">
      <c r="A29" s="628" t="s">
        <v>111</v>
      </c>
      <c r="B29" s="623">
        <v>16</v>
      </c>
      <c r="C29" s="624" t="s">
        <v>1242</v>
      </c>
      <c r="D29" s="623">
        <v>32</v>
      </c>
      <c r="E29" s="624" t="s">
        <v>919</v>
      </c>
      <c r="F29" s="623">
        <v>488</v>
      </c>
      <c r="G29" s="624" t="s">
        <v>968</v>
      </c>
      <c r="H29" s="623">
        <v>36</v>
      </c>
      <c r="I29" s="624" t="s">
        <v>1081</v>
      </c>
      <c r="J29" s="623">
        <v>110</v>
      </c>
      <c r="K29" s="624" t="s">
        <v>951</v>
      </c>
      <c r="L29" s="623">
        <v>60</v>
      </c>
      <c r="M29" s="624" t="s">
        <v>1029</v>
      </c>
      <c r="N29" s="623">
        <v>6</v>
      </c>
      <c r="O29" s="624" t="s">
        <v>1348</v>
      </c>
      <c r="P29" s="623">
        <v>68</v>
      </c>
      <c r="Q29" s="624" t="s">
        <v>1007</v>
      </c>
      <c r="R29" s="623">
        <v>165</v>
      </c>
      <c r="S29" s="624" t="s">
        <v>987</v>
      </c>
      <c r="T29" s="623">
        <v>54</v>
      </c>
      <c r="U29" s="624" t="s">
        <v>1133</v>
      </c>
      <c r="V29" s="623">
        <v>98</v>
      </c>
      <c r="W29" s="624" t="s">
        <v>1111</v>
      </c>
      <c r="X29" s="623">
        <v>354</v>
      </c>
      <c r="Y29" s="624" t="s">
        <v>1278</v>
      </c>
      <c r="Z29" s="623">
        <v>38</v>
      </c>
      <c r="AA29" s="624" t="s">
        <v>1042</v>
      </c>
      <c r="AB29" s="623">
        <v>5</v>
      </c>
      <c r="AC29" s="624" t="s">
        <v>1245</v>
      </c>
      <c r="AD29" s="545">
        <v>1530</v>
      </c>
      <c r="AE29" s="546" t="s">
        <v>1356</v>
      </c>
      <c r="AF29" s="1156"/>
    </row>
    <row r="30" spans="1:32" ht="13.8">
      <c r="A30" s="628" t="s">
        <v>112</v>
      </c>
      <c r="B30" s="623">
        <v>19</v>
      </c>
      <c r="C30" s="624" t="s">
        <v>1393</v>
      </c>
      <c r="D30" s="623">
        <v>36</v>
      </c>
      <c r="E30" s="624" t="s">
        <v>919</v>
      </c>
      <c r="F30" s="623">
        <v>510</v>
      </c>
      <c r="G30" s="624" t="s">
        <v>1421</v>
      </c>
      <c r="H30" s="623">
        <v>38</v>
      </c>
      <c r="I30" s="624" t="s">
        <v>927</v>
      </c>
      <c r="J30" s="623">
        <v>122</v>
      </c>
      <c r="K30" s="624" t="s">
        <v>951</v>
      </c>
      <c r="L30" s="623">
        <v>78</v>
      </c>
      <c r="M30" s="624" t="s">
        <v>1302</v>
      </c>
      <c r="N30" s="623">
        <v>1</v>
      </c>
      <c r="O30" s="624" t="s">
        <v>907</v>
      </c>
      <c r="P30" s="623">
        <v>76</v>
      </c>
      <c r="Q30" s="624" t="s">
        <v>1143</v>
      </c>
      <c r="R30" s="623">
        <v>199</v>
      </c>
      <c r="S30" s="624" t="s">
        <v>1045</v>
      </c>
      <c r="T30" s="623">
        <v>52</v>
      </c>
      <c r="U30" s="624" t="s">
        <v>1185</v>
      </c>
      <c r="V30" s="623">
        <v>94</v>
      </c>
      <c r="W30" s="624" t="s">
        <v>1300</v>
      </c>
      <c r="X30" s="623">
        <v>439</v>
      </c>
      <c r="Y30" s="624" t="s">
        <v>1151</v>
      </c>
      <c r="Z30" s="623">
        <v>29</v>
      </c>
      <c r="AA30" s="624" t="s">
        <v>1024</v>
      </c>
      <c r="AB30" s="623">
        <v>4</v>
      </c>
      <c r="AC30" s="624" t="s">
        <v>1085</v>
      </c>
      <c r="AD30" s="545">
        <v>1697</v>
      </c>
      <c r="AE30" s="546" t="s">
        <v>1136</v>
      </c>
      <c r="AF30" s="1156"/>
    </row>
    <row r="31" spans="1:32" ht="13.8">
      <c r="A31" s="628" t="s">
        <v>113</v>
      </c>
      <c r="B31" s="623">
        <v>13</v>
      </c>
      <c r="C31" s="624" t="s">
        <v>1255</v>
      </c>
      <c r="D31" s="623">
        <v>32</v>
      </c>
      <c r="E31" s="624" t="s">
        <v>1162</v>
      </c>
      <c r="F31" s="623">
        <v>438</v>
      </c>
      <c r="G31" s="624" t="s">
        <v>1062</v>
      </c>
      <c r="H31" s="623">
        <v>44</v>
      </c>
      <c r="I31" s="624" t="s">
        <v>930</v>
      </c>
      <c r="J31" s="623">
        <v>88</v>
      </c>
      <c r="K31" s="624" t="s">
        <v>1171</v>
      </c>
      <c r="L31" s="623">
        <v>93</v>
      </c>
      <c r="M31" s="624" t="s">
        <v>1300</v>
      </c>
      <c r="N31" s="623">
        <v>2</v>
      </c>
      <c r="O31" s="624" t="s">
        <v>907</v>
      </c>
      <c r="P31" s="623">
        <v>68</v>
      </c>
      <c r="Q31" s="624" t="s">
        <v>992</v>
      </c>
      <c r="R31" s="623">
        <v>154</v>
      </c>
      <c r="S31" s="624" t="s">
        <v>991</v>
      </c>
      <c r="T31" s="623">
        <v>52</v>
      </c>
      <c r="U31" s="624" t="s">
        <v>1185</v>
      </c>
      <c r="V31" s="623">
        <v>79</v>
      </c>
      <c r="W31" s="624" t="s">
        <v>1104</v>
      </c>
      <c r="X31" s="623">
        <v>611</v>
      </c>
      <c r="Y31" s="624" t="s">
        <v>1065</v>
      </c>
      <c r="Z31" s="623">
        <v>20</v>
      </c>
      <c r="AA31" s="624" t="s">
        <v>975</v>
      </c>
      <c r="AB31" s="623">
        <v>3</v>
      </c>
      <c r="AC31" s="624" t="s">
        <v>1085</v>
      </c>
      <c r="AD31" s="545">
        <v>1697</v>
      </c>
      <c r="AE31" s="546" t="s">
        <v>1136</v>
      </c>
      <c r="AF31" s="1156"/>
    </row>
    <row r="32" spans="1:32" ht="13.8">
      <c r="A32" s="628" t="s">
        <v>114</v>
      </c>
      <c r="B32" s="623">
        <v>6</v>
      </c>
      <c r="C32" s="624" t="s">
        <v>1245</v>
      </c>
      <c r="D32" s="623">
        <v>14</v>
      </c>
      <c r="E32" s="624" t="s">
        <v>1255</v>
      </c>
      <c r="F32" s="623">
        <v>383</v>
      </c>
      <c r="G32" s="624" t="s">
        <v>1266</v>
      </c>
      <c r="H32" s="623">
        <v>52</v>
      </c>
      <c r="I32" s="624" t="s">
        <v>915</v>
      </c>
      <c r="J32" s="623">
        <v>61</v>
      </c>
      <c r="K32" s="624" t="s">
        <v>914</v>
      </c>
      <c r="L32" s="623">
        <v>111</v>
      </c>
      <c r="M32" s="624" t="s">
        <v>1194</v>
      </c>
      <c r="N32" s="623">
        <v>4</v>
      </c>
      <c r="O32" s="624" t="s">
        <v>1085</v>
      </c>
      <c r="P32" s="623">
        <v>29</v>
      </c>
      <c r="Q32" s="624" t="s">
        <v>1014</v>
      </c>
      <c r="R32" s="623">
        <v>141</v>
      </c>
      <c r="S32" s="624" t="s">
        <v>1426</v>
      </c>
      <c r="T32" s="623">
        <v>50</v>
      </c>
      <c r="U32" s="624" t="s">
        <v>1011</v>
      </c>
      <c r="V32" s="623">
        <v>62</v>
      </c>
      <c r="W32" s="624" t="s">
        <v>1210</v>
      </c>
      <c r="X32" s="623">
        <v>902</v>
      </c>
      <c r="Y32" s="624" t="s">
        <v>1427</v>
      </c>
      <c r="Z32" s="623">
        <v>27</v>
      </c>
      <c r="AA32" s="624" t="s">
        <v>1019</v>
      </c>
      <c r="AB32" s="623">
        <v>4</v>
      </c>
      <c r="AC32" s="624" t="s">
        <v>1085</v>
      </c>
      <c r="AD32" s="545">
        <v>1846</v>
      </c>
      <c r="AE32" s="546" t="s">
        <v>1053</v>
      </c>
      <c r="AF32" s="1156"/>
    </row>
    <row r="33" spans="1:32" ht="13.8">
      <c r="A33" s="627" t="s">
        <v>5</v>
      </c>
      <c r="B33" s="545">
        <v>190</v>
      </c>
      <c r="C33" s="546" t="s">
        <v>1242</v>
      </c>
      <c r="D33" s="545">
        <v>353</v>
      </c>
      <c r="E33" s="546" t="s">
        <v>1070</v>
      </c>
      <c r="F33" s="545">
        <v>5755</v>
      </c>
      <c r="G33" s="546" t="s">
        <v>1286</v>
      </c>
      <c r="H33" s="545">
        <v>488</v>
      </c>
      <c r="I33" s="546" t="s">
        <v>1042</v>
      </c>
      <c r="J33" s="545">
        <v>1164</v>
      </c>
      <c r="K33" s="546" t="s">
        <v>1417</v>
      </c>
      <c r="L33" s="545">
        <v>995</v>
      </c>
      <c r="M33" s="546" t="s">
        <v>998</v>
      </c>
      <c r="N33" s="545">
        <v>52</v>
      </c>
      <c r="O33" s="546" t="s">
        <v>1245</v>
      </c>
      <c r="P33" s="545">
        <v>821</v>
      </c>
      <c r="Q33" s="546" t="s">
        <v>911</v>
      </c>
      <c r="R33" s="545">
        <v>2083</v>
      </c>
      <c r="S33" s="546" t="s">
        <v>1084</v>
      </c>
      <c r="T33" s="545">
        <v>666</v>
      </c>
      <c r="U33" s="546" t="s">
        <v>1210</v>
      </c>
      <c r="V33" s="545">
        <v>1155</v>
      </c>
      <c r="W33" s="546" t="s">
        <v>952</v>
      </c>
      <c r="X33" s="545">
        <v>5597</v>
      </c>
      <c r="Y33" s="546" t="s">
        <v>1016</v>
      </c>
      <c r="Z33" s="545">
        <v>418</v>
      </c>
      <c r="AA33" s="546" t="s">
        <v>919</v>
      </c>
      <c r="AB33" s="545">
        <v>46</v>
      </c>
      <c r="AC33" s="546" t="s">
        <v>1085</v>
      </c>
      <c r="AD33" s="545">
        <v>19783</v>
      </c>
      <c r="AE33" s="546" t="s">
        <v>937</v>
      </c>
      <c r="AF33" s="1156"/>
    </row>
    <row r="34" spans="1:32" ht="13.8">
      <c r="A34" s="627" t="s">
        <v>1251</v>
      </c>
      <c r="B34" s="1552"/>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9"/>
      <c r="AF34" s="1156"/>
    </row>
    <row r="35" spans="1:32" ht="13.8">
      <c r="A35" s="628" t="s">
        <v>61</v>
      </c>
      <c r="B35" s="623">
        <v>16</v>
      </c>
      <c r="C35" s="624" t="s">
        <v>1242</v>
      </c>
      <c r="D35" s="623">
        <v>28</v>
      </c>
      <c r="E35" s="624" t="s">
        <v>1024</v>
      </c>
      <c r="F35" s="623">
        <v>468</v>
      </c>
      <c r="G35" s="624" t="s">
        <v>1326</v>
      </c>
      <c r="H35" s="623">
        <v>40</v>
      </c>
      <c r="I35" s="624" t="s">
        <v>1081</v>
      </c>
      <c r="J35" s="623">
        <v>89</v>
      </c>
      <c r="K35" s="624" t="s">
        <v>908</v>
      </c>
      <c r="L35" s="623">
        <v>111</v>
      </c>
      <c r="M35" s="624" t="s">
        <v>1316</v>
      </c>
      <c r="N35" s="623">
        <v>1</v>
      </c>
      <c r="O35" s="624" t="s">
        <v>907</v>
      </c>
      <c r="P35" s="623">
        <v>73</v>
      </c>
      <c r="Q35" s="624" t="s">
        <v>1007</v>
      </c>
      <c r="R35" s="623">
        <v>162</v>
      </c>
      <c r="S35" s="624" t="s">
        <v>1428</v>
      </c>
      <c r="T35" s="623">
        <v>50</v>
      </c>
      <c r="U35" s="624" t="s">
        <v>966</v>
      </c>
      <c r="V35" s="623">
        <v>72</v>
      </c>
      <c r="W35" s="624" t="s">
        <v>955</v>
      </c>
      <c r="X35" s="623">
        <v>535</v>
      </c>
      <c r="Y35" s="624" t="s">
        <v>1429</v>
      </c>
      <c r="Z35" s="623">
        <v>22</v>
      </c>
      <c r="AA35" s="624" t="s">
        <v>980</v>
      </c>
      <c r="AB35" s="623">
        <v>4</v>
      </c>
      <c r="AC35" s="624" t="s">
        <v>1085</v>
      </c>
      <c r="AD35" s="545">
        <v>1671</v>
      </c>
      <c r="AE35" s="546" t="s">
        <v>1396</v>
      </c>
      <c r="AF35" s="1156"/>
    </row>
    <row r="36" spans="1:32" ht="13.8">
      <c r="A36" s="628" t="s">
        <v>62</v>
      </c>
      <c r="B36" s="623">
        <v>14</v>
      </c>
      <c r="C36" s="624" t="s">
        <v>1381</v>
      </c>
      <c r="D36" s="623">
        <v>25</v>
      </c>
      <c r="E36" s="624" t="s">
        <v>1014</v>
      </c>
      <c r="F36" s="623">
        <v>470</v>
      </c>
      <c r="G36" s="624" t="s">
        <v>1182</v>
      </c>
      <c r="H36" s="623">
        <v>61</v>
      </c>
      <c r="I36" s="624" t="s">
        <v>1101</v>
      </c>
      <c r="J36" s="623">
        <v>84</v>
      </c>
      <c r="K36" s="624" t="s">
        <v>908</v>
      </c>
      <c r="L36" s="623">
        <v>92</v>
      </c>
      <c r="M36" s="624" t="s">
        <v>952</v>
      </c>
      <c r="N36" s="623">
        <v>10</v>
      </c>
      <c r="O36" s="624" t="s">
        <v>1048</v>
      </c>
      <c r="P36" s="623">
        <v>63</v>
      </c>
      <c r="Q36" s="624" t="s">
        <v>992</v>
      </c>
      <c r="R36" s="623">
        <v>175</v>
      </c>
      <c r="S36" s="624" t="s">
        <v>996</v>
      </c>
      <c r="T36" s="623">
        <v>52</v>
      </c>
      <c r="U36" s="624" t="s">
        <v>914</v>
      </c>
      <c r="V36" s="623">
        <v>71</v>
      </c>
      <c r="W36" s="624" t="s">
        <v>1143</v>
      </c>
      <c r="X36" s="623">
        <v>440</v>
      </c>
      <c r="Y36" s="624" t="s">
        <v>1087</v>
      </c>
      <c r="Z36" s="623">
        <v>25</v>
      </c>
      <c r="AA36" s="624" t="s">
        <v>1014</v>
      </c>
      <c r="AB36" s="623">
        <v>6</v>
      </c>
      <c r="AC36" s="624" t="s">
        <v>1348</v>
      </c>
      <c r="AD36" s="545">
        <v>1588</v>
      </c>
      <c r="AE36" s="546" t="s">
        <v>1397</v>
      </c>
      <c r="AF36" s="1156"/>
    </row>
    <row r="37" spans="1:32" ht="13.8">
      <c r="A37" s="628" t="s">
        <v>63</v>
      </c>
      <c r="B37" s="623">
        <v>14</v>
      </c>
      <c r="C37" s="624" t="s">
        <v>1255</v>
      </c>
      <c r="D37" s="623">
        <v>28</v>
      </c>
      <c r="E37" s="624" t="s">
        <v>1014</v>
      </c>
      <c r="F37" s="623">
        <v>504</v>
      </c>
      <c r="G37" s="624" t="s">
        <v>1301</v>
      </c>
      <c r="H37" s="623">
        <v>58</v>
      </c>
      <c r="I37" s="624" t="s">
        <v>961</v>
      </c>
      <c r="J37" s="623">
        <v>109</v>
      </c>
      <c r="K37" s="624" t="s">
        <v>997</v>
      </c>
      <c r="L37" s="623">
        <v>92</v>
      </c>
      <c r="M37" s="624" t="s">
        <v>1137</v>
      </c>
      <c r="N37" s="623">
        <v>2</v>
      </c>
      <c r="O37" s="624" t="s">
        <v>907</v>
      </c>
      <c r="P37" s="623">
        <v>76</v>
      </c>
      <c r="Q37" s="624" t="s">
        <v>911</v>
      </c>
      <c r="R37" s="623">
        <v>192</v>
      </c>
      <c r="S37" s="624" t="s">
        <v>1158</v>
      </c>
      <c r="T37" s="623">
        <v>66</v>
      </c>
      <c r="U37" s="624" t="s">
        <v>958</v>
      </c>
      <c r="V37" s="623">
        <v>78</v>
      </c>
      <c r="W37" s="624" t="s">
        <v>955</v>
      </c>
      <c r="X37" s="623">
        <v>529</v>
      </c>
      <c r="Y37" s="624" t="s">
        <v>1148</v>
      </c>
      <c r="Z37" s="623">
        <v>41</v>
      </c>
      <c r="AA37" s="624" t="s">
        <v>916</v>
      </c>
      <c r="AB37" s="623">
        <v>6</v>
      </c>
      <c r="AC37" s="624" t="s">
        <v>1245</v>
      </c>
      <c r="AD37" s="545">
        <v>1795</v>
      </c>
      <c r="AE37" s="546" t="s">
        <v>974</v>
      </c>
      <c r="AF37" s="1156"/>
    </row>
    <row r="38" spans="1:32" ht="13.8">
      <c r="A38" s="628" t="s">
        <v>64</v>
      </c>
      <c r="B38" s="623">
        <v>14</v>
      </c>
      <c r="C38" s="624" t="s">
        <v>1255</v>
      </c>
      <c r="D38" s="623">
        <v>34</v>
      </c>
      <c r="E38" s="624" t="s">
        <v>922</v>
      </c>
      <c r="F38" s="623">
        <v>497</v>
      </c>
      <c r="G38" s="624" t="s">
        <v>1337</v>
      </c>
      <c r="H38" s="623">
        <v>37</v>
      </c>
      <c r="I38" s="624" t="s">
        <v>927</v>
      </c>
      <c r="J38" s="623">
        <v>109</v>
      </c>
      <c r="K38" s="624" t="s">
        <v>1316</v>
      </c>
      <c r="L38" s="623">
        <v>101</v>
      </c>
      <c r="M38" s="624" t="s">
        <v>997</v>
      </c>
      <c r="N38" s="623">
        <v>4</v>
      </c>
      <c r="O38" s="624" t="s">
        <v>1085</v>
      </c>
      <c r="P38" s="623">
        <v>70</v>
      </c>
      <c r="Q38" s="624" t="s">
        <v>911</v>
      </c>
      <c r="R38" s="623">
        <v>166</v>
      </c>
      <c r="S38" s="624" t="s">
        <v>1235</v>
      </c>
      <c r="T38" s="623">
        <v>49</v>
      </c>
      <c r="U38" s="624" t="s">
        <v>932</v>
      </c>
      <c r="V38" s="623">
        <v>92</v>
      </c>
      <c r="W38" s="624" t="s">
        <v>1300</v>
      </c>
      <c r="X38" s="623">
        <v>439</v>
      </c>
      <c r="Y38" s="624" t="s">
        <v>1108</v>
      </c>
      <c r="Z38" s="623">
        <v>46</v>
      </c>
      <c r="AA38" s="624" t="s">
        <v>915</v>
      </c>
      <c r="AB38" s="623">
        <v>6</v>
      </c>
      <c r="AC38" s="624" t="s">
        <v>1348</v>
      </c>
      <c r="AD38" s="545">
        <v>1664</v>
      </c>
      <c r="AE38" s="546" t="s">
        <v>1112</v>
      </c>
      <c r="AF38" s="1156"/>
    </row>
    <row r="39" spans="1:32" ht="13.8">
      <c r="A39" s="628" t="s">
        <v>65</v>
      </c>
      <c r="B39" s="623">
        <v>16</v>
      </c>
      <c r="C39" s="624" t="s">
        <v>1242</v>
      </c>
      <c r="D39" s="623">
        <v>19</v>
      </c>
      <c r="E39" s="624" t="s">
        <v>975</v>
      </c>
      <c r="F39" s="623">
        <v>470</v>
      </c>
      <c r="G39" s="624" t="s">
        <v>1286</v>
      </c>
      <c r="H39" s="623">
        <v>53</v>
      </c>
      <c r="I39" s="624" t="s">
        <v>914</v>
      </c>
      <c r="J39" s="623">
        <v>114</v>
      </c>
      <c r="K39" s="624" t="s">
        <v>1407</v>
      </c>
      <c r="L39" s="623">
        <v>94</v>
      </c>
      <c r="M39" s="624" t="s">
        <v>952</v>
      </c>
      <c r="N39" s="623">
        <v>7</v>
      </c>
      <c r="O39" s="624" t="s">
        <v>1348</v>
      </c>
      <c r="P39" s="623">
        <v>67</v>
      </c>
      <c r="Q39" s="624" t="s">
        <v>1159</v>
      </c>
      <c r="R39" s="623">
        <v>164</v>
      </c>
      <c r="S39" s="624" t="s">
        <v>1036</v>
      </c>
      <c r="T39" s="623">
        <v>52</v>
      </c>
      <c r="U39" s="624" t="s">
        <v>961</v>
      </c>
      <c r="V39" s="623">
        <v>84</v>
      </c>
      <c r="W39" s="624" t="s">
        <v>1171</v>
      </c>
      <c r="X39" s="623">
        <v>431</v>
      </c>
      <c r="Y39" s="624" t="s">
        <v>1180</v>
      </c>
      <c r="Z39" s="623">
        <v>38</v>
      </c>
      <c r="AA39" s="624" t="s">
        <v>1081</v>
      </c>
      <c r="AB39" s="623">
        <v>7</v>
      </c>
      <c r="AC39" s="624" t="s">
        <v>1348</v>
      </c>
      <c r="AD39" s="545">
        <v>1616</v>
      </c>
      <c r="AE39" s="546" t="s">
        <v>1061</v>
      </c>
      <c r="AF39" s="1156"/>
    </row>
    <row r="40" spans="1:32" ht="13.8">
      <c r="A40" s="628" t="s">
        <v>66</v>
      </c>
      <c r="B40" s="623">
        <v>8</v>
      </c>
      <c r="C40" s="624" t="s">
        <v>1318</v>
      </c>
      <c r="D40" s="623">
        <v>27</v>
      </c>
      <c r="E40" s="624" t="s">
        <v>1024</v>
      </c>
      <c r="F40" s="623">
        <v>471</v>
      </c>
      <c r="G40" s="624" t="s">
        <v>1004</v>
      </c>
      <c r="H40" s="623">
        <v>49</v>
      </c>
      <c r="I40" s="624" t="s">
        <v>1185</v>
      </c>
      <c r="J40" s="623">
        <v>93</v>
      </c>
      <c r="K40" s="624" t="s">
        <v>1417</v>
      </c>
      <c r="L40" s="623">
        <v>79</v>
      </c>
      <c r="M40" s="624" t="s">
        <v>998</v>
      </c>
      <c r="N40" s="623">
        <v>4</v>
      </c>
      <c r="O40" s="624" t="s">
        <v>1245</v>
      </c>
      <c r="P40" s="623">
        <v>89</v>
      </c>
      <c r="Q40" s="624" t="s">
        <v>1122</v>
      </c>
      <c r="R40" s="623">
        <v>187</v>
      </c>
      <c r="S40" s="624" t="s">
        <v>1430</v>
      </c>
      <c r="T40" s="623">
        <v>60</v>
      </c>
      <c r="U40" s="624" t="s">
        <v>1101</v>
      </c>
      <c r="V40" s="623">
        <v>117</v>
      </c>
      <c r="W40" s="624" t="s">
        <v>1282</v>
      </c>
      <c r="X40" s="623">
        <v>342</v>
      </c>
      <c r="Y40" s="624" t="s">
        <v>1274</v>
      </c>
      <c r="Z40" s="623">
        <v>47</v>
      </c>
      <c r="AA40" s="624" t="s">
        <v>966</v>
      </c>
      <c r="AB40" s="623">
        <v>7</v>
      </c>
      <c r="AC40" s="624" t="s">
        <v>1348</v>
      </c>
      <c r="AD40" s="545">
        <v>1580</v>
      </c>
      <c r="AE40" s="546" t="s">
        <v>1413</v>
      </c>
      <c r="AF40" s="1156"/>
    </row>
    <row r="41" spans="1:32" ht="13.8">
      <c r="A41" s="628" t="s">
        <v>67</v>
      </c>
      <c r="B41" s="623">
        <v>26</v>
      </c>
      <c r="C41" s="624" t="s">
        <v>1014</v>
      </c>
      <c r="D41" s="623">
        <v>34</v>
      </c>
      <c r="E41" s="624" t="s">
        <v>919</v>
      </c>
      <c r="F41" s="623">
        <v>493</v>
      </c>
      <c r="G41" s="624" t="s">
        <v>1312</v>
      </c>
      <c r="H41" s="623">
        <v>49</v>
      </c>
      <c r="I41" s="624" t="s">
        <v>966</v>
      </c>
      <c r="J41" s="623">
        <v>111</v>
      </c>
      <c r="K41" s="624" t="s">
        <v>1153</v>
      </c>
      <c r="L41" s="623">
        <v>59</v>
      </c>
      <c r="M41" s="624" t="s">
        <v>1352</v>
      </c>
      <c r="N41" s="623">
        <v>6</v>
      </c>
      <c r="O41" s="624" t="s">
        <v>1348</v>
      </c>
      <c r="P41" s="623">
        <v>92</v>
      </c>
      <c r="Q41" s="624" t="s">
        <v>1420</v>
      </c>
      <c r="R41" s="623">
        <v>210</v>
      </c>
      <c r="S41" s="624" t="s">
        <v>984</v>
      </c>
      <c r="T41" s="623">
        <v>55</v>
      </c>
      <c r="U41" s="624" t="s">
        <v>1210</v>
      </c>
      <c r="V41" s="623">
        <v>101</v>
      </c>
      <c r="W41" s="624" t="s">
        <v>1033</v>
      </c>
      <c r="X41" s="623">
        <v>334</v>
      </c>
      <c r="Y41" s="624" t="s">
        <v>1115</v>
      </c>
      <c r="Z41" s="623">
        <v>52</v>
      </c>
      <c r="AA41" s="624" t="s">
        <v>961</v>
      </c>
      <c r="AB41" s="623">
        <v>5</v>
      </c>
      <c r="AC41" s="624" t="s">
        <v>1245</v>
      </c>
      <c r="AD41" s="545">
        <v>1627</v>
      </c>
      <c r="AE41" s="546" t="s">
        <v>1061</v>
      </c>
      <c r="AF41" s="1156"/>
    </row>
    <row r="42" spans="1:32" ht="13.8">
      <c r="A42" s="628" t="s">
        <v>110</v>
      </c>
      <c r="B42" s="623">
        <v>16</v>
      </c>
      <c r="C42" s="624" t="s">
        <v>1393</v>
      </c>
      <c r="D42" s="623">
        <v>30</v>
      </c>
      <c r="E42" s="624" t="s">
        <v>922</v>
      </c>
      <c r="F42" s="623">
        <v>471</v>
      </c>
      <c r="G42" s="624" t="s">
        <v>1429</v>
      </c>
      <c r="H42" s="623">
        <v>44</v>
      </c>
      <c r="I42" s="624" t="s">
        <v>966</v>
      </c>
      <c r="J42" s="623">
        <v>103</v>
      </c>
      <c r="K42" s="624" t="s">
        <v>1272</v>
      </c>
      <c r="L42" s="623">
        <v>71</v>
      </c>
      <c r="M42" s="624" t="s">
        <v>988</v>
      </c>
      <c r="N42" s="623">
        <v>2</v>
      </c>
      <c r="O42" s="624" t="s">
        <v>907</v>
      </c>
      <c r="P42" s="623">
        <v>70</v>
      </c>
      <c r="Q42" s="624" t="s">
        <v>988</v>
      </c>
      <c r="R42" s="623">
        <v>158</v>
      </c>
      <c r="S42" s="624" t="s">
        <v>1158</v>
      </c>
      <c r="T42" s="623">
        <v>64</v>
      </c>
      <c r="U42" s="624" t="s">
        <v>955</v>
      </c>
      <c r="V42" s="623">
        <v>95</v>
      </c>
      <c r="W42" s="624" t="s">
        <v>1111</v>
      </c>
      <c r="X42" s="623">
        <v>303</v>
      </c>
      <c r="Y42" s="624" t="s">
        <v>1187</v>
      </c>
      <c r="Z42" s="623">
        <v>42</v>
      </c>
      <c r="AA42" s="624" t="s">
        <v>932</v>
      </c>
      <c r="AB42" s="623">
        <v>4</v>
      </c>
      <c r="AC42" s="624" t="s">
        <v>1245</v>
      </c>
      <c r="AD42" s="545">
        <v>1473</v>
      </c>
      <c r="AE42" s="546" t="s">
        <v>1282</v>
      </c>
      <c r="AF42" s="1156"/>
    </row>
    <row r="43" spans="1:32" ht="13.8">
      <c r="A43" s="628" t="s">
        <v>111</v>
      </c>
      <c r="B43" s="623">
        <v>20</v>
      </c>
      <c r="C43" s="624" t="s">
        <v>980</v>
      </c>
      <c r="D43" s="623">
        <v>30</v>
      </c>
      <c r="E43" s="624" t="s">
        <v>1162</v>
      </c>
      <c r="F43" s="623">
        <v>485</v>
      </c>
      <c r="G43" s="624" t="s">
        <v>1422</v>
      </c>
      <c r="H43" s="623">
        <v>55</v>
      </c>
      <c r="I43" s="624" t="s">
        <v>1133</v>
      </c>
      <c r="J43" s="623">
        <v>103</v>
      </c>
      <c r="K43" s="624" t="s">
        <v>904</v>
      </c>
      <c r="L43" s="623">
        <v>57</v>
      </c>
      <c r="M43" s="624" t="s">
        <v>1352</v>
      </c>
      <c r="N43" s="623">
        <v>5</v>
      </c>
      <c r="O43" s="624" t="s">
        <v>1245</v>
      </c>
      <c r="P43" s="623">
        <v>78</v>
      </c>
      <c r="Q43" s="624" t="s">
        <v>1416</v>
      </c>
      <c r="R43" s="623">
        <v>153</v>
      </c>
      <c r="S43" s="624" t="s">
        <v>1428</v>
      </c>
      <c r="T43" s="623">
        <v>63</v>
      </c>
      <c r="U43" s="624" t="s">
        <v>992</v>
      </c>
      <c r="V43" s="623">
        <v>91</v>
      </c>
      <c r="W43" s="624" t="s">
        <v>1420</v>
      </c>
      <c r="X43" s="623">
        <v>399</v>
      </c>
      <c r="Y43" s="624" t="s">
        <v>1173</v>
      </c>
      <c r="Z43" s="623">
        <v>39</v>
      </c>
      <c r="AA43" s="624" t="s">
        <v>1042</v>
      </c>
      <c r="AB43" s="623">
        <v>5</v>
      </c>
      <c r="AC43" s="624" t="s">
        <v>1245</v>
      </c>
      <c r="AD43" s="545">
        <v>1583</v>
      </c>
      <c r="AE43" s="546" t="s">
        <v>1413</v>
      </c>
      <c r="AF43" s="1156"/>
    </row>
    <row r="44" spans="1:32" ht="13.8">
      <c r="A44" s="628" t="s">
        <v>112</v>
      </c>
      <c r="B44" s="623">
        <v>14</v>
      </c>
      <c r="C44" s="624" t="s">
        <v>1255</v>
      </c>
      <c r="D44" s="623">
        <v>34</v>
      </c>
      <c r="E44" s="624" t="s">
        <v>922</v>
      </c>
      <c r="F44" s="623">
        <v>474</v>
      </c>
      <c r="G44" s="624" t="s">
        <v>1326</v>
      </c>
      <c r="H44" s="623">
        <v>44</v>
      </c>
      <c r="I44" s="624" t="s">
        <v>930</v>
      </c>
      <c r="J44" s="623">
        <v>99</v>
      </c>
      <c r="K44" s="624" t="s">
        <v>1417</v>
      </c>
      <c r="L44" s="623">
        <v>61</v>
      </c>
      <c r="M44" s="624" t="s">
        <v>1352</v>
      </c>
      <c r="N44" s="623">
        <v>4</v>
      </c>
      <c r="O44" s="624" t="s">
        <v>1085</v>
      </c>
      <c r="P44" s="623">
        <v>73</v>
      </c>
      <c r="Q44" s="624" t="s">
        <v>955</v>
      </c>
      <c r="R44" s="623">
        <v>231</v>
      </c>
      <c r="S44" s="624" t="s">
        <v>1017</v>
      </c>
      <c r="T44" s="623">
        <v>69</v>
      </c>
      <c r="U44" s="624" t="s">
        <v>1159</v>
      </c>
      <c r="V44" s="623">
        <v>83</v>
      </c>
      <c r="W44" s="624" t="s">
        <v>1416</v>
      </c>
      <c r="X44" s="623">
        <v>470</v>
      </c>
      <c r="Y44" s="624" t="s">
        <v>1328</v>
      </c>
      <c r="Z44" s="623">
        <v>28</v>
      </c>
      <c r="AA44" s="624" t="s">
        <v>1024</v>
      </c>
      <c r="AB44" s="623">
        <v>6</v>
      </c>
      <c r="AC44" s="624" t="s">
        <v>1348</v>
      </c>
      <c r="AD44" s="545">
        <v>1690</v>
      </c>
      <c r="AE44" s="546" t="s">
        <v>1170</v>
      </c>
      <c r="AF44" s="1156"/>
    </row>
    <row r="45" spans="1:32" ht="13.8">
      <c r="A45" s="628" t="s">
        <v>113</v>
      </c>
      <c r="B45" s="623">
        <v>14</v>
      </c>
      <c r="C45" s="624" t="s">
        <v>1255</v>
      </c>
      <c r="D45" s="623">
        <v>35</v>
      </c>
      <c r="E45" s="624" t="s">
        <v>1162</v>
      </c>
      <c r="F45" s="623">
        <v>405</v>
      </c>
      <c r="G45" s="624" t="s">
        <v>986</v>
      </c>
      <c r="H45" s="623">
        <v>45</v>
      </c>
      <c r="I45" s="624" t="s">
        <v>1042</v>
      </c>
      <c r="J45" s="623">
        <v>90</v>
      </c>
      <c r="K45" s="624" t="s">
        <v>998</v>
      </c>
      <c r="L45" s="623">
        <v>85</v>
      </c>
      <c r="M45" s="624" t="s">
        <v>1104</v>
      </c>
      <c r="N45" s="623">
        <v>3</v>
      </c>
      <c r="O45" s="624" t="s">
        <v>1085</v>
      </c>
      <c r="P45" s="623">
        <v>75</v>
      </c>
      <c r="Q45" s="624" t="s">
        <v>1159</v>
      </c>
      <c r="R45" s="623">
        <v>184</v>
      </c>
      <c r="S45" s="624" t="s">
        <v>1036</v>
      </c>
      <c r="T45" s="623">
        <v>56</v>
      </c>
      <c r="U45" s="624" t="s">
        <v>1185</v>
      </c>
      <c r="V45" s="623">
        <v>96</v>
      </c>
      <c r="W45" s="624" t="s">
        <v>908</v>
      </c>
      <c r="X45" s="623">
        <v>686</v>
      </c>
      <c r="Y45" s="624" t="s">
        <v>1431</v>
      </c>
      <c r="Z45" s="623">
        <v>38</v>
      </c>
      <c r="AA45" s="624" t="s">
        <v>919</v>
      </c>
      <c r="AB45" s="623">
        <v>6</v>
      </c>
      <c r="AC45" s="624" t="s">
        <v>1245</v>
      </c>
      <c r="AD45" s="545">
        <v>1818</v>
      </c>
      <c r="AE45" s="546" t="s">
        <v>991</v>
      </c>
      <c r="AF45" s="1156"/>
    </row>
    <row r="46" spans="1:32" ht="13.8">
      <c r="A46" s="628" t="s">
        <v>114</v>
      </c>
      <c r="B46" s="623">
        <v>12</v>
      </c>
      <c r="C46" s="624" t="s">
        <v>1048</v>
      </c>
      <c r="D46" s="623">
        <v>24</v>
      </c>
      <c r="E46" s="624" t="s">
        <v>980</v>
      </c>
      <c r="F46" s="623">
        <v>392</v>
      </c>
      <c r="G46" s="624" t="s">
        <v>1297</v>
      </c>
      <c r="H46" s="623">
        <v>49</v>
      </c>
      <c r="I46" s="624" t="s">
        <v>930</v>
      </c>
      <c r="J46" s="623">
        <v>80</v>
      </c>
      <c r="K46" s="624" t="s">
        <v>955</v>
      </c>
      <c r="L46" s="623">
        <v>114</v>
      </c>
      <c r="M46" s="624" t="s">
        <v>997</v>
      </c>
      <c r="N46" s="623">
        <v>4</v>
      </c>
      <c r="O46" s="624" t="s">
        <v>1085</v>
      </c>
      <c r="P46" s="623">
        <v>41</v>
      </c>
      <c r="Q46" s="624" t="s">
        <v>927</v>
      </c>
      <c r="R46" s="623">
        <v>176</v>
      </c>
      <c r="S46" s="624" t="s">
        <v>1225</v>
      </c>
      <c r="T46" s="623">
        <v>42</v>
      </c>
      <c r="U46" s="624" t="s">
        <v>916</v>
      </c>
      <c r="V46" s="623">
        <v>58</v>
      </c>
      <c r="W46" s="624" t="s">
        <v>1185</v>
      </c>
      <c r="X46" s="623">
        <v>839</v>
      </c>
      <c r="Y46" s="624" t="s">
        <v>1246</v>
      </c>
      <c r="Z46" s="623">
        <v>23</v>
      </c>
      <c r="AA46" s="624" t="s">
        <v>975</v>
      </c>
      <c r="AB46" s="623">
        <v>8</v>
      </c>
      <c r="AC46" s="624" t="s">
        <v>1348</v>
      </c>
      <c r="AD46" s="545">
        <v>1862</v>
      </c>
      <c r="AE46" s="546" t="s">
        <v>1053</v>
      </c>
      <c r="AF46" s="1156"/>
    </row>
    <row r="47" spans="1:32" ht="13.8">
      <c r="A47" s="627" t="s">
        <v>5</v>
      </c>
      <c r="B47" s="545">
        <v>184</v>
      </c>
      <c r="C47" s="546" t="s">
        <v>1381</v>
      </c>
      <c r="D47" s="545">
        <v>348</v>
      </c>
      <c r="E47" s="546" t="s">
        <v>1024</v>
      </c>
      <c r="F47" s="545">
        <v>5600</v>
      </c>
      <c r="G47" s="546" t="s">
        <v>1326</v>
      </c>
      <c r="H47" s="545">
        <v>584</v>
      </c>
      <c r="I47" s="546" t="s">
        <v>932</v>
      </c>
      <c r="J47" s="545">
        <v>1184</v>
      </c>
      <c r="K47" s="546" t="s">
        <v>1417</v>
      </c>
      <c r="L47" s="545">
        <v>1016</v>
      </c>
      <c r="M47" s="546" t="s">
        <v>1137</v>
      </c>
      <c r="N47" s="545">
        <v>52</v>
      </c>
      <c r="O47" s="546" t="s">
        <v>1245</v>
      </c>
      <c r="P47" s="545">
        <v>867</v>
      </c>
      <c r="Q47" s="546" t="s">
        <v>955</v>
      </c>
      <c r="R47" s="545">
        <v>2158</v>
      </c>
      <c r="S47" s="546" t="s">
        <v>987</v>
      </c>
      <c r="T47" s="545">
        <v>678</v>
      </c>
      <c r="U47" s="546" t="s">
        <v>1210</v>
      </c>
      <c r="V47" s="545">
        <v>1038</v>
      </c>
      <c r="W47" s="546" t="s">
        <v>1171</v>
      </c>
      <c r="X47" s="545">
        <v>5747</v>
      </c>
      <c r="Y47" s="546" t="s">
        <v>1211</v>
      </c>
      <c r="Z47" s="545">
        <v>441</v>
      </c>
      <c r="AA47" s="546" t="s">
        <v>927</v>
      </c>
      <c r="AB47" s="545">
        <v>70</v>
      </c>
      <c r="AC47" s="546" t="s">
        <v>1348</v>
      </c>
      <c r="AD47" s="545">
        <v>19967</v>
      </c>
      <c r="AE47" s="546" t="s">
        <v>937</v>
      </c>
      <c r="AF47" s="1156"/>
    </row>
    <row r="48" spans="1:32" ht="5.0999999999999996" customHeight="1">
      <c r="A48" s="1548"/>
      <c r="B48" s="1548"/>
      <c r="C48" s="1548"/>
      <c r="D48" s="1548"/>
      <c r="E48" s="1548"/>
      <c r="F48" s="1548"/>
      <c r="G48" s="1548"/>
      <c r="H48" s="1548"/>
      <c r="I48" s="1548"/>
      <c r="J48" s="1548"/>
      <c r="K48" s="1548"/>
      <c r="L48" s="1548"/>
      <c r="M48" s="1548"/>
      <c r="N48" s="1548"/>
      <c r="O48" s="1548"/>
      <c r="P48" s="1548"/>
      <c r="Q48" s="1548"/>
      <c r="R48" s="1548"/>
      <c r="S48" s="1548"/>
      <c r="T48" s="1548"/>
      <c r="U48" s="1548"/>
      <c r="V48" s="1548"/>
      <c r="W48" s="1548"/>
      <c r="X48" s="1548"/>
      <c r="Y48" s="1548"/>
      <c r="Z48" s="1548"/>
      <c r="AA48" s="1548"/>
      <c r="AB48" s="1548"/>
      <c r="AC48" s="1548"/>
      <c r="AD48" s="1548"/>
      <c r="AE48" s="1549"/>
      <c r="AF48" s="1156"/>
    </row>
    <row r="49" spans="1:32" ht="13.95" customHeight="1">
      <c r="A49" s="1405" t="s">
        <v>201</v>
      </c>
      <c r="B49" s="545">
        <v>540</v>
      </c>
      <c r="C49" s="546" t="s">
        <v>1381</v>
      </c>
      <c r="D49" s="545">
        <v>1036</v>
      </c>
      <c r="E49" s="546" t="s">
        <v>1024</v>
      </c>
      <c r="F49" s="545">
        <v>17366</v>
      </c>
      <c r="G49" s="546" t="s">
        <v>1286</v>
      </c>
      <c r="H49" s="545">
        <v>1546</v>
      </c>
      <c r="I49" s="546" t="s">
        <v>930</v>
      </c>
      <c r="J49" s="545">
        <v>3442</v>
      </c>
      <c r="K49" s="546" t="s">
        <v>952</v>
      </c>
      <c r="L49" s="545">
        <v>3000</v>
      </c>
      <c r="M49" s="546" t="s">
        <v>998</v>
      </c>
      <c r="N49" s="545">
        <v>196</v>
      </c>
      <c r="O49" s="546" t="s">
        <v>1245</v>
      </c>
      <c r="P49" s="545">
        <v>2648</v>
      </c>
      <c r="Q49" s="546" t="s">
        <v>1007</v>
      </c>
      <c r="R49" s="545">
        <v>6324</v>
      </c>
      <c r="S49" s="546" t="s">
        <v>1152</v>
      </c>
      <c r="T49" s="545">
        <v>2004</v>
      </c>
      <c r="U49" s="546" t="s">
        <v>1210</v>
      </c>
      <c r="V49" s="545">
        <v>3263</v>
      </c>
      <c r="W49" s="546" t="s">
        <v>1300</v>
      </c>
      <c r="X49" s="545">
        <v>16853</v>
      </c>
      <c r="Y49" s="546" t="s">
        <v>1098</v>
      </c>
      <c r="Z49" s="545">
        <v>1312</v>
      </c>
      <c r="AA49" s="546" t="s">
        <v>927</v>
      </c>
      <c r="AB49" s="545">
        <v>166</v>
      </c>
      <c r="AC49" s="546" t="s">
        <v>1245</v>
      </c>
      <c r="AD49" s="545">
        <v>59696</v>
      </c>
      <c r="AE49" s="546" t="s">
        <v>937</v>
      </c>
      <c r="AF49" s="1156"/>
    </row>
    <row r="50" spans="1:32" s="1156" customFormat="1" ht="13.95" customHeight="1">
      <c r="A50" s="1414"/>
      <c r="B50" s="1413"/>
      <c r="C50" s="1413"/>
      <c r="D50" s="1413"/>
      <c r="E50" s="1413"/>
      <c r="F50" s="1413"/>
      <c r="G50" s="1413"/>
      <c r="H50" s="1413"/>
      <c r="I50" s="1413"/>
      <c r="J50" s="1413"/>
      <c r="K50" s="1413"/>
      <c r="L50" s="1413"/>
      <c r="M50" s="1413"/>
      <c r="N50" s="1413"/>
      <c r="O50" s="1413"/>
      <c r="P50" s="1413"/>
      <c r="Q50" s="1413"/>
      <c r="R50" s="1413"/>
      <c r="S50" s="1413"/>
      <c r="T50" s="1413"/>
      <c r="U50" s="1413"/>
      <c r="V50" s="1413"/>
      <c r="W50" s="1413"/>
      <c r="X50" s="1413"/>
      <c r="Y50" s="1413"/>
      <c r="Z50" s="1413"/>
      <c r="AA50" s="1413"/>
      <c r="AB50" s="1413"/>
      <c r="AC50" s="1413"/>
      <c r="AD50" s="1413"/>
      <c r="AE50" s="1413"/>
    </row>
    <row r="51" spans="1:32" ht="23.85" customHeight="1">
      <c r="A51" s="1527" t="s">
        <v>786</v>
      </c>
      <c r="B51" s="1528"/>
      <c r="C51" s="1528"/>
      <c r="D51" s="1528"/>
      <c r="E51" s="1528"/>
      <c r="F51" s="1528"/>
      <c r="G51" s="1528"/>
      <c r="H51" s="1528"/>
      <c r="I51" s="1528"/>
      <c r="J51" s="1528"/>
      <c r="K51" s="1528"/>
      <c r="L51" s="1528"/>
      <c r="M51" s="1528"/>
      <c r="N51" s="1528"/>
      <c r="O51" s="1528"/>
      <c r="P51" s="1528"/>
      <c r="Q51" s="1528"/>
      <c r="R51" s="1528"/>
      <c r="S51" s="1528"/>
      <c r="T51" s="1528"/>
      <c r="U51" s="1528"/>
      <c r="V51" s="1528"/>
      <c r="W51" s="1528"/>
      <c r="X51" s="1528"/>
      <c r="Y51" s="1528"/>
      <c r="Z51" s="1528"/>
      <c r="AA51" s="1528"/>
      <c r="AB51" s="1528"/>
      <c r="AC51" s="1528"/>
      <c r="AD51" s="1528"/>
      <c r="AE51" s="1528"/>
    </row>
    <row r="52" spans="1:32" ht="3" customHeight="1"/>
    <row r="53" spans="1:32" ht="408.9" customHeight="1">
      <c r="A53" s="1556"/>
      <c r="B53" s="1557"/>
      <c r="C53" s="1557"/>
      <c r="D53" s="1557"/>
      <c r="E53" s="1557"/>
      <c r="F53" s="1557"/>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8"/>
    </row>
    <row r="54" spans="1:32" ht="11.7" customHeight="1">
      <c r="A54" s="1559"/>
      <c r="B54" s="1560"/>
      <c r="C54" s="1560"/>
      <c r="D54" s="1560"/>
      <c r="E54" s="1560"/>
      <c r="F54" s="1560"/>
      <c r="G54" s="1560"/>
      <c r="H54" s="1560"/>
      <c r="I54" s="1560"/>
      <c r="J54" s="1560"/>
      <c r="K54" s="1560"/>
      <c r="L54" s="1560"/>
      <c r="M54" s="1560"/>
      <c r="N54" s="1560"/>
      <c r="O54" s="1560"/>
      <c r="P54" s="1560"/>
      <c r="Q54" s="1560"/>
      <c r="R54" s="1560"/>
      <c r="S54" s="1560"/>
      <c r="T54" s="1560"/>
      <c r="U54" s="1560"/>
      <c r="V54" s="1560"/>
      <c r="W54" s="1560"/>
      <c r="X54" s="1560"/>
      <c r="Y54" s="1560"/>
      <c r="Z54" s="1560"/>
      <c r="AA54" s="1560"/>
      <c r="AB54" s="1560"/>
      <c r="AC54" s="1560"/>
      <c r="AD54" s="1560"/>
      <c r="AE54" s="1561"/>
    </row>
    <row r="55" spans="1:32" ht="56.1" customHeight="1"/>
  </sheetData>
  <mergeCells count="24">
    <mergeCell ref="A51:AE51"/>
    <mergeCell ref="A53:AE54"/>
    <mergeCell ref="AB4:AC4"/>
    <mergeCell ref="AD4:AE4"/>
    <mergeCell ref="B6:AE6"/>
    <mergeCell ref="B20:AE20"/>
    <mergeCell ref="B34:AE34"/>
    <mergeCell ref="P4:Q4"/>
    <mergeCell ref="R4:S4"/>
    <mergeCell ref="T4:U4"/>
    <mergeCell ref="V4:W4"/>
    <mergeCell ref="X4:Y4"/>
    <mergeCell ref="Z4:AA4"/>
    <mergeCell ref="A48:AE48"/>
    <mergeCell ref="A1:AE1"/>
    <mergeCell ref="B3:AC3"/>
    <mergeCell ref="A4:A5"/>
    <mergeCell ref="B4:C4"/>
    <mergeCell ref="D4:E4"/>
    <mergeCell ref="F4:G4"/>
    <mergeCell ref="H4:I4"/>
    <mergeCell ref="J4:K4"/>
    <mergeCell ref="L4:M4"/>
    <mergeCell ref="N4:O4"/>
  </mergeCells>
  <pageMargins left="0.70866141732283472" right="0.70866141732283472" top="0.74803149606299213" bottom="0.74803149606299213" header="0.31496062992125984" footer="0.31496062992125984"/>
  <pageSetup paperSize="9" scale="60" fitToHeight="0" orientation="landscape" r:id="rId1"/>
  <rowBreaks count="1" manualBreakCount="1">
    <brk id="50" max="16383" man="1"/>
  </rowBreaks>
  <ignoredErrors>
    <ignoredError sqref="A4:AE5" numberStoredAsText="1"/>
  </ignoredError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S71"/>
  <sheetViews>
    <sheetView showGridLines="0" topLeftCell="A52" zoomScaleNormal="100" workbookViewId="0">
      <selection activeCell="M87" sqref="M87"/>
    </sheetView>
  </sheetViews>
  <sheetFormatPr defaultColWidth="8.88671875" defaultRowHeight="13.8"/>
  <cols>
    <col min="1" max="1" width="10.88671875" style="824" customWidth="1"/>
    <col min="2" max="3" width="8.88671875" style="824"/>
    <col min="4" max="4" width="1.44140625" style="824" customWidth="1"/>
    <col min="5" max="16384" width="8.88671875" style="824"/>
  </cols>
  <sheetData>
    <row r="1" spans="1:16" ht="18">
      <c r="A1" s="1787" t="s">
        <v>3016</v>
      </c>
      <c r="B1" s="1787"/>
      <c r="C1" s="1787"/>
      <c r="D1" s="1788"/>
      <c r="E1" s="1787"/>
      <c r="F1" s="1787"/>
      <c r="G1" s="1787"/>
      <c r="H1" s="1787"/>
      <c r="I1" s="1787"/>
      <c r="J1" s="1787"/>
      <c r="K1" s="1787"/>
      <c r="L1" s="1787"/>
      <c r="M1" s="1787"/>
      <c r="N1" s="1787"/>
      <c r="O1" s="1787"/>
      <c r="P1" s="1787"/>
    </row>
    <row r="2" spans="1:16">
      <c r="A2" s="1789" t="s">
        <v>84</v>
      </c>
      <c r="B2" s="1786"/>
      <c r="C2" s="1786"/>
      <c r="D2" s="825"/>
      <c r="E2" s="1790" t="s">
        <v>750</v>
      </c>
      <c r="F2" s="1791"/>
      <c r="G2" s="1791"/>
      <c r="H2" s="1791"/>
      <c r="I2" s="1791"/>
      <c r="J2" s="1791"/>
      <c r="K2" s="1791"/>
      <c r="L2" s="1791"/>
      <c r="M2" s="1791"/>
      <c r="N2" s="1791"/>
      <c r="O2" s="1791"/>
      <c r="P2" s="1792"/>
    </row>
    <row r="3" spans="1:16">
      <c r="A3" s="1789"/>
      <c r="B3" s="1786" t="s">
        <v>625</v>
      </c>
      <c r="C3" s="1786"/>
      <c r="D3" s="825"/>
      <c r="E3" s="1790" t="s">
        <v>5</v>
      </c>
      <c r="F3" s="1792"/>
      <c r="G3" s="1786" t="s">
        <v>607</v>
      </c>
      <c r="H3" s="1786"/>
      <c r="I3" s="1786" t="s">
        <v>608</v>
      </c>
      <c r="J3" s="1786"/>
      <c r="K3" s="1786" t="s">
        <v>2707</v>
      </c>
      <c r="L3" s="1786"/>
      <c r="M3" s="1786" t="s">
        <v>609</v>
      </c>
      <c r="N3" s="1786"/>
      <c r="O3" s="1786" t="s">
        <v>2708</v>
      </c>
      <c r="P3" s="1786"/>
    </row>
    <row r="4" spans="1:16">
      <c r="A4" s="1789"/>
      <c r="B4" s="826" t="s">
        <v>6</v>
      </c>
      <c r="C4" s="827" t="s">
        <v>7</v>
      </c>
      <c r="D4" s="833"/>
      <c r="E4" s="826" t="s">
        <v>6</v>
      </c>
      <c r="F4" s="827" t="s">
        <v>7</v>
      </c>
      <c r="G4" s="826" t="s">
        <v>6</v>
      </c>
      <c r="H4" s="827" t="s">
        <v>7</v>
      </c>
      <c r="I4" s="826" t="s">
        <v>6</v>
      </c>
      <c r="J4" s="827" t="s">
        <v>7</v>
      </c>
      <c r="K4" s="826" t="s">
        <v>6</v>
      </c>
      <c r="L4" s="827" t="s">
        <v>7</v>
      </c>
      <c r="M4" s="826" t="s">
        <v>6</v>
      </c>
      <c r="N4" s="827" t="s">
        <v>7</v>
      </c>
      <c r="O4" s="826" t="s">
        <v>6</v>
      </c>
      <c r="P4" s="827" t="s">
        <v>7</v>
      </c>
    </row>
    <row r="5" spans="1:16">
      <c r="A5" s="1083">
        <v>2013</v>
      </c>
      <c r="B5" s="1201"/>
      <c r="C5" s="1202"/>
      <c r="D5" s="1204"/>
      <c r="E5" s="1202"/>
      <c r="F5" s="1202"/>
      <c r="G5" s="1202"/>
      <c r="H5" s="1202"/>
      <c r="I5" s="1202"/>
      <c r="J5" s="1202"/>
      <c r="K5" s="1202"/>
      <c r="L5" s="1202"/>
      <c r="M5" s="1202"/>
      <c r="N5" s="1202"/>
      <c r="O5" s="1202"/>
      <c r="P5" s="1203"/>
    </row>
    <row r="6" spans="1:16">
      <c r="A6" s="1205" t="s">
        <v>30</v>
      </c>
      <c r="B6" s="828">
        <v>104</v>
      </c>
      <c r="C6" s="829">
        <v>2.0499999999999998</v>
      </c>
      <c r="D6" s="832"/>
      <c r="E6" s="828">
        <v>100</v>
      </c>
      <c r="F6" s="829">
        <v>96.15</v>
      </c>
      <c r="G6" s="830">
        <v>2</v>
      </c>
      <c r="H6" s="831">
        <v>2</v>
      </c>
      <c r="I6" s="830">
        <v>4</v>
      </c>
      <c r="J6" s="831">
        <v>4</v>
      </c>
      <c r="K6" s="830">
        <v>75</v>
      </c>
      <c r="L6" s="831">
        <v>75</v>
      </c>
      <c r="M6" s="830">
        <v>19</v>
      </c>
      <c r="N6" s="831">
        <v>19</v>
      </c>
      <c r="O6" s="830">
        <v>0</v>
      </c>
      <c r="P6" s="831">
        <v>0</v>
      </c>
    </row>
    <row r="7" spans="1:16">
      <c r="A7" s="1205" t="s">
        <v>38</v>
      </c>
      <c r="B7" s="828">
        <v>136</v>
      </c>
      <c r="C7" s="829">
        <v>2.69</v>
      </c>
      <c r="D7" s="832"/>
      <c r="E7" s="828">
        <v>116</v>
      </c>
      <c r="F7" s="829">
        <v>85.29</v>
      </c>
      <c r="G7" s="830">
        <v>2</v>
      </c>
      <c r="H7" s="831">
        <v>1.72</v>
      </c>
      <c r="I7" s="830">
        <v>9</v>
      </c>
      <c r="J7" s="831">
        <v>7.76</v>
      </c>
      <c r="K7" s="830">
        <v>89</v>
      </c>
      <c r="L7" s="831">
        <v>76.72</v>
      </c>
      <c r="M7" s="830">
        <v>12</v>
      </c>
      <c r="N7" s="831">
        <v>10.34</v>
      </c>
      <c r="O7" s="830">
        <v>4</v>
      </c>
      <c r="P7" s="831">
        <v>3.45</v>
      </c>
    </row>
    <row r="8" spans="1:16">
      <c r="A8" s="1205" t="s">
        <v>41</v>
      </c>
      <c r="B8" s="828">
        <v>92</v>
      </c>
      <c r="C8" s="829">
        <v>1.82</v>
      </c>
      <c r="D8" s="832"/>
      <c r="E8" s="828">
        <v>78</v>
      </c>
      <c r="F8" s="829">
        <v>84.78</v>
      </c>
      <c r="G8" s="830">
        <v>1</v>
      </c>
      <c r="H8" s="831">
        <v>1.28</v>
      </c>
      <c r="I8" s="830">
        <v>10</v>
      </c>
      <c r="J8" s="831">
        <v>12.82</v>
      </c>
      <c r="K8" s="830">
        <v>51</v>
      </c>
      <c r="L8" s="831">
        <v>65.38</v>
      </c>
      <c r="M8" s="830">
        <v>9</v>
      </c>
      <c r="N8" s="831">
        <v>11.54</v>
      </c>
      <c r="O8" s="830">
        <v>7</v>
      </c>
      <c r="P8" s="831">
        <v>8.9700000000000006</v>
      </c>
    </row>
    <row r="9" spans="1:16">
      <c r="A9" s="1205" t="s">
        <v>51</v>
      </c>
      <c r="B9" s="828">
        <v>225</v>
      </c>
      <c r="C9" s="829">
        <v>4.45</v>
      </c>
      <c r="D9" s="832"/>
      <c r="E9" s="828">
        <v>195</v>
      </c>
      <c r="F9" s="829">
        <v>86.67</v>
      </c>
      <c r="G9" s="830">
        <v>2</v>
      </c>
      <c r="H9" s="831">
        <v>1.03</v>
      </c>
      <c r="I9" s="830">
        <v>9</v>
      </c>
      <c r="J9" s="831">
        <v>4.62</v>
      </c>
      <c r="K9" s="830">
        <v>128</v>
      </c>
      <c r="L9" s="831">
        <v>65.64</v>
      </c>
      <c r="M9" s="830">
        <v>48</v>
      </c>
      <c r="N9" s="831">
        <v>24.62</v>
      </c>
      <c r="O9" s="830">
        <v>8</v>
      </c>
      <c r="P9" s="831">
        <v>4.0999999999999996</v>
      </c>
    </row>
    <row r="10" spans="1:16">
      <c r="A10" s="1205" t="s">
        <v>52</v>
      </c>
      <c r="B10" s="828">
        <v>15</v>
      </c>
      <c r="C10" s="829">
        <v>0.3</v>
      </c>
      <c r="D10" s="832"/>
      <c r="E10" s="828">
        <v>15</v>
      </c>
      <c r="F10" s="829">
        <v>100</v>
      </c>
      <c r="G10" s="830">
        <v>0</v>
      </c>
      <c r="H10" s="831">
        <v>0</v>
      </c>
      <c r="I10" s="830">
        <v>0</v>
      </c>
      <c r="J10" s="831">
        <v>0</v>
      </c>
      <c r="K10" s="830">
        <v>1</v>
      </c>
      <c r="L10" s="831">
        <v>6.67</v>
      </c>
      <c r="M10" s="830">
        <v>0</v>
      </c>
      <c r="N10" s="831">
        <v>0</v>
      </c>
      <c r="O10" s="830">
        <v>14</v>
      </c>
      <c r="P10" s="831">
        <v>93.33</v>
      </c>
    </row>
    <row r="11" spans="1:16">
      <c r="A11" s="1205" t="s">
        <v>53</v>
      </c>
      <c r="B11" s="828">
        <v>134</v>
      </c>
      <c r="C11" s="829">
        <v>2.65</v>
      </c>
      <c r="D11" s="832"/>
      <c r="E11" s="828">
        <v>109</v>
      </c>
      <c r="F11" s="829">
        <v>81.34</v>
      </c>
      <c r="G11" s="830">
        <v>0</v>
      </c>
      <c r="H11" s="831">
        <v>0</v>
      </c>
      <c r="I11" s="830">
        <v>0</v>
      </c>
      <c r="J11" s="831">
        <v>0</v>
      </c>
      <c r="K11" s="830">
        <v>65</v>
      </c>
      <c r="L11" s="831">
        <v>59.63</v>
      </c>
      <c r="M11" s="830">
        <v>37</v>
      </c>
      <c r="N11" s="831">
        <v>33.94</v>
      </c>
      <c r="O11" s="830">
        <v>7</v>
      </c>
      <c r="P11" s="831">
        <v>6.42</v>
      </c>
    </row>
    <row r="12" spans="1:16">
      <c r="A12" s="1205" t="s">
        <v>55</v>
      </c>
      <c r="B12" s="828">
        <v>2</v>
      </c>
      <c r="C12" s="829">
        <v>0.04</v>
      </c>
      <c r="D12" s="832"/>
      <c r="E12" s="828">
        <v>2</v>
      </c>
      <c r="F12" s="829">
        <v>100</v>
      </c>
      <c r="G12" s="830">
        <v>0</v>
      </c>
      <c r="H12" s="831">
        <v>0</v>
      </c>
      <c r="I12" s="830">
        <v>1</v>
      </c>
      <c r="J12" s="831">
        <v>50</v>
      </c>
      <c r="K12" s="830">
        <v>0</v>
      </c>
      <c r="L12" s="831">
        <v>0</v>
      </c>
      <c r="M12" s="830">
        <v>1</v>
      </c>
      <c r="N12" s="831">
        <v>50</v>
      </c>
      <c r="O12" s="830">
        <v>0</v>
      </c>
      <c r="P12" s="831">
        <v>0</v>
      </c>
    </row>
    <row r="13" spans="1:16">
      <c r="A13" s="1205" t="s">
        <v>56</v>
      </c>
      <c r="B13" s="828">
        <v>2</v>
      </c>
      <c r="C13" s="829">
        <v>0.04</v>
      </c>
      <c r="D13" s="832"/>
      <c r="E13" s="828">
        <v>2</v>
      </c>
      <c r="F13" s="829">
        <v>100</v>
      </c>
      <c r="G13" s="830">
        <v>0</v>
      </c>
      <c r="H13" s="831">
        <v>0</v>
      </c>
      <c r="I13" s="830">
        <v>0</v>
      </c>
      <c r="J13" s="831">
        <v>0</v>
      </c>
      <c r="K13" s="830">
        <v>1</v>
      </c>
      <c r="L13" s="831">
        <v>50</v>
      </c>
      <c r="M13" s="830">
        <v>0</v>
      </c>
      <c r="N13" s="831">
        <v>0</v>
      </c>
      <c r="O13" s="830">
        <v>1</v>
      </c>
      <c r="P13" s="831">
        <v>50</v>
      </c>
    </row>
    <row r="14" spans="1:16">
      <c r="A14" s="1205" t="s">
        <v>2589</v>
      </c>
      <c r="B14" s="828">
        <v>1190</v>
      </c>
      <c r="C14" s="829">
        <v>23.51</v>
      </c>
      <c r="D14" s="832"/>
      <c r="E14" s="828">
        <v>992</v>
      </c>
      <c r="F14" s="829">
        <v>83.36</v>
      </c>
      <c r="G14" s="830">
        <v>57</v>
      </c>
      <c r="H14" s="831">
        <v>5.75</v>
      </c>
      <c r="I14" s="830">
        <v>242</v>
      </c>
      <c r="J14" s="831">
        <v>24.4</v>
      </c>
      <c r="K14" s="830">
        <v>520</v>
      </c>
      <c r="L14" s="831">
        <v>52.42</v>
      </c>
      <c r="M14" s="830">
        <v>172</v>
      </c>
      <c r="N14" s="831">
        <v>17.34</v>
      </c>
      <c r="O14" s="830">
        <v>1</v>
      </c>
      <c r="P14" s="831">
        <v>0.1</v>
      </c>
    </row>
    <row r="15" spans="1:16">
      <c r="A15" s="1205" t="s">
        <v>2588</v>
      </c>
      <c r="B15" s="828">
        <v>391</v>
      </c>
      <c r="C15" s="829">
        <v>7.73</v>
      </c>
      <c r="D15" s="832"/>
      <c r="E15" s="828">
        <v>354</v>
      </c>
      <c r="F15" s="829">
        <v>90.54</v>
      </c>
      <c r="G15" s="830">
        <v>13</v>
      </c>
      <c r="H15" s="831">
        <v>3.67</v>
      </c>
      <c r="I15" s="830">
        <v>100</v>
      </c>
      <c r="J15" s="831">
        <v>28.25</v>
      </c>
      <c r="K15" s="830">
        <v>206</v>
      </c>
      <c r="L15" s="831">
        <v>58.19</v>
      </c>
      <c r="M15" s="830">
        <v>35</v>
      </c>
      <c r="N15" s="831">
        <v>9.89</v>
      </c>
      <c r="O15" s="830">
        <v>0</v>
      </c>
      <c r="P15" s="831">
        <v>0</v>
      </c>
    </row>
    <row r="16" spans="1:16">
      <c r="A16" s="1205" t="s">
        <v>2587</v>
      </c>
      <c r="B16" s="828">
        <v>567</v>
      </c>
      <c r="C16" s="829">
        <v>11.2</v>
      </c>
      <c r="D16" s="832"/>
      <c r="E16" s="828">
        <v>532</v>
      </c>
      <c r="F16" s="829">
        <v>93.83</v>
      </c>
      <c r="G16" s="830">
        <v>35</v>
      </c>
      <c r="H16" s="831">
        <v>6.58</v>
      </c>
      <c r="I16" s="830">
        <v>239</v>
      </c>
      <c r="J16" s="831">
        <v>44.92</v>
      </c>
      <c r="K16" s="830">
        <v>181</v>
      </c>
      <c r="L16" s="831">
        <v>34.020000000000003</v>
      </c>
      <c r="M16" s="830">
        <v>55</v>
      </c>
      <c r="N16" s="831">
        <v>10.34</v>
      </c>
      <c r="O16" s="830">
        <v>22</v>
      </c>
      <c r="P16" s="831">
        <v>4.1399999999999997</v>
      </c>
    </row>
    <row r="17" spans="1:16">
      <c r="A17" s="1205" t="s">
        <v>2590</v>
      </c>
      <c r="B17" s="828">
        <v>837</v>
      </c>
      <c r="C17" s="829">
        <v>16.54</v>
      </c>
      <c r="D17" s="832"/>
      <c r="E17" s="828">
        <v>715</v>
      </c>
      <c r="F17" s="829">
        <v>85.42</v>
      </c>
      <c r="G17" s="830">
        <v>16</v>
      </c>
      <c r="H17" s="831">
        <v>2.2400000000000002</v>
      </c>
      <c r="I17" s="830">
        <v>312</v>
      </c>
      <c r="J17" s="831">
        <v>43.64</v>
      </c>
      <c r="K17" s="830">
        <v>363</v>
      </c>
      <c r="L17" s="831">
        <v>50.77</v>
      </c>
      <c r="M17" s="830">
        <v>24</v>
      </c>
      <c r="N17" s="831">
        <v>3.36</v>
      </c>
      <c r="O17" s="830">
        <v>0</v>
      </c>
      <c r="P17" s="831">
        <v>0</v>
      </c>
    </row>
    <row r="18" spans="1:16">
      <c r="A18" s="1205" t="s">
        <v>2591</v>
      </c>
      <c r="B18" s="828">
        <v>617</v>
      </c>
      <c r="C18" s="829">
        <v>12.19</v>
      </c>
      <c r="D18" s="832"/>
      <c r="E18" s="828">
        <v>401</v>
      </c>
      <c r="F18" s="829">
        <v>64.989999999999995</v>
      </c>
      <c r="G18" s="830">
        <v>54</v>
      </c>
      <c r="H18" s="831">
        <v>13.47</v>
      </c>
      <c r="I18" s="830">
        <v>164</v>
      </c>
      <c r="J18" s="831">
        <v>40.9</v>
      </c>
      <c r="K18" s="830">
        <v>126</v>
      </c>
      <c r="L18" s="831">
        <v>31.42</v>
      </c>
      <c r="M18" s="830">
        <v>51</v>
      </c>
      <c r="N18" s="831">
        <v>12.72</v>
      </c>
      <c r="O18" s="830">
        <v>6</v>
      </c>
      <c r="P18" s="831">
        <v>1.5</v>
      </c>
    </row>
    <row r="19" spans="1:16">
      <c r="A19" s="1205" t="s">
        <v>2596</v>
      </c>
      <c r="B19" s="828">
        <v>431</v>
      </c>
      <c r="C19" s="829">
        <v>8.52</v>
      </c>
      <c r="D19" s="832"/>
      <c r="E19" s="828">
        <v>386</v>
      </c>
      <c r="F19" s="829">
        <v>89.56</v>
      </c>
      <c r="G19" s="830">
        <v>4</v>
      </c>
      <c r="H19" s="831">
        <v>1.04</v>
      </c>
      <c r="I19" s="830">
        <v>65</v>
      </c>
      <c r="J19" s="831">
        <v>16.84</v>
      </c>
      <c r="K19" s="830">
        <v>267</v>
      </c>
      <c r="L19" s="831">
        <v>69.17</v>
      </c>
      <c r="M19" s="830">
        <v>40</v>
      </c>
      <c r="N19" s="831">
        <v>10.36</v>
      </c>
      <c r="O19" s="830">
        <v>10</v>
      </c>
      <c r="P19" s="831">
        <v>2.59</v>
      </c>
    </row>
    <row r="20" spans="1:16">
      <c r="A20" s="1205" t="s">
        <v>2597</v>
      </c>
      <c r="B20" s="828">
        <v>34</v>
      </c>
      <c r="C20" s="829">
        <v>0.67</v>
      </c>
      <c r="D20" s="832"/>
      <c r="E20" s="828">
        <v>28</v>
      </c>
      <c r="F20" s="829">
        <v>82.35</v>
      </c>
      <c r="G20" s="830">
        <v>1</v>
      </c>
      <c r="H20" s="831">
        <v>3.57</v>
      </c>
      <c r="I20" s="830">
        <v>1</v>
      </c>
      <c r="J20" s="831">
        <v>3.57</v>
      </c>
      <c r="K20" s="830">
        <v>16</v>
      </c>
      <c r="L20" s="831">
        <v>57.14</v>
      </c>
      <c r="M20" s="830">
        <v>6</v>
      </c>
      <c r="N20" s="831">
        <v>21.43</v>
      </c>
      <c r="O20" s="830">
        <v>4</v>
      </c>
      <c r="P20" s="831">
        <v>14.29</v>
      </c>
    </row>
    <row r="21" spans="1:16">
      <c r="A21" s="1205" t="s">
        <v>18</v>
      </c>
      <c r="B21" s="828">
        <v>282</v>
      </c>
      <c r="C21" s="829">
        <v>5.57</v>
      </c>
      <c r="D21" s="832"/>
      <c r="E21" s="828">
        <v>249</v>
      </c>
      <c r="F21" s="829">
        <v>88.3</v>
      </c>
      <c r="G21" s="830">
        <v>1</v>
      </c>
      <c r="H21" s="831">
        <v>0.4</v>
      </c>
      <c r="I21" s="830">
        <v>4</v>
      </c>
      <c r="J21" s="831">
        <v>1.61</v>
      </c>
      <c r="K21" s="830">
        <v>54</v>
      </c>
      <c r="L21" s="831">
        <v>21.69</v>
      </c>
      <c r="M21" s="830">
        <v>33</v>
      </c>
      <c r="N21" s="831">
        <v>13.25</v>
      </c>
      <c r="O21" s="830">
        <v>157</v>
      </c>
      <c r="P21" s="831">
        <v>63.05</v>
      </c>
    </row>
    <row r="22" spans="1:16">
      <c r="A22" s="1205" t="s">
        <v>21</v>
      </c>
      <c r="B22" s="828">
        <v>2</v>
      </c>
      <c r="C22" s="829">
        <v>0.04</v>
      </c>
      <c r="D22" s="832"/>
      <c r="E22" s="828">
        <v>2</v>
      </c>
      <c r="F22" s="829">
        <v>100</v>
      </c>
      <c r="G22" s="830">
        <v>0</v>
      </c>
      <c r="H22" s="831">
        <v>0</v>
      </c>
      <c r="I22" s="830">
        <v>0</v>
      </c>
      <c r="J22" s="831">
        <v>0</v>
      </c>
      <c r="K22" s="830">
        <v>0</v>
      </c>
      <c r="L22" s="831">
        <v>0</v>
      </c>
      <c r="M22" s="830">
        <v>0</v>
      </c>
      <c r="N22" s="831">
        <v>0</v>
      </c>
      <c r="O22" s="830">
        <v>2</v>
      </c>
      <c r="P22" s="831">
        <v>100</v>
      </c>
    </row>
    <row r="23" spans="1:16">
      <c r="A23" s="1498" t="s">
        <v>5</v>
      </c>
      <c r="B23" s="1496">
        <v>5061</v>
      </c>
      <c r="C23" s="1497">
        <v>31.94</v>
      </c>
      <c r="D23" s="1500"/>
      <c r="E23" s="1496">
        <v>4276</v>
      </c>
      <c r="F23" s="1497">
        <v>84.49</v>
      </c>
      <c r="G23" s="1496">
        <v>188</v>
      </c>
      <c r="H23" s="1497">
        <v>4.4000000000000004</v>
      </c>
      <c r="I23" s="1496">
        <v>1160</v>
      </c>
      <c r="J23" s="1497">
        <v>27.13</v>
      </c>
      <c r="K23" s="1496">
        <v>2143</v>
      </c>
      <c r="L23" s="1497">
        <v>50.12</v>
      </c>
      <c r="M23" s="1496">
        <v>542</v>
      </c>
      <c r="N23" s="1497">
        <v>12.68</v>
      </c>
      <c r="O23" s="1496">
        <v>243</v>
      </c>
      <c r="P23" s="1497">
        <v>5.68</v>
      </c>
    </row>
    <row r="24" spans="1:16">
      <c r="A24" s="1083">
        <v>2014</v>
      </c>
      <c r="B24" s="1201"/>
      <c r="C24" s="1202"/>
      <c r="D24" s="1204"/>
      <c r="E24" s="1202"/>
      <c r="F24" s="1202"/>
      <c r="G24" s="1202"/>
      <c r="H24" s="1202"/>
      <c r="I24" s="1202"/>
      <c r="J24" s="1202"/>
      <c r="K24" s="1202"/>
      <c r="L24" s="1202"/>
      <c r="M24" s="1202"/>
      <c r="N24" s="1202"/>
      <c r="O24" s="1202"/>
      <c r="P24" s="1203"/>
    </row>
    <row r="25" spans="1:16">
      <c r="A25" s="1205" t="s">
        <v>30</v>
      </c>
      <c r="B25" s="828">
        <v>105</v>
      </c>
      <c r="C25" s="829">
        <v>1.98</v>
      </c>
      <c r="D25" s="832"/>
      <c r="E25" s="828">
        <v>104</v>
      </c>
      <c r="F25" s="829">
        <v>99.05</v>
      </c>
      <c r="G25" s="830">
        <v>0</v>
      </c>
      <c r="H25" s="831">
        <v>0</v>
      </c>
      <c r="I25" s="830">
        <v>4</v>
      </c>
      <c r="J25" s="831">
        <v>3.85</v>
      </c>
      <c r="K25" s="830">
        <v>72</v>
      </c>
      <c r="L25" s="831">
        <v>69.23</v>
      </c>
      <c r="M25" s="830">
        <v>28</v>
      </c>
      <c r="N25" s="831">
        <v>26.92</v>
      </c>
      <c r="O25" s="830">
        <v>0</v>
      </c>
      <c r="P25" s="831">
        <v>0</v>
      </c>
    </row>
    <row r="26" spans="1:16">
      <c r="A26" s="1205" t="s">
        <v>31</v>
      </c>
      <c r="B26" s="828">
        <v>1</v>
      </c>
      <c r="C26" s="829">
        <v>0.02</v>
      </c>
      <c r="D26" s="832"/>
      <c r="E26" s="828">
        <v>1</v>
      </c>
      <c r="F26" s="829">
        <v>100</v>
      </c>
      <c r="G26" s="830">
        <v>0</v>
      </c>
      <c r="H26" s="831">
        <v>0</v>
      </c>
      <c r="I26" s="830">
        <v>1</v>
      </c>
      <c r="J26" s="831">
        <v>100</v>
      </c>
      <c r="K26" s="830">
        <v>0</v>
      </c>
      <c r="L26" s="831">
        <v>0</v>
      </c>
      <c r="M26" s="830">
        <v>0</v>
      </c>
      <c r="N26" s="831">
        <v>0</v>
      </c>
      <c r="O26" s="830">
        <v>0</v>
      </c>
      <c r="P26" s="831">
        <v>0</v>
      </c>
    </row>
    <row r="27" spans="1:16">
      <c r="A27" s="1205" t="s">
        <v>38</v>
      </c>
      <c r="B27" s="828">
        <v>146</v>
      </c>
      <c r="C27" s="829">
        <v>2.76</v>
      </c>
      <c r="D27" s="832"/>
      <c r="E27" s="828">
        <v>136</v>
      </c>
      <c r="F27" s="829">
        <v>93.15</v>
      </c>
      <c r="G27" s="830">
        <v>3</v>
      </c>
      <c r="H27" s="831">
        <v>2.21</v>
      </c>
      <c r="I27" s="830">
        <v>19</v>
      </c>
      <c r="J27" s="831">
        <v>13.97</v>
      </c>
      <c r="K27" s="830">
        <v>98</v>
      </c>
      <c r="L27" s="831">
        <v>72.06</v>
      </c>
      <c r="M27" s="830">
        <v>10</v>
      </c>
      <c r="N27" s="831">
        <v>7.35</v>
      </c>
      <c r="O27" s="830">
        <v>6</v>
      </c>
      <c r="P27" s="831">
        <v>4.41</v>
      </c>
    </row>
    <row r="28" spans="1:16">
      <c r="A28" s="1205" t="s">
        <v>41</v>
      </c>
      <c r="B28" s="828">
        <v>80</v>
      </c>
      <c r="C28" s="829">
        <v>1.51</v>
      </c>
      <c r="D28" s="832"/>
      <c r="E28" s="828">
        <v>77</v>
      </c>
      <c r="F28" s="829">
        <v>96.25</v>
      </c>
      <c r="G28" s="830">
        <v>0</v>
      </c>
      <c r="H28" s="831">
        <v>0</v>
      </c>
      <c r="I28" s="830">
        <v>6</v>
      </c>
      <c r="J28" s="831">
        <v>7.79</v>
      </c>
      <c r="K28" s="830">
        <v>59</v>
      </c>
      <c r="L28" s="831">
        <v>76.62</v>
      </c>
      <c r="M28" s="830">
        <v>9</v>
      </c>
      <c r="N28" s="831">
        <v>11.69</v>
      </c>
      <c r="O28" s="830">
        <v>3</v>
      </c>
      <c r="P28" s="831">
        <v>3.9</v>
      </c>
    </row>
    <row r="29" spans="1:16">
      <c r="A29" s="1205" t="s">
        <v>42</v>
      </c>
      <c r="B29" s="828">
        <v>1</v>
      </c>
      <c r="C29" s="829">
        <v>0.02</v>
      </c>
      <c r="D29" s="832"/>
      <c r="E29" s="828">
        <v>1</v>
      </c>
      <c r="F29" s="829">
        <v>100</v>
      </c>
      <c r="G29" s="830">
        <v>0</v>
      </c>
      <c r="H29" s="831">
        <v>0</v>
      </c>
      <c r="I29" s="830">
        <v>1</v>
      </c>
      <c r="J29" s="831">
        <v>100</v>
      </c>
      <c r="K29" s="830">
        <v>0</v>
      </c>
      <c r="L29" s="831">
        <v>0</v>
      </c>
      <c r="M29" s="830">
        <v>0</v>
      </c>
      <c r="N29" s="831">
        <v>0</v>
      </c>
      <c r="O29" s="830">
        <v>0</v>
      </c>
      <c r="P29" s="831">
        <v>0</v>
      </c>
    </row>
    <row r="30" spans="1:16">
      <c r="A30" s="1205" t="s">
        <v>51</v>
      </c>
      <c r="B30" s="828">
        <v>219</v>
      </c>
      <c r="C30" s="829">
        <v>4.13</v>
      </c>
      <c r="D30" s="832"/>
      <c r="E30" s="828">
        <v>189</v>
      </c>
      <c r="F30" s="829">
        <v>86.3</v>
      </c>
      <c r="G30" s="830">
        <v>0</v>
      </c>
      <c r="H30" s="831">
        <v>0</v>
      </c>
      <c r="I30" s="830">
        <v>4</v>
      </c>
      <c r="J30" s="831">
        <v>2.12</v>
      </c>
      <c r="K30" s="830">
        <v>117</v>
      </c>
      <c r="L30" s="831">
        <v>61.9</v>
      </c>
      <c r="M30" s="830">
        <v>59</v>
      </c>
      <c r="N30" s="831">
        <v>31.22</v>
      </c>
      <c r="O30" s="830">
        <v>9</v>
      </c>
      <c r="P30" s="831">
        <v>4.76</v>
      </c>
    </row>
    <row r="31" spans="1:16">
      <c r="A31" s="1205" t="s">
        <v>52</v>
      </c>
      <c r="B31" s="828">
        <v>13</v>
      </c>
      <c r="C31" s="829">
        <v>0.25</v>
      </c>
      <c r="D31" s="832"/>
      <c r="E31" s="828">
        <v>12</v>
      </c>
      <c r="F31" s="829">
        <v>92.31</v>
      </c>
      <c r="G31" s="830">
        <v>0</v>
      </c>
      <c r="H31" s="831">
        <v>0</v>
      </c>
      <c r="I31" s="830">
        <v>1</v>
      </c>
      <c r="J31" s="831">
        <v>8.33</v>
      </c>
      <c r="K31" s="830">
        <v>2</v>
      </c>
      <c r="L31" s="831">
        <v>16.670000000000002</v>
      </c>
      <c r="M31" s="830">
        <v>0</v>
      </c>
      <c r="N31" s="831">
        <v>0</v>
      </c>
      <c r="O31" s="830">
        <v>9</v>
      </c>
      <c r="P31" s="831">
        <v>75</v>
      </c>
    </row>
    <row r="32" spans="1:16">
      <c r="A32" s="1205" t="s">
        <v>53</v>
      </c>
      <c r="B32" s="828">
        <v>40</v>
      </c>
      <c r="C32" s="829">
        <v>0.76</v>
      </c>
      <c r="D32" s="832"/>
      <c r="E32" s="828">
        <v>38</v>
      </c>
      <c r="F32" s="829">
        <v>95</v>
      </c>
      <c r="G32" s="830">
        <v>1</v>
      </c>
      <c r="H32" s="831">
        <v>2.63</v>
      </c>
      <c r="I32" s="830">
        <v>0</v>
      </c>
      <c r="J32" s="831">
        <v>0</v>
      </c>
      <c r="K32" s="830">
        <v>29</v>
      </c>
      <c r="L32" s="831">
        <v>76.319999999999993</v>
      </c>
      <c r="M32" s="830">
        <v>8</v>
      </c>
      <c r="N32" s="831">
        <v>21.05</v>
      </c>
      <c r="O32" s="830">
        <v>0</v>
      </c>
      <c r="P32" s="831">
        <v>0</v>
      </c>
    </row>
    <row r="33" spans="1:16">
      <c r="A33" s="1205" t="s">
        <v>55</v>
      </c>
      <c r="B33" s="828">
        <v>80</v>
      </c>
      <c r="C33" s="829">
        <v>1.51</v>
      </c>
      <c r="D33" s="832"/>
      <c r="E33" s="828">
        <v>73</v>
      </c>
      <c r="F33" s="829">
        <v>91.25</v>
      </c>
      <c r="G33" s="830">
        <v>0</v>
      </c>
      <c r="H33" s="831">
        <v>0</v>
      </c>
      <c r="I33" s="830">
        <v>0</v>
      </c>
      <c r="J33" s="831">
        <v>0</v>
      </c>
      <c r="K33" s="830">
        <v>36</v>
      </c>
      <c r="L33" s="831">
        <v>49.32</v>
      </c>
      <c r="M33" s="830">
        <v>37</v>
      </c>
      <c r="N33" s="831">
        <v>50.68</v>
      </c>
      <c r="O33" s="830">
        <v>0</v>
      </c>
      <c r="P33" s="831">
        <v>0</v>
      </c>
    </row>
    <row r="34" spans="1:16">
      <c r="A34" s="1205" t="s">
        <v>2589</v>
      </c>
      <c r="B34" s="828">
        <v>1213</v>
      </c>
      <c r="C34" s="829">
        <v>22.9</v>
      </c>
      <c r="D34" s="832"/>
      <c r="E34" s="828">
        <v>1048</v>
      </c>
      <c r="F34" s="829">
        <v>86.4</v>
      </c>
      <c r="G34" s="830">
        <v>42</v>
      </c>
      <c r="H34" s="831">
        <v>4.01</v>
      </c>
      <c r="I34" s="830">
        <v>272</v>
      </c>
      <c r="J34" s="831">
        <v>25.95</v>
      </c>
      <c r="K34" s="830">
        <v>539</v>
      </c>
      <c r="L34" s="831">
        <v>51.43</v>
      </c>
      <c r="M34" s="830">
        <v>195</v>
      </c>
      <c r="N34" s="831">
        <v>18.61</v>
      </c>
      <c r="O34" s="830">
        <v>0</v>
      </c>
      <c r="P34" s="831">
        <v>0</v>
      </c>
    </row>
    <row r="35" spans="1:16">
      <c r="A35" s="1205" t="s">
        <v>2588</v>
      </c>
      <c r="B35" s="828">
        <v>433</v>
      </c>
      <c r="C35" s="829">
        <v>8.17</v>
      </c>
      <c r="D35" s="832"/>
      <c r="E35" s="828">
        <v>339</v>
      </c>
      <c r="F35" s="829">
        <v>78.290000000000006</v>
      </c>
      <c r="G35" s="830">
        <v>13</v>
      </c>
      <c r="H35" s="831">
        <v>3.83</v>
      </c>
      <c r="I35" s="830">
        <v>74</v>
      </c>
      <c r="J35" s="831">
        <v>21.83</v>
      </c>
      <c r="K35" s="830">
        <v>208</v>
      </c>
      <c r="L35" s="831">
        <v>61.36</v>
      </c>
      <c r="M35" s="830">
        <v>44</v>
      </c>
      <c r="N35" s="831">
        <v>12.98</v>
      </c>
      <c r="O35" s="830">
        <v>0</v>
      </c>
      <c r="P35" s="831">
        <v>0</v>
      </c>
    </row>
    <row r="36" spans="1:16">
      <c r="A36" s="1205" t="s">
        <v>2587</v>
      </c>
      <c r="B36" s="828">
        <v>559</v>
      </c>
      <c r="C36" s="829">
        <v>10.55</v>
      </c>
      <c r="D36" s="832"/>
      <c r="E36" s="828">
        <v>506</v>
      </c>
      <c r="F36" s="829">
        <v>90.52</v>
      </c>
      <c r="G36" s="830">
        <v>33</v>
      </c>
      <c r="H36" s="831">
        <v>6.52</v>
      </c>
      <c r="I36" s="830">
        <v>206</v>
      </c>
      <c r="J36" s="831">
        <v>40.71</v>
      </c>
      <c r="K36" s="830">
        <v>202</v>
      </c>
      <c r="L36" s="831">
        <v>39.92</v>
      </c>
      <c r="M36" s="830">
        <v>45</v>
      </c>
      <c r="N36" s="831">
        <v>8.89</v>
      </c>
      <c r="O36" s="830">
        <v>20</v>
      </c>
      <c r="P36" s="831">
        <v>3.95</v>
      </c>
    </row>
    <row r="37" spans="1:16">
      <c r="A37" s="1205" t="s">
        <v>2590</v>
      </c>
      <c r="B37" s="828">
        <v>844</v>
      </c>
      <c r="C37" s="829">
        <v>15.93</v>
      </c>
      <c r="D37" s="832"/>
      <c r="E37" s="828">
        <v>691</v>
      </c>
      <c r="F37" s="829">
        <v>81.87</v>
      </c>
      <c r="G37" s="830">
        <v>22</v>
      </c>
      <c r="H37" s="831">
        <v>3.18</v>
      </c>
      <c r="I37" s="830">
        <v>238</v>
      </c>
      <c r="J37" s="831">
        <v>34.44</v>
      </c>
      <c r="K37" s="830">
        <v>390</v>
      </c>
      <c r="L37" s="831">
        <v>56.44</v>
      </c>
      <c r="M37" s="830">
        <v>41</v>
      </c>
      <c r="N37" s="831">
        <v>5.93</v>
      </c>
      <c r="O37" s="830">
        <v>0</v>
      </c>
      <c r="P37" s="831">
        <v>0</v>
      </c>
    </row>
    <row r="38" spans="1:16">
      <c r="A38" s="1205" t="s">
        <v>2591</v>
      </c>
      <c r="B38" s="828">
        <v>585</v>
      </c>
      <c r="C38" s="829">
        <v>11.04</v>
      </c>
      <c r="D38" s="832"/>
      <c r="E38" s="828">
        <v>377</v>
      </c>
      <c r="F38" s="829">
        <v>64.44</v>
      </c>
      <c r="G38" s="830">
        <v>65</v>
      </c>
      <c r="H38" s="831">
        <v>17.239999999999998</v>
      </c>
      <c r="I38" s="830">
        <v>144</v>
      </c>
      <c r="J38" s="831">
        <v>38.200000000000003</v>
      </c>
      <c r="K38" s="830">
        <v>137</v>
      </c>
      <c r="L38" s="831">
        <v>36.340000000000003</v>
      </c>
      <c r="M38" s="830">
        <v>28</v>
      </c>
      <c r="N38" s="831">
        <v>7.43</v>
      </c>
      <c r="O38" s="830">
        <v>3</v>
      </c>
      <c r="P38" s="831">
        <v>0.8</v>
      </c>
    </row>
    <row r="39" spans="1:16">
      <c r="A39" s="1205" t="s">
        <v>2596</v>
      </c>
      <c r="B39" s="828">
        <v>457</v>
      </c>
      <c r="C39" s="829">
        <v>8.6300000000000008</v>
      </c>
      <c r="D39" s="832"/>
      <c r="E39" s="828">
        <v>416</v>
      </c>
      <c r="F39" s="829">
        <v>91.03</v>
      </c>
      <c r="G39" s="830">
        <v>1</v>
      </c>
      <c r="H39" s="831">
        <v>0.24</v>
      </c>
      <c r="I39" s="830">
        <v>46</v>
      </c>
      <c r="J39" s="831">
        <v>11.06</v>
      </c>
      <c r="K39" s="830">
        <v>281</v>
      </c>
      <c r="L39" s="831">
        <v>67.55</v>
      </c>
      <c r="M39" s="830">
        <v>70</v>
      </c>
      <c r="N39" s="831">
        <v>16.829999999999998</v>
      </c>
      <c r="O39" s="830">
        <v>18</v>
      </c>
      <c r="P39" s="831">
        <v>4.33</v>
      </c>
    </row>
    <row r="40" spans="1:16">
      <c r="A40" s="1205" t="s">
        <v>2597</v>
      </c>
      <c r="B40" s="828">
        <v>89</v>
      </c>
      <c r="C40" s="829">
        <v>1.68</v>
      </c>
      <c r="D40" s="832"/>
      <c r="E40" s="828">
        <v>77</v>
      </c>
      <c r="F40" s="829">
        <v>86.52</v>
      </c>
      <c r="G40" s="830">
        <v>0</v>
      </c>
      <c r="H40" s="831">
        <v>0</v>
      </c>
      <c r="I40" s="830">
        <v>13</v>
      </c>
      <c r="J40" s="831">
        <v>16.88</v>
      </c>
      <c r="K40" s="830">
        <v>45</v>
      </c>
      <c r="L40" s="831">
        <v>58.44</v>
      </c>
      <c r="M40" s="830">
        <v>8</v>
      </c>
      <c r="N40" s="831">
        <v>10.39</v>
      </c>
      <c r="O40" s="830">
        <v>11</v>
      </c>
      <c r="P40" s="831">
        <v>14.29</v>
      </c>
    </row>
    <row r="41" spans="1:16">
      <c r="A41" s="1205" t="s">
        <v>2592</v>
      </c>
      <c r="B41" s="828">
        <v>97</v>
      </c>
      <c r="C41" s="829">
        <v>1.83</v>
      </c>
      <c r="D41" s="832"/>
      <c r="E41" s="828">
        <v>82</v>
      </c>
      <c r="F41" s="829">
        <v>84.54</v>
      </c>
      <c r="G41" s="830">
        <v>1</v>
      </c>
      <c r="H41" s="831">
        <v>1.22</v>
      </c>
      <c r="I41" s="830">
        <v>8</v>
      </c>
      <c r="J41" s="831">
        <v>9.76</v>
      </c>
      <c r="K41" s="830">
        <v>44</v>
      </c>
      <c r="L41" s="831">
        <v>53.66</v>
      </c>
      <c r="M41" s="830">
        <v>25</v>
      </c>
      <c r="N41" s="831">
        <v>30.49</v>
      </c>
      <c r="O41" s="830">
        <v>4</v>
      </c>
      <c r="P41" s="831">
        <v>4.88</v>
      </c>
    </row>
    <row r="42" spans="1:16">
      <c r="A42" s="1205" t="s">
        <v>2593</v>
      </c>
      <c r="B42" s="828">
        <v>13</v>
      </c>
      <c r="C42" s="829">
        <v>0.25</v>
      </c>
      <c r="D42" s="832"/>
      <c r="E42" s="828">
        <v>12</v>
      </c>
      <c r="F42" s="829">
        <v>92.31</v>
      </c>
      <c r="G42" s="830">
        <v>0</v>
      </c>
      <c r="H42" s="831">
        <v>0</v>
      </c>
      <c r="I42" s="830">
        <v>0</v>
      </c>
      <c r="J42" s="831">
        <v>0</v>
      </c>
      <c r="K42" s="830">
        <v>6</v>
      </c>
      <c r="L42" s="831">
        <v>50</v>
      </c>
      <c r="M42" s="830">
        <v>5</v>
      </c>
      <c r="N42" s="831">
        <v>41.67</v>
      </c>
      <c r="O42" s="830">
        <v>1</v>
      </c>
      <c r="P42" s="831">
        <v>8.33</v>
      </c>
    </row>
    <row r="43" spans="1:16">
      <c r="A43" s="1205" t="s">
        <v>18</v>
      </c>
      <c r="B43" s="828">
        <v>320</v>
      </c>
      <c r="C43" s="829">
        <v>6.04</v>
      </c>
      <c r="D43" s="832"/>
      <c r="E43" s="828">
        <v>300</v>
      </c>
      <c r="F43" s="829">
        <v>93.75</v>
      </c>
      <c r="G43" s="830">
        <v>10</v>
      </c>
      <c r="H43" s="831">
        <v>3.33</v>
      </c>
      <c r="I43" s="830">
        <v>19</v>
      </c>
      <c r="J43" s="831">
        <v>6.33</v>
      </c>
      <c r="K43" s="830">
        <v>70</v>
      </c>
      <c r="L43" s="831">
        <v>23.33</v>
      </c>
      <c r="M43" s="830">
        <v>31</v>
      </c>
      <c r="N43" s="831">
        <v>10.33</v>
      </c>
      <c r="O43" s="830">
        <v>170</v>
      </c>
      <c r="P43" s="831">
        <v>56.67</v>
      </c>
    </row>
    <row r="44" spans="1:16">
      <c r="A44" s="1205" t="s">
        <v>21</v>
      </c>
      <c r="B44" s="828">
        <v>2</v>
      </c>
      <c r="C44" s="829">
        <v>0.04</v>
      </c>
      <c r="D44" s="832"/>
      <c r="E44" s="828">
        <v>2</v>
      </c>
      <c r="F44" s="829">
        <v>100</v>
      </c>
      <c r="G44" s="830">
        <v>0</v>
      </c>
      <c r="H44" s="831">
        <v>0</v>
      </c>
      <c r="I44" s="830">
        <v>0</v>
      </c>
      <c r="J44" s="831">
        <v>0</v>
      </c>
      <c r="K44" s="830">
        <v>0</v>
      </c>
      <c r="L44" s="831">
        <v>0</v>
      </c>
      <c r="M44" s="830">
        <v>0</v>
      </c>
      <c r="N44" s="831">
        <v>0</v>
      </c>
      <c r="O44" s="830">
        <v>2</v>
      </c>
      <c r="P44" s="831">
        <v>100</v>
      </c>
    </row>
    <row r="45" spans="1:16">
      <c r="A45" s="1498" t="s">
        <v>5</v>
      </c>
      <c r="B45" s="1496">
        <v>5297</v>
      </c>
      <c r="C45" s="1497">
        <v>33.43</v>
      </c>
      <c r="D45" s="1500"/>
      <c r="E45" s="1496">
        <v>4481</v>
      </c>
      <c r="F45" s="1497">
        <v>84.6</v>
      </c>
      <c r="G45" s="1496">
        <v>191</v>
      </c>
      <c r="H45" s="1497">
        <v>4.26</v>
      </c>
      <c r="I45" s="1496">
        <v>1056</v>
      </c>
      <c r="J45" s="1497">
        <v>23.57</v>
      </c>
      <c r="K45" s="1496">
        <v>2335</v>
      </c>
      <c r="L45" s="1497">
        <v>52.11</v>
      </c>
      <c r="M45" s="1496">
        <v>643</v>
      </c>
      <c r="N45" s="1497">
        <v>14.35</v>
      </c>
      <c r="O45" s="1496">
        <v>256</v>
      </c>
      <c r="P45" s="1497">
        <v>5.71</v>
      </c>
    </row>
    <row r="46" spans="1:16">
      <c r="A46" s="1083">
        <v>2015</v>
      </c>
      <c r="B46" s="1201"/>
      <c r="C46" s="1202"/>
      <c r="D46" s="1204"/>
      <c r="E46" s="1202"/>
      <c r="F46" s="1202"/>
      <c r="G46" s="1202"/>
      <c r="H46" s="1202"/>
      <c r="I46" s="1202"/>
      <c r="J46" s="1202"/>
      <c r="K46" s="1202"/>
      <c r="L46" s="1202"/>
      <c r="M46" s="1202"/>
      <c r="N46" s="1202"/>
      <c r="O46" s="1202"/>
      <c r="P46" s="1203"/>
    </row>
    <row r="47" spans="1:16">
      <c r="A47" s="1205" t="s">
        <v>30</v>
      </c>
      <c r="B47" s="828">
        <v>59</v>
      </c>
      <c r="C47" s="829">
        <v>1.08</v>
      </c>
      <c r="D47" s="832"/>
      <c r="E47" s="828">
        <v>58</v>
      </c>
      <c r="F47" s="829">
        <v>98.31</v>
      </c>
      <c r="G47" s="830">
        <v>1</v>
      </c>
      <c r="H47" s="831">
        <v>1.72</v>
      </c>
      <c r="I47" s="830">
        <v>1</v>
      </c>
      <c r="J47" s="831">
        <v>1.72</v>
      </c>
      <c r="K47" s="830">
        <v>41</v>
      </c>
      <c r="L47" s="831">
        <v>70.69</v>
      </c>
      <c r="M47" s="830">
        <v>14</v>
      </c>
      <c r="N47" s="831">
        <v>24.14</v>
      </c>
      <c r="O47" s="830">
        <v>1</v>
      </c>
      <c r="P47" s="831">
        <v>1.72</v>
      </c>
    </row>
    <row r="48" spans="1:16">
      <c r="A48" s="1205" t="s">
        <v>38</v>
      </c>
      <c r="B48" s="828">
        <v>113</v>
      </c>
      <c r="C48" s="829">
        <v>2.06</v>
      </c>
      <c r="D48" s="832"/>
      <c r="E48" s="828">
        <v>109</v>
      </c>
      <c r="F48" s="829">
        <v>96.46</v>
      </c>
      <c r="G48" s="830">
        <v>2</v>
      </c>
      <c r="H48" s="831">
        <v>1.83</v>
      </c>
      <c r="I48" s="830">
        <v>9</v>
      </c>
      <c r="J48" s="831">
        <v>8.26</v>
      </c>
      <c r="K48" s="830">
        <v>70</v>
      </c>
      <c r="L48" s="831">
        <v>64.22</v>
      </c>
      <c r="M48" s="830">
        <v>20</v>
      </c>
      <c r="N48" s="831">
        <v>18.350000000000001</v>
      </c>
      <c r="O48" s="830">
        <v>8</v>
      </c>
      <c r="P48" s="831">
        <v>7.34</v>
      </c>
    </row>
    <row r="49" spans="1:16">
      <c r="A49" s="1205" t="s">
        <v>41</v>
      </c>
      <c r="B49" s="828">
        <v>94</v>
      </c>
      <c r="C49" s="829">
        <v>1.71</v>
      </c>
      <c r="D49" s="832"/>
      <c r="E49" s="828">
        <v>85</v>
      </c>
      <c r="F49" s="829">
        <v>90.43</v>
      </c>
      <c r="G49" s="830">
        <v>1</v>
      </c>
      <c r="H49" s="831">
        <v>1.18</v>
      </c>
      <c r="I49" s="830">
        <v>6</v>
      </c>
      <c r="J49" s="831">
        <v>7.06</v>
      </c>
      <c r="K49" s="830">
        <v>61</v>
      </c>
      <c r="L49" s="831">
        <v>71.760000000000005</v>
      </c>
      <c r="M49" s="830">
        <v>12</v>
      </c>
      <c r="N49" s="831">
        <v>14.12</v>
      </c>
      <c r="O49" s="830">
        <v>5</v>
      </c>
      <c r="P49" s="831">
        <v>5.88</v>
      </c>
    </row>
    <row r="50" spans="1:16">
      <c r="A50" s="1205" t="s">
        <v>51</v>
      </c>
      <c r="B50" s="828">
        <v>162</v>
      </c>
      <c r="C50" s="829">
        <v>2.95</v>
      </c>
      <c r="D50" s="832"/>
      <c r="E50" s="828">
        <v>140</v>
      </c>
      <c r="F50" s="829">
        <v>86.42</v>
      </c>
      <c r="G50" s="830">
        <v>2</v>
      </c>
      <c r="H50" s="831">
        <v>1.43</v>
      </c>
      <c r="I50" s="830">
        <v>2</v>
      </c>
      <c r="J50" s="831">
        <v>1.43</v>
      </c>
      <c r="K50" s="830">
        <v>77</v>
      </c>
      <c r="L50" s="831">
        <v>55</v>
      </c>
      <c r="M50" s="830">
        <v>47</v>
      </c>
      <c r="N50" s="831">
        <v>33.57</v>
      </c>
      <c r="O50" s="830">
        <v>12</v>
      </c>
      <c r="P50" s="831">
        <v>8.57</v>
      </c>
    </row>
    <row r="51" spans="1:16">
      <c r="A51" s="1205" t="s">
        <v>52</v>
      </c>
      <c r="B51" s="828">
        <v>68</v>
      </c>
      <c r="C51" s="829">
        <v>1.24</v>
      </c>
      <c r="D51" s="832"/>
      <c r="E51" s="828">
        <v>53</v>
      </c>
      <c r="F51" s="829">
        <v>77.94</v>
      </c>
      <c r="G51" s="830">
        <v>1</v>
      </c>
      <c r="H51" s="831">
        <v>1.89</v>
      </c>
      <c r="I51" s="830">
        <v>2</v>
      </c>
      <c r="J51" s="831">
        <v>3.77</v>
      </c>
      <c r="K51" s="830">
        <v>20</v>
      </c>
      <c r="L51" s="831">
        <v>37.74</v>
      </c>
      <c r="M51" s="830">
        <v>18</v>
      </c>
      <c r="N51" s="831">
        <v>33.96</v>
      </c>
      <c r="O51" s="830">
        <v>12</v>
      </c>
      <c r="P51" s="831">
        <v>22.64</v>
      </c>
    </row>
    <row r="52" spans="1:16">
      <c r="A52" s="1205" t="s">
        <v>2589</v>
      </c>
      <c r="B52" s="828">
        <v>1208</v>
      </c>
      <c r="C52" s="829">
        <v>22.02</v>
      </c>
      <c r="D52" s="832"/>
      <c r="E52" s="828">
        <v>1043</v>
      </c>
      <c r="F52" s="829">
        <v>86.34</v>
      </c>
      <c r="G52" s="830">
        <v>33</v>
      </c>
      <c r="H52" s="831">
        <v>3.16</v>
      </c>
      <c r="I52" s="830">
        <v>250</v>
      </c>
      <c r="J52" s="831">
        <v>23.97</v>
      </c>
      <c r="K52" s="830">
        <v>580</v>
      </c>
      <c r="L52" s="831">
        <v>55.61</v>
      </c>
      <c r="M52" s="830">
        <v>180</v>
      </c>
      <c r="N52" s="831">
        <v>17.260000000000002</v>
      </c>
      <c r="O52" s="830">
        <v>0</v>
      </c>
      <c r="P52" s="831">
        <v>0</v>
      </c>
    </row>
    <row r="53" spans="1:16">
      <c r="A53" s="1205" t="s">
        <v>2588</v>
      </c>
      <c r="B53" s="828">
        <v>502</v>
      </c>
      <c r="C53" s="829">
        <v>9.15</v>
      </c>
      <c r="D53" s="832"/>
      <c r="E53" s="828">
        <v>326</v>
      </c>
      <c r="F53" s="829">
        <v>64.94</v>
      </c>
      <c r="G53" s="830">
        <v>7</v>
      </c>
      <c r="H53" s="831">
        <v>2.15</v>
      </c>
      <c r="I53" s="830">
        <v>78</v>
      </c>
      <c r="J53" s="831">
        <v>23.93</v>
      </c>
      <c r="K53" s="830">
        <v>192</v>
      </c>
      <c r="L53" s="831">
        <v>58.9</v>
      </c>
      <c r="M53" s="830">
        <v>49</v>
      </c>
      <c r="N53" s="831">
        <v>15.03</v>
      </c>
      <c r="O53" s="830">
        <v>0</v>
      </c>
      <c r="P53" s="831">
        <v>0</v>
      </c>
    </row>
    <row r="54" spans="1:16">
      <c r="A54" s="1205" t="s">
        <v>2587</v>
      </c>
      <c r="B54" s="828">
        <v>486</v>
      </c>
      <c r="C54" s="829">
        <v>8.86</v>
      </c>
      <c r="D54" s="832"/>
      <c r="E54" s="828">
        <v>436</v>
      </c>
      <c r="F54" s="829">
        <v>89.71</v>
      </c>
      <c r="G54" s="830">
        <v>18</v>
      </c>
      <c r="H54" s="831">
        <v>4.13</v>
      </c>
      <c r="I54" s="830">
        <v>152</v>
      </c>
      <c r="J54" s="831">
        <v>34.86</v>
      </c>
      <c r="K54" s="830">
        <v>200</v>
      </c>
      <c r="L54" s="831">
        <v>45.87</v>
      </c>
      <c r="M54" s="830">
        <v>57</v>
      </c>
      <c r="N54" s="831">
        <v>13.07</v>
      </c>
      <c r="O54" s="830">
        <v>9</v>
      </c>
      <c r="P54" s="831">
        <v>2.06</v>
      </c>
    </row>
    <row r="55" spans="1:16">
      <c r="A55" s="1205" t="s">
        <v>2590</v>
      </c>
      <c r="B55" s="828">
        <v>879</v>
      </c>
      <c r="C55" s="829">
        <v>16.02</v>
      </c>
      <c r="D55" s="832"/>
      <c r="E55" s="828">
        <v>694</v>
      </c>
      <c r="F55" s="829">
        <v>78.95</v>
      </c>
      <c r="G55" s="830">
        <v>16</v>
      </c>
      <c r="H55" s="831">
        <v>2.31</v>
      </c>
      <c r="I55" s="830">
        <v>239</v>
      </c>
      <c r="J55" s="831">
        <v>34.44</v>
      </c>
      <c r="K55" s="830">
        <v>418</v>
      </c>
      <c r="L55" s="831">
        <v>60.23</v>
      </c>
      <c r="M55" s="830">
        <v>21</v>
      </c>
      <c r="N55" s="831">
        <v>3.03</v>
      </c>
      <c r="O55" s="830">
        <v>0</v>
      </c>
      <c r="P55" s="831">
        <v>0</v>
      </c>
    </row>
    <row r="56" spans="1:16">
      <c r="A56" s="1205" t="s">
        <v>2591</v>
      </c>
      <c r="B56" s="828">
        <v>560</v>
      </c>
      <c r="C56" s="829">
        <v>10.210000000000001</v>
      </c>
      <c r="D56" s="832"/>
      <c r="E56" s="828">
        <v>358</v>
      </c>
      <c r="F56" s="829">
        <v>63.93</v>
      </c>
      <c r="G56" s="830">
        <v>72</v>
      </c>
      <c r="H56" s="831">
        <v>20.11</v>
      </c>
      <c r="I56" s="830">
        <v>147</v>
      </c>
      <c r="J56" s="831">
        <v>41.06</v>
      </c>
      <c r="K56" s="830">
        <v>113</v>
      </c>
      <c r="L56" s="831">
        <v>31.56</v>
      </c>
      <c r="M56" s="830">
        <v>20</v>
      </c>
      <c r="N56" s="831">
        <v>5.59</v>
      </c>
      <c r="O56" s="830">
        <v>6</v>
      </c>
      <c r="P56" s="831">
        <v>1.68</v>
      </c>
    </row>
    <row r="57" spans="1:16">
      <c r="A57" s="1205" t="s">
        <v>2596</v>
      </c>
      <c r="B57" s="828">
        <v>472</v>
      </c>
      <c r="C57" s="829">
        <v>8.6</v>
      </c>
      <c r="D57" s="832"/>
      <c r="E57" s="828">
        <v>437</v>
      </c>
      <c r="F57" s="829">
        <v>92.58</v>
      </c>
      <c r="G57" s="830">
        <v>5</v>
      </c>
      <c r="H57" s="831">
        <v>1.1399999999999999</v>
      </c>
      <c r="I57" s="830">
        <v>60</v>
      </c>
      <c r="J57" s="831">
        <v>13.73</v>
      </c>
      <c r="K57" s="830">
        <v>298</v>
      </c>
      <c r="L57" s="831">
        <v>68.19</v>
      </c>
      <c r="M57" s="830">
        <v>64</v>
      </c>
      <c r="N57" s="831">
        <v>14.65</v>
      </c>
      <c r="O57" s="830">
        <v>10</v>
      </c>
      <c r="P57" s="831">
        <v>2.29</v>
      </c>
    </row>
    <row r="58" spans="1:16">
      <c r="A58" s="1205" t="s">
        <v>2597</v>
      </c>
      <c r="B58" s="828">
        <v>141</v>
      </c>
      <c r="C58" s="829">
        <v>2.57</v>
      </c>
      <c r="D58" s="832"/>
      <c r="E58" s="828">
        <v>128</v>
      </c>
      <c r="F58" s="829">
        <v>90.78</v>
      </c>
      <c r="G58" s="830">
        <v>0</v>
      </c>
      <c r="H58" s="831">
        <v>0</v>
      </c>
      <c r="I58" s="830">
        <v>20</v>
      </c>
      <c r="J58" s="831">
        <v>15.63</v>
      </c>
      <c r="K58" s="830">
        <v>97</v>
      </c>
      <c r="L58" s="831">
        <v>75.78</v>
      </c>
      <c r="M58" s="830">
        <v>6</v>
      </c>
      <c r="N58" s="831">
        <v>4.6900000000000004</v>
      </c>
      <c r="O58" s="830">
        <v>5</v>
      </c>
      <c r="P58" s="831">
        <v>3.91</v>
      </c>
    </row>
    <row r="59" spans="1:16">
      <c r="A59" s="1205" t="s">
        <v>2592</v>
      </c>
      <c r="B59" s="828">
        <v>150</v>
      </c>
      <c r="C59" s="829">
        <v>2.73</v>
      </c>
      <c r="D59" s="832"/>
      <c r="E59" s="828">
        <v>133</v>
      </c>
      <c r="F59" s="829">
        <v>88.67</v>
      </c>
      <c r="G59" s="830">
        <v>0</v>
      </c>
      <c r="H59" s="831">
        <v>0</v>
      </c>
      <c r="I59" s="830">
        <v>6</v>
      </c>
      <c r="J59" s="831">
        <v>4.51</v>
      </c>
      <c r="K59" s="830">
        <v>61</v>
      </c>
      <c r="L59" s="831">
        <v>45.86</v>
      </c>
      <c r="M59" s="830">
        <v>60</v>
      </c>
      <c r="N59" s="831">
        <v>45.11</v>
      </c>
      <c r="O59" s="830">
        <v>6</v>
      </c>
      <c r="P59" s="831">
        <v>4.51</v>
      </c>
    </row>
    <row r="60" spans="1:16">
      <c r="A60" s="1205" t="s">
        <v>2593</v>
      </c>
      <c r="B60" s="828">
        <v>91</v>
      </c>
      <c r="C60" s="829">
        <v>1.66</v>
      </c>
      <c r="D60" s="832"/>
      <c r="E60" s="828">
        <v>65</v>
      </c>
      <c r="F60" s="829">
        <v>71.430000000000007</v>
      </c>
      <c r="G60" s="830">
        <v>0</v>
      </c>
      <c r="H60" s="831">
        <v>0</v>
      </c>
      <c r="I60" s="830">
        <v>1</v>
      </c>
      <c r="J60" s="831">
        <v>1.54</v>
      </c>
      <c r="K60" s="830">
        <v>31</v>
      </c>
      <c r="L60" s="831">
        <v>47.69</v>
      </c>
      <c r="M60" s="830">
        <v>26</v>
      </c>
      <c r="N60" s="831">
        <v>40</v>
      </c>
      <c r="O60" s="830">
        <v>7</v>
      </c>
      <c r="P60" s="831">
        <v>10.77</v>
      </c>
    </row>
    <row r="61" spans="1:16">
      <c r="A61" s="1205" t="s">
        <v>2594</v>
      </c>
      <c r="B61" s="828">
        <v>142</v>
      </c>
      <c r="C61" s="829">
        <v>2.59</v>
      </c>
      <c r="D61" s="832"/>
      <c r="E61" s="828">
        <v>134</v>
      </c>
      <c r="F61" s="829">
        <v>94.37</v>
      </c>
      <c r="G61" s="830">
        <v>0</v>
      </c>
      <c r="H61" s="831">
        <v>0</v>
      </c>
      <c r="I61" s="830">
        <v>9</v>
      </c>
      <c r="J61" s="831">
        <v>6.72</v>
      </c>
      <c r="K61" s="830">
        <v>78</v>
      </c>
      <c r="L61" s="831">
        <v>58.21</v>
      </c>
      <c r="M61" s="830">
        <v>46</v>
      </c>
      <c r="N61" s="831">
        <v>34.33</v>
      </c>
      <c r="O61" s="830">
        <v>1</v>
      </c>
      <c r="P61" s="831">
        <v>0.75</v>
      </c>
    </row>
    <row r="62" spans="1:16">
      <c r="A62" s="1205" t="s">
        <v>2595</v>
      </c>
      <c r="B62" s="828">
        <v>80</v>
      </c>
      <c r="C62" s="829">
        <v>1.46</v>
      </c>
      <c r="D62" s="832"/>
      <c r="E62" s="828">
        <v>78</v>
      </c>
      <c r="F62" s="829">
        <v>97.5</v>
      </c>
      <c r="G62" s="830">
        <v>1</v>
      </c>
      <c r="H62" s="831">
        <v>1.28</v>
      </c>
      <c r="I62" s="830">
        <v>9</v>
      </c>
      <c r="J62" s="831">
        <v>11.54</v>
      </c>
      <c r="K62" s="830">
        <v>44</v>
      </c>
      <c r="L62" s="831">
        <v>56.41</v>
      </c>
      <c r="M62" s="830">
        <v>19</v>
      </c>
      <c r="N62" s="831">
        <v>24.36</v>
      </c>
      <c r="O62" s="830">
        <v>5</v>
      </c>
      <c r="P62" s="831">
        <v>6.41</v>
      </c>
    </row>
    <row r="63" spans="1:16">
      <c r="A63" s="1205" t="s">
        <v>18</v>
      </c>
      <c r="B63" s="828">
        <v>274</v>
      </c>
      <c r="C63" s="829">
        <v>4.99</v>
      </c>
      <c r="D63" s="832"/>
      <c r="E63" s="828">
        <v>241</v>
      </c>
      <c r="F63" s="829">
        <v>87.96</v>
      </c>
      <c r="G63" s="830">
        <v>5</v>
      </c>
      <c r="H63" s="831">
        <v>2.0699999999999998</v>
      </c>
      <c r="I63" s="830">
        <v>2</v>
      </c>
      <c r="J63" s="831">
        <v>0.83</v>
      </c>
      <c r="K63" s="830">
        <v>8</v>
      </c>
      <c r="L63" s="831">
        <v>3.32</v>
      </c>
      <c r="M63" s="830">
        <v>7</v>
      </c>
      <c r="N63" s="831">
        <v>2.9</v>
      </c>
      <c r="O63" s="830">
        <v>219</v>
      </c>
      <c r="P63" s="831">
        <v>90.87</v>
      </c>
    </row>
    <row r="64" spans="1:16">
      <c r="A64" s="1205" t="s">
        <v>21</v>
      </c>
      <c r="B64" s="828">
        <v>5</v>
      </c>
      <c r="C64" s="829">
        <v>0.09</v>
      </c>
      <c r="D64" s="832"/>
      <c r="E64" s="828">
        <v>3</v>
      </c>
      <c r="F64" s="829">
        <v>60</v>
      </c>
      <c r="G64" s="830">
        <v>0</v>
      </c>
      <c r="H64" s="831">
        <v>0</v>
      </c>
      <c r="I64" s="830">
        <v>0</v>
      </c>
      <c r="J64" s="831">
        <v>0</v>
      </c>
      <c r="K64" s="830">
        <v>0</v>
      </c>
      <c r="L64" s="831">
        <v>0</v>
      </c>
      <c r="M64" s="830">
        <v>0</v>
      </c>
      <c r="N64" s="831">
        <v>0</v>
      </c>
      <c r="O64" s="830">
        <v>3</v>
      </c>
      <c r="P64" s="831">
        <v>100</v>
      </c>
    </row>
    <row r="65" spans="1:19">
      <c r="A65" s="1498" t="s">
        <v>5</v>
      </c>
      <c r="B65" s="1496">
        <v>5486</v>
      </c>
      <c r="C65" s="1497">
        <v>34.630000000000003</v>
      </c>
      <c r="D65" s="1500"/>
      <c r="E65" s="1496">
        <v>4521</v>
      </c>
      <c r="F65" s="1497">
        <v>82.41</v>
      </c>
      <c r="G65" s="1496">
        <v>164</v>
      </c>
      <c r="H65" s="1497">
        <v>3.63</v>
      </c>
      <c r="I65" s="1496">
        <v>993</v>
      </c>
      <c r="J65" s="1497">
        <v>21.96</v>
      </c>
      <c r="K65" s="1496">
        <v>2389</v>
      </c>
      <c r="L65" s="1497">
        <v>52.84</v>
      </c>
      <c r="M65" s="1496">
        <v>666</v>
      </c>
      <c r="N65" s="1497">
        <v>14.73</v>
      </c>
      <c r="O65" s="1496">
        <v>309</v>
      </c>
      <c r="P65" s="1497">
        <v>6.83</v>
      </c>
    </row>
    <row r="66" spans="1:19" s="1207" customFormat="1" ht="5.0999999999999996" customHeight="1">
      <c r="A66" s="1213"/>
      <c r="B66" s="1212"/>
      <c r="C66" s="1211"/>
      <c r="D66" s="1211"/>
      <c r="E66" s="1212"/>
      <c r="F66" s="1211"/>
      <c r="G66" s="1212"/>
      <c r="H66" s="1211"/>
      <c r="I66" s="1212"/>
      <c r="J66" s="1211"/>
      <c r="K66" s="1212"/>
      <c r="L66" s="1211"/>
      <c r="M66" s="1212"/>
      <c r="N66" s="1211"/>
      <c r="O66" s="1212"/>
      <c r="P66" s="1206"/>
    </row>
    <row r="67" spans="1:19">
      <c r="A67" s="1208" t="s">
        <v>201</v>
      </c>
      <c r="B67" s="1209">
        <v>15844</v>
      </c>
      <c r="C67" s="1210">
        <v>100</v>
      </c>
      <c r="D67" s="832"/>
      <c r="E67" s="1209">
        <v>13278</v>
      </c>
      <c r="F67" s="1210">
        <v>83.8</v>
      </c>
      <c r="G67" s="1209">
        <v>543</v>
      </c>
      <c r="H67" s="1210">
        <v>4.09</v>
      </c>
      <c r="I67" s="1209">
        <v>3209</v>
      </c>
      <c r="J67" s="1210">
        <v>24.17</v>
      </c>
      <c r="K67" s="1209">
        <v>6867</v>
      </c>
      <c r="L67" s="1210">
        <v>51.72</v>
      </c>
      <c r="M67" s="1209">
        <v>1851</v>
      </c>
      <c r="N67" s="1210">
        <v>13.94</v>
      </c>
      <c r="O67" s="1209">
        <v>808</v>
      </c>
      <c r="P67" s="1210">
        <v>6.09</v>
      </c>
      <c r="S67" s="910"/>
    </row>
    <row r="70" spans="1:19" ht="35.25" customHeight="1">
      <c r="A70" s="1781" t="s">
        <v>2747</v>
      </c>
      <c r="B70" s="1781"/>
      <c r="C70" s="1781"/>
      <c r="D70" s="1781"/>
      <c r="E70" s="1781"/>
      <c r="F70" s="1781"/>
      <c r="G70" s="1781"/>
      <c r="H70" s="1781"/>
      <c r="I70" s="1781"/>
      <c r="J70" s="1781"/>
      <c r="K70" s="1781"/>
      <c r="L70" s="1781"/>
      <c r="M70" s="1781"/>
      <c r="N70" s="1781"/>
      <c r="O70" s="1781"/>
      <c r="P70" s="1781"/>
    </row>
    <row r="71" spans="1:19" ht="3" customHeight="1"/>
  </sheetData>
  <mergeCells count="12">
    <mergeCell ref="A70:P70"/>
    <mergeCell ref="O3:P3"/>
    <mergeCell ref="A1:P1"/>
    <mergeCell ref="A2:A4"/>
    <mergeCell ref="B2:C2"/>
    <mergeCell ref="E2:P2"/>
    <mergeCell ref="B3:C3"/>
    <mergeCell ref="E3:F3"/>
    <mergeCell ref="G3:H3"/>
    <mergeCell ref="I3:J3"/>
    <mergeCell ref="K3:L3"/>
    <mergeCell ref="M3:N3"/>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Q72"/>
  <sheetViews>
    <sheetView showGridLines="0" topLeftCell="A52" zoomScaleNormal="100" workbookViewId="0">
      <selection activeCell="K83" sqref="K83"/>
    </sheetView>
  </sheetViews>
  <sheetFormatPr defaultColWidth="8.88671875" defaultRowHeight="13.8"/>
  <cols>
    <col min="1" max="1" width="10.88671875" style="824" customWidth="1"/>
    <col min="2" max="3" width="8.88671875" style="824"/>
    <col min="4" max="4" width="1.44140625" style="824" customWidth="1"/>
    <col min="5" max="16384" width="8.88671875" style="824"/>
  </cols>
  <sheetData>
    <row r="1" spans="1:17" s="868" customFormat="1" ht="22.5" customHeight="1">
      <c r="A1" s="1793" t="s">
        <v>3079</v>
      </c>
      <c r="B1" s="1793"/>
      <c r="C1" s="1793"/>
      <c r="D1" s="1793"/>
      <c r="E1" s="1793"/>
      <c r="F1" s="1793"/>
      <c r="G1" s="1793"/>
      <c r="H1" s="1793"/>
      <c r="I1" s="1793"/>
      <c r="J1" s="1793"/>
      <c r="K1" s="1793"/>
      <c r="L1" s="1793"/>
      <c r="M1" s="1793"/>
      <c r="N1" s="1793"/>
      <c r="O1" s="1793"/>
      <c r="P1" s="1793"/>
      <c r="Q1" s="1793"/>
    </row>
    <row r="2" spans="1:17" s="868" customFormat="1" ht="3" customHeight="1">
      <c r="A2" s="1082"/>
      <c r="B2" s="1082"/>
      <c r="C2" s="1082"/>
      <c r="D2" s="1082"/>
      <c r="E2" s="1082"/>
      <c r="F2" s="1082"/>
      <c r="G2" s="1082"/>
      <c r="H2" s="1082"/>
      <c r="I2" s="1082"/>
      <c r="J2" s="1082"/>
      <c r="K2" s="1082"/>
      <c r="L2" s="1082"/>
      <c r="M2" s="1082"/>
      <c r="N2" s="1082"/>
      <c r="O2" s="1082"/>
      <c r="P2" s="1082"/>
      <c r="Q2" s="1082"/>
    </row>
    <row r="3" spans="1:17">
      <c r="A3" s="1789" t="s">
        <v>84</v>
      </c>
      <c r="B3" s="1786"/>
      <c r="C3" s="1786"/>
      <c r="D3" s="825"/>
      <c r="E3" s="1790" t="s">
        <v>750</v>
      </c>
      <c r="F3" s="1791"/>
      <c r="G3" s="1791"/>
      <c r="H3" s="1791"/>
      <c r="I3" s="1791"/>
      <c r="J3" s="1791"/>
      <c r="K3" s="1791"/>
      <c r="L3" s="1791"/>
      <c r="M3" s="1791"/>
      <c r="N3" s="1791"/>
      <c r="O3" s="1791"/>
      <c r="P3" s="1792"/>
    </row>
    <row r="4" spans="1:17">
      <c r="A4" s="1789"/>
      <c r="B4" s="1786" t="s">
        <v>625</v>
      </c>
      <c r="C4" s="1786"/>
      <c r="D4" s="825"/>
      <c r="E4" s="1790" t="s">
        <v>5</v>
      </c>
      <c r="F4" s="1792"/>
      <c r="G4" s="1786" t="s">
        <v>607</v>
      </c>
      <c r="H4" s="1786"/>
      <c r="I4" s="1786" t="s">
        <v>608</v>
      </c>
      <c r="J4" s="1786"/>
      <c r="K4" s="1786" t="s">
        <v>2707</v>
      </c>
      <c r="L4" s="1786"/>
      <c r="M4" s="1786" t="s">
        <v>609</v>
      </c>
      <c r="N4" s="1786"/>
      <c r="O4" s="1786" t="s">
        <v>2708</v>
      </c>
      <c r="P4" s="1786"/>
    </row>
    <row r="5" spans="1:17">
      <c r="A5" s="1789"/>
      <c r="B5" s="826" t="s">
        <v>6</v>
      </c>
      <c r="C5" s="827" t="s">
        <v>7</v>
      </c>
      <c r="D5" s="833"/>
      <c r="E5" s="826" t="s">
        <v>6</v>
      </c>
      <c r="F5" s="827" t="s">
        <v>7</v>
      </c>
      <c r="G5" s="826" t="s">
        <v>6</v>
      </c>
      <c r="H5" s="827" t="s">
        <v>7</v>
      </c>
      <c r="I5" s="826" t="s">
        <v>6</v>
      </c>
      <c r="J5" s="827" t="s">
        <v>7</v>
      </c>
      <c r="K5" s="826" t="s">
        <v>6</v>
      </c>
      <c r="L5" s="827" t="s">
        <v>7</v>
      </c>
      <c r="M5" s="826" t="s">
        <v>6</v>
      </c>
      <c r="N5" s="827" t="s">
        <v>7</v>
      </c>
      <c r="O5" s="826" t="s">
        <v>6</v>
      </c>
      <c r="P5" s="827" t="s">
        <v>7</v>
      </c>
    </row>
    <row r="6" spans="1:17">
      <c r="A6" s="1083">
        <v>2013</v>
      </c>
      <c r="B6" s="1201"/>
      <c r="C6" s="1202"/>
      <c r="D6" s="1204"/>
      <c r="E6" s="1202"/>
      <c r="F6" s="1202"/>
      <c r="G6" s="1202"/>
      <c r="H6" s="1202"/>
      <c r="I6" s="1202"/>
      <c r="J6" s="1202"/>
      <c r="K6" s="1202"/>
      <c r="L6" s="1202"/>
      <c r="M6" s="1202"/>
      <c r="N6" s="1202"/>
      <c r="O6" s="1202"/>
      <c r="P6" s="1203"/>
    </row>
    <row r="7" spans="1:17">
      <c r="A7" s="1205" t="s">
        <v>30</v>
      </c>
      <c r="B7" s="828">
        <v>104</v>
      </c>
      <c r="C7" s="829">
        <v>2.0499999999999998</v>
      </c>
      <c r="D7" s="832"/>
      <c r="E7" s="828">
        <v>100</v>
      </c>
      <c r="F7" s="829">
        <v>96.15</v>
      </c>
      <c r="G7" s="830">
        <v>41</v>
      </c>
      <c r="H7" s="831">
        <v>41</v>
      </c>
      <c r="I7" s="830">
        <v>43</v>
      </c>
      <c r="J7" s="831">
        <v>43</v>
      </c>
      <c r="K7" s="830">
        <v>16</v>
      </c>
      <c r="L7" s="831">
        <v>16</v>
      </c>
      <c r="M7" s="830">
        <v>0</v>
      </c>
      <c r="N7" s="831">
        <v>0</v>
      </c>
      <c r="O7" s="830">
        <v>0</v>
      </c>
      <c r="P7" s="831">
        <v>0</v>
      </c>
    </row>
    <row r="8" spans="1:17">
      <c r="A8" s="1205" t="s">
        <v>38</v>
      </c>
      <c r="B8" s="828">
        <v>136</v>
      </c>
      <c r="C8" s="829">
        <v>2.69</v>
      </c>
      <c r="D8" s="832"/>
      <c r="E8" s="828">
        <v>116</v>
      </c>
      <c r="F8" s="829">
        <v>85.29</v>
      </c>
      <c r="G8" s="830">
        <v>31</v>
      </c>
      <c r="H8" s="831">
        <v>26.72</v>
      </c>
      <c r="I8" s="830">
        <v>44</v>
      </c>
      <c r="J8" s="831">
        <v>37.93</v>
      </c>
      <c r="K8" s="830">
        <v>20</v>
      </c>
      <c r="L8" s="831">
        <v>17.239999999999998</v>
      </c>
      <c r="M8" s="830">
        <v>1</v>
      </c>
      <c r="N8" s="831">
        <v>0.86</v>
      </c>
      <c r="O8" s="830">
        <v>20</v>
      </c>
      <c r="P8" s="831">
        <v>17.239999999999998</v>
      </c>
    </row>
    <row r="9" spans="1:17">
      <c r="A9" s="1205" t="s">
        <v>41</v>
      </c>
      <c r="B9" s="828">
        <v>92</v>
      </c>
      <c r="C9" s="829">
        <v>1.82</v>
      </c>
      <c r="D9" s="832"/>
      <c r="E9" s="828">
        <v>78</v>
      </c>
      <c r="F9" s="829">
        <v>84.78</v>
      </c>
      <c r="G9" s="830">
        <v>32</v>
      </c>
      <c r="H9" s="831">
        <v>41.03</v>
      </c>
      <c r="I9" s="830">
        <v>22</v>
      </c>
      <c r="J9" s="831">
        <v>28.21</v>
      </c>
      <c r="K9" s="830">
        <v>21</v>
      </c>
      <c r="L9" s="831">
        <v>26.92</v>
      </c>
      <c r="M9" s="830">
        <v>0</v>
      </c>
      <c r="N9" s="831">
        <v>0</v>
      </c>
      <c r="O9" s="830">
        <v>3</v>
      </c>
      <c r="P9" s="831">
        <v>3.85</v>
      </c>
    </row>
    <row r="10" spans="1:17">
      <c r="A10" s="1205" t="s">
        <v>51</v>
      </c>
      <c r="B10" s="828">
        <v>225</v>
      </c>
      <c r="C10" s="829">
        <v>4.45</v>
      </c>
      <c r="D10" s="832"/>
      <c r="E10" s="828">
        <v>195</v>
      </c>
      <c r="F10" s="829">
        <v>86.67</v>
      </c>
      <c r="G10" s="830">
        <v>31</v>
      </c>
      <c r="H10" s="831">
        <v>15.9</v>
      </c>
      <c r="I10" s="830">
        <v>61</v>
      </c>
      <c r="J10" s="831">
        <v>31.28</v>
      </c>
      <c r="K10" s="830">
        <v>90</v>
      </c>
      <c r="L10" s="831">
        <v>46.15</v>
      </c>
      <c r="M10" s="830">
        <v>12</v>
      </c>
      <c r="N10" s="831">
        <v>6.15</v>
      </c>
      <c r="O10" s="830">
        <v>1</v>
      </c>
      <c r="P10" s="831">
        <v>0.51</v>
      </c>
    </row>
    <row r="11" spans="1:17">
      <c r="A11" s="1205" t="s">
        <v>52</v>
      </c>
      <c r="B11" s="828">
        <v>15</v>
      </c>
      <c r="C11" s="829">
        <v>0.3</v>
      </c>
      <c r="D11" s="832"/>
      <c r="E11" s="828">
        <v>15</v>
      </c>
      <c r="F11" s="829">
        <v>100</v>
      </c>
      <c r="G11" s="830">
        <v>11</v>
      </c>
      <c r="H11" s="831">
        <v>73.33</v>
      </c>
      <c r="I11" s="830">
        <v>3</v>
      </c>
      <c r="J11" s="831">
        <v>20</v>
      </c>
      <c r="K11" s="830">
        <v>0</v>
      </c>
      <c r="L11" s="831">
        <v>0</v>
      </c>
      <c r="M11" s="830">
        <v>0</v>
      </c>
      <c r="N11" s="831">
        <v>0</v>
      </c>
      <c r="O11" s="830">
        <v>1</v>
      </c>
      <c r="P11" s="831">
        <v>6.67</v>
      </c>
    </row>
    <row r="12" spans="1:17">
      <c r="A12" s="1205" t="s">
        <v>53</v>
      </c>
      <c r="B12" s="828">
        <v>134</v>
      </c>
      <c r="C12" s="829">
        <v>2.65</v>
      </c>
      <c r="D12" s="832"/>
      <c r="E12" s="828">
        <v>109</v>
      </c>
      <c r="F12" s="829">
        <v>81.34</v>
      </c>
      <c r="G12" s="830">
        <v>13</v>
      </c>
      <c r="H12" s="831">
        <v>11.93</v>
      </c>
      <c r="I12" s="830">
        <v>38</v>
      </c>
      <c r="J12" s="831">
        <v>34.86</v>
      </c>
      <c r="K12" s="830">
        <v>47</v>
      </c>
      <c r="L12" s="831">
        <v>43.12</v>
      </c>
      <c r="M12" s="830">
        <v>7</v>
      </c>
      <c r="N12" s="831">
        <v>6.42</v>
      </c>
      <c r="O12" s="830">
        <v>4</v>
      </c>
      <c r="P12" s="831">
        <v>3.67</v>
      </c>
    </row>
    <row r="13" spans="1:17">
      <c r="A13" s="1205" t="s">
        <v>55</v>
      </c>
      <c r="B13" s="828">
        <v>2</v>
      </c>
      <c r="C13" s="829">
        <v>0.04</v>
      </c>
      <c r="D13" s="832"/>
      <c r="E13" s="828">
        <v>2</v>
      </c>
      <c r="F13" s="829">
        <v>100</v>
      </c>
      <c r="G13" s="830">
        <v>0</v>
      </c>
      <c r="H13" s="831">
        <v>0</v>
      </c>
      <c r="I13" s="830">
        <v>1</v>
      </c>
      <c r="J13" s="831">
        <v>50</v>
      </c>
      <c r="K13" s="830">
        <v>1</v>
      </c>
      <c r="L13" s="831">
        <v>50</v>
      </c>
      <c r="M13" s="830">
        <v>0</v>
      </c>
      <c r="N13" s="831">
        <v>0</v>
      </c>
      <c r="O13" s="830">
        <v>0</v>
      </c>
      <c r="P13" s="831">
        <v>0</v>
      </c>
    </row>
    <row r="14" spans="1:17">
      <c r="A14" s="1205" t="s">
        <v>56</v>
      </c>
      <c r="B14" s="828">
        <v>2</v>
      </c>
      <c r="C14" s="829">
        <v>0.04</v>
      </c>
      <c r="D14" s="832"/>
      <c r="E14" s="828">
        <v>2</v>
      </c>
      <c r="F14" s="829">
        <v>100</v>
      </c>
      <c r="G14" s="830">
        <v>0</v>
      </c>
      <c r="H14" s="831">
        <v>0</v>
      </c>
      <c r="I14" s="830">
        <v>1</v>
      </c>
      <c r="J14" s="831">
        <v>50</v>
      </c>
      <c r="K14" s="830">
        <v>1</v>
      </c>
      <c r="L14" s="831">
        <v>50</v>
      </c>
      <c r="M14" s="830">
        <v>0</v>
      </c>
      <c r="N14" s="831">
        <v>0</v>
      </c>
      <c r="O14" s="830">
        <v>0</v>
      </c>
      <c r="P14" s="831">
        <v>0</v>
      </c>
    </row>
    <row r="15" spans="1:17">
      <c r="A15" s="1205" t="s">
        <v>2589</v>
      </c>
      <c r="B15" s="828">
        <v>1190</v>
      </c>
      <c r="C15" s="829">
        <v>23.51</v>
      </c>
      <c r="D15" s="832"/>
      <c r="E15" s="828">
        <v>992</v>
      </c>
      <c r="F15" s="829">
        <v>83.36</v>
      </c>
      <c r="G15" s="830">
        <v>249</v>
      </c>
      <c r="H15" s="831">
        <v>25.1</v>
      </c>
      <c r="I15" s="830">
        <v>425</v>
      </c>
      <c r="J15" s="831">
        <v>42.84</v>
      </c>
      <c r="K15" s="830">
        <v>315</v>
      </c>
      <c r="L15" s="831">
        <v>31.75</v>
      </c>
      <c r="M15" s="830">
        <v>3</v>
      </c>
      <c r="N15" s="831">
        <v>0.3</v>
      </c>
      <c r="O15" s="830">
        <v>0</v>
      </c>
      <c r="P15" s="831">
        <v>0</v>
      </c>
    </row>
    <row r="16" spans="1:17">
      <c r="A16" s="1205" t="s">
        <v>2588</v>
      </c>
      <c r="B16" s="828">
        <v>391</v>
      </c>
      <c r="C16" s="829">
        <v>7.73</v>
      </c>
      <c r="D16" s="832"/>
      <c r="E16" s="828">
        <v>354</v>
      </c>
      <c r="F16" s="829">
        <v>90.54</v>
      </c>
      <c r="G16" s="830">
        <v>35</v>
      </c>
      <c r="H16" s="831">
        <v>9.89</v>
      </c>
      <c r="I16" s="830">
        <v>175</v>
      </c>
      <c r="J16" s="831">
        <v>49.44</v>
      </c>
      <c r="K16" s="830">
        <v>141</v>
      </c>
      <c r="L16" s="831">
        <v>39.83</v>
      </c>
      <c r="M16" s="830">
        <v>3</v>
      </c>
      <c r="N16" s="831">
        <v>0.85</v>
      </c>
      <c r="O16" s="830">
        <v>0</v>
      </c>
      <c r="P16" s="831">
        <v>0</v>
      </c>
    </row>
    <row r="17" spans="1:16">
      <c r="A17" s="1205" t="s">
        <v>2587</v>
      </c>
      <c r="B17" s="828">
        <v>567</v>
      </c>
      <c r="C17" s="829">
        <v>11.2</v>
      </c>
      <c r="D17" s="832"/>
      <c r="E17" s="828">
        <v>532</v>
      </c>
      <c r="F17" s="829">
        <v>93.83</v>
      </c>
      <c r="G17" s="830">
        <v>162</v>
      </c>
      <c r="H17" s="831">
        <v>30.45</v>
      </c>
      <c r="I17" s="830">
        <v>257</v>
      </c>
      <c r="J17" s="831">
        <v>48.31</v>
      </c>
      <c r="K17" s="830">
        <v>100</v>
      </c>
      <c r="L17" s="831">
        <v>18.8</v>
      </c>
      <c r="M17" s="830">
        <v>9</v>
      </c>
      <c r="N17" s="831">
        <v>1.69</v>
      </c>
      <c r="O17" s="830">
        <v>4</v>
      </c>
      <c r="P17" s="831">
        <v>0.75</v>
      </c>
    </row>
    <row r="18" spans="1:16">
      <c r="A18" s="1205" t="s">
        <v>2590</v>
      </c>
      <c r="B18" s="828">
        <v>837</v>
      </c>
      <c r="C18" s="829">
        <v>16.54</v>
      </c>
      <c r="D18" s="832"/>
      <c r="E18" s="828">
        <v>715</v>
      </c>
      <c r="F18" s="829">
        <v>85.42</v>
      </c>
      <c r="G18" s="830">
        <v>158</v>
      </c>
      <c r="H18" s="831">
        <v>22.1</v>
      </c>
      <c r="I18" s="830">
        <v>325</v>
      </c>
      <c r="J18" s="831">
        <v>45.45</v>
      </c>
      <c r="K18" s="830">
        <v>231</v>
      </c>
      <c r="L18" s="831">
        <v>32.31</v>
      </c>
      <c r="M18" s="830">
        <v>1</v>
      </c>
      <c r="N18" s="831">
        <v>0.14000000000000001</v>
      </c>
      <c r="O18" s="830">
        <v>0</v>
      </c>
      <c r="P18" s="831">
        <v>0</v>
      </c>
    </row>
    <row r="19" spans="1:16">
      <c r="A19" s="1205" t="s">
        <v>2591</v>
      </c>
      <c r="B19" s="828">
        <v>617</v>
      </c>
      <c r="C19" s="829">
        <v>12.19</v>
      </c>
      <c r="D19" s="832"/>
      <c r="E19" s="828">
        <v>401</v>
      </c>
      <c r="F19" s="829">
        <v>64.989999999999995</v>
      </c>
      <c r="G19" s="830">
        <v>88</v>
      </c>
      <c r="H19" s="831">
        <v>21.95</v>
      </c>
      <c r="I19" s="830">
        <v>173</v>
      </c>
      <c r="J19" s="831">
        <v>43.14</v>
      </c>
      <c r="K19" s="830">
        <v>131</v>
      </c>
      <c r="L19" s="831">
        <v>32.67</v>
      </c>
      <c r="M19" s="830">
        <v>8</v>
      </c>
      <c r="N19" s="831">
        <v>2</v>
      </c>
      <c r="O19" s="830">
        <v>1</v>
      </c>
      <c r="P19" s="831">
        <v>0.25</v>
      </c>
    </row>
    <row r="20" spans="1:16">
      <c r="A20" s="1205" t="s">
        <v>2596</v>
      </c>
      <c r="B20" s="828">
        <v>431</v>
      </c>
      <c r="C20" s="829">
        <v>8.52</v>
      </c>
      <c r="D20" s="832"/>
      <c r="E20" s="828">
        <v>386</v>
      </c>
      <c r="F20" s="829">
        <v>89.56</v>
      </c>
      <c r="G20" s="830">
        <v>44</v>
      </c>
      <c r="H20" s="831">
        <v>11.4</v>
      </c>
      <c r="I20" s="830">
        <v>215</v>
      </c>
      <c r="J20" s="831">
        <v>55.7</v>
      </c>
      <c r="K20" s="830">
        <v>114</v>
      </c>
      <c r="L20" s="831">
        <v>29.53</v>
      </c>
      <c r="M20" s="830">
        <v>3</v>
      </c>
      <c r="N20" s="831">
        <v>0.78</v>
      </c>
      <c r="O20" s="830">
        <v>10</v>
      </c>
      <c r="P20" s="831">
        <v>2.59</v>
      </c>
    </row>
    <row r="21" spans="1:16">
      <c r="A21" s="1205" t="s">
        <v>2597</v>
      </c>
      <c r="B21" s="828">
        <v>34</v>
      </c>
      <c r="C21" s="829">
        <v>0.67</v>
      </c>
      <c r="D21" s="832"/>
      <c r="E21" s="828">
        <v>28</v>
      </c>
      <c r="F21" s="829">
        <v>82.35</v>
      </c>
      <c r="G21" s="830">
        <v>9</v>
      </c>
      <c r="H21" s="831">
        <v>32.14</v>
      </c>
      <c r="I21" s="830">
        <v>5</v>
      </c>
      <c r="J21" s="831">
        <v>17.86</v>
      </c>
      <c r="K21" s="830">
        <v>13</v>
      </c>
      <c r="L21" s="831">
        <v>46.43</v>
      </c>
      <c r="M21" s="830">
        <v>0</v>
      </c>
      <c r="N21" s="831">
        <v>0</v>
      </c>
      <c r="O21" s="830">
        <v>1</v>
      </c>
      <c r="P21" s="831">
        <v>3.57</v>
      </c>
    </row>
    <row r="22" spans="1:16">
      <c r="A22" s="1205" t="s">
        <v>18</v>
      </c>
      <c r="B22" s="828">
        <v>282</v>
      </c>
      <c r="C22" s="829">
        <v>5.57</v>
      </c>
      <c r="D22" s="832"/>
      <c r="E22" s="828">
        <v>249</v>
      </c>
      <c r="F22" s="829">
        <v>88.3</v>
      </c>
      <c r="G22" s="830">
        <v>13</v>
      </c>
      <c r="H22" s="831">
        <v>5.22</v>
      </c>
      <c r="I22" s="830">
        <v>52</v>
      </c>
      <c r="J22" s="831">
        <v>20.88</v>
      </c>
      <c r="K22" s="830">
        <v>47</v>
      </c>
      <c r="L22" s="831">
        <v>18.88</v>
      </c>
      <c r="M22" s="830">
        <v>6</v>
      </c>
      <c r="N22" s="831">
        <v>2.41</v>
      </c>
      <c r="O22" s="830">
        <v>131</v>
      </c>
      <c r="P22" s="831">
        <v>52.61</v>
      </c>
    </row>
    <row r="23" spans="1:16">
      <c r="A23" s="1205" t="s">
        <v>21</v>
      </c>
      <c r="B23" s="828">
        <v>2</v>
      </c>
      <c r="C23" s="829">
        <v>0.04</v>
      </c>
      <c r="D23" s="832"/>
      <c r="E23" s="828">
        <v>2</v>
      </c>
      <c r="F23" s="829">
        <v>100</v>
      </c>
      <c r="G23" s="830">
        <v>0</v>
      </c>
      <c r="H23" s="831">
        <v>0</v>
      </c>
      <c r="I23" s="830">
        <v>0</v>
      </c>
      <c r="J23" s="831">
        <v>0</v>
      </c>
      <c r="K23" s="830">
        <v>0</v>
      </c>
      <c r="L23" s="831">
        <v>0</v>
      </c>
      <c r="M23" s="830">
        <v>0</v>
      </c>
      <c r="N23" s="831">
        <v>0</v>
      </c>
      <c r="O23" s="830">
        <v>2</v>
      </c>
      <c r="P23" s="831">
        <v>100</v>
      </c>
    </row>
    <row r="24" spans="1:16">
      <c r="A24" s="1498" t="s">
        <v>5</v>
      </c>
      <c r="B24" s="1496">
        <v>5061</v>
      </c>
      <c r="C24" s="1497">
        <v>31.94</v>
      </c>
      <c r="D24" s="1500"/>
      <c r="E24" s="1496">
        <v>4276</v>
      </c>
      <c r="F24" s="1497">
        <v>84.49</v>
      </c>
      <c r="G24" s="1496">
        <v>917</v>
      </c>
      <c r="H24" s="1497">
        <v>21.45</v>
      </c>
      <c r="I24" s="1496">
        <v>1840</v>
      </c>
      <c r="J24" s="1497">
        <v>43.03</v>
      </c>
      <c r="K24" s="1496">
        <v>1288</v>
      </c>
      <c r="L24" s="1497">
        <v>30.12</v>
      </c>
      <c r="M24" s="1496">
        <v>53</v>
      </c>
      <c r="N24" s="1497">
        <v>1.24</v>
      </c>
      <c r="O24" s="1496">
        <v>178</v>
      </c>
      <c r="P24" s="1497">
        <v>4.16</v>
      </c>
    </row>
    <row r="25" spans="1:16">
      <c r="A25" s="1083">
        <v>2014</v>
      </c>
      <c r="B25" s="1201"/>
      <c r="C25" s="1202"/>
      <c r="D25" s="1204"/>
      <c r="E25" s="1202"/>
      <c r="F25" s="1202"/>
      <c r="G25" s="1202"/>
      <c r="H25" s="1202"/>
      <c r="I25" s="1202"/>
      <c r="J25" s="1202"/>
      <c r="K25" s="1202"/>
      <c r="L25" s="1202"/>
      <c r="M25" s="1202"/>
      <c r="N25" s="1202"/>
      <c r="O25" s="1202"/>
      <c r="P25" s="1203"/>
    </row>
    <row r="26" spans="1:16">
      <c r="A26" s="1205" t="s">
        <v>30</v>
      </c>
      <c r="B26" s="828">
        <v>105</v>
      </c>
      <c r="C26" s="829">
        <v>1.98</v>
      </c>
      <c r="D26" s="833"/>
      <c r="E26" s="828">
        <v>104</v>
      </c>
      <c r="F26" s="829">
        <v>99.05</v>
      </c>
      <c r="G26" s="830">
        <v>39</v>
      </c>
      <c r="H26" s="831">
        <v>37.5</v>
      </c>
      <c r="I26" s="830">
        <v>44</v>
      </c>
      <c r="J26" s="831">
        <v>42.31</v>
      </c>
      <c r="K26" s="830">
        <v>21</v>
      </c>
      <c r="L26" s="831">
        <v>20.190000000000001</v>
      </c>
      <c r="M26" s="830">
        <v>0</v>
      </c>
      <c r="N26" s="831">
        <v>0</v>
      </c>
      <c r="O26" s="830">
        <v>0</v>
      </c>
      <c r="P26" s="831">
        <v>0</v>
      </c>
    </row>
    <row r="27" spans="1:16">
      <c r="A27" s="1205" t="s">
        <v>31</v>
      </c>
      <c r="B27" s="828">
        <v>1</v>
      </c>
      <c r="C27" s="829">
        <v>0.02</v>
      </c>
      <c r="D27" s="833"/>
      <c r="E27" s="828">
        <v>1</v>
      </c>
      <c r="F27" s="829">
        <v>100</v>
      </c>
      <c r="G27" s="830">
        <v>0</v>
      </c>
      <c r="H27" s="831">
        <v>0</v>
      </c>
      <c r="I27" s="830">
        <v>0</v>
      </c>
      <c r="J27" s="831">
        <v>0</v>
      </c>
      <c r="K27" s="830">
        <v>0</v>
      </c>
      <c r="L27" s="831">
        <v>0</v>
      </c>
      <c r="M27" s="830">
        <v>1</v>
      </c>
      <c r="N27" s="831">
        <v>100</v>
      </c>
      <c r="O27" s="830">
        <v>0</v>
      </c>
      <c r="P27" s="831">
        <v>0</v>
      </c>
    </row>
    <row r="28" spans="1:16">
      <c r="A28" s="1205" t="s">
        <v>38</v>
      </c>
      <c r="B28" s="828">
        <v>146</v>
      </c>
      <c r="C28" s="829">
        <v>2.76</v>
      </c>
      <c r="D28" s="833"/>
      <c r="E28" s="828">
        <v>136</v>
      </c>
      <c r="F28" s="829">
        <v>93.15</v>
      </c>
      <c r="G28" s="830">
        <v>59</v>
      </c>
      <c r="H28" s="831">
        <v>43.38</v>
      </c>
      <c r="I28" s="830">
        <v>56</v>
      </c>
      <c r="J28" s="831">
        <v>41.18</v>
      </c>
      <c r="K28" s="830">
        <v>19</v>
      </c>
      <c r="L28" s="831">
        <v>13.97</v>
      </c>
      <c r="M28" s="830">
        <v>2</v>
      </c>
      <c r="N28" s="831">
        <v>1.47</v>
      </c>
      <c r="O28" s="830">
        <v>0</v>
      </c>
      <c r="P28" s="831">
        <v>0</v>
      </c>
    </row>
    <row r="29" spans="1:16">
      <c r="A29" s="1205" t="s">
        <v>41</v>
      </c>
      <c r="B29" s="828">
        <v>80</v>
      </c>
      <c r="C29" s="829">
        <v>1.51</v>
      </c>
      <c r="D29" s="833"/>
      <c r="E29" s="828">
        <v>77</v>
      </c>
      <c r="F29" s="829">
        <v>96.25</v>
      </c>
      <c r="G29" s="830">
        <v>23</v>
      </c>
      <c r="H29" s="831">
        <v>29.87</v>
      </c>
      <c r="I29" s="830">
        <v>27</v>
      </c>
      <c r="J29" s="831">
        <v>35.06</v>
      </c>
      <c r="K29" s="830">
        <v>24</v>
      </c>
      <c r="L29" s="831">
        <v>31.17</v>
      </c>
      <c r="M29" s="830">
        <v>2</v>
      </c>
      <c r="N29" s="831">
        <v>2.6</v>
      </c>
      <c r="O29" s="830">
        <v>1</v>
      </c>
      <c r="P29" s="831">
        <v>1.3</v>
      </c>
    </row>
    <row r="30" spans="1:16">
      <c r="A30" s="1205" t="s">
        <v>42</v>
      </c>
      <c r="B30" s="828">
        <v>1</v>
      </c>
      <c r="C30" s="829">
        <v>0.02</v>
      </c>
      <c r="D30" s="833"/>
      <c r="E30" s="828">
        <v>1</v>
      </c>
      <c r="F30" s="829">
        <v>100</v>
      </c>
      <c r="G30" s="830">
        <v>0</v>
      </c>
      <c r="H30" s="831">
        <v>0</v>
      </c>
      <c r="I30" s="830">
        <v>1</v>
      </c>
      <c r="J30" s="831">
        <v>100</v>
      </c>
      <c r="K30" s="830">
        <v>0</v>
      </c>
      <c r="L30" s="831">
        <v>0</v>
      </c>
      <c r="M30" s="830">
        <v>0</v>
      </c>
      <c r="N30" s="831">
        <v>0</v>
      </c>
      <c r="O30" s="830">
        <v>0</v>
      </c>
      <c r="P30" s="831">
        <v>0</v>
      </c>
    </row>
    <row r="31" spans="1:16">
      <c r="A31" s="1205" t="s">
        <v>51</v>
      </c>
      <c r="B31" s="828">
        <v>219</v>
      </c>
      <c r="C31" s="829">
        <v>4.13</v>
      </c>
      <c r="D31" s="833"/>
      <c r="E31" s="828">
        <v>189</v>
      </c>
      <c r="F31" s="829">
        <v>86.3</v>
      </c>
      <c r="G31" s="830">
        <v>9</v>
      </c>
      <c r="H31" s="831">
        <v>4.76</v>
      </c>
      <c r="I31" s="830">
        <v>60</v>
      </c>
      <c r="J31" s="831">
        <v>31.75</v>
      </c>
      <c r="K31" s="830">
        <v>109</v>
      </c>
      <c r="L31" s="831">
        <v>57.67</v>
      </c>
      <c r="M31" s="830">
        <v>10</v>
      </c>
      <c r="N31" s="831">
        <v>5.29</v>
      </c>
      <c r="O31" s="830">
        <v>1</v>
      </c>
      <c r="P31" s="831">
        <v>0.53</v>
      </c>
    </row>
    <row r="32" spans="1:16">
      <c r="A32" s="1205" t="s">
        <v>52</v>
      </c>
      <c r="B32" s="828">
        <v>13</v>
      </c>
      <c r="C32" s="829">
        <v>0.25</v>
      </c>
      <c r="D32" s="833"/>
      <c r="E32" s="828">
        <v>12</v>
      </c>
      <c r="F32" s="829">
        <v>92.31</v>
      </c>
      <c r="G32" s="830">
        <v>9</v>
      </c>
      <c r="H32" s="831">
        <v>75</v>
      </c>
      <c r="I32" s="830">
        <v>1</v>
      </c>
      <c r="J32" s="831">
        <v>8.33</v>
      </c>
      <c r="K32" s="830">
        <v>0</v>
      </c>
      <c r="L32" s="831">
        <v>0</v>
      </c>
      <c r="M32" s="830">
        <v>0</v>
      </c>
      <c r="N32" s="831">
        <v>0</v>
      </c>
      <c r="O32" s="830">
        <v>2</v>
      </c>
      <c r="P32" s="831">
        <v>16.670000000000002</v>
      </c>
    </row>
    <row r="33" spans="1:16">
      <c r="A33" s="1205" t="s">
        <v>53</v>
      </c>
      <c r="B33" s="828">
        <v>40</v>
      </c>
      <c r="C33" s="829">
        <v>0.76</v>
      </c>
      <c r="D33" s="833"/>
      <c r="E33" s="828">
        <v>38</v>
      </c>
      <c r="F33" s="829">
        <v>95</v>
      </c>
      <c r="G33" s="830">
        <v>7</v>
      </c>
      <c r="H33" s="831">
        <v>18.420000000000002</v>
      </c>
      <c r="I33" s="830">
        <v>11</v>
      </c>
      <c r="J33" s="831">
        <v>28.95</v>
      </c>
      <c r="K33" s="830">
        <v>18</v>
      </c>
      <c r="L33" s="831">
        <v>47.37</v>
      </c>
      <c r="M33" s="830">
        <v>2</v>
      </c>
      <c r="N33" s="831">
        <v>5.26</v>
      </c>
      <c r="O33" s="830">
        <v>0</v>
      </c>
      <c r="P33" s="831">
        <v>0</v>
      </c>
    </row>
    <row r="34" spans="1:16">
      <c r="A34" s="1205" t="s">
        <v>55</v>
      </c>
      <c r="B34" s="828">
        <v>80</v>
      </c>
      <c r="C34" s="829">
        <v>1.51</v>
      </c>
      <c r="D34" s="833"/>
      <c r="E34" s="828">
        <v>73</v>
      </c>
      <c r="F34" s="829">
        <v>91.25</v>
      </c>
      <c r="G34" s="830">
        <v>10</v>
      </c>
      <c r="H34" s="831">
        <v>13.7</v>
      </c>
      <c r="I34" s="830">
        <v>29</v>
      </c>
      <c r="J34" s="831">
        <v>39.729999999999997</v>
      </c>
      <c r="K34" s="830">
        <v>27</v>
      </c>
      <c r="L34" s="831">
        <v>36.99</v>
      </c>
      <c r="M34" s="830">
        <v>6</v>
      </c>
      <c r="N34" s="831">
        <v>8.2200000000000006</v>
      </c>
      <c r="O34" s="830">
        <v>1</v>
      </c>
      <c r="P34" s="831">
        <v>1.37</v>
      </c>
    </row>
    <row r="35" spans="1:16">
      <c r="A35" s="1205" t="s">
        <v>2589</v>
      </c>
      <c r="B35" s="828">
        <v>1213</v>
      </c>
      <c r="C35" s="829">
        <v>22.9</v>
      </c>
      <c r="D35" s="833"/>
      <c r="E35" s="828">
        <v>1048</v>
      </c>
      <c r="F35" s="829">
        <v>86.4</v>
      </c>
      <c r="G35" s="830">
        <v>259</v>
      </c>
      <c r="H35" s="831">
        <v>24.71</v>
      </c>
      <c r="I35" s="830">
        <v>480</v>
      </c>
      <c r="J35" s="831">
        <v>45.8</v>
      </c>
      <c r="K35" s="830">
        <v>304</v>
      </c>
      <c r="L35" s="831">
        <v>29.01</v>
      </c>
      <c r="M35" s="830">
        <v>5</v>
      </c>
      <c r="N35" s="831">
        <v>0.48</v>
      </c>
      <c r="O35" s="830">
        <v>0</v>
      </c>
      <c r="P35" s="831">
        <v>0</v>
      </c>
    </row>
    <row r="36" spans="1:16">
      <c r="A36" s="1205" t="s">
        <v>2588</v>
      </c>
      <c r="B36" s="828">
        <v>433</v>
      </c>
      <c r="C36" s="829">
        <v>8.17</v>
      </c>
      <c r="D36" s="833"/>
      <c r="E36" s="828">
        <v>339</v>
      </c>
      <c r="F36" s="829">
        <v>78.290000000000006</v>
      </c>
      <c r="G36" s="830">
        <v>15</v>
      </c>
      <c r="H36" s="831">
        <v>4.42</v>
      </c>
      <c r="I36" s="830">
        <v>160</v>
      </c>
      <c r="J36" s="831">
        <v>47.2</v>
      </c>
      <c r="K36" s="830">
        <v>160</v>
      </c>
      <c r="L36" s="831">
        <v>47.2</v>
      </c>
      <c r="M36" s="830">
        <v>4</v>
      </c>
      <c r="N36" s="831">
        <v>1.18</v>
      </c>
      <c r="O36" s="830">
        <v>0</v>
      </c>
      <c r="P36" s="831">
        <v>0</v>
      </c>
    </row>
    <row r="37" spans="1:16">
      <c r="A37" s="1205" t="s">
        <v>2587</v>
      </c>
      <c r="B37" s="828">
        <v>559</v>
      </c>
      <c r="C37" s="829">
        <v>10.55</v>
      </c>
      <c r="D37" s="833"/>
      <c r="E37" s="828">
        <v>506</v>
      </c>
      <c r="F37" s="829">
        <v>90.52</v>
      </c>
      <c r="G37" s="830">
        <v>136</v>
      </c>
      <c r="H37" s="831">
        <v>26.88</v>
      </c>
      <c r="I37" s="830">
        <v>233</v>
      </c>
      <c r="J37" s="831">
        <v>46.05</v>
      </c>
      <c r="K37" s="830">
        <v>121</v>
      </c>
      <c r="L37" s="831">
        <v>23.91</v>
      </c>
      <c r="M37" s="830">
        <v>10</v>
      </c>
      <c r="N37" s="831">
        <v>1.98</v>
      </c>
      <c r="O37" s="830">
        <v>6</v>
      </c>
      <c r="P37" s="831">
        <v>1.19</v>
      </c>
    </row>
    <row r="38" spans="1:16">
      <c r="A38" s="1205" t="s">
        <v>2590</v>
      </c>
      <c r="B38" s="828">
        <v>844</v>
      </c>
      <c r="C38" s="829">
        <v>15.93</v>
      </c>
      <c r="D38" s="833"/>
      <c r="E38" s="828">
        <v>691</v>
      </c>
      <c r="F38" s="829">
        <v>81.87</v>
      </c>
      <c r="G38" s="830">
        <v>126</v>
      </c>
      <c r="H38" s="831">
        <v>18.23</v>
      </c>
      <c r="I38" s="830">
        <v>287</v>
      </c>
      <c r="J38" s="831">
        <v>41.53</v>
      </c>
      <c r="K38" s="830">
        <v>277</v>
      </c>
      <c r="L38" s="831">
        <v>40.090000000000003</v>
      </c>
      <c r="M38" s="830">
        <v>1</v>
      </c>
      <c r="N38" s="831">
        <v>0.14000000000000001</v>
      </c>
      <c r="O38" s="830">
        <v>0</v>
      </c>
      <c r="P38" s="831">
        <v>0</v>
      </c>
    </row>
    <row r="39" spans="1:16">
      <c r="A39" s="1205" t="s">
        <v>2591</v>
      </c>
      <c r="B39" s="828">
        <v>585</v>
      </c>
      <c r="C39" s="829">
        <v>11.04</v>
      </c>
      <c r="D39" s="833"/>
      <c r="E39" s="828">
        <v>377</v>
      </c>
      <c r="F39" s="829">
        <v>64.44</v>
      </c>
      <c r="G39" s="830">
        <v>102</v>
      </c>
      <c r="H39" s="831">
        <v>27.06</v>
      </c>
      <c r="I39" s="830">
        <v>145</v>
      </c>
      <c r="J39" s="831">
        <v>38.46</v>
      </c>
      <c r="K39" s="830">
        <v>126</v>
      </c>
      <c r="L39" s="831">
        <v>33.42</v>
      </c>
      <c r="M39" s="830">
        <v>2</v>
      </c>
      <c r="N39" s="831">
        <v>0.53</v>
      </c>
      <c r="O39" s="830">
        <v>2</v>
      </c>
      <c r="P39" s="831">
        <v>0.53</v>
      </c>
    </row>
    <row r="40" spans="1:16">
      <c r="A40" s="1205" t="s">
        <v>2596</v>
      </c>
      <c r="B40" s="828">
        <v>457</v>
      </c>
      <c r="C40" s="829">
        <v>8.6300000000000008</v>
      </c>
      <c r="D40" s="833"/>
      <c r="E40" s="828">
        <v>416</v>
      </c>
      <c r="F40" s="829">
        <v>91.03</v>
      </c>
      <c r="G40" s="830">
        <v>44</v>
      </c>
      <c r="H40" s="831">
        <v>10.58</v>
      </c>
      <c r="I40" s="830">
        <v>219</v>
      </c>
      <c r="J40" s="831">
        <v>52.64</v>
      </c>
      <c r="K40" s="830">
        <v>143</v>
      </c>
      <c r="L40" s="831">
        <v>34.380000000000003</v>
      </c>
      <c r="M40" s="830">
        <v>1</v>
      </c>
      <c r="N40" s="831">
        <v>0.24</v>
      </c>
      <c r="O40" s="830">
        <v>9</v>
      </c>
      <c r="P40" s="831">
        <v>2.16</v>
      </c>
    </row>
    <row r="41" spans="1:16">
      <c r="A41" s="1205" t="s">
        <v>2597</v>
      </c>
      <c r="B41" s="828">
        <v>89</v>
      </c>
      <c r="C41" s="829">
        <v>1.68</v>
      </c>
      <c r="D41" s="833"/>
      <c r="E41" s="828">
        <v>77</v>
      </c>
      <c r="F41" s="829">
        <v>86.52</v>
      </c>
      <c r="G41" s="830">
        <v>36</v>
      </c>
      <c r="H41" s="831">
        <v>46.75</v>
      </c>
      <c r="I41" s="830">
        <v>19</v>
      </c>
      <c r="J41" s="831">
        <v>24.68</v>
      </c>
      <c r="K41" s="830">
        <v>22</v>
      </c>
      <c r="L41" s="831">
        <v>28.57</v>
      </c>
      <c r="M41" s="830">
        <v>0</v>
      </c>
      <c r="N41" s="831">
        <v>0</v>
      </c>
      <c r="O41" s="830">
        <v>0</v>
      </c>
      <c r="P41" s="831">
        <v>0</v>
      </c>
    </row>
    <row r="42" spans="1:16">
      <c r="A42" s="1205" t="s">
        <v>2592</v>
      </c>
      <c r="B42" s="828">
        <v>97</v>
      </c>
      <c r="C42" s="829">
        <v>1.83</v>
      </c>
      <c r="D42" s="833"/>
      <c r="E42" s="828">
        <v>82</v>
      </c>
      <c r="F42" s="829">
        <v>84.54</v>
      </c>
      <c r="G42" s="830">
        <v>10</v>
      </c>
      <c r="H42" s="831">
        <v>12.2</v>
      </c>
      <c r="I42" s="830">
        <v>37</v>
      </c>
      <c r="J42" s="831">
        <v>45.12</v>
      </c>
      <c r="K42" s="830">
        <v>32</v>
      </c>
      <c r="L42" s="831">
        <v>39.020000000000003</v>
      </c>
      <c r="M42" s="830">
        <v>3</v>
      </c>
      <c r="N42" s="831">
        <v>3.66</v>
      </c>
      <c r="O42" s="830">
        <v>0</v>
      </c>
      <c r="P42" s="831">
        <v>0</v>
      </c>
    </row>
    <row r="43" spans="1:16">
      <c r="A43" s="1205" t="s">
        <v>2593</v>
      </c>
      <c r="B43" s="828">
        <v>13</v>
      </c>
      <c r="C43" s="829">
        <v>0.25</v>
      </c>
      <c r="D43" s="833"/>
      <c r="E43" s="828">
        <v>12</v>
      </c>
      <c r="F43" s="829">
        <v>92.31</v>
      </c>
      <c r="G43" s="830">
        <v>3</v>
      </c>
      <c r="H43" s="831">
        <v>25</v>
      </c>
      <c r="I43" s="830">
        <v>3</v>
      </c>
      <c r="J43" s="831">
        <v>25</v>
      </c>
      <c r="K43" s="830">
        <v>6</v>
      </c>
      <c r="L43" s="831">
        <v>50</v>
      </c>
      <c r="M43" s="830">
        <v>0</v>
      </c>
      <c r="N43" s="831">
        <v>0</v>
      </c>
      <c r="O43" s="830">
        <v>0</v>
      </c>
      <c r="P43" s="831">
        <v>0</v>
      </c>
    </row>
    <row r="44" spans="1:16">
      <c r="A44" s="1205" t="s">
        <v>18</v>
      </c>
      <c r="B44" s="828">
        <v>320</v>
      </c>
      <c r="C44" s="829">
        <v>6.04</v>
      </c>
      <c r="D44" s="833"/>
      <c r="E44" s="828">
        <v>300</v>
      </c>
      <c r="F44" s="829">
        <v>93.75</v>
      </c>
      <c r="G44" s="830">
        <v>35</v>
      </c>
      <c r="H44" s="831">
        <v>11.67</v>
      </c>
      <c r="I44" s="830">
        <v>54</v>
      </c>
      <c r="J44" s="831">
        <v>18</v>
      </c>
      <c r="K44" s="830">
        <v>65</v>
      </c>
      <c r="L44" s="831">
        <v>21.67</v>
      </c>
      <c r="M44" s="830">
        <v>10</v>
      </c>
      <c r="N44" s="831">
        <v>3.33</v>
      </c>
      <c r="O44" s="830">
        <v>136</v>
      </c>
      <c r="P44" s="831">
        <v>45.33</v>
      </c>
    </row>
    <row r="45" spans="1:16">
      <c r="A45" s="1205" t="s">
        <v>21</v>
      </c>
      <c r="B45" s="828">
        <v>2</v>
      </c>
      <c r="C45" s="829">
        <v>0.04</v>
      </c>
      <c r="D45" s="833"/>
      <c r="E45" s="828">
        <v>2</v>
      </c>
      <c r="F45" s="829">
        <v>100</v>
      </c>
      <c r="G45" s="830">
        <v>0</v>
      </c>
      <c r="H45" s="831">
        <v>0</v>
      </c>
      <c r="I45" s="830">
        <v>0</v>
      </c>
      <c r="J45" s="831">
        <v>0</v>
      </c>
      <c r="K45" s="830">
        <v>0</v>
      </c>
      <c r="L45" s="831">
        <v>0</v>
      </c>
      <c r="M45" s="830">
        <v>1</v>
      </c>
      <c r="N45" s="831">
        <v>50</v>
      </c>
      <c r="O45" s="830">
        <v>1</v>
      </c>
      <c r="P45" s="831">
        <v>50</v>
      </c>
    </row>
    <row r="46" spans="1:16">
      <c r="A46" s="1498" t="s">
        <v>5</v>
      </c>
      <c r="B46" s="1496">
        <v>5297</v>
      </c>
      <c r="C46" s="1497">
        <v>33.43</v>
      </c>
      <c r="D46" s="1501"/>
      <c r="E46" s="1496">
        <v>4481</v>
      </c>
      <c r="F46" s="1497">
        <v>84.6</v>
      </c>
      <c r="G46" s="1496">
        <v>922</v>
      </c>
      <c r="H46" s="1497">
        <v>20.58</v>
      </c>
      <c r="I46" s="1496">
        <v>1866</v>
      </c>
      <c r="J46" s="1497">
        <v>41.64</v>
      </c>
      <c r="K46" s="1496">
        <v>1474</v>
      </c>
      <c r="L46" s="1497">
        <v>32.89</v>
      </c>
      <c r="M46" s="1496">
        <v>60</v>
      </c>
      <c r="N46" s="1497">
        <v>1.34</v>
      </c>
      <c r="O46" s="1496">
        <v>159</v>
      </c>
      <c r="P46" s="1497">
        <v>3.55</v>
      </c>
    </row>
    <row r="47" spans="1:16">
      <c r="A47" s="1083">
        <v>2015</v>
      </c>
      <c r="B47" s="1201"/>
      <c r="C47" s="1202"/>
      <c r="D47" s="1204"/>
      <c r="E47" s="1202"/>
      <c r="F47" s="1202"/>
      <c r="G47" s="1202"/>
      <c r="H47" s="1202"/>
      <c r="I47" s="1202"/>
      <c r="J47" s="1202"/>
      <c r="K47" s="1202"/>
      <c r="L47" s="1202"/>
      <c r="M47" s="1202"/>
      <c r="N47" s="1202"/>
      <c r="O47" s="1202"/>
      <c r="P47" s="1203"/>
    </row>
    <row r="48" spans="1:16">
      <c r="A48" s="1205" t="s">
        <v>30</v>
      </c>
      <c r="B48" s="828">
        <v>59</v>
      </c>
      <c r="C48" s="829">
        <v>1.08</v>
      </c>
      <c r="D48" s="832"/>
      <c r="E48" s="828">
        <v>58</v>
      </c>
      <c r="F48" s="829">
        <v>98.31</v>
      </c>
      <c r="G48" s="830">
        <v>16</v>
      </c>
      <c r="H48" s="831">
        <v>27.59</v>
      </c>
      <c r="I48" s="830">
        <v>33</v>
      </c>
      <c r="J48" s="831">
        <v>56.9</v>
      </c>
      <c r="K48" s="830">
        <v>7</v>
      </c>
      <c r="L48" s="831">
        <v>12.07</v>
      </c>
      <c r="M48" s="830">
        <v>1</v>
      </c>
      <c r="N48" s="831">
        <v>1.72</v>
      </c>
      <c r="O48" s="830">
        <v>1</v>
      </c>
      <c r="P48" s="831">
        <v>1.72</v>
      </c>
    </row>
    <row r="49" spans="1:16">
      <c r="A49" s="1205" t="s">
        <v>38</v>
      </c>
      <c r="B49" s="828">
        <v>113</v>
      </c>
      <c r="C49" s="829">
        <v>2.06</v>
      </c>
      <c r="D49" s="832"/>
      <c r="E49" s="828">
        <v>109</v>
      </c>
      <c r="F49" s="829">
        <v>96.46</v>
      </c>
      <c r="G49" s="830">
        <v>51</v>
      </c>
      <c r="H49" s="831">
        <v>46.79</v>
      </c>
      <c r="I49" s="830">
        <v>34</v>
      </c>
      <c r="J49" s="831">
        <v>31.19</v>
      </c>
      <c r="K49" s="830">
        <v>23</v>
      </c>
      <c r="L49" s="831">
        <v>21.1</v>
      </c>
      <c r="M49" s="830">
        <v>1</v>
      </c>
      <c r="N49" s="831">
        <v>0.92</v>
      </c>
      <c r="O49" s="830">
        <v>0</v>
      </c>
      <c r="P49" s="831">
        <v>0</v>
      </c>
    </row>
    <row r="50" spans="1:16">
      <c r="A50" s="1205" t="s">
        <v>41</v>
      </c>
      <c r="B50" s="828">
        <v>94</v>
      </c>
      <c r="C50" s="829">
        <v>1.71</v>
      </c>
      <c r="D50" s="832"/>
      <c r="E50" s="828">
        <v>85</v>
      </c>
      <c r="F50" s="829">
        <v>90.43</v>
      </c>
      <c r="G50" s="830">
        <v>18</v>
      </c>
      <c r="H50" s="831">
        <v>21.18</v>
      </c>
      <c r="I50" s="830">
        <v>34</v>
      </c>
      <c r="J50" s="831">
        <v>40</v>
      </c>
      <c r="K50" s="830">
        <v>17</v>
      </c>
      <c r="L50" s="831">
        <v>20</v>
      </c>
      <c r="M50" s="830">
        <v>0</v>
      </c>
      <c r="N50" s="831">
        <v>0</v>
      </c>
      <c r="O50" s="830">
        <v>16</v>
      </c>
      <c r="P50" s="831">
        <v>18.82</v>
      </c>
    </row>
    <row r="51" spans="1:16">
      <c r="A51" s="1205" t="s">
        <v>51</v>
      </c>
      <c r="B51" s="828">
        <v>162</v>
      </c>
      <c r="C51" s="829">
        <v>2.95</v>
      </c>
      <c r="D51" s="832"/>
      <c r="E51" s="828">
        <v>140</v>
      </c>
      <c r="F51" s="829">
        <v>86.42</v>
      </c>
      <c r="G51" s="830">
        <v>9</v>
      </c>
      <c r="H51" s="831">
        <v>6.43</v>
      </c>
      <c r="I51" s="830">
        <v>31</v>
      </c>
      <c r="J51" s="831">
        <v>22.14</v>
      </c>
      <c r="K51" s="830">
        <v>77</v>
      </c>
      <c r="L51" s="831">
        <v>55</v>
      </c>
      <c r="M51" s="830">
        <v>14</v>
      </c>
      <c r="N51" s="831">
        <v>10</v>
      </c>
      <c r="O51" s="830">
        <v>9</v>
      </c>
      <c r="P51" s="831">
        <v>6.43</v>
      </c>
    </row>
    <row r="52" spans="1:16">
      <c r="A52" s="1205" t="s">
        <v>52</v>
      </c>
      <c r="B52" s="828">
        <v>68</v>
      </c>
      <c r="C52" s="829">
        <v>1.24</v>
      </c>
      <c r="D52" s="832"/>
      <c r="E52" s="828">
        <v>53</v>
      </c>
      <c r="F52" s="829">
        <v>77.94</v>
      </c>
      <c r="G52" s="830">
        <v>3</v>
      </c>
      <c r="H52" s="831">
        <v>5.66</v>
      </c>
      <c r="I52" s="830">
        <v>6</v>
      </c>
      <c r="J52" s="831">
        <v>11.32</v>
      </c>
      <c r="K52" s="830">
        <v>8</v>
      </c>
      <c r="L52" s="831">
        <v>15.09</v>
      </c>
      <c r="M52" s="830">
        <v>0</v>
      </c>
      <c r="N52" s="831">
        <v>0</v>
      </c>
      <c r="O52" s="830">
        <v>36</v>
      </c>
      <c r="P52" s="831">
        <v>67.92</v>
      </c>
    </row>
    <row r="53" spans="1:16">
      <c r="A53" s="1205" t="s">
        <v>2589</v>
      </c>
      <c r="B53" s="828">
        <v>1208</v>
      </c>
      <c r="C53" s="829">
        <v>22.02</v>
      </c>
      <c r="D53" s="832"/>
      <c r="E53" s="828">
        <v>1043</v>
      </c>
      <c r="F53" s="829">
        <v>86.34</v>
      </c>
      <c r="G53" s="830">
        <v>205</v>
      </c>
      <c r="H53" s="831">
        <v>19.649999999999999</v>
      </c>
      <c r="I53" s="830">
        <v>453</v>
      </c>
      <c r="J53" s="831">
        <v>43.43</v>
      </c>
      <c r="K53" s="830">
        <v>382</v>
      </c>
      <c r="L53" s="831">
        <v>36.630000000000003</v>
      </c>
      <c r="M53" s="830">
        <v>3</v>
      </c>
      <c r="N53" s="831">
        <v>0.28999999999999998</v>
      </c>
      <c r="O53" s="830">
        <v>0</v>
      </c>
      <c r="P53" s="831">
        <v>0</v>
      </c>
    </row>
    <row r="54" spans="1:16">
      <c r="A54" s="1205" t="s">
        <v>2588</v>
      </c>
      <c r="B54" s="828">
        <v>502</v>
      </c>
      <c r="C54" s="829">
        <v>9.15</v>
      </c>
      <c r="D54" s="832"/>
      <c r="E54" s="828">
        <v>326</v>
      </c>
      <c r="F54" s="829">
        <v>64.94</v>
      </c>
      <c r="G54" s="830">
        <v>15</v>
      </c>
      <c r="H54" s="831">
        <v>4.5999999999999996</v>
      </c>
      <c r="I54" s="830">
        <v>146</v>
      </c>
      <c r="J54" s="831">
        <v>44.79</v>
      </c>
      <c r="K54" s="830">
        <v>161</v>
      </c>
      <c r="L54" s="831">
        <v>49.39</v>
      </c>
      <c r="M54" s="830">
        <v>4</v>
      </c>
      <c r="N54" s="831">
        <v>1.23</v>
      </c>
      <c r="O54" s="830">
        <v>0</v>
      </c>
      <c r="P54" s="831">
        <v>0</v>
      </c>
    </row>
    <row r="55" spans="1:16">
      <c r="A55" s="1205" t="s">
        <v>2587</v>
      </c>
      <c r="B55" s="828">
        <v>486</v>
      </c>
      <c r="C55" s="829">
        <v>8.86</v>
      </c>
      <c r="D55" s="832"/>
      <c r="E55" s="828">
        <v>436</v>
      </c>
      <c r="F55" s="829">
        <v>89.71</v>
      </c>
      <c r="G55" s="830">
        <v>120</v>
      </c>
      <c r="H55" s="831">
        <v>27.52</v>
      </c>
      <c r="I55" s="830">
        <v>211</v>
      </c>
      <c r="J55" s="831">
        <v>48.39</v>
      </c>
      <c r="K55" s="830">
        <v>94</v>
      </c>
      <c r="L55" s="831">
        <v>21.56</v>
      </c>
      <c r="M55" s="830">
        <v>6</v>
      </c>
      <c r="N55" s="831">
        <v>1.38</v>
      </c>
      <c r="O55" s="830">
        <v>5</v>
      </c>
      <c r="P55" s="831">
        <v>1.1499999999999999</v>
      </c>
    </row>
    <row r="56" spans="1:16">
      <c r="A56" s="1205" t="s">
        <v>2590</v>
      </c>
      <c r="B56" s="828">
        <v>879</v>
      </c>
      <c r="C56" s="829">
        <v>16.02</v>
      </c>
      <c r="D56" s="832"/>
      <c r="E56" s="828">
        <v>694</v>
      </c>
      <c r="F56" s="829">
        <v>78.95</v>
      </c>
      <c r="G56" s="830">
        <v>125</v>
      </c>
      <c r="H56" s="831">
        <v>18.010000000000002</v>
      </c>
      <c r="I56" s="830">
        <v>296</v>
      </c>
      <c r="J56" s="831">
        <v>42.65</v>
      </c>
      <c r="K56" s="830">
        <v>269</v>
      </c>
      <c r="L56" s="831">
        <v>38.76</v>
      </c>
      <c r="M56" s="830">
        <v>4</v>
      </c>
      <c r="N56" s="831">
        <v>0.57999999999999996</v>
      </c>
      <c r="O56" s="830">
        <v>0</v>
      </c>
      <c r="P56" s="831">
        <v>0</v>
      </c>
    </row>
    <row r="57" spans="1:16">
      <c r="A57" s="1205" t="s">
        <v>2591</v>
      </c>
      <c r="B57" s="828">
        <v>560</v>
      </c>
      <c r="C57" s="829">
        <v>10.210000000000001</v>
      </c>
      <c r="D57" s="832"/>
      <c r="E57" s="828">
        <v>358</v>
      </c>
      <c r="F57" s="829">
        <v>63.93</v>
      </c>
      <c r="G57" s="830">
        <v>75</v>
      </c>
      <c r="H57" s="831">
        <v>20.95</v>
      </c>
      <c r="I57" s="830">
        <v>138</v>
      </c>
      <c r="J57" s="831">
        <v>38.549999999999997</v>
      </c>
      <c r="K57" s="830">
        <v>136</v>
      </c>
      <c r="L57" s="831">
        <v>37.99</v>
      </c>
      <c r="M57" s="830">
        <v>5</v>
      </c>
      <c r="N57" s="831">
        <v>1.4</v>
      </c>
      <c r="O57" s="830">
        <v>4</v>
      </c>
      <c r="P57" s="831">
        <v>1.1200000000000001</v>
      </c>
    </row>
    <row r="58" spans="1:16">
      <c r="A58" s="1205" t="s">
        <v>2596</v>
      </c>
      <c r="B58" s="828">
        <v>472</v>
      </c>
      <c r="C58" s="829">
        <v>8.6</v>
      </c>
      <c r="D58" s="832"/>
      <c r="E58" s="828">
        <v>437</v>
      </c>
      <c r="F58" s="829">
        <v>92.58</v>
      </c>
      <c r="G58" s="830">
        <v>66</v>
      </c>
      <c r="H58" s="831">
        <v>15.1</v>
      </c>
      <c r="I58" s="830">
        <v>215</v>
      </c>
      <c r="J58" s="831">
        <v>49.2</v>
      </c>
      <c r="K58" s="830">
        <v>153</v>
      </c>
      <c r="L58" s="831">
        <v>35.01</v>
      </c>
      <c r="M58" s="830">
        <v>0</v>
      </c>
      <c r="N58" s="831">
        <v>0</v>
      </c>
      <c r="O58" s="830">
        <v>3</v>
      </c>
      <c r="P58" s="831">
        <v>0.69</v>
      </c>
    </row>
    <row r="59" spans="1:16">
      <c r="A59" s="1205" t="s">
        <v>2597</v>
      </c>
      <c r="B59" s="828">
        <v>141</v>
      </c>
      <c r="C59" s="829">
        <v>2.57</v>
      </c>
      <c r="D59" s="832"/>
      <c r="E59" s="828">
        <v>128</v>
      </c>
      <c r="F59" s="829">
        <v>90.78</v>
      </c>
      <c r="G59" s="830">
        <v>43</v>
      </c>
      <c r="H59" s="831">
        <v>33.590000000000003</v>
      </c>
      <c r="I59" s="830">
        <v>29</v>
      </c>
      <c r="J59" s="831">
        <v>22.66</v>
      </c>
      <c r="K59" s="830">
        <v>56</v>
      </c>
      <c r="L59" s="831">
        <v>43.75</v>
      </c>
      <c r="M59" s="830">
        <v>0</v>
      </c>
      <c r="N59" s="831">
        <v>0</v>
      </c>
      <c r="O59" s="830">
        <v>0</v>
      </c>
      <c r="P59" s="831">
        <v>0</v>
      </c>
    </row>
    <row r="60" spans="1:16">
      <c r="A60" s="1205" t="s">
        <v>2592</v>
      </c>
      <c r="B60" s="828">
        <v>150</v>
      </c>
      <c r="C60" s="829">
        <v>2.73</v>
      </c>
      <c r="D60" s="832"/>
      <c r="E60" s="828">
        <v>133</v>
      </c>
      <c r="F60" s="829">
        <v>88.67</v>
      </c>
      <c r="G60" s="830">
        <v>13</v>
      </c>
      <c r="H60" s="831">
        <v>9.77</v>
      </c>
      <c r="I60" s="830">
        <v>49</v>
      </c>
      <c r="J60" s="831">
        <v>36.840000000000003</v>
      </c>
      <c r="K60" s="830">
        <v>58</v>
      </c>
      <c r="L60" s="831">
        <v>43.61</v>
      </c>
      <c r="M60" s="830">
        <v>11</v>
      </c>
      <c r="N60" s="831">
        <v>8.27</v>
      </c>
      <c r="O60" s="830">
        <v>2</v>
      </c>
      <c r="P60" s="831">
        <v>1.5</v>
      </c>
    </row>
    <row r="61" spans="1:16">
      <c r="A61" s="1205" t="s">
        <v>2593</v>
      </c>
      <c r="B61" s="828">
        <v>91</v>
      </c>
      <c r="C61" s="829">
        <v>1.66</v>
      </c>
      <c r="D61" s="832"/>
      <c r="E61" s="828">
        <v>65</v>
      </c>
      <c r="F61" s="829">
        <v>71.430000000000007</v>
      </c>
      <c r="G61" s="830">
        <v>9</v>
      </c>
      <c r="H61" s="831">
        <v>13.85</v>
      </c>
      <c r="I61" s="830">
        <v>8</v>
      </c>
      <c r="J61" s="831">
        <v>12.31</v>
      </c>
      <c r="K61" s="830">
        <v>43</v>
      </c>
      <c r="L61" s="831">
        <v>66.150000000000006</v>
      </c>
      <c r="M61" s="830">
        <v>5</v>
      </c>
      <c r="N61" s="831">
        <v>7.69</v>
      </c>
      <c r="O61" s="830">
        <v>0</v>
      </c>
      <c r="P61" s="831">
        <v>0</v>
      </c>
    </row>
    <row r="62" spans="1:16">
      <c r="A62" s="1205" t="s">
        <v>2594</v>
      </c>
      <c r="B62" s="828">
        <v>142</v>
      </c>
      <c r="C62" s="829">
        <v>2.59</v>
      </c>
      <c r="D62" s="832"/>
      <c r="E62" s="828">
        <v>134</v>
      </c>
      <c r="F62" s="829">
        <v>94.37</v>
      </c>
      <c r="G62" s="830">
        <v>8</v>
      </c>
      <c r="H62" s="831">
        <v>5.97</v>
      </c>
      <c r="I62" s="830">
        <v>49</v>
      </c>
      <c r="J62" s="831">
        <v>36.57</v>
      </c>
      <c r="K62" s="830">
        <v>67</v>
      </c>
      <c r="L62" s="831">
        <v>50</v>
      </c>
      <c r="M62" s="830">
        <v>10</v>
      </c>
      <c r="N62" s="831">
        <v>7.46</v>
      </c>
      <c r="O62" s="830">
        <v>0</v>
      </c>
      <c r="P62" s="831">
        <v>0</v>
      </c>
    </row>
    <row r="63" spans="1:16">
      <c r="A63" s="1205" t="s">
        <v>2595</v>
      </c>
      <c r="B63" s="828">
        <v>80</v>
      </c>
      <c r="C63" s="829">
        <v>1.46</v>
      </c>
      <c r="D63" s="832"/>
      <c r="E63" s="828">
        <v>78</v>
      </c>
      <c r="F63" s="829">
        <v>97.5</v>
      </c>
      <c r="G63" s="830">
        <v>23</v>
      </c>
      <c r="H63" s="831">
        <v>29.49</v>
      </c>
      <c r="I63" s="830">
        <v>34</v>
      </c>
      <c r="J63" s="831">
        <v>43.59</v>
      </c>
      <c r="K63" s="830">
        <v>20</v>
      </c>
      <c r="L63" s="831">
        <v>25.64</v>
      </c>
      <c r="M63" s="830">
        <v>1</v>
      </c>
      <c r="N63" s="831">
        <v>1.28</v>
      </c>
      <c r="O63" s="830">
        <v>0</v>
      </c>
      <c r="P63" s="831">
        <v>0</v>
      </c>
    </row>
    <row r="64" spans="1:16">
      <c r="A64" s="1205" t="s">
        <v>18</v>
      </c>
      <c r="B64" s="828">
        <v>274</v>
      </c>
      <c r="C64" s="829">
        <v>4.99</v>
      </c>
      <c r="D64" s="832"/>
      <c r="E64" s="828">
        <v>241</v>
      </c>
      <c r="F64" s="829">
        <v>87.96</v>
      </c>
      <c r="G64" s="830">
        <v>3</v>
      </c>
      <c r="H64" s="831">
        <v>1.24</v>
      </c>
      <c r="I64" s="830">
        <v>13</v>
      </c>
      <c r="J64" s="831">
        <v>5.39</v>
      </c>
      <c r="K64" s="830">
        <v>14</v>
      </c>
      <c r="L64" s="831">
        <v>5.81</v>
      </c>
      <c r="M64" s="830">
        <v>11</v>
      </c>
      <c r="N64" s="831">
        <v>4.5599999999999996</v>
      </c>
      <c r="O64" s="830">
        <v>200</v>
      </c>
      <c r="P64" s="831">
        <v>82.99</v>
      </c>
    </row>
    <row r="65" spans="1:16">
      <c r="A65" s="1205" t="s">
        <v>21</v>
      </c>
      <c r="B65" s="828">
        <v>5</v>
      </c>
      <c r="C65" s="829">
        <v>0.09</v>
      </c>
      <c r="D65" s="832"/>
      <c r="E65" s="828">
        <v>3</v>
      </c>
      <c r="F65" s="829">
        <v>60</v>
      </c>
      <c r="G65" s="830">
        <v>0</v>
      </c>
      <c r="H65" s="831">
        <v>0</v>
      </c>
      <c r="I65" s="830">
        <v>0</v>
      </c>
      <c r="J65" s="831">
        <v>0</v>
      </c>
      <c r="K65" s="830">
        <v>0</v>
      </c>
      <c r="L65" s="831">
        <v>0</v>
      </c>
      <c r="M65" s="830">
        <v>0</v>
      </c>
      <c r="N65" s="831">
        <v>0</v>
      </c>
      <c r="O65" s="830">
        <v>3</v>
      </c>
      <c r="P65" s="831">
        <v>100</v>
      </c>
    </row>
    <row r="66" spans="1:16">
      <c r="A66" s="1498" t="s">
        <v>5</v>
      </c>
      <c r="B66" s="1496">
        <v>5486</v>
      </c>
      <c r="C66" s="1497">
        <v>34.630000000000003</v>
      </c>
      <c r="D66" s="1500"/>
      <c r="E66" s="1496">
        <v>4521</v>
      </c>
      <c r="F66" s="1497">
        <v>82.41</v>
      </c>
      <c r="G66" s="1496">
        <v>802</v>
      </c>
      <c r="H66" s="1497">
        <v>17.739999999999998</v>
      </c>
      <c r="I66" s="1496">
        <v>1779</v>
      </c>
      <c r="J66" s="1497">
        <v>39.35</v>
      </c>
      <c r="K66" s="1496">
        <v>1585</v>
      </c>
      <c r="L66" s="1497">
        <v>35.06</v>
      </c>
      <c r="M66" s="1496">
        <v>76</v>
      </c>
      <c r="N66" s="1497">
        <v>1.68</v>
      </c>
      <c r="O66" s="1496">
        <v>279</v>
      </c>
      <c r="P66" s="1497">
        <v>6.17</v>
      </c>
    </row>
    <row r="67" spans="1:16" ht="5.0999999999999996" customHeight="1">
      <c r="A67" s="1201"/>
      <c r="B67" s="1202"/>
      <c r="C67" s="1202"/>
      <c r="D67" s="1204"/>
      <c r="E67" s="1202"/>
      <c r="F67" s="1202"/>
      <c r="G67" s="1202"/>
      <c r="H67" s="1202"/>
      <c r="I67" s="1202"/>
      <c r="J67" s="1202"/>
      <c r="K67" s="1202"/>
      <c r="L67" s="1202"/>
      <c r="M67" s="1202"/>
      <c r="N67" s="1202"/>
      <c r="O67" s="1202"/>
      <c r="P67" s="1203"/>
    </row>
    <row r="68" spans="1:16">
      <c r="A68" s="1208" t="s">
        <v>201</v>
      </c>
      <c r="B68" s="1209">
        <v>15844</v>
      </c>
      <c r="C68" s="1210">
        <v>100</v>
      </c>
      <c r="D68" s="832"/>
      <c r="E68" s="1209">
        <v>13278</v>
      </c>
      <c r="F68" s="1210">
        <v>83.8</v>
      </c>
      <c r="G68" s="1209">
        <v>2641</v>
      </c>
      <c r="H68" s="1210">
        <v>19.89</v>
      </c>
      <c r="I68" s="1209">
        <v>5485</v>
      </c>
      <c r="J68" s="1210">
        <v>41.31</v>
      </c>
      <c r="K68" s="1209">
        <v>4347</v>
      </c>
      <c r="L68" s="1210">
        <v>32.74</v>
      </c>
      <c r="M68" s="1209">
        <v>189</v>
      </c>
      <c r="N68" s="1210">
        <v>1.42</v>
      </c>
      <c r="O68" s="1209">
        <v>616</v>
      </c>
      <c r="P68" s="1210">
        <v>4.6399999999999997</v>
      </c>
    </row>
    <row r="71" spans="1:16" ht="37.5" customHeight="1">
      <c r="A71" s="1781" t="s">
        <v>2748</v>
      </c>
      <c r="B71" s="1781"/>
      <c r="C71" s="1781"/>
      <c r="D71" s="1781"/>
      <c r="E71" s="1781"/>
      <c r="F71" s="1781"/>
      <c r="G71" s="1781"/>
      <c r="H71" s="1781"/>
      <c r="I71" s="1781"/>
      <c r="J71" s="1781"/>
      <c r="K71" s="1781"/>
      <c r="L71" s="1781"/>
      <c r="M71" s="1781"/>
      <c r="N71" s="1781"/>
      <c r="O71" s="1781"/>
      <c r="P71" s="1781"/>
    </row>
    <row r="72" spans="1:16" ht="3" customHeight="1"/>
  </sheetData>
  <mergeCells count="12">
    <mergeCell ref="A71:P71"/>
    <mergeCell ref="O4:P4"/>
    <mergeCell ref="A1:Q1"/>
    <mergeCell ref="A3:A5"/>
    <mergeCell ref="B3:C3"/>
    <mergeCell ref="E3:P3"/>
    <mergeCell ref="B4:C4"/>
    <mergeCell ref="E4:F4"/>
    <mergeCell ref="G4:H4"/>
    <mergeCell ref="I4:J4"/>
    <mergeCell ref="K4:L4"/>
    <mergeCell ref="M4:N4"/>
  </mergeCells>
  <pageMargins left="0.70866141732283472" right="0.70866141732283472" top="0.74803149606299213" bottom="0.74803149606299213" header="0.31496062992125984" footer="0.31496062992125984"/>
  <pageSetup paperSize="9" scale="61"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AC69"/>
  <sheetViews>
    <sheetView showGridLines="0" topLeftCell="A28" zoomScaleNormal="100" workbookViewId="0">
      <selection activeCell="AB69" sqref="AB69"/>
    </sheetView>
  </sheetViews>
  <sheetFormatPr defaultColWidth="8.88671875" defaultRowHeight="13.8"/>
  <cols>
    <col min="1" max="1" width="10.88671875" style="824" customWidth="1"/>
    <col min="2" max="2" width="8.33203125" style="848" customWidth="1"/>
    <col min="3" max="3" width="8.33203125" style="910" customWidth="1"/>
    <col min="4" max="4" width="1.44140625" style="849" customWidth="1"/>
    <col min="5" max="5" width="8.33203125" style="848" customWidth="1"/>
    <col min="6" max="6" width="8.33203125" style="910" customWidth="1"/>
    <col min="7" max="7" width="8.33203125" style="848" customWidth="1"/>
    <col min="8" max="8" width="8.33203125" style="910" customWidth="1"/>
    <col min="9" max="9" width="8.33203125" style="848" customWidth="1"/>
    <col min="10" max="10" width="8.33203125" style="910" customWidth="1"/>
    <col min="11" max="11" width="8.33203125" style="848" customWidth="1"/>
    <col min="12" max="12" width="8.33203125" style="910" customWidth="1"/>
    <col min="13" max="13" width="8.33203125" style="848" customWidth="1"/>
    <col min="14" max="14" width="8.33203125" style="910" customWidth="1"/>
    <col min="15" max="15" width="8.33203125" style="848" customWidth="1"/>
    <col min="16" max="16" width="8.33203125" style="910" customWidth="1"/>
    <col min="17" max="17" width="1.44140625" style="910" customWidth="1"/>
    <col min="18" max="18" width="8.33203125" style="848" customWidth="1"/>
    <col min="19" max="19" width="8.33203125" style="910" customWidth="1"/>
    <col min="20" max="20" width="8.33203125" style="848" customWidth="1"/>
    <col min="21" max="21" width="8.33203125" style="910" customWidth="1"/>
    <col min="22" max="22" width="8.33203125" style="848" customWidth="1"/>
    <col min="23" max="23" width="8.33203125" style="910" customWidth="1"/>
    <col min="24" max="24" width="8.33203125" style="848" customWidth="1"/>
    <col min="25" max="25" width="8.33203125" style="910" customWidth="1"/>
    <col min="26" max="26" width="8.33203125" style="848" customWidth="1"/>
    <col min="27" max="27" width="8.33203125" style="910" customWidth="1"/>
    <col min="28" max="16384" width="8.88671875" style="824"/>
  </cols>
  <sheetData>
    <row r="1" spans="1:29" ht="17.25" customHeight="1">
      <c r="A1" s="1450" t="s">
        <v>3014</v>
      </c>
      <c r="B1" s="835"/>
      <c r="C1" s="909"/>
      <c r="D1" s="836"/>
      <c r="E1" s="835"/>
      <c r="F1" s="909"/>
      <c r="G1" s="835"/>
      <c r="H1" s="909"/>
      <c r="I1" s="835"/>
      <c r="J1" s="909"/>
      <c r="K1" s="835"/>
      <c r="L1" s="909"/>
      <c r="M1" s="835"/>
      <c r="N1" s="909"/>
      <c r="O1" s="835"/>
      <c r="P1" s="909"/>
      <c r="Q1" s="909"/>
      <c r="R1" s="835"/>
      <c r="S1" s="909"/>
      <c r="T1" s="835"/>
      <c r="U1" s="909"/>
      <c r="V1" s="835"/>
      <c r="W1" s="909"/>
      <c r="X1" s="835"/>
      <c r="Y1" s="909"/>
      <c r="Z1" s="835"/>
      <c r="AA1" s="909"/>
    </row>
    <row r="2" spans="1:29" ht="3" customHeight="1">
      <c r="A2" s="834"/>
      <c r="B2" s="835"/>
      <c r="C2" s="909"/>
      <c r="D2" s="836"/>
      <c r="E2" s="835"/>
      <c r="F2" s="909"/>
      <c r="G2" s="835"/>
      <c r="H2" s="909"/>
      <c r="I2" s="835"/>
      <c r="J2" s="909"/>
      <c r="K2" s="835"/>
      <c r="L2" s="909"/>
      <c r="M2" s="835"/>
      <c r="N2" s="909"/>
      <c r="O2" s="835"/>
      <c r="P2" s="909"/>
      <c r="Q2" s="909"/>
      <c r="R2" s="835"/>
      <c r="S2" s="909"/>
      <c r="T2" s="835"/>
      <c r="U2" s="909"/>
      <c r="V2" s="835"/>
      <c r="W2" s="909"/>
      <c r="X2" s="835"/>
      <c r="Y2" s="909"/>
      <c r="Z2" s="835"/>
      <c r="AA2" s="909"/>
    </row>
    <row r="3" spans="1:29">
      <c r="A3" s="1789" t="s">
        <v>84</v>
      </c>
      <c r="B3" s="837" t="s">
        <v>625</v>
      </c>
      <c r="C3" s="912"/>
      <c r="D3" s="838"/>
      <c r="E3" s="1786" t="s">
        <v>2709</v>
      </c>
      <c r="F3" s="1786"/>
      <c r="G3" s="1786"/>
      <c r="H3" s="1786"/>
      <c r="I3" s="1786"/>
      <c r="J3" s="1786"/>
      <c r="K3" s="1786"/>
      <c r="L3" s="1786"/>
      <c r="M3" s="1786"/>
      <c r="N3" s="1786"/>
      <c r="O3" s="1786"/>
      <c r="P3" s="1786"/>
      <c r="Q3" s="1786"/>
      <c r="R3" s="1786"/>
      <c r="S3" s="1786"/>
      <c r="T3" s="1786"/>
      <c r="U3" s="1786"/>
      <c r="V3" s="1786"/>
      <c r="W3" s="1786"/>
      <c r="X3" s="1786"/>
      <c r="Y3" s="1786"/>
      <c r="Z3" s="1786"/>
      <c r="AA3" s="1786"/>
    </row>
    <row r="4" spans="1:29">
      <c r="A4" s="1789"/>
      <c r="B4" s="839"/>
      <c r="C4" s="912"/>
      <c r="D4" s="838"/>
      <c r="E4" s="839"/>
      <c r="F4" s="911"/>
      <c r="G4" s="1786" t="s">
        <v>610</v>
      </c>
      <c r="H4" s="1786"/>
      <c r="I4" s="1786"/>
      <c r="J4" s="1786"/>
      <c r="K4" s="1786"/>
      <c r="L4" s="1786"/>
      <c r="M4" s="1786"/>
      <c r="N4" s="1786"/>
      <c r="O4" s="1786"/>
      <c r="P4" s="1786"/>
      <c r="Q4" s="1799"/>
      <c r="R4" s="1794" t="s">
        <v>611</v>
      </c>
      <c r="S4" s="1794"/>
      <c r="T4" s="1794"/>
      <c r="U4" s="1794"/>
      <c r="V4" s="1794"/>
      <c r="W4" s="1794"/>
      <c r="X4" s="1794"/>
      <c r="Y4" s="1794"/>
      <c r="Z4" s="1794"/>
      <c r="AA4" s="1794"/>
    </row>
    <row r="5" spans="1:29" ht="22.5" customHeight="1">
      <c r="A5" s="1789"/>
      <c r="B5" s="1795" t="s">
        <v>2710</v>
      </c>
      <c r="C5" s="1795"/>
      <c r="D5" s="840"/>
      <c r="E5" s="1795" t="s">
        <v>2711</v>
      </c>
      <c r="F5" s="1795"/>
      <c r="G5" s="1789" t="s">
        <v>612</v>
      </c>
      <c r="H5" s="1789"/>
      <c r="I5" s="1789" t="s">
        <v>2712</v>
      </c>
      <c r="J5" s="1789"/>
      <c r="K5" s="1789" t="s">
        <v>2713</v>
      </c>
      <c r="L5" s="1789"/>
      <c r="M5" s="1789" t="s">
        <v>2714</v>
      </c>
      <c r="N5" s="1789"/>
      <c r="O5" s="1789" t="s">
        <v>129</v>
      </c>
      <c r="P5" s="1789"/>
      <c r="Q5" s="1800"/>
      <c r="R5" s="1789" t="s">
        <v>612</v>
      </c>
      <c r="S5" s="1789"/>
      <c r="T5" s="1789" t="s">
        <v>2712</v>
      </c>
      <c r="U5" s="1789"/>
      <c r="V5" s="1789" t="s">
        <v>2713</v>
      </c>
      <c r="W5" s="1789"/>
      <c r="X5" s="1789" t="s">
        <v>2714</v>
      </c>
      <c r="Y5" s="1789"/>
      <c r="Z5" s="1789" t="s">
        <v>129</v>
      </c>
      <c r="AA5" s="1789"/>
    </row>
    <row r="6" spans="1:29">
      <c r="A6" s="1789"/>
      <c r="B6" s="841" t="s">
        <v>6</v>
      </c>
      <c r="C6" s="827" t="s">
        <v>7</v>
      </c>
      <c r="D6" s="1214"/>
      <c r="E6" s="841" t="s">
        <v>6</v>
      </c>
      <c r="F6" s="827" t="s">
        <v>7</v>
      </c>
      <c r="G6" s="841" t="s">
        <v>6</v>
      </c>
      <c r="H6" s="827" t="s">
        <v>7</v>
      </c>
      <c r="I6" s="841" t="s">
        <v>6</v>
      </c>
      <c r="J6" s="827" t="s">
        <v>7</v>
      </c>
      <c r="K6" s="841" t="s">
        <v>6</v>
      </c>
      <c r="L6" s="827" t="s">
        <v>7</v>
      </c>
      <c r="M6" s="841" t="s">
        <v>6</v>
      </c>
      <c r="N6" s="827" t="s">
        <v>7</v>
      </c>
      <c r="O6" s="841" t="s">
        <v>6</v>
      </c>
      <c r="P6" s="827" t="s">
        <v>7</v>
      </c>
      <c r="Q6" s="1801"/>
      <c r="R6" s="841" t="s">
        <v>6</v>
      </c>
      <c r="S6" s="827" t="s">
        <v>7</v>
      </c>
      <c r="T6" s="841" t="s">
        <v>6</v>
      </c>
      <c r="U6" s="827" t="s">
        <v>7</v>
      </c>
      <c r="V6" s="841" t="s">
        <v>6</v>
      </c>
      <c r="W6" s="827" t="s">
        <v>7</v>
      </c>
      <c r="X6" s="841" t="s">
        <v>6</v>
      </c>
      <c r="Y6" s="827" t="s">
        <v>7</v>
      </c>
      <c r="Z6" s="841" t="s">
        <v>6</v>
      </c>
      <c r="AA6" s="827" t="s">
        <v>7</v>
      </c>
    </row>
    <row r="7" spans="1:29">
      <c r="A7" s="1083">
        <v>2013</v>
      </c>
      <c r="B7" s="1201"/>
      <c r="C7" s="1202"/>
      <c r="D7" s="1204"/>
      <c r="E7" s="1202"/>
      <c r="F7" s="1202"/>
      <c r="G7" s="1202"/>
      <c r="H7" s="1202"/>
      <c r="I7" s="1202"/>
      <c r="J7" s="1202"/>
      <c r="K7" s="1202"/>
      <c r="L7" s="1202"/>
      <c r="M7" s="1202"/>
      <c r="N7" s="1202"/>
      <c r="O7" s="1202"/>
      <c r="P7" s="1202"/>
      <c r="Q7" s="1510"/>
      <c r="R7" s="1202"/>
      <c r="S7" s="1202"/>
      <c r="T7" s="1202"/>
      <c r="U7" s="1202"/>
      <c r="V7" s="1202"/>
      <c r="W7" s="1202"/>
      <c r="X7" s="1202"/>
      <c r="Y7" s="1202"/>
      <c r="Z7" s="1202"/>
      <c r="AA7" s="1203"/>
      <c r="AC7" s="842"/>
    </row>
    <row r="8" spans="1:29">
      <c r="A8" s="1205" t="s">
        <v>30</v>
      </c>
      <c r="B8" s="843">
        <v>104</v>
      </c>
      <c r="C8" s="829">
        <v>2.0499999999999998</v>
      </c>
      <c r="D8" s="846"/>
      <c r="E8" s="843">
        <v>100</v>
      </c>
      <c r="F8" s="829">
        <v>96.15</v>
      </c>
      <c r="G8" s="845">
        <v>97</v>
      </c>
      <c r="H8" s="831">
        <v>97</v>
      </c>
      <c r="I8" s="845">
        <v>11</v>
      </c>
      <c r="J8" s="831">
        <v>11</v>
      </c>
      <c r="K8" s="845">
        <v>29</v>
      </c>
      <c r="L8" s="831">
        <v>29</v>
      </c>
      <c r="M8" s="845">
        <v>8</v>
      </c>
      <c r="N8" s="831">
        <v>8</v>
      </c>
      <c r="O8" s="845">
        <v>0</v>
      </c>
      <c r="P8" s="831">
        <v>0</v>
      </c>
      <c r="Q8" s="1797"/>
      <c r="R8" s="845">
        <v>2</v>
      </c>
      <c r="S8" s="831">
        <v>2</v>
      </c>
      <c r="T8" s="845">
        <v>5</v>
      </c>
      <c r="U8" s="831">
        <v>5</v>
      </c>
      <c r="V8" s="845">
        <v>4</v>
      </c>
      <c r="W8" s="831">
        <v>4</v>
      </c>
      <c r="X8" s="845">
        <v>3</v>
      </c>
      <c r="Y8" s="831">
        <v>3</v>
      </c>
      <c r="Z8" s="845">
        <v>0</v>
      </c>
      <c r="AA8" s="831">
        <v>0</v>
      </c>
    </row>
    <row r="9" spans="1:29">
      <c r="A9" s="1205" t="s">
        <v>38</v>
      </c>
      <c r="B9" s="843">
        <v>136</v>
      </c>
      <c r="C9" s="829">
        <v>2.69</v>
      </c>
      <c r="D9" s="846"/>
      <c r="E9" s="843">
        <v>116</v>
      </c>
      <c r="F9" s="829">
        <v>85.29</v>
      </c>
      <c r="G9" s="845">
        <v>93</v>
      </c>
      <c r="H9" s="831">
        <v>80.17</v>
      </c>
      <c r="I9" s="845">
        <v>12</v>
      </c>
      <c r="J9" s="831">
        <v>10.34</v>
      </c>
      <c r="K9" s="845">
        <v>24</v>
      </c>
      <c r="L9" s="831">
        <v>20.69</v>
      </c>
      <c r="M9" s="845">
        <v>5</v>
      </c>
      <c r="N9" s="831">
        <v>4.3099999999999996</v>
      </c>
      <c r="O9" s="845">
        <v>0</v>
      </c>
      <c r="P9" s="831">
        <v>0</v>
      </c>
      <c r="Q9" s="1797"/>
      <c r="R9" s="845">
        <v>14</v>
      </c>
      <c r="S9" s="831">
        <v>12.07</v>
      </c>
      <c r="T9" s="845">
        <v>6</v>
      </c>
      <c r="U9" s="831">
        <v>5.17</v>
      </c>
      <c r="V9" s="845">
        <v>4</v>
      </c>
      <c r="W9" s="831">
        <v>3.45</v>
      </c>
      <c r="X9" s="845">
        <v>7</v>
      </c>
      <c r="Y9" s="831">
        <v>6.03</v>
      </c>
      <c r="Z9" s="845">
        <v>0</v>
      </c>
      <c r="AA9" s="831">
        <v>0</v>
      </c>
    </row>
    <row r="10" spans="1:29">
      <c r="A10" s="1205" t="s">
        <v>41</v>
      </c>
      <c r="B10" s="843">
        <v>92</v>
      </c>
      <c r="C10" s="829">
        <v>1.82</v>
      </c>
      <c r="D10" s="846"/>
      <c r="E10" s="843">
        <v>78</v>
      </c>
      <c r="F10" s="829">
        <v>84.78</v>
      </c>
      <c r="G10" s="845">
        <v>65</v>
      </c>
      <c r="H10" s="831">
        <v>83.33</v>
      </c>
      <c r="I10" s="845">
        <v>15</v>
      </c>
      <c r="J10" s="831">
        <v>19.23</v>
      </c>
      <c r="K10" s="845">
        <v>32</v>
      </c>
      <c r="L10" s="831">
        <v>41.03</v>
      </c>
      <c r="M10" s="845">
        <v>10</v>
      </c>
      <c r="N10" s="831">
        <v>12.82</v>
      </c>
      <c r="O10" s="845">
        <v>0</v>
      </c>
      <c r="P10" s="831">
        <v>0</v>
      </c>
      <c r="Q10" s="1797"/>
      <c r="R10" s="845">
        <v>5</v>
      </c>
      <c r="S10" s="831">
        <v>6.41</v>
      </c>
      <c r="T10" s="845">
        <v>4</v>
      </c>
      <c r="U10" s="831">
        <v>5.13</v>
      </c>
      <c r="V10" s="845">
        <v>6</v>
      </c>
      <c r="W10" s="831">
        <v>7.69</v>
      </c>
      <c r="X10" s="845">
        <v>5</v>
      </c>
      <c r="Y10" s="831">
        <v>6.41</v>
      </c>
      <c r="Z10" s="845">
        <v>0</v>
      </c>
      <c r="AA10" s="831">
        <v>0</v>
      </c>
    </row>
    <row r="11" spans="1:29">
      <c r="A11" s="1205" t="s">
        <v>51</v>
      </c>
      <c r="B11" s="843">
        <v>225</v>
      </c>
      <c r="C11" s="829">
        <v>4.45</v>
      </c>
      <c r="D11" s="846"/>
      <c r="E11" s="843">
        <v>195</v>
      </c>
      <c r="F11" s="829">
        <v>86.67</v>
      </c>
      <c r="G11" s="845">
        <v>145</v>
      </c>
      <c r="H11" s="831">
        <v>74.36</v>
      </c>
      <c r="I11" s="845">
        <v>68</v>
      </c>
      <c r="J11" s="831">
        <v>34.869999999999997</v>
      </c>
      <c r="K11" s="845">
        <v>106</v>
      </c>
      <c r="L11" s="831">
        <v>54.36</v>
      </c>
      <c r="M11" s="845">
        <v>46</v>
      </c>
      <c r="N11" s="831">
        <v>23.59</v>
      </c>
      <c r="O11" s="845">
        <v>0</v>
      </c>
      <c r="P11" s="831">
        <v>0</v>
      </c>
      <c r="Q11" s="1797"/>
      <c r="R11" s="845">
        <v>15</v>
      </c>
      <c r="S11" s="831">
        <v>7.69</v>
      </c>
      <c r="T11" s="845">
        <v>20</v>
      </c>
      <c r="U11" s="831">
        <v>10.26</v>
      </c>
      <c r="V11" s="845">
        <v>28</v>
      </c>
      <c r="W11" s="831">
        <v>14.36</v>
      </c>
      <c r="X11" s="845">
        <v>53</v>
      </c>
      <c r="Y11" s="831">
        <v>27.18</v>
      </c>
      <c r="Z11" s="845">
        <v>0</v>
      </c>
      <c r="AA11" s="831">
        <v>0</v>
      </c>
    </row>
    <row r="12" spans="1:29">
      <c r="A12" s="1205" t="s">
        <v>52</v>
      </c>
      <c r="B12" s="843">
        <v>15</v>
      </c>
      <c r="C12" s="829">
        <v>0.3</v>
      </c>
      <c r="D12" s="846"/>
      <c r="E12" s="843">
        <v>15</v>
      </c>
      <c r="F12" s="829">
        <v>100</v>
      </c>
      <c r="G12" s="845">
        <v>13</v>
      </c>
      <c r="H12" s="831">
        <v>86.67</v>
      </c>
      <c r="I12" s="845">
        <v>10</v>
      </c>
      <c r="J12" s="831">
        <v>66.67</v>
      </c>
      <c r="K12" s="845">
        <v>6</v>
      </c>
      <c r="L12" s="831">
        <v>40</v>
      </c>
      <c r="M12" s="845">
        <v>2</v>
      </c>
      <c r="N12" s="831">
        <v>13.33</v>
      </c>
      <c r="O12" s="845">
        <v>1</v>
      </c>
      <c r="P12" s="831">
        <v>6.67</v>
      </c>
      <c r="Q12" s="1797"/>
      <c r="R12" s="845">
        <v>1</v>
      </c>
      <c r="S12" s="831">
        <v>6.67</v>
      </c>
      <c r="T12" s="845">
        <v>0</v>
      </c>
      <c r="U12" s="831">
        <v>0</v>
      </c>
      <c r="V12" s="845">
        <v>0</v>
      </c>
      <c r="W12" s="831">
        <v>0</v>
      </c>
      <c r="X12" s="845">
        <v>0</v>
      </c>
      <c r="Y12" s="831">
        <v>0</v>
      </c>
      <c r="Z12" s="845">
        <v>0</v>
      </c>
      <c r="AA12" s="831">
        <v>0</v>
      </c>
    </row>
    <row r="13" spans="1:29">
      <c r="A13" s="1205" t="s">
        <v>53</v>
      </c>
      <c r="B13" s="843">
        <v>134</v>
      </c>
      <c r="C13" s="829">
        <v>2.65</v>
      </c>
      <c r="D13" s="846"/>
      <c r="E13" s="843">
        <v>109</v>
      </c>
      <c r="F13" s="829">
        <v>81.34</v>
      </c>
      <c r="G13" s="845">
        <v>56</v>
      </c>
      <c r="H13" s="831">
        <v>51.38</v>
      </c>
      <c r="I13" s="845">
        <v>11</v>
      </c>
      <c r="J13" s="831">
        <v>10.09</v>
      </c>
      <c r="K13" s="845">
        <v>25</v>
      </c>
      <c r="L13" s="831">
        <v>22.94</v>
      </c>
      <c r="M13" s="845">
        <v>9</v>
      </c>
      <c r="N13" s="831">
        <v>8.26</v>
      </c>
      <c r="O13" s="845">
        <v>0</v>
      </c>
      <c r="P13" s="831">
        <v>0</v>
      </c>
      <c r="Q13" s="1797"/>
      <c r="R13" s="845">
        <v>18</v>
      </c>
      <c r="S13" s="831">
        <v>16.510000000000002</v>
      </c>
      <c r="T13" s="845">
        <v>7</v>
      </c>
      <c r="U13" s="831">
        <v>6.42</v>
      </c>
      <c r="V13" s="845">
        <v>5</v>
      </c>
      <c r="W13" s="831">
        <v>4.59</v>
      </c>
      <c r="X13" s="845">
        <v>7</v>
      </c>
      <c r="Y13" s="831">
        <v>6.42</v>
      </c>
      <c r="Z13" s="845">
        <v>0</v>
      </c>
      <c r="AA13" s="831">
        <v>0</v>
      </c>
    </row>
    <row r="14" spans="1:29">
      <c r="A14" s="1205" t="s">
        <v>55</v>
      </c>
      <c r="B14" s="843">
        <v>2</v>
      </c>
      <c r="C14" s="829">
        <v>0.04</v>
      </c>
      <c r="D14" s="846"/>
      <c r="E14" s="843">
        <v>2</v>
      </c>
      <c r="F14" s="829">
        <v>100</v>
      </c>
      <c r="G14" s="845">
        <v>0</v>
      </c>
      <c r="H14" s="831">
        <v>0</v>
      </c>
      <c r="I14" s="845">
        <v>0</v>
      </c>
      <c r="J14" s="831">
        <v>0</v>
      </c>
      <c r="K14" s="845">
        <v>0</v>
      </c>
      <c r="L14" s="831">
        <v>0</v>
      </c>
      <c r="M14" s="845">
        <v>0</v>
      </c>
      <c r="N14" s="831">
        <v>0</v>
      </c>
      <c r="O14" s="845">
        <v>0</v>
      </c>
      <c r="P14" s="831">
        <v>0</v>
      </c>
      <c r="Q14" s="1797"/>
      <c r="R14" s="845">
        <v>0</v>
      </c>
      <c r="S14" s="831">
        <v>0</v>
      </c>
      <c r="T14" s="845">
        <v>0</v>
      </c>
      <c r="U14" s="831">
        <v>0</v>
      </c>
      <c r="V14" s="845">
        <v>0</v>
      </c>
      <c r="W14" s="831">
        <v>0</v>
      </c>
      <c r="X14" s="845">
        <v>0</v>
      </c>
      <c r="Y14" s="831">
        <v>0</v>
      </c>
      <c r="Z14" s="845">
        <v>0</v>
      </c>
      <c r="AA14" s="831">
        <v>0</v>
      </c>
    </row>
    <row r="15" spans="1:29">
      <c r="A15" s="1205" t="s">
        <v>56</v>
      </c>
      <c r="B15" s="843">
        <v>2</v>
      </c>
      <c r="C15" s="829">
        <v>0.04</v>
      </c>
      <c r="D15" s="846"/>
      <c r="E15" s="843">
        <v>2</v>
      </c>
      <c r="F15" s="829">
        <v>100</v>
      </c>
      <c r="G15" s="845">
        <v>2</v>
      </c>
      <c r="H15" s="831">
        <v>100</v>
      </c>
      <c r="I15" s="845">
        <v>1</v>
      </c>
      <c r="J15" s="831">
        <v>50</v>
      </c>
      <c r="K15" s="845">
        <v>2</v>
      </c>
      <c r="L15" s="831">
        <v>100</v>
      </c>
      <c r="M15" s="845">
        <v>1</v>
      </c>
      <c r="N15" s="831">
        <v>50</v>
      </c>
      <c r="O15" s="845">
        <v>0</v>
      </c>
      <c r="P15" s="831">
        <v>0</v>
      </c>
      <c r="Q15" s="1797"/>
      <c r="R15" s="845">
        <v>1</v>
      </c>
      <c r="S15" s="831">
        <v>50</v>
      </c>
      <c r="T15" s="845">
        <v>1</v>
      </c>
      <c r="U15" s="831">
        <v>50</v>
      </c>
      <c r="V15" s="845">
        <v>0</v>
      </c>
      <c r="W15" s="831">
        <v>0</v>
      </c>
      <c r="X15" s="845">
        <v>0</v>
      </c>
      <c r="Y15" s="831">
        <v>0</v>
      </c>
      <c r="Z15" s="845">
        <v>0</v>
      </c>
      <c r="AA15" s="831">
        <v>0</v>
      </c>
    </row>
    <row r="16" spans="1:29">
      <c r="A16" s="1205" t="s">
        <v>2589</v>
      </c>
      <c r="B16" s="843">
        <v>1190</v>
      </c>
      <c r="C16" s="829">
        <v>23.51</v>
      </c>
      <c r="D16" s="846"/>
      <c r="E16" s="843">
        <v>992</v>
      </c>
      <c r="F16" s="829">
        <v>83.36</v>
      </c>
      <c r="G16" s="845">
        <v>751</v>
      </c>
      <c r="H16" s="831">
        <v>75.709999999999994</v>
      </c>
      <c r="I16" s="845">
        <v>257</v>
      </c>
      <c r="J16" s="831">
        <v>25.91</v>
      </c>
      <c r="K16" s="845">
        <v>371</v>
      </c>
      <c r="L16" s="831">
        <v>37.4</v>
      </c>
      <c r="M16" s="845">
        <v>178</v>
      </c>
      <c r="N16" s="831">
        <v>17.940000000000001</v>
      </c>
      <c r="O16" s="845">
        <v>0</v>
      </c>
      <c r="P16" s="831">
        <v>0</v>
      </c>
      <c r="Q16" s="1797"/>
      <c r="R16" s="845">
        <v>97</v>
      </c>
      <c r="S16" s="831">
        <v>9.7799999999999994</v>
      </c>
      <c r="T16" s="845">
        <v>154</v>
      </c>
      <c r="U16" s="831">
        <v>15.52</v>
      </c>
      <c r="V16" s="845">
        <v>184</v>
      </c>
      <c r="W16" s="831">
        <v>18.55</v>
      </c>
      <c r="X16" s="845">
        <v>300</v>
      </c>
      <c r="Y16" s="831">
        <v>30.24</v>
      </c>
      <c r="Z16" s="845">
        <v>0</v>
      </c>
      <c r="AA16" s="831">
        <v>0</v>
      </c>
    </row>
    <row r="17" spans="1:27">
      <c r="A17" s="1205" t="s">
        <v>2588</v>
      </c>
      <c r="B17" s="843">
        <v>391</v>
      </c>
      <c r="C17" s="829">
        <v>7.73</v>
      </c>
      <c r="D17" s="846"/>
      <c r="E17" s="843">
        <v>354</v>
      </c>
      <c r="F17" s="829">
        <v>90.54</v>
      </c>
      <c r="G17" s="845">
        <v>262</v>
      </c>
      <c r="H17" s="831">
        <v>74.010000000000005</v>
      </c>
      <c r="I17" s="845">
        <v>51</v>
      </c>
      <c r="J17" s="831">
        <v>14.41</v>
      </c>
      <c r="K17" s="845">
        <v>69</v>
      </c>
      <c r="L17" s="831">
        <v>19.489999999999998</v>
      </c>
      <c r="M17" s="845">
        <v>12</v>
      </c>
      <c r="N17" s="831">
        <v>3.39</v>
      </c>
      <c r="O17" s="845">
        <v>0</v>
      </c>
      <c r="P17" s="831">
        <v>0</v>
      </c>
      <c r="Q17" s="1797"/>
      <c r="R17" s="845">
        <v>64</v>
      </c>
      <c r="S17" s="831">
        <v>18.079999999999998</v>
      </c>
      <c r="T17" s="845">
        <v>52</v>
      </c>
      <c r="U17" s="831">
        <v>14.69</v>
      </c>
      <c r="V17" s="845">
        <v>48</v>
      </c>
      <c r="W17" s="831">
        <v>13.56</v>
      </c>
      <c r="X17" s="845">
        <v>16</v>
      </c>
      <c r="Y17" s="831">
        <v>4.5199999999999996</v>
      </c>
      <c r="Z17" s="845">
        <v>0</v>
      </c>
      <c r="AA17" s="831">
        <v>0</v>
      </c>
    </row>
    <row r="18" spans="1:27">
      <c r="A18" s="1205" t="s">
        <v>2587</v>
      </c>
      <c r="B18" s="843">
        <v>567</v>
      </c>
      <c r="C18" s="829">
        <v>11.2</v>
      </c>
      <c r="D18" s="846"/>
      <c r="E18" s="843">
        <v>532</v>
      </c>
      <c r="F18" s="829">
        <v>93.83</v>
      </c>
      <c r="G18" s="845">
        <v>317</v>
      </c>
      <c r="H18" s="831">
        <v>59.59</v>
      </c>
      <c r="I18" s="845">
        <v>45</v>
      </c>
      <c r="J18" s="831">
        <v>8.4600000000000009</v>
      </c>
      <c r="K18" s="845">
        <v>78</v>
      </c>
      <c r="L18" s="831">
        <v>14.66</v>
      </c>
      <c r="M18" s="845">
        <v>0</v>
      </c>
      <c r="N18" s="831">
        <v>0</v>
      </c>
      <c r="O18" s="845">
        <v>0</v>
      </c>
      <c r="P18" s="831">
        <v>0</v>
      </c>
      <c r="Q18" s="1797"/>
      <c r="R18" s="845">
        <v>98</v>
      </c>
      <c r="S18" s="831">
        <v>18.420000000000002</v>
      </c>
      <c r="T18" s="845">
        <v>71</v>
      </c>
      <c r="U18" s="831">
        <v>13.35</v>
      </c>
      <c r="V18" s="845">
        <v>78</v>
      </c>
      <c r="W18" s="831">
        <v>14.66</v>
      </c>
      <c r="X18" s="845">
        <v>1</v>
      </c>
      <c r="Y18" s="831">
        <v>0.19</v>
      </c>
      <c r="Z18" s="845">
        <v>0</v>
      </c>
      <c r="AA18" s="831">
        <v>0</v>
      </c>
    </row>
    <row r="19" spans="1:27">
      <c r="A19" s="1205" t="s">
        <v>2590</v>
      </c>
      <c r="B19" s="843">
        <v>837</v>
      </c>
      <c r="C19" s="829">
        <v>16.54</v>
      </c>
      <c r="D19" s="846"/>
      <c r="E19" s="843">
        <v>715</v>
      </c>
      <c r="F19" s="829">
        <v>85.42</v>
      </c>
      <c r="G19" s="845">
        <v>557</v>
      </c>
      <c r="H19" s="831">
        <v>77.900000000000006</v>
      </c>
      <c r="I19" s="845">
        <v>77</v>
      </c>
      <c r="J19" s="831">
        <v>10.77</v>
      </c>
      <c r="K19" s="845">
        <v>94</v>
      </c>
      <c r="L19" s="831">
        <v>13.15</v>
      </c>
      <c r="M19" s="845">
        <v>64</v>
      </c>
      <c r="N19" s="831">
        <v>8.9499999999999993</v>
      </c>
      <c r="O19" s="845">
        <v>0</v>
      </c>
      <c r="P19" s="831">
        <v>0</v>
      </c>
      <c r="Q19" s="1797"/>
      <c r="R19" s="845">
        <v>101</v>
      </c>
      <c r="S19" s="831">
        <v>14.13</v>
      </c>
      <c r="T19" s="845">
        <v>31</v>
      </c>
      <c r="U19" s="831">
        <v>4.34</v>
      </c>
      <c r="V19" s="845">
        <v>37</v>
      </c>
      <c r="W19" s="831">
        <v>5.17</v>
      </c>
      <c r="X19" s="845">
        <v>34</v>
      </c>
      <c r="Y19" s="831">
        <v>4.76</v>
      </c>
      <c r="Z19" s="845">
        <v>0</v>
      </c>
      <c r="AA19" s="831">
        <v>0</v>
      </c>
    </row>
    <row r="20" spans="1:27">
      <c r="A20" s="1205" t="s">
        <v>2591</v>
      </c>
      <c r="B20" s="843">
        <v>617</v>
      </c>
      <c r="C20" s="829">
        <v>12.19</v>
      </c>
      <c r="D20" s="846"/>
      <c r="E20" s="843">
        <v>401</v>
      </c>
      <c r="F20" s="829">
        <v>64.989999999999995</v>
      </c>
      <c r="G20" s="845">
        <v>271</v>
      </c>
      <c r="H20" s="831">
        <v>67.58</v>
      </c>
      <c r="I20" s="845">
        <v>46</v>
      </c>
      <c r="J20" s="831">
        <v>11.47</v>
      </c>
      <c r="K20" s="845">
        <v>123</v>
      </c>
      <c r="L20" s="831">
        <v>30.67</v>
      </c>
      <c r="M20" s="845">
        <v>42</v>
      </c>
      <c r="N20" s="831">
        <v>10.47</v>
      </c>
      <c r="O20" s="845">
        <v>0</v>
      </c>
      <c r="P20" s="831">
        <v>0</v>
      </c>
      <c r="Q20" s="1797"/>
      <c r="R20" s="845">
        <v>106</v>
      </c>
      <c r="S20" s="831">
        <v>26.43</v>
      </c>
      <c r="T20" s="845">
        <v>27</v>
      </c>
      <c r="U20" s="831">
        <v>6.73</v>
      </c>
      <c r="V20" s="845">
        <v>66</v>
      </c>
      <c r="W20" s="831">
        <v>16.46</v>
      </c>
      <c r="X20" s="845">
        <v>41</v>
      </c>
      <c r="Y20" s="831">
        <v>10.220000000000001</v>
      </c>
      <c r="Z20" s="845">
        <v>0</v>
      </c>
      <c r="AA20" s="831">
        <v>0</v>
      </c>
    </row>
    <row r="21" spans="1:27">
      <c r="A21" s="1205" t="s">
        <v>2596</v>
      </c>
      <c r="B21" s="843">
        <v>431</v>
      </c>
      <c r="C21" s="829">
        <v>8.52</v>
      </c>
      <c r="D21" s="846"/>
      <c r="E21" s="843">
        <v>386</v>
      </c>
      <c r="F21" s="829">
        <v>89.56</v>
      </c>
      <c r="G21" s="845">
        <v>287</v>
      </c>
      <c r="H21" s="831">
        <v>74.349999999999994</v>
      </c>
      <c r="I21" s="845">
        <v>51</v>
      </c>
      <c r="J21" s="831">
        <v>13.21</v>
      </c>
      <c r="K21" s="845">
        <v>159</v>
      </c>
      <c r="L21" s="831">
        <v>41.19</v>
      </c>
      <c r="M21" s="845">
        <v>50</v>
      </c>
      <c r="N21" s="831">
        <v>12.95</v>
      </c>
      <c r="O21" s="845">
        <v>0</v>
      </c>
      <c r="P21" s="831">
        <v>0</v>
      </c>
      <c r="Q21" s="1797"/>
      <c r="R21" s="845">
        <v>64</v>
      </c>
      <c r="S21" s="831">
        <v>16.579999999999998</v>
      </c>
      <c r="T21" s="845">
        <v>52</v>
      </c>
      <c r="U21" s="831">
        <v>13.47</v>
      </c>
      <c r="V21" s="845">
        <v>74</v>
      </c>
      <c r="W21" s="831">
        <v>19.170000000000002</v>
      </c>
      <c r="X21" s="845">
        <v>50</v>
      </c>
      <c r="Y21" s="831">
        <v>12.95</v>
      </c>
      <c r="Z21" s="845">
        <v>0</v>
      </c>
      <c r="AA21" s="831">
        <v>0</v>
      </c>
    </row>
    <row r="22" spans="1:27">
      <c r="A22" s="1205" t="s">
        <v>2597</v>
      </c>
      <c r="B22" s="843">
        <v>34</v>
      </c>
      <c r="C22" s="829">
        <v>0.67</v>
      </c>
      <c r="D22" s="846"/>
      <c r="E22" s="843">
        <v>28</v>
      </c>
      <c r="F22" s="829">
        <v>82.35</v>
      </c>
      <c r="G22" s="845">
        <v>15</v>
      </c>
      <c r="H22" s="831">
        <v>53.57</v>
      </c>
      <c r="I22" s="845">
        <v>2</v>
      </c>
      <c r="J22" s="831">
        <v>7.14</v>
      </c>
      <c r="K22" s="845">
        <v>8</v>
      </c>
      <c r="L22" s="831">
        <v>28.57</v>
      </c>
      <c r="M22" s="845">
        <v>2</v>
      </c>
      <c r="N22" s="831">
        <v>7.14</v>
      </c>
      <c r="O22" s="845">
        <v>0</v>
      </c>
      <c r="P22" s="831">
        <v>0</v>
      </c>
      <c r="Q22" s="1797"/>
      <c r="R22" s="845">
        <v>6</v>
      </c>
      <c r="S22" s="831">
        <v>21.43</v>
      </c>
      <c r="T22" s="845">
        <v>2</v>
      </c>
      <c r="U22" s="831">
        <v>7.14</v>
      </c>
      <c r="V22" s="845">
        <v>5</v>
      </c>
      <c r="W22" s="831">
        <v>17.86</v>
      </c>
      <c r="X22" s="845">
        <v>1</v>
      </c>
      <c r="Y22" s="831">
        <v>3.57</v>
      </c>
      <c r="Z22" s="845">
        <v>0</v>
      </c>
      <c r="AA22" s="831">
        <v>0</v>
      </c>
    </row>
    <row r="23" spans="1:27">
      <c r="A23" s="1205" t="s">
        <v>18</v>
      </c>
      <c r="B23" s="843">
        <v>282</v>
      </c>
      <c r="C23" s="829">
        <v>5.57</v>
      </c>
      <c r="D23" s="846"/>
      <c r="E23" s="843">
        <v>249</v>
      </c>
      <c r="F23" s="829">
        <v>88.3</v>
      </c>
      <c r="G23" s="845">
        <v>101</v>
      </c>
      <c r="H23" s="831">
        <v>40.56</v>
      </c>
      <c r="I23" s="845">
        <v>86</v>
      </c>
      <c r="J23" s="831">
        <v>34.54</v>
      </c>
      <c r="K23" s="845">
        <v>58</v>
      </c>
      <c r="L23" s="831">
        <v>23.29</v>
      </c>
      <c r="M23" s="845">
        <v>28</v>
      </c>
      <c r="N23" s="831">
        <v>11.24</v>
      </c>
      <c r="O23" s="845">
        <v>1</v>
      </c>
      <c r="P23" s="831">
        <v>0.4</v>
      </c>
      <c r="Q23" s="1797"/>
      <c r="R23" s="845">
        <v>9</v>
      </c>
      <c r="S23" s="831">
        <v>3.61</v>
      </c>
      <c r="T23" s="845">
        <v>25</v>
      </c>
      <c r="U23" s="831">
        <v>10.039999999999999</v>
      </c>
      <c r="V23" s="845">
        <v>17</v>
      </c>
      <c r="W23" s="831">
        <v>6.83</v>
      </c>
      <c r="X23" s="845">
        <v>20</v>
      </c>
      <c r="Y23" s="831">
        <v>8.0299999999999994</v>
      </c>
      <c r="Z23" s="845">
        <v>20</v>
      </c>
      <c r="AA23" s="831">
        <v>8.0299999999999994</v>
      </c>
    </row>
    <row r="24" spans="1:27">
      <c r="A24" s="1205" t="s">
        <v>21</v>
      </c>
      <c r="B24" s="843">
        <v>2</v>
      </c>
      <c r="C24" s="829">
        <v>0.04</v>
      </c>
      <c r="D24" s="846"/>
      <c r="E24" s="843">
        <v>2</v>
      </c>
      <c r="F24" s="829">
        <v>100</v>
      </c>
      <c r="G24" s="845">
        <v>0</v>
      </c>
      <c r="H24" s="831">
        <v>0</v>
      </c>
      <c r="I24" s="845">
        <v>0</v>
      </c>
      <c r="J24" s="831">
        <v>0</v>
      </c>
      <c r="K24" s="845">
        <v>0</v>
      </c>
      <c r="L24" s="831">
        <v>0</v>
      </c>
      <c r="M24" s="845">
        <v>0</v>
      </c>
      <c r="N24" s="831">
        <v>0</v>
      </c>
      <c r="O24" s="845">
        <v>0</v>
      </c>
      <c r="P24" s="831">
        <v>0</v>
      </c>
      <c r="Q24" s="1797"/>
      <c r="R24" s="845">
        <v>0</v>
      </c>
      <c r="S24" s="831">
        <v>0</v>
      </c>
      <c r="T24" s="845">
        <v>0</v>
      </c>
      <c r="U24" s="831">
        <v>0</v>
      </c>
      <c r="V24" s="845">
        <v>0</v>
      </c>
      <c r="W24" s="831">
        <v>0</v>
      </c>
      <c r="X24" s="845">
        <v>0</v>
      </c>
      <c r="Y24" s="831">
        <v>0</v>
      </c>
      <c r="Z24" s="845">
        <v>0</v>
      </c>
      <c r="AA24" s="831">
        <v>0</v>
      </c>
    </row>
    <row r="25" spans="1:27">
      <c r="A25" s="1083" t="s">
        <v>5</v>
      </c>
      <c r="B25" s="843">
        <v>5061</v>
      </c>
      <c r="C25" s="829">
        <v>31.94</v>
      </c>
      <c r="D25" s="846"/>
      <c r="E25" s="843">
        <v>4276</v>
      </c>
      <c r="F25" s="829">
        <v>84.49</v>
      </c>
      <c r="G25" s="1509">
        <v>3032</v>
      </c>
      <c r="H25" s="1497">
        <v>70.91</v>
      </c>
      <c r="I25" s="1509">
        <v>743</v>
      </c>
      <c r="J25" s="1497">
        <v>17.38</v>
      </c>
      <c r="K25" s="1509">
        <v>1184</v>
      </c>
      <c r="L25" s="1497">
        <v>27.69</v>
      </c>
      <c r="M25" s="1509">
        <v>457</v>
      </c>
      <c r="N25" s="1497">
        <v>10.69</v>
      </c>
      <c r="O25" s="1509">
        <v>2</v>
      </c>
      <c r="P25" s="1497">
        <v>0.05</v>
      </c>
      <c r="Q25" s="1797"/>
      <c r="R25" s="1509">
        <v>601</v>
      </c>
      <c r="S25" s="1497">
        <v>14.06</v>
      </c>
      <c r="T25" s="1509">
        <v>457</v>
      </c>
      <c r="U25" s="1497">
        <v>10.69</v>
      </c>
      <c r="V25" s="1509">
        <v>556</v>
      </c>
      <c r="W25" s="1497">
        <v>13</v>
      </c>
      <c r="X25" s="1509">
        <v>538</v>
      </c>
      <c r="Y25" s="1497">
        <v>12.58</v>
      </c>
      <c r="Z25" s="1509">
        <v>20</v>
      </c>
      <c r="AA25" s="1497">
        <v>0.47</v>
      </c>
    </row>
    <row r="26" spans="1:27">
      <c r="A26" s="1083">
        <v>2014</v>
      </c>
      <c r="B26" s="1802"/>
      <c r="C26" s="1802"/>
      <c r="D26" s="1803"/>
      <c r="E26" s="1802"/>
      <c r="F26" s="1802"/>
      <c r="G26" s="1802"/>
      <c r="H26" s="1802"/>
      <c r="I26" s="1802"/>
      <c r="J26" s="1802"/>
      <c r="K26" s="1802"/>
      <c r="L26" s="1802"/>
      <c r="M26" s="1802"/>
      <c r="N26" s="1802"/>
      <c r="O26" s="1802"/>
      <c r="P26" s="1802"/>
      <c r="Q26" s="1804"/>
      <c r="R26" s="1802"/>
      <c r="S26" s="1802"/>
      <c r="T26" s="1802"/>
      <c r="U26" s="1802"/>
      <c r="V26" s="1802"/>
      <c r="W26" s="1802"/>
      <c r="X26" s="1802"/>
      <c r="Y26" s="1802"/>
      <c r="Z26" s="1802"/>
      <c r="AA26" s="1802"/>
    </row>
    <row r="27" spans="1:27">
      <c r="A27" s="1205" t="s">
        <v>30</v>
      </c>
      <c r="B27" s="843">
        <v>105</v>
      </c>
      <c r="C27" s="829">
        <v>1.98</v>
      </c>
      <c r="D27" s="844"/>
      <c r="E27" s="843">
        <v>104</v>
      </c>
      <c r="F27" s="829">
        <v>99.05</v>
      </c>
      <c r="G27" s="845">
        <v>98</v>
      </c>
      <c r="H27" s="831">
        <v>94.23</v>
      </c>
      <c r="I27" s="845">
        <v>3</v>
      </c>
      <c r="J27" s="831">
        <v>2.88</v>
      </c>
      <c r="K27" s="845">
        <v>7</v>
      </c>
      <c r="L27" s="831">
        <v>6.73</v>
      </c>
      <c r="M27" s="845">
        <v>0</v>
      </c>
      <c r="N27" s="831">
        <v>0</v>
      </c>
      <c r="O27" s="845">
        <v>0</v>
      </c>
      <c r="P27" s="831">
        <v>0</v>
      </c>
      <c r="Q27" s="1797"/>
      <c r="R27" s="845">
        <v>3</v>
      </c>
      <c r="S27" s="831">
        <v>2.88</v>
      </c>
      <c r="T27" s="845">
        <v>0</v>
      </c>
      <c r="U27" s="831">
        <v>0</v>
      </c>
      <c r="V27" s="845">
        <v>6</v>
      </c>
      <c r="W27" s="831">
        <v>5.77</v>
      </c>
      <c r="X27" s="845">
        <v>0</v>
      </c>
      <c r="Y27" s="831">
        <v>0</v>
      </c>
      <c r="Z27" s="845">
        <v>0</v>
      </c>
      <c r="AA27" s="831">
        <v>0</v>
      </c>
    </row>
    <row r="28" spans="1:27">
      <c r="A28" s="1205" t="s">
        <v>31</v>
      </c>
      <c r="B28" s="843">
        <v>1</v>
      </c>
      <c r="C28" s="829">
        <v>0.02</v>
      </c>
      <c r="D28" s="846"/>
      <c r="E28" s="843">
        <v>1</v>
      </c>
      <c r="F28" s="829">
        <v>100</v>
      </c>
      <c r="G28" s="845">
        <v>1</v>
      </c>
      <c r="H28" s="831">
        <v>100</v>
      </c>
      <c r="I28" s="845">
        <v>0</v>
      </c>
      <c r="J28" s="831">
        <v>0</v>
      </c>
      <c r="K28" s="845">
        <v>0</v>
      </c>
      <c r="L28" s="831">
        <v>0</v>
      </c>
      <c r="M28" s="845">
        <v>0</v>
      </c>
      <c r="N28" s="831">
        <v>0</v>
      </c>
      <c r="O28" s="845">
        <v>0</v>
      </c>
      <c r="P28" s="831">
        <v>0</v>
      </c>
      <c r="Q28" s="1797"/>
      <c r="R28" s="845">
        <v>0</v>
      </c>
      <c r="S28" s="831">
        <v>0</v>
      </c>
      <c r="T28" s="845">
        <v>0</v>
      </c>
      <c r="U28" s="831">
        <v>0</v>
      </c>
      <c r="V28" s="845">
        <v>0</v>
      </c>
      <c r="W28" s="831">
        <v>0</v>
      </c>
      <c r="X28" s="845">
        <v>0</v>
      </c>
      <c r="Y28" s="831">
        <v>0</v>
      </c>
      <c r="Z28" s="845">
        <v>0</v>
      </c>
      <c r="AA28" s="831">
        <v>0</v>
      </c>
    </row>
    <row r="29" spans="1:27">
      <c r="A29" s="1205" t="s">
        <v>38</v>
      </c>
      <c r="B29" s="843">
        <v>146</v>
      </c>
      <c r="C29" s="829">
        <v>2.76</v>
      </c>
      <c r="D29" s="846"/>
      <c r="E29" s="843">
        <v>136</v>
      </c>
      <c r="F29" s="829">
        <v>93.15</v>
      </c>
      <c r="G29" s="845">
        <v>94</v>
      </c>
      <c r="H29" s="831">
        <v>69.12</v>
      </c>
      <c r="I29" s="845">
        <v>7</v>
      </c>
      <c r="J29" s="831">
        <v>5.15</v>
      </c>
      <c r="K29" s="845">
        <v>10</v>
      </c>
      <c r="L29" s="831">
        <v>7.35</v>
      </c>
      <c r="M29" s="845">
        <v>3</v>
      </c>
      <c r="N29" s="831">
        <v>2.21</v>
      </c>
      <c r="O29" s="845">
        <v>0</v>
      </c>
      <c r="P29" s="831">
        <v>0</v>
      </c>
      <c r="Q29" s="1797"/>
      <c r="R29" s="845">
        <v>9</v>
      </c>
      <c r="S29" s="831">
        <v>6.62</v>
      </c>
      <c r="T29" s="845">
        <v>3</v>
      </c>
      <c r="U29" s="831">
        <v>2.21</v>
      </c>
      <c r="V29" s="845">
        <v>2</v>
      </c>
      <c r="W29" s="831">
        <v>1.47</v>
      </c>
      <c r="X29" s="845">
        <v>5</v>
      </c>
      <c r="Y29" s="831">
        <v>3.68</v>
      </c>
      <c r="Z29" s="845">
        <v>0</v>
      </c>
      <c r="AA29" s="831">
        <v>0</v>
      </c>
    </row>
    <row r="30" spans="1:27">
      <c r="A30" s="1205" t="s">
        <v>41</v>
      </c>
      <c r="B30" s="843">
        <v>80</v>
      </c>
      <c r="C30" s="829">
        <v>1.51</v>
      </c>
      <c r="D30" s="846"/>
      <c r="E30" s="843">
        <v>77</v>
      </c>
      <c r="F30" s="829">
        <v>96.25</v>
      </c>
      <c r="G30" s="845">
        <v>65</v>
      </c>
      <c r="H30" s="831">
        <v>84.42</v>
      </c>
      <c r="I30" s="845">
        <v>7</v>
      </c>
      <c r="J30" s="831">
        <v>9.09</v>
      </c>
      <c r="K30" s="845">
        <v>22</v>
      </c>
      <c r="L30" s="831">
        <v>28.57</v>
      </c>
      <c r="M30" s="845">
        <v>3</v>
      </c>
      <c r="N30" s="831">
        <v>3.9</v>
      </c>
      <c r="O30" s="845">
        <v>0</v>
      </c>
      <c r="P30" s="831">
        <v>0</v>
      </c>
      <c r="Q30" s="1797"/>
      <c r="R30" s="845">
        <v>13</v>
      </c>
      <c r="S30" s="831">
        <v>16.88</v>
      </c>
      <c r="T30" s="845">
        <v>3</v>
      </c>
      <c r="U30" s="831">
        <v>3.9</v>
      </c>
      <c r="V30" s="845">
        <v>6</v>
      </c>
      <c r="W30" s="831">
        <v>7.79</v>
      </c>
      <c r="X30" s="845">
        <v>1</v>
      </c>
      <c r="Y30" s="831">
        <v>1.3</v>
      </c>
      <c r="Z30" s="845">
        <v>0</v>
      </c>
      <c r="AA30" s="831">
        <v>0</v>
      </c>
    </row>
    <row r="31" spans="1:27">
      <c r="A31" s="1205" t="s">
        <v>42</v>
      </c>
      <c r="B31" s="843">
        <v>1</v>
      </c>
      <c r="C31" s="829">
        <v>0.02</v>
      </c>
      <c r="D31" s="846"/>
      <c r="E31" s="843">
        <v>1</v>
      </c>
      <c r="F31" s="829">
        <v>100</v>
      </c>
      <c r="G31" s="845">
        <v>1</v>
      </c>
      <c r="H31" s="831">
        <v>100</v>
      </c>
      <c r="I31" s="845">
        <v>0</v>
      </c>
      <c r="J31" s="831">
        <v>0</v>
      </c>
      <c r="K31" s="845">
        <v>0</v>
      </c>
      <c r="L31" s="831">
        <v>0</v>
      </c>
      <c r="M31" s="845">
        <v>0</v>
      </c>
      <c r="N31" s="831">
        <v>0</v>
      </c>
      <c r="O31" s="845">
        <v>0</v>
      </c>
      <c r="P31" s="831">
        <v>0</v>
      </c>
      <c r="Q31" s="1797"/>
      <c r="R31" s="845">
        <v>0</v>
      </c>
      <c r="S31" s="831">
        <v>0</v>
      </c>
      <c r="T31" s="845">
        <v>0</v>
      </c>
      <c r="U31" s="831">
        <v>0</v>
      </c>
      <c r="V31" s="845">
        <v>0</v>
      </c>
      <c r="W31" s="831">
        <v>0</v>
      </c>
      <c r="X31" s="845">
        <v>0</v>
      </c>
      <c r="Y31" s="831">
        <v>0</v>
      </c>
      <c r="Z31" s="845">
        <v>0</v>
      </c>
      <c r="AA31" s="831">
        <v>0</v>
      </c>
    </row>
    <row r="32" spans="1:27">
      <c r="A32" s="1205" t="s">
        <v>51</v>
      </c>
      <c r="B32" s="843">
        <v>219</v>
      </c>
      <c r="C32" s="829">
        <v>4.13</v>
      </c>
      <c r="D32" s="846"/>
      <c r="E32" s="843">
        <v>189</v>
      </c>
      <c r="F32" s="829">
        <v>86.3</v>
      </c>
      <c r="G32" s="845">
        <v>140</v>
      </c>
      <c r="H32" s="831">
        <v>74.069999999999993</v>
      </c>
      <c r="I32" s="845">
        <v>69</v>
      </c>
      <c r="J32" s="831">
        <v>36.51</v>
      </c>
      <c r="K32" s="845">
        <v>89</v>
      </c>
      <c r="L32" s="831">
        <v>47.09</v>
      </c>
      <c r="M32" s="845">
        <v>43</v>
      </c>
      <c r="N32" s="831">
        <v>22.75</v>
      </c>
      <c r="O32" s="845">
        <v>0</v>
      </c>
      <c r="P32" s="831">
        <v>0</v>
      </c>
      <c r="Q32" s="1797"/>
      <c r="R32" s="845">
        <v>21</v>
      </c>
      <c r="S32" s="831">
        <v>11.11</v>
      </c>
      <c r="T32" s="845">
        <v>34</v>
      </c>
      <c r="U32" s="831">
        <v>17.989999999999998</v>
      </c>
      <c r="V32" s="845">
        <v>31</v>
      </c>
      <c r="W32" s="831">
        <v>16.399999999999999</v>
      </c>
      <c r="X32" s="845">
        <v>61</v>
      </c>
      <c r="Y32" s="831">
        <v>32.28</v>
      </c>
      <c r="Z32" s="845">
        <v>0</v>
      </c>
      <c r="AA32" s="831">
        <v>0</v>
      </c>
    </row>
    <row r="33" spans="1:27">
      <c r="A33" s="1205" t="s">
        <v>52</v>
      </c>
      <c r="B33" s="843">
        <v>13</v>
      </c>
      <c r="C33" s="829">
        <v>0.25</v>
      </c>
      <c r="D33" s="846"/>
      <c r="E33" s="843">
        <v>12</v>
      </c>
      <c r="F33" s="829">
        <v>92.31</v>
      </c>
      <c r="G33" s="845">
        <v>7</v>
      </c>
      <c r="H33" s="831">
        <v>58.33</v>
      </c>
      <c r="I33" s="845">
        <v>5</v>
      </c>
      <c r="J33" s="831">
        <v>41.67</v>
      </c>
      <c r="K33" s="845">
        <v>3</v>
      </c>
      <c r="L33" s="831">
        <v>25</v>
      </c>
      <c r="M33" s="845">
        <v>0</v>
      </c>
      <c r="N33" s="831">
        <v>0</v>
      </c>
      <c r="O33" s="845">
        <v>0</v>
      </c>
      <c r="P33" s="831">
        <v>0</v>
      </c>
      <c r="Q33" s="1797"/>
      <c r="R33" s="845">
        <v>0</v>
      </c>
      <c r="S33" s="831">
        <v>0</v>
      </c>
      <c r="T33" s="845">
        <v>2</v>
      </c>
      <c r="U33" s="831">
        <v>16.670000000000002</v>
      </c>
      <c r="V33" s="845">
        <v>1</v>
      </c>
      <c r="W33" s="831">
        <v>8.33</v>
      </c>
      <c r="X33" s="845">
        <v>1</v>
      </c>
      <c r="Y33" s="831">
        <v>8.33</v>
      </c>
      <c r="Z33" s="845">
        <v>1</v>
      </c>
      <c r="AA33" s="831">
        <v>8.33</v>
      </c>
    </row>
    <row r="34" spans="1:27">
      <c r="A34" s="1205" t="s">
        <v>53</v>
      </c>
      <c r="B34" s="843">
        <v>40</v>
      </c>
      <c r="C34" s="829">
        <v>0.76</v>
      </c>
      <c r="D34" s="846"/>
      <c r="E34" s="843">
        <v>38</v>
      </c>
      <c r="F34" s="829">
        <v>95</v>
      </c>
      <c r="G34" s="845">
        <v>17</v>
      </c>
      <c r="H34" s="831">
        <v>44.74</v>
      </c>
      <c r="I34" s="845">
        <v>6</v>
      </c>
      <c r="J34" s="831">
        <v>15.79</v>
      </c>
      <c r="K34" s="845">
        <v>13</v>
      </c>
      <c r="L34" s="831">
        <v>34.21</v>
      </c>
      <c r="M34" s="845">
        <v>2</v>
      </c>
      <c r="N34" s="831">
        <v>5.26</v>
      </c>
      <c r="O34" s="845">
        <v>0</v>
      </c>
      <c r="P34" s="831">
        <v>0</v>
      </c>
      <c r="Q34" s="1797"/>
      <c r="R34" s="845">
        <v>6</v>
      </c>
      <c r="S34" s="831">
        <v>15.79</v>
      </c>
      <c r="T34" s="845">
        <v>3</v>
      </c>
      <c r="U34" s="831">
        <v>7.89</v>
      </c>
      <c r="V34" s="845">
        <v>2</v>
      </c>
      <c r="W34" s="831">
        <v>5.26</v>
      </c>
      <c r="X34" s="845">
        <v>1</v>
      </c>
      <c r="Y34" s="831">
        <v>2.63</v>
      </c>
      <c r="Z34" s="845">
        <v>0</v>
      </c>
      <c r="AA34" s="831">
        <v>0</v>
      </c>
    </row>
    <row r="35" spans="1:27">
      <c r="A35" s="1205" t="s">
        <v>55</v>
      </c>
      <c r="B35" s="843">
        <v>80</v>
      </c>
      <c r="C35" s="829">
        <v>1.51</v>
      </c>
      <c r="D35" s="846"/>
      <c r="E35" s="843">
        <v>73</v>
      </c>
      <c r="F35" s="829">
        <v>91.25</v>
      </c>
      <c r="G35" s="845">
        <v>48</v>
      </c>
      <c r="H35" s="831">
        <v>65.75</v>
      </c>
      <c r="I35" s="845">
        <v>6</v>
      </c>
      <c r="J35" s="831">
        <v>8.2200000000000006</v>
      </c>
      <c r="K35" s="845">
        <v>12</v>
      </c>
      <c r="L35" s="831">
        <v>16.440000000000001</v>
      </c>
      <c r="M35" s="845">
        <v>8</v>
      </c>
      <c r="N35" s="831">
        <v>10.96</v>
      </c>
      <c r="O35" s="845">
        <v>0</v>
      </c>
      <c r="P35" s="831">
        <v>0</v>
      </c>
      <c r="Q35" s="1797"/>
      <c r="R35" s="845">
        <v>7</v>
      </c>
      <c r="S35" s="831">
        <v>9.59</v>
      </c>
      <c r="T35" s="845">
        <v>3</v>
      </c>
      <c r="U35" s="831">
        <v>4.1100000000000003</v>
      </c>
      <c r="V35" s="845">
        <v>2</v>
      </c>
      <c r="W35" s="831">
        <v>2.74</v>
      </c>
      <c r="X35" s="845">
        <v>6</v>
      </c>
      <c r="Y35" s="831">
        <v>8.2200000000000006</v>
      </c>
      <c r="Z35" s="845">
        <v>2</v>
      </c>
      <c r="AA35" s="831">
        <v>2.74</v>
      </c>
    </row>
    <row r="36" spans="1:27">
      <c r="A36" s="1205" t="s">
        <v>2589</v>
      </c>
      <c r="B36" s="843">
        <v>1213</v>
      </c>
      <c r="C36" s="829">
        <v>22.9</v>
      </c>
      <c r="D36" s="846"/>
      <c r="E36" s="843">
        <v>1048</v>
      </c>
      <c r="F36" s="829">
        <v>86.4</v>
      </c>
      <c r="G36" s="845">
        <v>763</v>
      </c>
      <c r="H36" s="831">
        <v>72.81</v>
      </c>
      <c r="I36" s="845">
        <v>222</v>
      </c>
      <c r="J36" s="831">
        <v>21.18</v>
      </c>
      <c r="K36" s="845">
        <v>328</v>
      </c>
      <c r="L36" s="831">
        <v>31.3</v>
      </c>
      <c r="M36" s="845">
        <v>212</v>
      </c>
      <c r="N36" s="831">
        <v>20.23</v>
      </c>
      <c r="O36" s="845">
        <v>0</v>
      </c>
      <c r="P36" s="831">
        <v>0</v>
      </c>
      <c r="Q36" s="1797"/>
      <c r="R36" s="845">
        <v>75</v>
      </c>
      <c r="S36" s="831">
        <v>7.16</v>
      </c>
      <c r="T36" s="845">
        <v>168</v>
      </c>
      <c r="U36" s="831">
        <v>16.03</v>
      </c>
      <c r="V36" s="845">
        <v>235</v>
      </c>
      <c r="W36" s="831">
        <v>22.42</v>
      </c>
      <c r="X36" s="845">
        <v>307</v>
      </c>
      <c r="Y36" s="831">
        <v>29.29</v>
      </c>
      <c r="Z36" s="845">
        <v>0</v>
      </c>
      <c r="AA36" s="831">
        <v>0</v>
      </c>
    </row>
    <row r="37" spans="1:27">
      <c r="A37" s="1205" t="s">
        <v>2588</v>
      </c>
      <c r="B37" s="843">
        <v>433</v>
      </c>
      <c r="C37" s="829">
        <v>8.17</v>
      </c>
      <c r="D37" s="846"/>
      <c r="E37" s="843">
        <v>339</v>
      </c>
      <c r="F37" s="829">
        <v>78.290000000000006</v>
      </c>
      <c r="G37" s="845">
        <v>252</v>
      </c>
      <c r="H37" s="831">
        <v>74.34</v>
      </c>
      <c r="I37" s="845">
        <v>46</v>
      </c>
      <c r="J37" s="831">
        <v>13.57</v>
      </c>
      <c r="K37" s="845">
        <v>58</v>
      </c>
      <c r="L37" s="831">
        <v>17.11</v>
      </c>
      <c r="M37" s="845">
        <v>11</v>
      </c>
      <c r="N37" s="831">
        <v>3.24</v>
      </c>
      <c r="O37" s="845">
        <v>0</v>
      </c>
      <c r="P37" s="831">
        <v>0</v>
      </c>
      <c r="Q37" s="1797"/>
      <c r="R37" s="845">
        <v>54</v>
      </c>
      <c r="S37" s="831">
        <v>15.93</v>
      </c>
      <c r="T37" s="845">
        <v>33</v>
      </c>
      <c r="U37" s="831">
        <v>9.73</v>
      </c>
      <c r="V37" s="845">
        <v>39</v>
      </c>
      <c r="W37" s="831">
        <v>11.5</v>
      </c>
      <c r="X37" s="845">
        <v>19</v>
      </c>
      <c r="Y37" s="831">
        <v>5.6</v>
      </c>
      <c r="Z37" s="845">
        <v>0</v>
      </c>
      <c r="AA37" s="831">
        <v>0</v>
      </c>
    </row>
    <row r="38" spans="1:27">
      <c r="A38" s="1205" t="s">
        <v>2587</v>
      </c>
      <c r="B38" s="843">
        <v>559</v>
      </c>
      <c r="C38" s="829">
        <v>10.55</v>
      </c>
      <c r="D38" s="846"/>
      <c r="E38" s="843">
        <v>506</v>
      </c>
      <c r="F38" s="829">
        <v>90.52</v>
      </c>
      <c r="G38" s="845">
        <v>338</v>
      </c>
      <c r="H38" s="831">
        <v>66.8</v>
      </c>
      <c r="I38" s="845">
        <v>50</v>
      </c>
      <c r="J38" s="831">
        <v>9.8800000000000008</v>
      </c>
      <c r="K38" s="845">
        <v>76</v>
      </c>
      <c r="L38" s="831">
        <v>15.02</v>
      </c>
      <c r="M38" s="845">
        <v>1</v>
      </c>
      <c r="N38" s="831">
        <v>0.2</v>
      </c>
      <c r="O38" s="845">
        <v>0</v>
      </c>
      <c r="P38" s="831">
        <v>0</v>
      </c>
      <c r="Q38" s="1797"/>
      <c r="R38" s="845">
        <v>68</v>
      </c>
      <c r="S38" s="831">
        <v>13.44</v>
      </c>
      <c r="T38" s="845">
        <v>60</v>
      </c>
      <c r="U38" s="831">
        <v>11.86</v>
      </c>
      <c r="V38" s="845">
        <v>75</v>
      </c>
      <c r="W38" s="831">
        <v>14.82</v>
      </c>
      <c r="X38" s="845">
        <v>1</v>
      </c>
      <c r="Y38" s="831">
        <v>0.2</v>
      </c>
      <c r="Z38" s="845">
        <v>0</v>
      </c>
      <c r="AA38" s="831">
        <v>0</v>
      </c>
    </row>
    <row r="39" spans="1:27">
      <c r="A39" s="1205" t="s">
        <v>2590</v>
      </c>
      <c r="B39" s="843">
        <v>844</v>
      </c>
      <c r="C39" s="829">
        <v>15.93</v>
      </c>
      <c r="D39" s="846"/>
      <c r="E39" s="843">
        <v>691</v>
      </c>
      <c r="F39" s="829">
        <v>81.87</v>
      </c>
      <c r="G39" s="845">
        <v>530</v>
      </c>
      <c r="H39" s="831">
        <v>76.7</v>
      </c>
      <c r="I39" s="845">
        <v>97</v>
      </c>
      <c r="J39" s="831">
        <v>14.04</v>
      </c>
      <c r="K39" s="845">
        <v>93</v>
      </c>
      <c r="L39" s="831">
        <v>13.46</v>
      </c>
      <c r="M39" s="845">
        <v>64</v>
      </c>
      <c r="N39" s="831">
        <v>9.26</v>
      </c>
      <c r="O39" s="845">
        <v>0</v>
      </c>
      <c r="P39" s="831">
        <v>0</v>
      </c>
      <c r="Q39" s="1797"/>
      <c r="R39" s="845">
        <v>82</v>
      </c>
      <c r="S39" s="831">
        <v>11.87</v>
      </c>
      <c r="T39" s="845">
        <v>30</v>
      </c>
      <c r="U39" s="831">
        <v>4.34</v>
      </c>
      <c r="V39" s="845">
        <v>43</v>
      </c>
      <c r="W39" s="831">
        <v>6.22</v>
      </c>
      <c r="X39" s="845">
        <v>47</v>
      </c>
      <c r="Y39" s="831">
        <v>6.8</v>
      </c>
      <c r="Z39" s="845">
        <v>0</v>
      </c>
      <c r="AA39" s="831">
        <v>0</v>
      </c>
    </row>
    <row r="40" spans="1:27">
      <c r="A40" s="1205" t="s">
        <v>2591</v>
      </c>
      <c r="B40" s="843">
        <v>585</v>
      </c>
      <c r="C40" s="829">
        <v>11.04</v>
      </c>
      <c r="D40" s="846"/>
      <c r="E40" s="843">
        <v>377</v>
      </c>
      <c r="F40" s="829">
        <v>64.44</v>
      </c>
      <c r="G40" s="845">
        <v>254</v>
      </c>
      <c r="H40" s="831">
        <v>67.37</v>
      </c>
      <c r="I40" s="845">
        <v>57</v>
      </c>
      <c r="J40" s="831">
        <v>15.12</v>
      </c>
      <c r="K40" s="845">
        <v>103</v>
      </c>
      <c r="L40" s="831">
        <v>27.32</v>
      </c>
      <c r="M40" s="845">
        <v>47</v>
      </c>
      <c r="N40" s="831">
        <v>12.47</v>
      </c>
      <c r="O40" s="845">
        <v>0</v>
      </c>
      <c r="P40" s="831">
        <v>0</v>
      </c>
      <c r="Q40" s="1797"/>
      <c r="R40" s="845">
        <v>109</v>
      </c>
      <c r="S40" s="831">
        <v>28.91</v>
      </c>
      <c r="T40" s="845">
        <v>57</v>
      </c>
      <c r="U40" s="831">
        <v>15.12</v>
      </c>
      <c r="V40" s="845">
        <v>89</v>
      </c>
      <c r="W40" s="831">
        <v>23.61</v>
      </c>
      <c r="X40" s="845">
        <v>71</v>
      </c>
      <c r="Y40" s="831">
        <v>18.829999999999998</v>
      </c>
      <c r="Z40" s="845">
        <v>0</v>
      </c>
      <c r="AA40" s="831">
        <v>0</v>
      </c>
    </row>
    <row r="41" spans="1:27">
      <c r="A41" s="1205" t="s">
        <v>2596</v>
      </c>
      <c r="B41" s="843">
        <v>457</v>
      </c>
      <c r="C41" s="829">
        <v>8.6300000000000008</v>
      </c>
      <c r="D41" s="846"/>
      <c r="E41" s="843">
        <v>416</v>
      </c>
      <c r="F41" s="829">
        <v>91.03</v>
      </c>
      <c r="G41" s="845">
        <v>335</v>
      </c>
      <c r="H41" s="831">
        <v>80.53</v>
      </c>
      <c r="I41" s="845">
        <v>45</v>
      </c>
      <c r="J41" s="831">
        <v>10.82</v>
      </c>
      <c r="K41" s="845">
        <v>155</v>
      </c>
      <c r="L41" s="831">
        <v>37.26</v>
      </c>
      <c r="M41" s="845">
        <v>40</v>
      </c>
      <c r="N41" s="831">
        <v>9.6199999999999992</v>
      </c>
      <c r="O41" s="845">
        <v>0</v>
      </c>
      <c r="P41" s="831">
        <v>0</v>
      </c>
      <c r="Q41" s="1797"/>
      <c r="R41" s="845">
        <v>53</v>
      </c>
      <c r="S41" s="831">
        <v>12.74</v>
      </c>
      <c r="T41" s="845">
        <v>54</v>
      </c>
      <c r="U41" s="831">
        <v>12.98</v>
      </c>
      <c r="V41" s="845">
        <v>92</v>
      </c>
      <c r="W41" s="831">
        <v>22.12</v>
      </c>
      <c r="X41" s="845">
        <v>42</v>
      </c>
      <c r="Y41" s="831">
        <v>10.1</v>
      </c>
      <c r="Z41" s="845">
        <v>0</v>
      </c>
      <c r="AA41" s="831">
        <v>0</v>
      </c>
    </row>
    <row r="42" spans="1:27">
      <c r="A42" s="1205" t="s">
        <v>2597</v>
      </c>
      <c r="B42" s="843">
        <v>89</v>
      </c>
      <c r="C42" s="829">
        <v>1.68</v>
      </c>
      <c r="D42" s="846"/>
      <c r="E42" s="843">
        <v>77</v>
      </c>
      <c r="F42" s="829">
        <v>86.52</v>
      </c>
      <c r="G42" s="845">
        <v>51</v>
      </c>
      <c r="H42" s="831">
        <v>66.23</v>
      </c>
      <c r="I42" s="845">
        <v>6</v>
      </c>
      <c r="J42" s="831">
        <v>7.79</v>
      </c>
      <c r="K42" s="845">
        <v>25</v>
      </c>
      <c r="L42" s="831">
        <v>32.47</v>
      </c>
      <c r="M42" s="845">
        <v>3</v>
      </c>
      <c r="N42" s="831">
        <v>3.9</v>
      </c>
      <c r="O42" s="845">
        <v>0</v>
      </c>
      <c r="P42" s="831">
        <v>0</v>
      </c>
      <c r="Q42" s="1797"/>
      <c r="R42" s="845">
        <v>17</v>
      </c>
      <c r="S42" s="831">
        <v>22.08</v>
      </c>
      <c r="T42" s="845">
        <v>7</v>
      </c>
      <c r="U42" s="831">
        <v>9.09</v>
      </c>
      <c r="V42" s="845">
        <v>11</v>
      </c>
      <c r="W42" s="831">
        <v>14.29</v>
      </c>
      <c r="X42" s="845">
        <v>4</v>
      </c>
      <c r="Y42" s="831">
        <v>5.19</v>
      </c>
      <c r="Z42" s="845">
        <v>0</v>
      </c>
      <c r="AA42" s="831">
        <v>0</v>
      </c>
    </row>
    <row r="43" spans="1:27">
      <c r="A43" s="1205" t="s">
        <v>2592</v>
      </c>
      <c r="B43" s="843">
        <v>97</v>
      </c>
      <c r="C43" s="829">
        <v>1.83</v>
      </c>
      <c r="D43" s="846"/>
      <c r="E43" s="843">
        <v>82</v>
      </c>
      <c r="F43" s="829">
        <v>84.54</v>
      </c>
      <c r="G43" s="845">
        <v>45</v>
      </c>
      <c r="H43" s="831">
        <v>54.88</v>
      </c>
      <c r="I43" s="845">
        <v>10</v>
      </c>
      <c r="J43" s="831">
        <v>12.2</v>
      </c>
      <c r="K43" s="845">
        <v>21</v>
      </c>
      <c r="L43" s="831">
        <v>25.61</v>
      </c>
      <c r="M43" s="845">
        <v>5</v>
      </c>
      <c r="N43" s="831">
        <v>6.1</v>
      </c>
      <c r="O43" s="845">
        <v>0</v>
      </c>
      <c r="P43" s="831">
        <v>0</v>
      </c>
      <c r="Q43" s="1797"/>
      <c r="R43" s="845">
        <v>10</v>
      </c>
      <c r="S43" s="831">
        <v>12.2</v>
      </c>
      <c r="T43" s="845">
        <v>1</v>
      </c>
      <c r="U43" s="831">
        <v>1.22</v>
      </c>
      <c r="V43" s="845">
        <v>3</v>
      </c>
      <c r="W43" s="831">
        <v>3.66</v>
      </c>
      <c r="X43" s="845">
        <v>4</v>
      </c>
      <c r="Y43" s="831">
        <v>4.88</v>
      </c>
      <c r="Z43" s="845">
        <v>0</v>
      </c>
      <c r="AA43" s="831">
        <v>0</v>
      </c>
    </row>
    <row r="44" spans="1:27">
      <c r="A44" s="1205" t="s">
        <v>2593</v>
      </c>
      <c r="B44" s="843">
        <v>13</v>
      </c>
      <c r="C44" s="829">
        <v>0.25</v>
      </c>
      <c r="D44" s="846"/>
      <c r="E44" s="843">
        <v>12</v>
      </c>
      <c r="F44" s="829">
        <v>92.31</v>
      </c>
      <c r="G44" s="845">
        <v>10</v>
      </c>
      <c r="H44" s="831">
        <v>83.33</v>
      </c>
      <c r="I44" s="845">
        <v>3</v>
      </c>
      <c r="J44" s="831">
        <v>25</v>
      </c>
      <c r="K44" s="845">
        <v>6</v>
      </c>
      <c r="L44" s="831">
        <v>50</v>
      </c>
      <c r="M44" s="845">
        <v>0</v>
      </c>
      <c r="N44" s="831">
        <v>0</v>
      </c>
      <c r="O44" s="845">
        <v>0</v>
      </c>
      <c r="P44" s="831">
        <v>0</v>
      </c>
      <c r="Q44" s="1797"/>
      <c r="R44" s="845">
        <v>4</v>
      </c>
      <c r="S44" s="831">
        <v>33.33</v>
      </c>
      <c r="T44" s="845">
        <v>0</v>
      </c>
      <c r="U44" s="831">
        <v>0</v>
      </c>
      <c r="V44" s="845">
        <v>0</v>
      </c>
      <c r="W44" s="831">
        <v>0</v>
      </c>
      <c r="X44" s="845">
        <v>0</v>
      </c>
      <c r="Y44" s="831">
        <v>0</v>
      </c>
      <c r="Z44" s="845">
        <v>0</v>
      </c>
      <c r="AA44" s="831">
        <v>0</v>
      </c>
    </row>
    <row r="45" spans="1:27">
      <c r="A45" s="1205" t="s">
        <v>18</v>
      </c>
      <c r="B45" s="843">
        <v>320</v>
      </c>
      <c r="C45" s="829">
        <v>6.04</v>
      </c>
      <c r="D45" s="846"/>
      <c r="E45" s="843">
        <v>300</v>
      </c>
      <c r="F45" s="829">
        <v>93.75</v>
      </c>
      <c r="G45" s="845">
        <v>99</v>
      </c>
      <c r="H45" s="831">
        <v>33</v>
      </c>
      <c r="I45" s="845">
        <v>57</v>
      </c>
      <c r="J45" s="831">
        <v>19</v>
      </c>
      <c r="K45" s="845">
        <v>60</v>
      </c>
      <c r="L45" s="831">
        <v>20</v>
      </c>
      <c r="M45" s="845">
        <v>21</v>
      </c>
      <c r="N45" s="831">
        <v>7</v>
      </c>
      <c r="O45" s="845">
        <v>1</v>
      </c>
      <c r="P45" s="831">
        <v>0.33</v>
      </c>
      <c r="Q45" s="1797"/>
      <c r="R45" s="845">
        <v>7</v>
      </c>
      <c r="S45" s="831">
        <v>2.33</v>
      </c>
      <c r="T45" s="845">
        <v>17</v>
      </c>
      <c r="U45" s="831">
        <v>5.67</v>
      </c>
      <c r="V45" s="845">
        <v>21</v>
      </c>
      <c r="W45" s="831">
        <v>7</v>
      </c>
      <c r="X45" s="845">
        <v>15</v>
      </c>
      <c r="Y45" s="831">
        <v>5</v>
      </c>
      <c r="Z45" s="845">
        <v>26</v>
      </c>
      <c r="AA45" s="831">
        <v>8.67</v>
      </c>
    </row>
    <row r="46" spans="1:27">
      <c r="A46" s="1205" t="s">
        <v>21</v>
      </c>
      <c r="B46" s="843">
        <v>2</v>
      </c>
      <c r="C46" s="829">
        <v>0.04</v>
      </c>
      <c r="D46" s="846"/>
      <c r="E46" s="843">
        <v>2</v>
      </c>
      <c r="F46" s="829">
        <v>100</v>
      </c>
      <c r="G46" s="845">
        <v>0</v>
      </c>
      <c r="H46" s="831">
        <v>0</v>
      </c>
      <c r="I46" s="845">
        <v>0</v>
      </c>
      <c r="J46" s="831">
        <v>0</v>
      </c>
      <c r="K46" s="845">
        <v>0</v>
      </c>
      <c r="L46" s="831">
        <v>0</v>
      </c>
      <c r="M46" s="845">
        <v>0</v>
      </c>
      <c r="N46" s="831">
        <v>0</v>
      </c>
      <c r="O46" s="845">
        <v>0</v>
      </c>
      <c r="P46" s="831">
        <v>0</v>
      </c>
      <c r="Q46" s="1797"/>
      <c r="R46" s="845">
        <v>0</v>
      </c>
      <c r="S46" s="831">
        <v>0</v>
      </c>
      <c r="T46" s="845">
        <v>0</v>
      </c>
      <c r="U46" s="831">
        <v>0</v>
      </c>
      <c r="V46" s="845">
        <v>0</v>
      </c>
      <c r="W46" s="831">
        <v>0</v>
      </c>
      <c r="X46" s="845">
        <v>0</v>
      </c>
      <c r="Y46" s="831">
        <v>0</v>
      </c>
      <c r="Z46" s="845">
        <v>0</v>
      </c>
      <c r="AA46" s="831">
        <v>0</v>
      </c>
    </row>
    <row r="47" spans="1:27">
      <c r="A47" s="1083" t="s">
        <v>5</v>
      </c>
      <c r="B47" s="843">
        <v>5297</v>
      </c>
      <c r="C47" s="829">
        <v>33.43</v>
      </c>
      <c r="D47" s="846"/>
      <c r="E47" s="843">
        <v>4481</v>
      </c>
      <c r="F47" s="829">
        <v>84.6</v>
      </c>
      <c r="G47" s="1509">
        <v>3148</v>
      </c>
      <c r="H47" s="1497">
        <v>70.25</v>
      </c>
      <c r="I47" s="1509">
        <v>696</v>
      </c>
      <c r="J47" s="1497">
        <v>15.53</v>
      </c>
      <c r="K47" s="1509">
        <v>1081</v>
      </c>
      <c r="L47" s="1497">
        <v>24.12</v>
      </c>
      <c r="M47" s="1509">
        <v>463</v>
      </c>
      <c r="N47" s="1497">
        <v>10.33</v>
      </c>
      <c r="O47" s="1509">
        <v>1</v>
      </c>
      <c r="P47" s="1497">
        <v>0.02</v>
      </c>
      <c r="Q47" s="1797"/>
      <c r="R47" s="1509">
        <v>538</v>
      </c>
      <c r="S47" s="1497">
        <v>12.01</v>
      </c>
      <c r="T47" s="1509">
        <v>475</v>
      </c>
      <c r="U47" s="1497">
        <v>10.6</v>
      </c>
      <c r="V47" s="1509">
        <v>658</v>
      </c>
      <c r="W47" s="1497">
        <v>14.68</v>
      </c>
      <c r="X47" s="1509">
        <v>585</v>
      </c>
      <c r="Y47" s="1497">
        <v>13.06</v>
      </c>
      <c r="Z47" s="1509">
        <v>29</v>
      </c>
      <c r="AA47" s="1497">
        <v>0.65</v>
      </c>
    </row>
    <row r="48" spans="1:27">
      <c r="A48" s="1083">
        <v>2015</v>
      </c>
      <c r="B48" s="1802"/>
      <c r="C48" s="1802"/>
      <c r="D48" s="1803"/>
      <c r="E48" s="1802"/>
      <c r="F48" s="1802"/>
      <c r="G48" s="1802"/>
      <c r="H48" s="1802"/>
      <c r="I48" s="1802"/>
      <c r="J48" s="1802"/>
      <c r="K48" s="1802"/>
      <c r="L48" s="1802"/>
      <c r="M48" s="1802"/>
      <c r="N48" s="1802"/>
      <c r="O48" s="1802"/>
      <c r="P48" s="1802"/>
      <c r="Q48" s="1803"/>
      <c r="R48" s="1802"/>
      <c r="S48" s="1802"/>
      <c r="T48" s="1802"/>
      <c r="U48" s="1802"/>
      <c r="V48" s="1802"/>
      <c r="W48" s="1802"/>
      <c r="X48" s="1802"/>
      <c r="Y48" s="1802"/>
      <c r="Z48" s="1802"/>
      <c r="AA48" s="1802"/>
    </row>
    <row r="49" spans="1:27">
      <c r="A49" s="1205" t="s">
        <v>30</v>
      </c>
      <c r="B49" s="843">
        <v>59</v>
      </c>
      <c r="C49" s="829">
        <v>1.08</v>
      </c>
      <c r="D49" s="844"/>
      <c r="E49" s="843">
        <v>58</v>
      </c>
      <c r="F49" s="829">
        <v>98.31</v>
      </c>
      <c r="G49" s="845">
        <v>45</v>
      </c>
      <c r="H49" s="831">
        <v>77.59</v>
      </c>
      <c r="I49" s="845">
        <v>0</v>
      </c>
      <c r="J49" s="831">
        <v>0</v>
      </c>
      <c r="K49" s="845">
        <v>1</v>
      </c>
      <c r="L49" s="831">
        <v>1.72</v>
      </c>
      <c r="M49" s="845">
        <v>0</v>
      </c>
      <c r="N49" s="831">
        <v>0</v>
      </c>
      <c r="O49" s="845">
        <v>0</v>
      </c>
      <c r="P49" s="831">
        <v>0</v>
      </c>
      <c r="Q49" s="1796"/>
      <c r="R49" s="845">
        <v>7</v>
      </c>
      <c r="S49" s="831">
        <v>12.07</v>
      </c>
      <c r="T49" s="845">
        <v>0</v>
      </c>
      <c r="U49" s="831">
        <v>0</v>
      </c>
      <c r="V49" s="845">
        <v>2</v>
      </c>
      <c r="W49" s="831">
        <v>3.45</v>
      </c>
      <c r="X49" s="845">
        <v>0</v>
      </c>
      <c r="Y49" s="831">
        <v>0</v>
      </c>
      <c r="Z49" s="845">
        <v>0</v>
      </c>
      <c r="AA49" s="831">
        <v>0</v>
      </c>
    </row>
    <row r="50" spans="1:27">
      <c r="A50" s="1205" t="s">
        <v>38</v>
      </c>
      <c r="B50" s="843">
        <v>113</v>
      </c>
      <c r="C50" s="829">
        <v>2.06</v>
      </c>
      <c r="D50" s="846"/>
      <c r="E50" s="843">
        <v>109</v>
      </c>
      <c r="F50" s="829">
        <v>96.46</v>
      </c>
      <c r="G50" s="845">
        <v>67</v>
      </c>
      <c r="H50" s="831">
        <v>61.47</v>
      </c>
      <c r="I50" s="845">
        <v>18</v>
      </c>
      <c r="J50" s="831">
        <v>16.510000000000002</v>
      </c>
      <c r="K50" s="845">
        <v>22</v>
      </c>
      <c r="L50" s="831">
        <v>20.18</v>
      </c>
      <c r="M50" s="845">
        <v>9</v>
      </c>
      <c r="N50" s="831">
        <v>8.26</v>
      </c>
      <c r="O50" s="845">
        <v>0</v>
      </c>
      <c r="P50" s="831">
        <v>0</v>
      </c>
      <c r="Q50" s="1797"/>
      <c r="R50" s="845">
        <v>12</v>
      </c>
      <c r="S50" s="831">
        <v>11.01</v>
      </c>
      <c r="T50" s="845">
        <v>5</v>
      </c>
      <c r="U50" s="831">
        <v>4.59</v>
      </c>
      <c r="V50" s="845">
        <v>6</v>
      </c>
      <c r="W50" s="831">
        <v>5.5</v>
      </c>
      <c r="X50" s="845">
        <v>7</v>
      </c>
      <c r="Y50" s="831">
        <v>6.42</v>
      </c>
      <c r="Z50" s="845">
        <v>0</v>
      </c>
      <c r="AA50" s="831">
        <v>0</v>
      </c>
    </row>
    <row r="51" spans="1:27">
      <c r="A51" s="1205" t="s">
        <v>41</v>
      </c>
      <c r="B51" s="843">
        <v>94</v>
      </c>
      <c r="C51" s="829">
        <v>1.71</v>
      </c>
      <c r="D51" s="846"/>
      <c r="E51" s="843">
        <v>85</v>
      </c>
      <c r="F51" s="829">
        <v>90.43</v>
      </c>
      <c r="G51" s="845">
        <v>60</v>
      </c>
      <c r="H51" s="831">
        <v>70.59</v>
      </c>
      <c r="I51" s="845">
        <v>12</v>
      </c>
      <c r="J51" s="831">
        <v>14.12</v>
      </c>
      <c r="K51" s="845">
        <v>34</v>
      </c>
      <c r="L51" s="831">
        <v>40</v>
      </c>
      <c r="M51" s="845">
        <v>8</v>
      </c>
      <c r="N51" s="831">
        <v>9.41</v>
      </c>
      <c r="O51" s="845">
        <v>0</v>
      </c>
      <c r="P51" s="831">
        <v>0</v>
      </c>
      <c r="Q51" s="1797"/>
      <c r="R51" s="845">
        <v>9</v>
      </c>
      <c r="S51" s="831">
        <v>10.59</v>
      </c>
      <c r="T51" s="845">
        <v>4</v>
      </c>
      <c r="U51" s="831">
        <v>4.71</v>
      </c>
      <c r="V51" s="845">
        <v>6</v>
      </c>
      <c r="W51" s="831">
        <v>7.06</v>
      </c>
      <c r="X51" s="845">
        <v>10</v>
      </c>
      <c r="Y51" s="831">
        <v>11.76</v>
      </c>
      <c r="Z51" s="845">
        <v>0</v>
      </c>
      <c r="AA51" s="831">
        <v>0</v>
      </c>
    </row>
    <row r="52" spans="1:27">
      <c r="A52" s="1205" t="s">
        <v>51</v>
      </c>
      <c r="B52" s="843">
        <v>162</v>
      </c>
      <c r="C52" s="829">
        <v>2.95</v>
      </c>
      <c r="D52" s="846"/>
      <c r="E52" s="843">
        <v>140</v>
      </c>
      <c r="F52" s="829">
        <v>86.42</v>
      </c>
      <c r="G52" s="845">
        <v>111</v>
      </c>
      <c r="H52" s="831">
        <v>79.290000000000006</v>
      </c>
      <c r="I52" s="845">
        <v>50</v>
      </c>
      <c r="J52" s="831">
        <v>35.71</v>
      </c>
      <c r="K52" s="845">
        <v>67</v>
      </c>
      <c r="L52" s="831">
        <v>47.86</v>
      </c>
      <c r="M52" s="845">
        <v>24</v>
      </c>
      <c r="N52" s="831">
        <v>17.14</v>
      </c>
      <c r="O52" s="845">
        <v>0</v>
      </c>
      <c r="P52" s="831">
        <v>0</v>
      </c>
      <c r="Q52" s="1797"/>
      <c r="R52" s="845">
        <v>18</v>
      </c>
      <c r="S52" s="831">
        <v>12.86</v>
      </c>
      <c r="T52" s="845">
        <v>17</v>
      </c>
      <c r="U52" s="831">
        <v>12.14</v>
      </c>
      <c r="V52" s="845">
        <v>20</v>
      </c>
      <c r="W52" s="831">
        <v>14.29</v>
      </c>
      <c r="X52" s="845">
        <v>29</v>
      </c>
      <c r="Y52" s="831">
        <v>20.71</v>
      </c>
      <c r="Z52" s="845">
        <v>0</v>
      </c>
      <c r="AA52" s="831">
        <v>0</v>
      </c>
    </row>
    <row r="53" spans="1:27">
      <c r="A53" s="1205" t="s">
        <v>52</v>
      </c>
      <c r="B53" s="843">
        <v>68</v>
      </c>
      <c r="C53" s="829">
        <v>1.24</v>
      </c>
      <c r="D53" s="846"/>
      <c r="E53" s="843">
        <v>53</v>
      </c>
      <c r="F53" s="829">
        <v>77.94</v>
      </c>
      <c r="G53" s="845">
        <v>48</v>
      </c>
      <c r="H53" s="831">
        <v>90.57</v>
      </c>
      <c r="I53" s="845">
        <v>2</v>
      </c>
      <c r="J53" s="831">
        <v>3.77</v>
      </c>
      <c r="K53" s="845">
        <v>2</v>
      </c>
      <c r="L53" s="831">
        <v>3.77</v>
      </c>
      <c r="M53" s="845">
        <v>0</v>
      </c>
      <c r="N53" s="831">
        <v>0</v>
      </c>
      <c r="O53" s="845">
        <v>0</v>
      </c>
      <c r="P53" s="831">
        <v>0</v>
      </c>
      <c r="Q53" s="1797"/>
      <c r="R53" s="845">
        <v>0</v>
      </c>
      <c r="S53" s="831">
        <v>0</v>
      </c>
      <c r="T53" s="845">
        <v>4</v>
      </c>
      <c r="U53" s="831">
        <v>7.55</v>
      </c>
      <c r="V53" s="845">
        <v>4</v>
      </c>
      <c r="W53" s="831">
        <v>7.55</v>
      </c>
      <c r="X53" s="845">
        <v>0</v>
      </c>
      <c r="Y53" s="831">
        <v>0</v>
      </c>
      <c r="Z53" s="845">
        <v>18</v>
      </c>
      <c r="AA53" s="831">
        <v>33.96</v>
      </c>
    </row>
    <row r="54" spans="1:27">
      <c r="A54" s="1205" t="s">
        <v>2589</v>
      </c>
      <c r="B54" s="843">
        <v>1208</v>
      </c>
      <c r="C54" s="829">
        <v>22.02</v>
      </c>
      <c r="D54" s="846"/>
      <c r="E54" s="843">
        <v>1043</v>
      </c>
      <c r="F54" s="829">
        <v>86.34</v>
      </c>
      <c r="G54" s="845">
        <v>777</v>
      </c>
      <c r="H54" s="831">
        <v>74.5</v>
      </c>
      <c r="I54" s="845">
        <v>213</v>
      </c>
      <c r="J54" s="831">
        <v>20.420000000000002</v>
      </c>
      <c r="K54" s="845">
        <v>309</v>
      </c>
      <c r="L54" s="831">
        <v>29.63</v>
      </c>
      <c r="M54" s="845">
        <v>196</v>
      </c>
      <c r="N54" s="831">
        <v>18.79</v>
      </c>
      <c r="O54" s="845">
        <v>0</v>
      </c>
      <c r="P54" s="831">
        <v>0</v>
      </c>
      <c r="Q54" s="1797"/>
      <c r="R54" s="845">
        <v>138</v>
      </c>
      <c r="S54" s="831">
        <v>13.23</v>
      </c>
      <c r="T54" s="845">
        <v>116</v>
      </c>
      <c r="U54" s="831">
        <v>11.12</v>
      </c>
      <c r="V54" s="845">
        <v>223</v>
      </c>
      <c r="W54" s="831">
        <v>21.38</v>
      </c>
      <c r="X54" s="845">
        <v>313</v>
      </c>
      <c r="Y54" s="831">
        <v>30.01</v>
      </c>
      <c r="Z54" s="845">
        <v>0</v>
      </c>
      <c r="AA54" s="831">
        <v>0</v>
      </c>
    </row>
    <row r="55" spans="1:27">
      <c r="A55" s="1205" t="s">
        <v>2588</v>
      </c>
      <c r="B55" s="843">
        <v>502</v>
      </c>
      <c r="C55" s="829">
        <v>9.15</v>
      </c>
      <c r="D55" s="846"/>
      <c r="E55" s="843">
        <v>326</v>
      </c>
      <c r="F55" s="829">
        <v>64.94</v>
      </c>
      <c r="G55" s="845">
        <v>253</v>
      </c>
      <c r="H55" s="831">
        <v>77.61</v>
      </c>
      <c r="I55" s="845">
        <v>48</v>
      </c>
      <c r="J55" s="831">
        <v>14.72</v>
      </c>
      <c r="K55" s="845">
        <v>63</v>
      </c>
      <c r="L55" s="831">
        <v>19.329999999999998</v>
      </c>
      <c r="M55" s="845">
        <v>24</v>
      </c>
      <c r="N55" s="831">
        <v>7.36</v>
      </c>
      <c r="O55" s="845">
        <v>0</v>
      </c>
      <c r="P55" s="831">
        <v>0</v>
      </c>
      <c r="Q55" s="1797"/>
      <c r="R55" s="845">
        <v>58</v>
      </c>
      <c r="S55" s="831">
        <v>17.79</v>
      </c>
      <c r="T55" s="845">
        <v>40</v>
      </c>
      <c r="U55" s="831">
        <v>12.27</v>
      </c>
      <c r="V55" s="845">
        <v>41</v>
      </c>
      <c r="W55" s="831">
        <v>12.58</v>
      </c>
      <c r="X55" s="845">
        <v>16</v>
      </c>
      <c r="Y55" s="831">
        <v>4.91</v>
      </c>
      <c r="Z55" s="845">
        <v>0</v>
      </c>
      <c r="AA55" s="831">
        <v>0</v>
      </c>
    </row>
    <row r="56" spans="1:27">
      <c r="A56" s="1205" t="s">
        <v>2587</v>
      </c>
      <c r="B56" s="843">
        <v>486</v>
      </c>
      <c r="C56" s="829">
        <v>8.86</v>
      </c>
      <c r="D56" s="846"/>
      <c r="E56" s="843">
        <v>436</v>
      </c>
      <c r="F56" s="829">
        <v>89.71</v>
      </c>
      <c r="G56" s="845">
        <v>323</v>
      </c>
      <c r="H56" s="831">
        <v>74.08</v>
      </c>
      <c r="I56" s="845">
        <v>46</v>
      </c>
      <c r="J56" s="831">
        <v>10.55</v>
      </c>
      <c r="K56" s="845">
        <v>63</v>
      </c>
      <c r="L56" s="831">
        <v>14.45</v>
      </c>
      <c r="M56" s="845">
        <v>10</v>
      </c>
      <c r="N56" s="831">
        <v>2.29</v>
      </c>
      <c r="O56" s="845">
        <v>0</v>
      </c>
      <c r="P56" s="831">
        <v>0</v>
      </c>
      <c r="Q56" s="1797"/>
      <c r="R56" s="845">
        <v>60</v>
      </c>
      <c r="S56" s="831">
        <v>13.76</v>
      </c>
      <c r="T56" s="845">
        <v>50</v>
      </c>
      <c r="U56" s="831">
        <v>11.47</v>
      </c>
      <c r="V56" s="845">
        <v>63</v>
      </c>
      <c r="W56" s="831">
        <v>14.45</v>
      </c>
      <c r="X56" s="845">
        <v>12</v>
      </c>
      <c r="Y56" s="831">
        <v>2.75</v>
      </c>
      <c r="Z56" s="845">
        <v>0</v>
      </c>
      <c r="AA56" s="831">
        <v>0</v>
      </c>
    </row>
    <row r="57" spans="1:27">
      <c r="A57" s="1205" t="s">
        <v>2590</v>
      </c>
      <c r="B57" s="843">
        <v>879</v>
      </c>
      <c r="C57" s="829">
        <v>16.02</v>
      </c>
      <c r="D57" s="846"/>
      <c r="E57" s="843">
        <v>694</v>
      </c>
      <c r="F57" s="829">
        <v>78.95</v>
      </c>
      <c r="G57" s="845">
        <v>523</v>
      </c>
      <c r="H57" s="831">
        <v>75.36</v>
      </c>
      <c r="I57" s="845">
        <v>84</v>
      </c>
      <c r="J57" s="831">
        <v>12.1</v>
      </c>
      <c r="K57" s="845">
        <v>100</v>
      </c>
      <c r="L57" s="831">
        <v>14.41</v>
      </c>
      <c r="M57" s="845">
        <v>71</v>
      </c>
      <c r="N57" s="831">
        <v>10.23</v>
      </c>
      <c r="O57" s="845">
        <v>0</v>
      </c>
      <c r="P57" s="831">
        <v>0</v>
      </c>
      <c r="Q57" s="1797"/>
      <c r="R57" s="845">
        <v>72</v>
      </c>
      <c r="S57" s="831">
        <v>10.37</v>
      </c>
      <c r="T57" s="845">
        <v>40</v>
      </c>
      <c r="U57" s="831">
        <v>5.76</v>
      </c>
      <c r="V57" s="845">
        <v>31</v>
      </c>
      <c r="W57" s="831">
        <v>4.47</v>
      </c>
      <c r="X57" s="845">
        <v>61</v>
      </c>
      <c r="Y57" s="831">
        <v>8.7899999999999991</v>
      </c>
      <c r="Z57" s="845">
        <v>0</v>
      </c>
      <c r="AA57" s="831">
        <v>0</v>
      </c>
    </row>
    <row r="58" spans="1:27">
      <c r="A58" s="1205" t="s">
        <v>2591</v>
      </c>
      <c r="B58" s="843">
        <v>560</v>
      </c>
      <c r="C58" s="829">
        <v>10.210000000000001</v>
      </c>
      <c r="D58" s="846"/>
      <c r="E58" s="843">
        <v>358</v>
      </c>
      <c r="F58" s="829">
        <v>63.93</v>
      </c>
      <c r="G58" s="845">
        <v>242</v>
      </c>
      <c r="H58" s="831">
        <v>67.599999999999994</v>
      </c>
      <c r="I58" s="845">
        <v>37</v>
      </c>
      <c r="J58" s="831">
        <v>10.34</v>
      </c>
      <c r="K58" s="845">
        <v>84</v>
      </c>
      <c r="L58" s="831">
        <v>23.46</v>
      </c>
      <c r="M58" s="845">
        <v>41</v>
      </c>
      <c r="N58" s="831">
        <v>11.45</v>
      </c>
      <c r="O58" s="845">
        <v>0</v>
      </c>
      <c r="P58" s="831">
        <v>0</v>
      </c>
      <c r="Q58" s="1797"/>
      <c r="R58" s="845">
        <v>110</v>
      </c>
      <c r="S58" s="831">
        <v>30.73</v>
      </c>
      <c r="T58" s="845">
        <v>53</v>
      </c>
      <c r="U58" s="831">
        <v>14.8</v>
      </c>
      <c r="V58" s="845">
        <v>92</v>
      </c>
      <c r="W58" s="831">
        <v>25.7</v>
      </c>
      <c r="X58" s="845">
        <v>65</v>
      </c>
      <c r="Y58" s="831">
        <v>18.16</v>
      </c>
      <c r="Z58" s="845">
        <v>0</v>
      </c>
      <c r="AA58" s="831">
        <v>0</v>
      </c>
    </row>
    <row r="59" spans="1:27">
      <c r="A59" s="1205" t="s">
        <v>2596</v>
      </c>
      <c r="B59" s="843">
        <v>472</v>
      </c>
      <c r="C59" s="829">
        <v>8.6</v>
      </c>
      <c r="D59" s="846"/>
      <c r="E59" s="843">
        <v>437</v>
      </c>
      <c r="F59" s="829">
        <v>92.58</v>
      </c>
      <c r="G59" s="845">
        <v>347</v>
      </c>
      <c r="H59" s="831">
        <v>79.41</v>
      </c>
      <c r="I59" s="845">
        <v>53</v>
      </c>
      <c r="J59" s="831">
        <v>12.13</v>
      </c>
      <c r="K59" s="845">
        <v>157</v>
      </c>
      <c r="L59" s="831">
        <v>35.93</v>
      </c>
      <c r="M59" s="845">
        <v>44</v>
      </c>
      <c r="N59" s="831">
        <v>10.07</v>
      </c>
      <c r="O59" s="845">
        <v>0</v>
      </c>
      <c r="P59" s="831">
        <v>0</v>
      </c>
      <c r="Q59" s="1797"/>
      <c r="R59" s="845">
        <v>62</v>
      </c>
      <c r="S59" s="831">
        <v>14.19</v>
      </c>
      <c r="T59" s="845">
        <v>77</v>
      </c>
      <c r="U59" s="831">
        <v>17.62</v>
      </c>
      <c r="V59" s="845">
        <v>94</v>
      </c>
      <c r="W59" s="831">
        <v>21.51</v>
      </c>
      <c r="X59" s="845">
        <v>73</v>
      </c>
      <c r="Y59" s="831">
        <v>16.7</v>
      </c>
      <c r="Z59" s="845">
        <v>0</v>
      </c>
      <c r="AA59" s="831">
        <v>0</v>
      </c>
    </row>
    <row r="60" spans="1:27">
      <c r="A60" s="1205" t="s">
        <v>2597</v>
      </c>
      <c r="B60" s="843">
        <v>141</v>
      </c>
      <c r="C60" s="829">
        <v>2.57</v>
      </c>
      <c r="D60" s="846"/>
      <c r="E60" s="843">
        <v>128</v>
      </c>
      <c r="F60" s="829">
        <v>90.78</v>
      </c>
      <c r="G60" s="845">
        <v>97</v>
      </c>
      <c r="H60" s="831">
        <v>75.78</v>
      </c>
      <c r="I60" s="845">
        <v>14</v>
      </c>
      <c r="J60" s="831">
        <v>10.94</v>
      </c>
      <c r="K60" s="845">
        <v>57</v>
      </c>
      <c r="L60" s="831">
        <v>44.53</v>
      </c>
      <c r="M60" s="845">
        <v>9</v>
      </c>
      <c r="N60" s="831">
        <v>7.03</v>
      </c>
      <c r="O60" s="845">
        <v>0</v>
      </c>
      <c r="P60" s="831">
        <v>0</v>
      </c>
      <c r="Q60" s="1797"/>
      <c r="R60" s="845">
        <v>22</v>
      </c>
      <c r="S60" s="831">
        <v>17.190000000000001</v>
      </c>
      <c r="T60" s="845">
        <v>8</v>
      </c>
      <c r="U60" s="831">
        <v>6.25</v>
      </c>
      <c r="V60" s="845">
        <v>20</v>
      </c>
      <c r="W60" s="831">
        <v>15.63</v>
      </c>
      <c r="X60" s="845">
        <v>3</v>
      </c>
      <c r="Y60" s="831">
        <v>2.34</v>
      </c>
      <c r="Z60" s="845">
        <v>0</v>
      </c>
      <c r="AA60" s="831">
        <v>0</v>
      </c>
    </row>
    <row r="61" spans="1:27">
      <c r="A61" s="1205" t="s">
        <v>2592</v>
      </c>
      <c r="B61" s="843">
        <v>150</v>
      </c>
      <c r="C61" s="829">
        <v>2.73</v>
      </c>
      <c r="D61" s="846"/>
      <c r="E61" s="843">
        <v>133</v>
      </c>
      <c r="F61" s="829">
        <v>88.67</v>
      </c>
      <c r="G61" s="845">
        <v>83</v>
      </c>
      <c r="H61" s="831">
        <v>62.41</v>
      </c>
      <c r="I61" s="845">
        <v>26</v>
      </c>
      <c r="J61" s="831">
        <v>19.55</v>
      </c>
      <c r="K61" s="845">
        <v>44</v>
      </c>
      <c r="L61" s="831">
        <v>33.08</v>
      </c>
      <c r="M61" s="845">
        <v>17</v>
      </c>
      <c r="N61" s="831">
        <v>12.78</v>
      </c>
      <c r="O61" s="845">
        <v>0</v>
      </c>
      <c r="P61" s="831">
        <v>0</v>
      </c>
      <c r="Q61" s="1797"/>
      <c r="R61" s="845">
        <v>12</v>
      </c>
      <c r="S61" s="831">
        <v>9.02</v>
      </c>
      <c r="T61" s="845">
        <v>6</v>
      </c>
      <c r="U61" s="831">
        <v>4.51</v>
      </c>
      <c r="V61" s="845">
        <v>5</v>
      </c>
      <c r="W61" s="831">
        <v>3.76</v>
      </c>
      <c r="X61" s="845">
        <v>4</v>
      </c>
      <c r="Y61" s="831">
        <v>3.01</v>
      </c>
      <c r="Z61" s="845">
        <v>0</v>
      </c>
      <c r="AA61" s="831">
        <v>0</v>
      </c>
    </row>
    <row r="62" spans="1:27">
      <c r="A62" s="1205" t="s">
        <v>2593</v>
      </c>
      <c r="B62" s="843">
        <v>91</v>
      </c>
      <c r="C62" s="829">
        <v>1.66</v>
      </c>
      <c r="D62" s="846"/>
      <c r="E62" s="843">
        <v>65</v>
      </c>
      <c r="F62" s="829">
        <v>71.430000000000007</v>
      </c>
      <c r="G62" s="845">
        <v>48</v>
      </c>
      <c r="H62" s="831">
        <v>73.849999999999994</v>
      </c>
      <c r="I62" s="845">
        <v>12</v>
      </c>
      <c r="J62" s="831">
        <v>18.46</v>
      </c>
      <c r="K62" s="845">
        <v>25</v>
      </c>
      <c r="L62" s="831">
        <v>38.46</v>
      </c>
      <c r="M62" s="845">
        <v>10</v>
      </c>
      <c r="N62" s="831">
        <v>15.38</v>
      </c>
      <c r="O62" s="845">
        <v>0</v>
      </c>
      <c r="P62" s="831">
        <v>0</v>
      </c>
      <c r="Q62" s="1797"/>
      <c r="R62" s="845">
        <v>12</v>
      </c>
      <c r="S62" s="831">
        <v>18.46</v>
      </c>
      <c r="T62" s="845">
        <v>5</v>
      </c>
      <c r="U62" s="831">
        <v>7.69</v>
      </c>
      <c r="V62" s="845">
        <v>4</v>
      </c>
      <c r="W62" s="831">
        <v>6.15</v>
      </c>
      <c r="X62" s="845">
        <v>9</v>
      </c>
      <c r="Y62" s="831">
        <v>13.85</v>
      </c>
      <c r="Z62" s="845">
        <v>0</v>
      </c>
      <c r="AA62" s="831">
        <v>0</v>
      </c>
    </row>
    <row r="63" spans="1:27">
      <c r="A63" s="1205" t="s">
        <v>2594</v>
      </c>
      <c r="B63" s="843">
        <v>142</v>
      </c>
      <c r="C63" s="829">
        <v>2.59</v>
      </c>
      <c r="D63" s="846"/>
      <c r="E63" s="843">
        <v>134</v>
      </c>
      <c r="F63" s="829">
        <v>94.37</v>
      </c>
      <c r="G63" s="845">
        <v>122</v>
      </c>
      <c r="H63" s="831">
        <v>91.04</v>
      </c>
      <c r="I63" s="845">
        <v>30</v>
      </c>
      <c r="J63" s="831">
        <v>22.39</v>
      </c>
      <c r="K63" s="845">
        <v>64</v>
      </c>
      <c r="L63" s="831">
        <v>47.76</v>
      </c>
      <c r="M63" s="845">
        <v>18</v>
      </c>
      <c r="N63" s="831">
        <v>13.43</v>
      </c>
      <c r="O63" s="845">
        <v>0</v>
      </c>
      <c r="P63" s="831">
        <v>0</v>
      </c>
      <c r="Q63" s="1797"/>
      <c r="R63" s="845">
        <v>12</v>
      </c>
      <c r="S63" s="831">
        <v>8.9600000000000009</v>
      </c>
      <c r="T63" s="845">
        <v>17</v>
      </c>
      <c r="U63" s="831">
        <v>12.69</v>
      </c>
      <c r="V63" s="845">
        <v>19</v>
      </c>
      <c r="W63" s="831">
        <v>14.18</v>
      </c>
      <c r="X63" s="845">
        <v>13</v>
      </c>
      <c r="Y63" s="831">
        <v>9.6999999999999993</v>
      </c>
      <c r="Z63" s="845">
        <v>0</v>
      </c>
      <c r="AA63" s="831">
        <v>0</v>
      </c>
    </row>
    <row r="64" spans="1:27">
      <c r="A64" s="1205" t="s">
        <v>2595</v>
      </c>
      <c r="B64" s="843">
        <v>80</v>
      </c>
      <c r="C64" s="829">
        <v>1.46</v>
      </c>
      <c r="D64" s="846"/>
      <c r="E64" s="843">
        <v>78</v>
      </c>
      <c r="F64" s="829">
        <v>97.5</v>
      </c>
      <c r="G64" s="845">
        <v>65</v>
      </c>
      <c r="H64" s="831">
        <v>83.33</v>
      </c>
      <c r="I64" s="845">
        <v>7</v>
      </c>
      <c r="J64" s="831">
        <v>8.9700000000000006</v>
      </c>
      <c r="K64" s="845">
        <v>12</v>
      </c>
      <c r="L64" s="831">
        <v>15.38</v>
      </c>
      <c r="M64" s="845">
        <v>7</v>
      </c>
      <c r="N64" s="831">
        <v>8.9700000000000006</v>
      </c>
      <c r="O64" s="845">
        <v>0</v>
      </c>
      <c r="P64" s="831">
        <v>0</v>
      </c>
      <c r="Q64" s="1797"/>
      <c r="R64" s="845">
        <v>9</v>
      </c>
      <c r="S64" s="831">
        <v>11.54</v>
      </c>
      <c r="T64" s="845">
        <v>4</v>
      </c>
      <c r="U64" s="831">
        <v>5.13</v>
      </c>
      <c r="V64" s="845">
        <v>7</v>
      </c>
      <c r="W64" s="831">
        <v>8.9700000000000006</v>
      </c>
      <c r="X64" s="845">
        <v>5</v>
      </c>
      <c r="Y64" s="831">
        <v>6.41</v>
      </c>
      <c r="Z64" s="845">
        <v>0</v>
      </c>
      <c r="AA64" s="831">
        <v>0</v>
      </c>
    </row>
    <row r="65" spans="1:28">
      <c r="A65" s="1205" t="s">
        <v>18</v>
      </c>
      <c r="B65" s="843">
        <v>274</v>
      </c>
      <c r="C65" s="829">
        <v>4.99</v>
      </c>
      <c r="D65" s="846"/>
      <c r="E65" s="843">
        <v>241</v>
      </c>
      <c r="F65" s="829">
        <v>87.96</v>
      </c>
      <c r="G65" s="845">
        <v>17</v>
      </c>
      <c r="H65" s="831">
        <v>7.05</v>
      </c>
      <c r="I65" s="845">
        <v>6</v>
      </c>
      <c r="J65" s="831">
        <v>2.4900000000000002</v>
      </c>
      <c r="K65" s="845">
        <v>8</v>
      </c>
      <c r="L65" s="831">
        <v>3.32</v>
      </c>
      <c r="M65" s="845">
        <v>5</v>
      </c>
      <c r="N65" s="831">
        <v>2.0699999999999998</v>
      </c>
      <c r="O65" s="845">
        <v>1</v>
      </c>
      <c r="P65" s="831">
        <v>0.41</v>
      </c>
      <c r="Q65" s="1797"/>
      <c r="R65" s="845">
        <v>0</v>
      </c>
      <c r="S65" s="831">
        <v>0</v>
      </c>
      <c r="T65" s="845">
        <v>3</v>
      </c>
      <c r="U65" s="831">
        <v>1.24</v>
      </c>
      <c r="V65" s="845">
        <v>2</v>
      </c>
      <c r="W65" s="831">
        <v>0.83</v>
      </c>
      <c r="X65" s="845">
        <v>4</v>
      </c>
      <c r="Y65" s="831">
        <v>1.66</v>
      </c>
      <c r="Z65" s="845">
        <v>3</v>
      </c>
      <c r="AA65" s="831">
        <v>1.24</v>
      </c>
    </row>
    <row r="66" spans="1:28">
      <c r="A66" s="1205" t="s">
        <v>21</v>
      </c>
      <c r="B66" s="843">
        <v>5</v>
      </c>
      <c r="C66" s="829">
        <v>0.09</v>
      </c>
      <c r="D66" s="846"/>
      <c r="E66" s="843">
        <v>3</v>
      </c>
      <c r="F66" s="829">
        <v>60</v>
      </c>
      <c r="G66" s="845">
        <v>0</v>
      </c>
      <c r="H66" s="831">
        <v>0</v>
      </c>
      <c r="I66" s="845">
        <v>0</v>
      </c>
      <c r="J66" s="831">
        <v>0</v>
      </c>
      <c r="K66" s="845">
        <v>0</v>
      </c>
      <c r="L66" s="831">
        <v>0</v>
      </c>
      <c r="M66" s="845">
        <v>0</v>
      </c>
      <c r="N66" s="831">
        <v>0</v>
      </c>
      <c r="O66" s="845">
        <v>0</v>
      </c>
      <c r="P66" s="831">
        <v>0</v>
      </c>
      <c r="Q66" s="1797"/>
      <c r="R66" s="845">
        <v>0</v>
      </c>
      <c r="S66" s="831">
        <v>0</v>
      </c>
      <c r="T66" s="845">
        <v>0</v>
      </c>
      <c r="U66" s="831">
        <v>0</v>
      </c>
      <c r="V66" s="845">
        <v>0</v>
      </c>
      <c r="W66" s="831">
        <v>0</v>
      </c>
      <c r="X66" s="845">
        <v>0</v>
      </c>
      <c r="Y66" s="831">
        <v>0</v>
      </c>
      <c r="Z66" s="845">
        <v>0</v>
      </c>
      <c r="AA66" s="831">
        <v>0</v>
      </c>
    </row>
    <row r="67" spans="1:28">
      <c r="A67" s="1083" t="s">
        <v>5</v>
      </c>
      <c r="B67" s="843">
        <v>5486</v>
      </c>
      <c r="C67" s="829">
        <v>34.630000000000003</v>
      </c>
      <c r="D67" s="846"/>
      <c r="E67" s="843">
        <v>4521</v>
      </c>
      <c r="F67" s="829">
        <v>82.41</v>
      </c>
      <c r="G67" s="1509">
        <v>3228</v>
      </c>
      <c r="H67" s="1497">
        <v>71.400000000000006</v>
      </c>
      <c r="I67" s="1509">
        <v>658</v>
      </c>
      <c r="J67" s="1497">
        <v>14.55</v>
      </c>
      <c r="K67" s="1509">
        <v>1112</v>
      </c>
      <c r="L67" s="1497">
        <v>24.6</v>
      </c>
      <c r="M67" s="1509">
        <v>493</v>
      </c>
      <c r="N67" s="1497">
        <v>10.9</v>
      </c>
      <c r="O67" s="1509">
        <v>1</v>
      </c>
      <c r="P67" s="1497">
        <v>0.02</v>
      </c>
      <c r="Q67" s="1797"/>
      <c r="R67" s="1509">
        <v>613</v>
      </c>
      <c r="S67" s="1497">
        <v>13.56</v>
      </c>
      <c r="T67" s="1509">
        <v>449</v>
      </c>
      <c r="U67" s="1497">
        <v>9.93</v>
      </c>
      <c r="V67" s="1509">
        <v>639</v>
      </c>
      <c r="W67" s="1497">
        <v>14.13</v>
      </c>
      <c r="X67" s="1509">
        <v>624</v>
      </c>
      <c r="Y67" s="1497">
        <v>13.8</v>
      </c>
      <c r="Z67" s="1509">
        <v>21</v>
      </c>
      <c r="AA67" s="1497">
        <v>0.46</v>
      </c>
    </row>
    <row r="68" spans="1:28" s="1207" customFormat="1" ht="5.0999999999999996" customHeight="1">
      <c r="A68" s="1213"/>
      <c r="B68" s="1216"/>
      <c r="C68" s="1206"/>
      <c r="D68" s="1215"/>
      <c r="E68" s="1805"/>
      <c r="F68" s="1806"/>
      <c r="G68" s="1806"/>
      <c r="H68" s="1806"/>
      <c r="I68" s="1806"/>
      <c r="J68" s="1806"/>
      <c r="K68" s="1806"/>
      <c r="L68" s="1806"/>
      <c r="M68" s="1806"/>
      <c r="N68" s="1806"/>
      <c r="O68" s="1806"/>
      <c r="P68" s="1807"/>
      <c r="Q68" s="1797"/>
      <c r="R68" s="1805"/>
      <c r="S68" s="1806"/>
      <c r="T68" s="1806"/>
      <c r="U68" s="1806"/>
      <c r="V68" s="1806"/>
      <c r="W68" s="1806"/>
      <c r="X68" s="1806"/>
      <c r="Y68" s="1806"/>
      <c r="Z68" s="1806"/>
      <c r="AA68" s="1807"/>
    </row>
    <row r="69" spans="1:28">
      <c r="A69" s="1083" t="s">
        <v>201</v>
      </c>
      <c r="B69" s="843">
        <v>15844</v>
      </c>
      <c r="C69" s="1497">
        <v>100</v>
      </c>
      <c r="D69" s="847"/>
      <c r="E69" s="843">
        <v>13278</v>
      </c>
      <c r="F69" s="1497">
        <v>83.8</v>
      </c>
      <c r="G69" s="843">
        <v>9408</v>
      </c>
      <c r="H69" s="829">
        <v>70.854044283777668</v>
      </c>
      <c r="I69" s="843">
        <v>2097</v>
      </c>
      <c r="J69" s="829">
        <v>15.793041120650701</v>
      </c>
      <c r="K69" s="843">
        <v>3377</v>
      </c>
      <c r="L69" s="829">
        <v>25.4</v>
      </c>
      <c r="M69" s="843">
        <v>1413</v>
      </c>
      <c r="N69" s="829">
        <v>10.641662901039313</v>
      </c>
      <c r="O69" s="843">
        <v>4</v>
      </c>
      <c r="P69" s="829">
        <v>3.0125018828136767E-2</v>
      </c>
      <c r="Q69" s="1798"/>
      <c r="R69" s="843">
        <v>1752</v>
      </c>
      <c r="S69" s="829">
        <v>13.194758246723904</v>
      </c>
      <c r="T69" s="843">
        <v>1381</v>
      </c>
      <c r="U69" s="829">
        <v>10.400662750414218</v>
      </c>
      <c r="V69" s="843">
        <v>1853</v>
      </c>
      <c r="W69" s="829">
        <v>13.955414972134358</v>
      </c>
      <c r="X69" s="843">
        <v>1747</v>
      </c>
      <c r="Y69" s="829">
        <v>13.157101973188734</v>
      </c>
      <c r="Z69" s="843">
        <v>70</v>
      </c>
      <c r="AA69" s="829">
        <v>0.5271878294923934</v>
      </c>
      <c r="AB69" s="910"/>
    </row>
  </sheetData>
  <mergeCells count="24">
    <mergeCell ref="Q49:Q69"/>
    <mergeCell ref="Q4:Q6"/>
    <mergeCell ref="B26:AA26"/>
    <mergeCell ref="B48:AA48"/>
    <mergeCell ref="Q8:Q25"/>
    <mergeCell ref="Q27:Q47"/>
    <mergeCell ref="E68:P68"/>
    <mergeCell ref="R68:AA68"/>
    <mergeCell ref="A3:A6"/>
    <mergeCell ref="E3:AA3"/>
    <mergeCell ref="G4:P4"/>
    <mergeCell ref="R4:AA4"/>
    <mergeCell ref="B5:C5"/>
    <mergeCell ref="E5:F5"/>
    <mergeCell ref="G5:H5"/>
    <mergeCell ref="I5:J5"/>
    <mergeCell ref="K5:L5"/>
    <mergeCell ref="M5:N5"/>
    <mergeCell ref="T5:U5"/>
    <mergeCell ref="V5:W5"/>
    <mergeCell ref="X5:Y5"/>
    <mergeCell ref="O5:P5"/>
    <mergeCell ref="R5:S5"/>
    <mergeCell ref="Z5:AA5"/>
  </mergeCells>
  <pageMargins left="0.70866141732283472" right="0.70866141732283472" top="0.59055118110236227" bottom="0.74803149606299213" header="0.31496062992125984" footer="0.31496062992125984"/>
  <pageSetup paperSize="9" scale="58"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M67"/>
  <sheetViews>
    <sheetView showGridLines="0" topLeftCell="A37" zoomScaleNormal="100" workbookViewId="0">
      <selection activeCell="Q57" sqref="Q57"/>
    </sheetView>
  </sheetViews>
  <sheetFormatPr defaultColWidth="8.88671875" defaultRowHeight="13.8"/>
  <cols>
    <col min="1" max="1" width="11.6640625" style="858" customWidth="1"/>
    <col min="2" max="11" width="5.5546875" style="858" customWidth="1"/>
    <col min="12" max="13" width="6.88671875" style="858" customWidth="1"/>
    <col min="14" max="16384" width="8.88671875" style="858"/>
  </cols>
  <sheetData>
    <row r="1" spans="1:13" ht="22.2" customHeight="1">
      <c r="A1" s="1219" t="s">
        <v>2917</v>
      </c>
      <c r="B1" s="1220"/>
      <c r="C1" s="1220"/>
      <c r="D1" s="1220"/>
      <c r="E1" s="1220"/>
      <c r="F1" s="1220"/>
      <c r="G1" s="1220"/>
      <c r="H1" s="1220"/>
      <c r="I1" s="1220"/>
      <c r="J1" s="1220"/>
      <c r="K1" s="1220"/>
      <c r="L1" s="1220"/>
      <c r="M1" s="1220"/>
    </row>
    <row r="2" spans="1:13" ht="3" customHeight="1">
      <c r="A2" s="1217"/>
      <c r="B2" s="1084"/>
      <c r="C2" s="1084"/>
      <c r="D2" s="1084"/>
      <c r="E2" s="1084"/>
      <c r="F2" s="1084"/>
      <c r="G2" s="1084"/>
      <c r="H2" s="1084"/>
      <c r="I2" s="1084"/>
      <c r="J2" s="1084"/>
      <c r="K2" s="1084"/>
      <c r="L2" s="1084"/>
      <c r="M2" s="1084"/>
    </row>
    <row r="3" spans="1:13" ht="12.75" customHeight="1">
      <c r="A3" s="1817" t="s">
        <v>606</v>
      </c>
      <c r="B3" s="1819" t="s">
        <v>168</v>
      </c>
      <c r="C3" s="1820"/>
      <c r="D3" s="1819" t="s">
        <v>2715</v>
      </c>
      <c r="E3" s="1820"/>
      <c r="F3" s="1819" t="s">
        <v>2716</v>
      </c>
      <c r="G3" s="1820"/>
      <c r="H3" s="1819" t="s">
        <v>2717</v>
      </c>
      <c r="I3" s="1820"/>
      <c r="J3" s="1819" t="s">
        <v>172</v>
      </c>
      <c r="K3" s="1820"/>
      <c r="L3" s="1819" t="s">
        <v>5</v>
      </c>
      <c r="M3" s="1820"/>
    </row>
    <row r="4" spans="1:13">
      <c r="A4" s="1818"/>
      <c r="B4" s="851" t="s">
        <v>6</v>
      </c>
      <c r="C4" s="852" t="s">
        <v>7</v>
      </c>
      <c r="D4" s="851" t="s">
        <v>6</v>
      </c>
      <c r="E4" s="852" t="s">
        <v>7</v>
      </c>
      <c r="F4" s="851" t="s">
        <v>6</v>
      </c>
      <c r="G4" s="852" t="s">
        <v>7</v>
      </c>
      <c r="H4" s="851" t="s">
        <v>6</v>
      </c>
      <c r="I4" s="852" t="s">
        <v>7</v>
      </c>
      <c r="J4" s="851" t="s">
        <v>6</v>
      </c>
      <c r="K4" s="852" t="s">
        <v>7</v>
      </c>
      <c r="L4" s="851" t="s">
        <v>6</v>
      </c>
      <c r="M4" s="852" t="s">
        <v>7</v>
      </c>
    </row>
    <row r="5" spans="1:13">
      <c r="A5" s="853">
        <v>2013</v>
      </c>
      <c r="B5" s="1811"/>
      <c r="C5" s="1812"/>
      <c r="D5" s="1812"/>
      <c r="E5" s="1812"/>
      <c r="F5" s="1812"/>
      <c r="G5" s="1812"/>
      <c r="H5" s="1812"/>
      <c r="I5" s="1812"/>
      <c r="J5" s="1812"/>
      <c r="K5" s="1812"/>
      <c r="L5" s="1812"/>
      <c r="M5" s="1813"/>
    </row>
    <row r="6" spans="1:13">
      <c r="A6" s="1218" t="s">
        <v>30</v>
      </c>
      <c r="B6" s="854">
        <v>28</v>
      </c>
      <c r="C6" s="855">
        <v>28</v>
      </c>
      <c r="D6" s="854">
        <v>47</v>
      </c>
      <c r="E6" s="855">
        <v>47</v>
      </c>
      <c r="F6" s="854">
        <v>22</v>
      </c>
      <c r="G6" s="855">
        <v>22</v>
      </c>
      <c r="H6" s="854">
        <v>1</v>
      </c>
      <c r="I6" s="855">
        <v>1</v>
      </c>
      <c r="J6" s="854">
        <v>2</v>
      </c>
      <c r="K6" s="855">
        <v>2</v>
      </c>
      <c r="L6" s="854">
        <v>100</v>
      </c>
      <c r="M6" s="855">
        <v>2.34</v>
      </c>
    </row>
    <row r="7" spans="1:13">
      <c r="A7" s="1218" t="s">
        <v>38</v>
      </c>
      <c r="B7" s="854">
        <v>14</v>
      </c>
      <c r="C7" s="855">
        <v>12</v>
      </c>
      <c r="D7" s="854">
        <v>64</v>
      </c>
      <c r="E7" s="855">
        <v>55</v>
      </c>
      <c r="F7" s="854">
        <v>34</v>
      </c>
      <c r="G7" s="855">
        <v>29</v>
      </c>
      <c r="H7" s="854">
        <v>0</v>
      </c>
      <c r="I7" s="855">
        <v>0</v>
      </c>
      <c r="J7" s="854">
        <v>4</v>
      </c>
      <c r="K7" s="855">
        <v>3</v>
      </c>
      <c r="L7" s="854">
        <v>116</v>
      </c>
      <c r="M7" s="855">
        <v>2.71</v>
      </c>
    </row>
    <row r="8" spans="1:13">
      <c r="A8" s="1218" t="s">
        <v>41</v>
      </c>
      <c r="B8" s="854">
        <v>11</v>
      </c>
      <c r="C8" s="855">
        <v>14</v>
      </c>
      <c r="D8" s="854">
        <v>42</v>
      </c>
      <c r="E8" s="855">
        <v>54</v>
      </c>
      <c r="F8" s="854">
        <v>19</v>
      </c>
      <c r="G8" s="855">
        <v>24</v>
      </c>
      <c r="H8" s="854">
        <v>3</v>
      </c>
      <c r="I8" s="855">
        <v>4</v>
      </c>
      <c r="J8" s="854">
        <v>3</v>
      </c>
      <c r="K8" s="855">
        <v>4</v>
      </c>
      <c r="L8" s="854">
        <v>78</v>
      </c>
      <c r="M8" s="855">
        <v>1.82</v>
      </c>
    </row>
    <row r="9" spans="1:13">
      <c r="A9" s="1218" t="s">
        <v>51</v>
      </c>
      <c r="B9" s="854">
        <v>24</v>
      </c>
      <c r="C9" s="855">
        <v>12</v>
      </c>
      <c r="D9" s="854">
        <v>97</v>
      </c>
      <c r="E9" s="855">
        <v>50</v>
      </c>
      <c r="F9" s="854">
        <v>52</v>
      </c>
      <c r="G9" s="855">
        <v>27</v>
      </c>
      <c r="H9" s="854">
        <v>14</v>
      </c>
      <c r="I9" s="855">
        <v>7</v>
      </c>
      <c r="J9" s="854">
        <v>8</v>
      </c>
      <c r="K9" s="855">
        <v>4</v>
      </c>
      <c r="L9" s="854">
        <v>195</v>
      </c>
      <c r="M9" s="855">
        <v>4.5599999999999996</v>
      </c>
    </row>
    <row r="10" spans="1:13">
      <c r="A10" s="1218" t="s">
        <v>52</v>
      </c>
      <c r="B10" s="854">
        <v>0</v>
      </c>
      <c r="C10" s="855">
        <v>0</v>
      </c>
      <c r="D10" s="854">
        <v>10</v>
      </c>
      <c r="E10" s="855">
        <v>67</v>
      </c>
      <c r="F10" s="854">
        <v>5</v>
      </c>
      <c r="G10" s="855">
        <v>33</v>
      </c>
      <c r="H10" s="854">
        <v>0</v>
      </c>
      <c r="I10" s="855">
        <v>0</v>
      </c>
      <c r="J10" s="854">
        <v>0</v>
      </c>
      <c r="K10" s="855">
        <v>0</v>
      </c>
      <c r="L10" s="854">
        <v>15</v>
      </c>
      <c r="M10" s="855">
        <v>0.35</v>
      </c>
    </row>
    <row r="11" spans="1:13">
      <c r="A11" s="1218" t="s">
        <v>53</v>
      </c>
      <c r="B11" s="854">
        <v>23</v>
      </c>
      <c r="C11" s="855">
        <v>21</v>
      </c>
      <c r="D11" s="854">
        <v>58</v>
      </c>
      <c r="E11" s="855">
        <v>53</v>
      </c>
      <c r="F11" s="854">
        <v>22</v>
      </c>
      <c r="G11" s="855">
        <v>20</v>
      </c>
      <c r="H11" s="854">
        <v>3</v>
      </c>
      <c r="I11" s="855">
        <v>3</v>
      </c>
      <c r="J11" s="854">
        <v>3</v>
      </c>
      <c r="K11" s="855">
        <v>3</v>
      </c>
      <c r="L11" s="854">
        <v>109</v>
      </c>
      <c r="M11" s="855">
        <v>2.5499999999999998</v>
      </c>
    </row>
    <row r="12" spans="1:13">
      <c r="A12" s="1218" t="s">
        <v>55</v>
      </c>
      <c r="B12" s="854">
        <v>1</v>
      </c>
      <c r="C12" s="855">
        <v>50</v>
      </c>
      <c r="D12" s="854">
        <v>1</v>
      </c>
      <c r="E12" s="855">
        <v>50</v>
      </c>
      <c r="F12" s="854">
        <v>0</v>
      </c>
      <c r="G12" s="855">
        <v>0</v>
      </c>
      <c r="H12" s="854">
        <v>0</v>
      </c>
      <c r="I12" s="855">
        <v>0</v>
      </c>
      <c r="J12" s="854">
        <v>0</v>
      </c>
      <c r="K12" s="855">
        <v>0</v>
      </c>
      <c r="L12" s="854">
        <v>2</v>
      </c>
      <c r="M12" s="855">
        <v>0.05</v>
      </c>
    </row>
    <row r="13" spans="1:13">
      <c r="A13" s="1218" t="s">
        <v>56</v>
      </c>
      <c r="B13" s="854">
        <v>0</v>
      </c>
      <c r="C13" s="855">
        <v>0</v>
      </c>
      <c r="D13" s="854">
        <v>0</v>
      </c>
      <c r="E13" s="855">
        <v>0</v>
      </c>
      <c r="F13" s="854">
        <v>1</v>
      </c>
      <c r="G13" s="855">
        <v>50</v>
      </c>
      <c r="H13" s="854">
        <v>1</v>
      </c>
      <c r="I13" s="855">
        <v>50</v>
      </c>
      <c r="J13" s="854">
        <v>0</v>
      </c>
      <c r="K13" s="855">
        <v>0</v>
      </c>
      <c r="L13" s="854">
        <v>2</v>
      </c>
      <c r="M13" s="855">
        <v>0.05</v>
      </c>
    </row>
    <row r="14" spans="1:13">
      <c r="A14" s="1218" t="s">
        <v>2589</v>
      </c>
      <c r="B14" s="854">
        <v>103</v>
      </c>
      <c r="C14" s="855">
        <v>10</v>
      </c>
      <c r="D14" s="854">
        <v>480</v>
      </c>
      <c r="E14" s="855">
        <v>48</v>
      </c>
      <c r="F14" s="854">
        <v>315</v>
      </c>
      <c r="G14" s="855">
        <v>32</v>
      </c>
      <c r="H14" s="854">
        <v>59</v>
      </c>
      <c r="I14" s="855">
        <v>6</v>
      </c>
      <c r="J14" s="854">
        <v>35</v>
      </c>
      <c r="K14" s="855">
        <v>4</v>
      </c>
      <c r="L14" s="854">
        <v>992</v>
      </c>
      <c r="M14" s="855">
        <v>23.2</v>
      </c>
    </row>
    <row r="15" spans="1:13">
      <c r="A15" s="1218" t="s">
        <v>2588</v>
      </c>
      <c r="B15" s="854">
        <v>39</v>
      </c>
      <c r="C15" s="855">
        <v>11</v>
      </c>
      <c r="D15" s="854">
        <v>199</v>
      </c>
      <c r="E15" s="855">
        <v>56</v>
      </c>
      <c r="F15" s="854">
        <v>97</v>
      </c>
      <c r="G15" s="855">
        <v>27</v>
      </c>
      <c r="H15" s="854">
        <v>13</v>
      </c>
      <c r="I15" s="855">
        <v>4</v>
      </c>
      <c r="J15" s="854">
        <v>6</v>
      </c>
      <c r="K15" s="855">
        <v>2</v>
      </c>
      <c r="L15" s="854">
        <v>354</v>
      </c>
      <c r="M15" s="855">
        <v>8.2799999999999994</v>
      </c>
    </row>
    <row r="16" spans="1:13">
      <c r="A16" s="1218" t="s">
        <v>2587</v>
      </c>
      <c r="B16" s="854">
        <v>67</v>
      </c>
      <c r="C16" s="855">
        <v>13</v>
      </c>
      <c r="D16" s="854">
        <v>289</v>
      </c>
      <c r="E16" s="855">
        <v>54</v>
      </c>
      <c r="F16" s="854">
        <v>149</v>
      </c>
      <c r="G16" s="855">
        <v>28</v>
      </c>
      <c r="H16" s="854">
        <v>21</v>
      </c>
      <c r="I16" s="855">
        <v>4</v>
      </c>
      <c r="J16" s="854">
        <v>6</v>
      </c>
      <c r="K16" s="855">
        <v>1</v>
      </c>
      <c r="L16" s="854">
        <v>532</v>
      </c>
      <c r="M16" s="855">
        <v>12.44</v>
      </c>
    </row>
    <row r="17" spans="1:13">
      <c r="A17" s="1218" t="s">
        <v>2590</v>
      </c>
      <c r="B17" s="854">
        <v>190</v>
      </c>
      <c r="C17" s="855">
        <v>27</v>
      </c>
      <c r="D17" s="854">
        <v>367</v>
      </c>
      <c r="E17" s="855">
        <v>51</v>
      </c>
      <c r="F17" s="854">
        <v>123</v>
      </c>
      <c r="G17" s="855">
        <v>17</v>
      </c>
      <c r="H17" s="854">
        <v>23</v>
      </c>
      <c r="I17" s="855">
        <v>3</v>
      </c>
      <c r="J17" s="854">
        <v>12</v>
      </c>
      <c r="K17" s="855">
        <v>2</v>
      </c>
      <c r="L17" s="854">
        <v>715</v>
      </c>
      <c r="M17" s="855">
        <v>16.72</v>
      </c>
    </row>
    <row r="18" spans="1:13">
      <c r="A18" s="1218" t="s">
        <v>2591</v>
      </c>
      <c r="B18" s="854">
        <v>50</v>
      </c>
      <c r="C18" s="855">
        <v>12</v>
      </c>
      <c r="D18" s="854">
        <v>176</v>
      </c>
      <c r="E18" s="855">
        <v>44</v>
      </c>
      <c r="F18" s="854">
        <v>130</v>
      </c>
      <c r="G18" s="855">
        <v>32</v>
      </c>
      <c r="H18" s="854">
        <v>24</v>
      </c>
      <c r="I18" s="855">
        <v>6</v>
      </c>
      <c r="J18" s="854">
        <v>21</v>
      </c>
      <c r="K18" s="855">
        <v>5</v>
      </c>
      <c r="L18" s="854">
        <v>401</v>
      </c>
      <c r="M18" s="855">
        <v>9.3800000000000008</v>
      </c>
    </row>
    <row r="19" spans="1:13">
      <c r="A19" s="1218" t="s">
        <v>2596</v>
      </c>
      <c r="B19" s="854">
        <v>59</v>
      </c>
      <c r="C19" s="855">
        <v>15</v>
      </c>
      <c r="D19" s="854">
        <v>196</v>
      </c>
      <c r="E19" s="855">
        <v>51</v>
      </c>
      <c r="F19" s="854">
        <v>107</v>
      </c>
      <c r="G19" s="855">
        <v>28</v>
      </c>
      <c r="H19" s="854">
        <v>13</v>
      </c>
      <c r="I19" s="855">
        <v>3</v>
      </c>
      <c r="J19" s="854">
        <v>11</v>
      </c>
      <c r="K19" s="855">
        <v>3</v>
      </c>
      <c r="L19" s="854">
        <v>386</v>
      </c>
      <c r="M19" s="855">
        <v>9.0299999999999994</v>
      </c>
    </row>
    <row r="20" spans="1:13">
      <c r="A20" s="1218" t="s">
        <v>2597</v>
      </c>
      <c r="B20" s="854">
        <v>6</v>
      </c>
      <c r="C20" s="855">
        <v>21</v>
      </c>
      <c r="D20" s="854">
        <v>17</v>
      </c>
      <c r="E20" s="855">
        <v>61</v>
      </c>
      <c r="F20" s="854">
        <v>5</v>
      </c>
      <c r="G20" s="855">
        <v>18</v>
      </c>
      <c r="H20" s="854">
        <v>0</v>
      </c>
      <c r="I20" s="855">
        <v>0</v>
      </c>
      <c r="J20" s="854">
        <v>0</v>
      </c>
      <c r="K20" s="855">
        <v>0</v>
      </c>
      <c r="L20" s="854">
        <v>28</v>
      </c>
      <c r="M20" s="855">
        <v>0.65</v>
      </c>
    </row>
    <row r="21" spans="1:13">
      <c r="A21" s="1218" t="s">
        <v>18</v>
      </c>
      <c r="B21" s="854">
        <v>12</v>
      </c>
      <c r="C21" s="855">
        <v>5</v>
      </c>
      <c r="D21" s="854">
        <v>171</v>
      </c>
      <c r="E21" s="855">
        <v>69</v>
      </c>
      <c r="F21" s="854">
        <v>55</v>
      </c>
      <c r="G21" s="855">
        <v>22</v>
      </c>
      <c r="H21" s="854">
        <v>6</v>
      </c>
      <c r="I21" s="855">
        <v>2</v>
      </c>
      <c r="J21" s="854">
        <v>5</v>
      </c>
      <c r="K21" s="855">
        <v>2</v>
      </c>
      <c r="L21" s="854">
        <v>249</v>
      </c>
      <c r="M21" s="855">
        <v>5.82</v>
      </c>
    </row>
    <row r="22" spans="1:13">
      <c r="A22" s="1218" t="s">
        <v>21</v>
      </c>
      <c r="B22" s="854">
        <v>0</v>
      </c>
      <c r="C22" s="855">
        <v>0</v>
      </c>
      <c r="D22" s="854">
        <v>2</v>
      </c>
      <c r="E22" s="855">
        <v>100</v>
      </c>
      <c r="F22" s="854">
        <v>0</v>
      </c>
      <c r="G22" s="855">
        <v>0</v>
      </c>
      <c r="H22" s="854">
        <v>0</v>
      </c>
      <c r="I22" s="855">
        <v>0</v>
      </c>
      <c r="J22" s="854">
        <v>0</v>
      </c>
      <c r="K22" s="855">
        <v>0</v>
      </c>
      <c r="L22" s="854">
        <v>2</v>
      </c>
      <c r="M22" s="855">
        <v>0.05</v>
      </c>
    </row>
    <row r="23" spans="1:13">
      <c r="A23" s="1502" t="s">
        <v>5</v>
      </c>
      <c r="B23" s="1503">
        <v>627</v>
      </c>
      <c r="C23" s="1504">
        <v>15</v>
      </c>
      <c r="D23" s="1503">
        <v>2216</v>
      </c>
      <c r="E23" s="1504">
        <v>52</v>
      </c>
      <c r="F23" s="1503">
        <v>1136</v>
      </c>
      <c r="G23" s="1504">
        <v>27</v>
      </c>
      <c r="H23" s="1503">
        <v>181</v>
      </c>
      <c r="I23" s="1504">
        <v>4</v>
      </c>
      <c r="J23" s="1503">
        <v>116</v>
      </c>
      <c r="K23" s="1504">
        <v>3</v>
      </c>
      <c r="L23" s="1503">
        <v>4276</v>
      </c>
      <c r="M23" s="1504">
        <v>32.200000000000003</v>
      </c>
    </row>
    <row r="24" spans="1:13">
      <c r="A24" s="853">
        <v>2014</v>
      </c>
      <c r="B24" s="1814"/>
      <c r="C24" s="1815"/>
      <c r="D24" s="1815"/>
      <c r="E24" s="1815"/>
      <c r="F24" s="1815"/>
      <c r="G24" s="1815"/>
      <c r="H24" s="1815"/>
      <c r="I24" s="1815"/>
      <c r="J24" s="1815"/>
      <c r="K24" s="1815"/>
      <c r="L24" s="1815"/>
      <c r="M24" s="1816"/>
    </row>
    <row r="25" spans="1:13">
      <c r="A25" s="1218" t="s">
        <v>30</v>
      </c>
      <c r="B25" s="854">
        <v>14</v>
      </c>
      <c r="C25" s="855">
        <v>13</v>
      </c>
      <c r="D25" s="854">
        <v>57</v>
      </c>
      <c r="E25" s="855">
        <v>55</v>
      </c>
      <c r="F25" s="854">
        <v>28</v>
      </c>
      <c r="G25" s="855">
        <v>27</v>
      </c>
      <c r="H25" s="854">
        <v>1</v>
      </c>
      <c r="I25" s="855">
        <v>1</v>
      </c>
      <c r="J25" s="854">
        <v>4</v>
      </c>
      <c r="K25" s="855">
        <v>4</v>
      </c>
      <c r="L25" s="854">
        <v>104</v>
      </c>
      <c r="M25" s="855">
        <v>2.3199999999999998</v>
      </c>
    </row>
    <row r="26" spans="1:13">
      <c r="A26" s="1218" t="s">
        <v>31</v>
      </c>
      <c r="B26" s="854">
        <v>0</v>
      </c>
      <c r="C26" s="855">
        <v>0</v>
      </c>
      <c r="D26" s="854">
        <v>0</v>
      </c>
      <c r="E26" s="855">
        <v>0</v>
      </c>
      <c r="F26" s="854">
        <v>0</v>
      </c>
      <c r="G26" s="855">
        <v>0</v>
      </c>
      <c r="H26" s="854">
        <v>0</v>
      </c>
      <c r="I26" s="855">
        <v>0</v>
      </c>
      <c r="J26" s="854">
        <v>1</v>
      </c>
      <c r="K26" s="855">
        <v>100</v>
      </c>
      <c r="L26" s="854">
        <v>1</v>
      </c>
      <c r="M26" s="855">
        <v>0.02</v>
      </c>
    </row>
    <row r="27" spans="1:13">
      <c r="A27" s="1218" t="s">
        <v>38</v>
      </c>
      <c r="B27" s="854">
        <v>17</v>
      </c>
      <c r="C27" s="855">
        <v>13</v>
      </c>
      <c r="D27" s="854">
        <v>76</v>
      </c>
      <c r="E27" s="855">
        <v>56</v>
      </c>
      <c r="F27" s="854">
        <v>33</v>
      </c>
      <c r="G27" s="855">
        <v>24</v>
      </c>
      <c r="H27" s="854">
        <v>3</v>
      </c>
      <c r="I27" s="855">
        <v>2</v>
      </c>
      <c r="J27" s="854">
        <v>7</v>
      </c>
      <c r="K27" s="855">
        <v>5</v>
      </c>
      <c r="L27" s="854">
        <v>136</v>
      </c>
      <c r="M27" s="855">
        <v>3.04</v>
      </c>
    </row>
    <row r="28" spans="1:13">
      <c r="A28" s="1218" t="s">
        <v>41</v>
      </c>
      <c r="B28" s="854">
        <v>7</v>
      </c>
      <c r="C28" s="855">
        <v>9</v>
      </c>
      <c r="D28" s="854">
        <v>44</v>
      </c>
      <c r="E28" s="855">
        <v>57</v>
      </c>
      <c r="F28" s="854">
        <v>23</v>
      </c>
      <c r="G28" s="855">
        <v>30</v>
      </c>
      <c r="H28" s="854">
        <v>2</v>
      </c>
      <c r="I28" s="855">
        <v>3</v>
      </c>
      <c r="J28" s="854">
        <v>1</v>
      </c>
      <c r="K28" s="855">
        <v>1</v>
      </c>
      <c r="L28" s="854">
        <v>77</v>
      </c>
      <c r="M28" s="855">
        <v>1.72</v>
      </c>
    </row>
    <row r="29" spans="1:13">
      <c r="A29" s="1218" t="s">
        <v>42</v>
      </c>
      <c r="B29" s="854">
        <v>0</v>
      </c>
      <c r="C29" s="855">
        <v>0</v>
      </c>
      <c r="D29" s="854">
        <v>1</v>
      </c>
      <c r="E29" s="855">
        <v>100</v>
      </c>
      <c r="F29" s="854">
        <v>0</v>
      </c>
      <c r="G29" s="855">
        <v>0</v>
      </c>
      <c r="H29" s="854">
        <v>0</v>
      </c>
      <c r="I29" s="855">
        <v>0</v>
      </c>
      <c r="J29" s="854">
        <v>0</v>
      </c>
      <c r="K29" s="855">
        <v>0</v>
      </c>
      <c r="L29" s="854">
        <v>1</v>
      </c>
      <c r="M29" s="855">
        <v>0.02</v>
      </c>
    </row>
    <row r="30" spans="1:13">
      <c r="A30" s="1218" t="s">
        <v>51</v>
      </c>
      <c r="B30" s="854">
        <v>17</v>
      </c>
      <c r="C30" s="855">
        <v>9</v>
      </c>
      <c r="D30" s="854">
        <v>94</v>
      </c>
      <c r="E30" s="855">
        <v>50</v>
      </c>
      <c r="F30" s="854">
        <v>62</v>
      </c>
      <c r="G30" s="855">
        <v>33</v>
      </c>
      <c r="H30" s="854">
        <v>7</v>
      </c>
      <c r="I30" s="855">
        <v>4</v>
      </c>
      <c r="J30" s="854">
        <v>9</v>
      </c>
      <c r="K30" s="855">
        <v>5</v>
      </c>
      <c r="L30" s="854">
        <v>189</v>
      </c>
      <c r="M30" s="855">
        <v>4.22</v>
      </c>
    </row>
    <row r="31" spans="1:13">
      <c r="A31" s="1218" t="s">
        <v>52</v>
      </c>
      <c r="B31" s="854">
        <v>0</v>
      </c>
      <c r="C31" s="855">
        <v>0</v>
      </c>
      <c r="D31" s="854">
        <v>9</v>
      </c>
      <c r="E31" s="855">
        <v>75</v>
      </c>
      <c r="F31" s="854">
        <v>2</v>
      </c>
      <c r="G31" s="855">
        <v>17</v>
      </c>
      <c r="H31" s="854">
        <v>0</v>
      </c>
      <c r="I31" s="855">
        <v>0</v>
      </c>
      <c r="J31" s="854">
        <v>1</v>
      </c>
      <c r="K31" s="855">
        <v>8</v>
      </c>
      <c r="L31" s="854">
        <v>12</v>
      </c>
      <c r="M31" s="855">
        <v>0.27</v>
      </c>
    </row>
    <row r="32" spans="1:13">
      <c r="A32" s="1218" t="s">
        <v>53</v>
      </c>
      <c r="B32" s="854">
        <v>9</v>
      </c>
      <c r="C32" s="855">
        <v>24</v>
      </c>
      <c r="D32" s="854">
        <v>21</v>
      </c>
      <c r="E32" s="855">
        <v>55</v>
      </c>
      <c r="F32" s="854">
        <v>6</v>
      </c>
      <c r="G32" s="855">
        <v>16</v>
      </c>
      <c r="H32" s="854">
        <v>1</v>
      </c>
      <c r="I32" s="855">
        <v>3</v>
      </c>
      <c r="J32" s="854">
        <v>1</v>
      </c>
      <c r="K32" s="855">
        <v>3</v>
      </c>
      <c r="L32" s="854">
        <v>38</v>
      </c>
      <c r="M32" s="855">
        <v>0.85</v>
      </c>
    </row>
    <row r="33" spans="1:13">
      <c r="A33" s="1218" t="s">
        <v>55</v>
      </c>
      <c r="B33" s="854">
        <v>25</v>
      </c>
      <c r="C33" s="855">
        <v>34</v>
      </c>
      <c r="D33" s="854">
        <v>44</v>
      </c>
      <c r="E33" s="855">
        <v>60</v>
      </c>
      <c r="F33" s="854">
        <v>2</v>
      </c>
      <c r="G33" s="855">
        <v>3</v>
      </c>
      <c r="H33" s="854">
        <v>1</v>
      </c>
      <c r="I33" s="855">
        <v>1</v>
      </c>
      <c r="J33" s="854">
        <v>1</v>
      </c>
      <c r="K33" s="855">
        <v>1</v>
      </c>
      <c r="L33" s="854">
        <v>73</v>
      </c>
      <c r="M33" s="855">
        <v>1.63</v>
      </c>
    </row>
    <row r="34" spans="1:13">
      <c r="A34" s="1218" t="s">
        <v>2589</v>
      </c>
      <c r="B34" s="854">
        <v>117</v>
      </c>
      <c r="C34" s="855">
        <v>11</v>
      </c>
      <c r="D34" s="854">
        <v>548</v>
      </c>
      <c r="E34" s="855">
        <v>52</v>
      </c>
      <c r="F34" s="854">
        <v>294</v>
      </c>
      <c r="G34" s="855">
        <v>28</v>
      </c>
      <c r="H34" s="854">
        <v>58</v>
      </c>
      <c r="I34" s="855">
        <v>6</v>
      </c>
      <c r="J34" s="854">
        <v>31</v>
      </c>
      <c r="K34" s="855">
        <v>3</v>
      </c>
      <c r="L34" s="854">
        <v>1048</v>
      </c>
      <c r="M34" s="855">
        <v>23.39</v>
      </c>
    </row>
    <row r="35" spans="1:13">
      <c r="A35" s="1218" t="s">
        <v>2588</v>
      </c>
      <c r="B35" s="854">
        <v>48</v>
      </c>
      <c r="C35" s="855">
        <v>14</v>
      </c>
      <c r="D35" s="854">
        <v>171</v>
      </c>
      <c r="E35" s="855">
        <v>50</v>
      </c>
      <c r="F35" s="854">
        <v>93</v>
      </c>
      <c r="G35" s="855">
        <v>27</v>
      </c>
      <c r="H35" s="854">
        <v>11</v>
      </c>
      <c r="I35" s="855">
        <v>3</v>
      </c>
      <c r="J35" s="854">
        <v>16</v>
      </c>
      <c r="K35" s="855">
        <v>5</v>
      </c>
      <c r="L35" s="854">
        <v>339</v>
      </c>
      <c r="M35" s="855">
        <v>7.57</v>
      </c>
    </row>
    <row r="36" spans="1:13">
      <c r="A36" s="1218" t="s">
        <v>2587</v>
      </c>
      <c r="B36" s="854">
        <v>34</v>
      </c>
      <c r="C36" s="855">
        <v>7</v>
      </c>
      <c r="D36" s="854">
        <v>288</v>
      </c>
      <c r="E36" s="855">
        <v>57</v>
      </c>
      <c r="F36" s="854">
        <v>155</v>
      </c>
      <c r="G36" s="855">
        <v>31</v>
      </c>
      <c r="H36" s="854">
        <v>21</v>
      </c>
      <c r="I36" s="855">
        <v>4</v>
      </c>
      <c r="J36" s="854">
        <v>8</v>
      </c>
      <c r="K36" s="855">
        <v>2</v>
      </c>
      <c r="L36" s="854">
        <v>506</v>
      </c>
      <c r="M36" s="855">
        <v>11.29</v>
      </c>
    </row>
    <row r="37" spans="1:13">
      <c r="A37" s="1218" t="s">
        <v>2590</v>
      </c>
      <c r="B37" s="854">
        <v>164</v>
      </c>
      <c r="C37" s="855">
        <v>24</v>
      </c>
      <c r="D37" s="854">
        <v>366</v>
      </c>
      <c r="E37" s="855">
        <v>53</v>
      </c>
      <c r="F37" s="854">
        <v>131</v>
      </c>
      <c r="G37" s="855">
        <v>19</v>
      </c>
      <c r="H37" s="854">
        <v>18</v>
      </c>
      <c r="I37" s="855">
        <v>3</v>
      </c>
      <c r="J37" s="854">
        <v>12</v>
      </c>
      <c r="K37" s="855">
        <v>2</v>
      </c>
      <c r="L37" s="854">
        <v>691</v>
      </c>
      <c r="M37" s="855">
        <v>15.42</v>
      </c>
    </row>
    <row r="38" spans="1:13">
      <c r="A38" s="1218" t="s">
        <v>2591</v>
      </c>
      <c r="B38" s="854">
        <v>53</v>
      </c>
      <c r="C38" s="855">
        <v>14</v>
      </c>
      <c r="D38" s="854">
        <v>164</v>
      </c>
      <c r="E38" s="855">
        <v>44</v>
      </c>
      <c r="F38" s="854">
        <v>133</v>
      </c>
      <c r="G38" s="855">
        <v>35</v>
      </c>
      <c r="H38" s="854">
        <v>13</v>
      </c>
      <c r="I38" s="855">
        <v>3</v>
      </c>
      <c r="J38" s="854">
        <v>14</v>
      </c>
      <c r="K38" s="855">
        <v>4</v>
      </c>
      <c r="L38" s="854">
        <v>377</v>
      </c>
      <c r="M38" s="855">
        <v>8.41</v>
      </c>
    </row>
    <row r="39" spans="1:13">
      <c r="A39" s="1218" t="s">
        <v>2596</v>
      </c>
      <c r="B39" s="854">
        <v>74</v>
      </c>
      <c r="C39" s="855">
        <v>18</v>
      </c>
      <c r="D39" s="854">
        <v>207</v>
      </c>
      <c r="E39" s="855">
        <v>50</v>
      </c>
      <c r="F39" s="854">
        <v>109</v>
      </c>
      <c r="G39" s="855">
        <v>26</v>
      </c>
      <c r="H39" s="854">
        <v>18</v>
      </c>
      <c r="I39" s="855">
        <v>4</v>
      </c>
      <c r="J39" s="854">
        <v>8</v>
      </c>
      <c r="K39" s="855">
        <v>2</v>
      </c>
      <c r="L39" s="854">
        <v>416</v>
      </c>
      <c r="M39" s="855">
        <v>9.2799999999999994</v>
      </c>
    </row>
    <row r="40" spans="1:13">
      <c r="A40" s="1218" t="s">
        <v>2597</v>
      </c>
      <c r="B40" s="854">
        <v>14</v>
      </c>
      <c r="C40" s="855">
        <v>18</v>
      </c>
      <c r="D40" s="854">
        <v>45</v>
      </c>
      <c r="E40" s="855">
        <v>58</v>
      </c>
      <c r="F40" s="854">
        <v>16</v>
      </c>
      <c r="G40" s="855">
        <v>21</v>
      </c>
      <c r="H40" s="854">
        <v>0</v>
      </c>
      <c r="I40" s="855">
        <v>0</v>
      </c>
      <c r="J40" s="854">
        <v>2</v>
      </c>
      <c r="K40" s="855">
        <v>3</v>
      </c>
      <c r="L40" s="854">
        <v>77</v>
      </c>
      <c r="M40" s="855">
        <v>1.72</v>
      </c>
    </row>
    <row r="41" spans="1:13">
      <c r="A41" s="1218" t="s">
        <v>2592</v>
      </c>
      <c r="B41" s="854">
        <v>26</v>
      </c>
      <c r="C41" s="855">
        <v>32</v>
      </c>
      <c r="D41" s="854">
        <v>39</v>
      </c>
      <c r="E41" s="855">
        <v>48</v>
      </c>
      <c r="F41" s="854">
        <v>11</v>
      </c>
      <c r="G41" s="855">
        <v>13</v>
      </c>
      <c r="H41" s="854">
        <v>3</v>
      </c>
      <c r="I41" s="855">
        <v>4</v>
      </c>
      <c r="J41" s="854">
        <v>3</v>
      </c>
      <c r="K41" s="855">
        <v>4</v>
      </c>
      <c r="L41" s="854">
        <v>82</v>
      </c>
      <c r="M41" s="855">
        <v>1.83</v>
      </c>
    </row>
    <row r="42" spans="1:13">
      <c r="A42" s="1218" t="s">
        <v>2593</v>
      </c>
      <c r="B42" s="854">
        <v>4</v>
      </c>
      <c r="C42" s="855">
        <v>33</v>
      </c>
      <c r="D42" s="854">
        <v>5</v>
      </c>
      <c r="E42" s="855">
        <v>42</v>
      </c>
      <c r="F42" s="854">
        <v>3</v>
      </c>
      <c r="G42" s="855">
        <v>25</v>
      </c>
      <c r="H42" s="854">
        <v>0</v>
      </c>
      <c r="I42" s="855">
        <v>0</v>
      </c>
      <c r="J42" s="854">
        <v>0</v>
      </c>
      <c r="K42" s="855">
        <v>0</v>
      </c>
      <c r="L42" s="854">
        <v>12</v>
      </c>
      <c r="M42" s="855">
        <v>0.27</v>
      </c>
    </row>
    <row r="43" spans="1:13">
      <c r="A43" s="1218" t="s">
        <v>18</v>
      </c>
      <c r="B43" s="854">
        <v>27</v>
      </c>
      <c r="C43" s="855">
        <v>9</v>
      </c>
      <c r="D43" s="854">
        <v>210</v>
      </c>
      <c r="E43" s="855">
        <v>70</v>
      </c>
      <c r="F43" s="854">
        <v>56</v>
      </c>
      <c r="G43" s="855">
        <v>19</v>
      </c>
      <c r="H43" s="854">
        <v>6</v>
      </c>
      <c r="I43" s="855">
        <v>2</v>
      </c>
      <c r="J43" s="854">
        <v>1</v>
      </c>
      <c r="K43" s="855">
        <v>0</v>
      </c>
      <c r="L43" s="854">
        <v>300</v>
      </c>
      <c r="M43" s="855">
        <v>6.69</v>
      </c>
    </row>
    <row r="44" spans="1:13">
      <c r="A44" s="1218" t="s">
        <v>21</v>
      </c>
      <c r="B44" s="854">
        <v>0</v>
      </c>
      <c r="C44" s="855">
        <v>0</v>
      </c>
      <c r="D44" s="854">
        <v>2</v>
      </c>
      <c r="E44" s="855">
        <v>100</v>
      </c>
      <c r="F44" s="854">
        <v>0</v>
      </c>
      <c r="G44" s="855">
        <v>0</v>
      </c>
      <c r="H44" s="854">
        <v>0</v>
      </c>
      <c r="I44" s="855">
        <v>0</v>
      </c>
      <c r="J44" s="854">
        <v>0</v>
      </c>
      <c r="K44" s="855">
        <v>0</v>
      </c>
      <c r="L44" s="854">
        <v>2</v>
      </c>
      <c r="M44" s="855">
        <v>0.04</v>
      </c>
    </row>
    <row r="45" spans="1:13">
      <c r="A45" s="1502" t="s">
        <v>5</v>
      </c>
      <c r="B45" s="1503">
        <v>650</v>
      </c>
      <c r="C45" s="1504">
        <v>15</v>
      </c>
      <c r="D45" s="1503">
        <v>2391</v>
      </c>
      <c r="E45" s="1504">
        <v>53</v>
      </c>
      <c r="F45" s="1503">
        <v>1157</v>
      </c>
      <c r="G45" s="1504">
        <v>26</v>
      </c>
      <c r="H45" s="1503">
        <v>163</v>
      </c>
      <c r="I45" s="1504">
        <v>4</v>
      </c>
      <c r="J45" s="1503">
        <v>120</v>
      </c>
      <c r="K45" s="1504">
        <v>3</v>
      </c>
      <c r="L45" s="1503">
        <v>4481</v>
      </c>
      <c r="M45" s="1504">
        <v>33.75</v>
      </c>
    </row>
    <row r="46" spans="1:13">
      <c r="A46" s="853">
        <v>2015</v>
      </c>
      <c r="B46" s="1814"/>
      <c r="C46" s="1815"/>
      <c r="D46" s="1815"/>
      <c r="E46" s="1815"/>
      <c r="F46" s="1815"/>
      <c r="G46" s="1815"/>
      <c r="H46" s="1815"/>
      <c r="I46" s="1815"/>
      <c r="J46" s="1815"/>
      <c r="K46" s="1815"/>
      <c r="L46" s="1815"/>
      <c r="M46" s="1816"/>
    </row>
    <row r="47" spans="1:13">
      <c r="A47" s="1218" t="s">
        <v>30</v>
      </c>
      <c r="B47" s="854">
        <v>13</v>
      </c>
      <c r="C47" s="855">
        <v>22</v>
      </c>
      <c r="D47" s="854">
        <v>39</v>
      </c>
      <c r="E47" s="855">
        <v>67</v>
      </c>
      <c r="F47" s="854">
        <v>5</v>
      </c>
      <c r="G47" s="855">
        <v>9</v>
      </c>
      <c r="H47" s="854">
        <v>0</v>
      </c>
      <c r="I47" s="855">
        <v>0</v>
      </c>
      <c r="J47" s="854">
        <v>1</v>
      </c>
      <c r="K47" s="855">
        <v>2</v>
      </c>
      <c r="L47" s="854">
        <v>58</v>
      </c>
      <c r="M47" s="855">
        <v>1.28</v>
      </c>
    </row>
    <row r="48" spans="1:13">
      <c r="A48" s="1218" t="s">
        <v>38</v>
      </c>
      <c r="B48" s="854">
        <v>10</v>
      </c>
      <c r="C48" s="855">
        <v>9</v>
      </c>
      <c r="D48" s="854">
        <v>60</v>
      </c>
      <c r="E48" s="855">
        <v>55</v>
      </c>
      <c r="F48" s="854">
        <v>25</v>
      </c>
      <c r="G48" s="855">
        <v>23</v>
      </c>
      <c r="H48" s="854">
        <v>5</v>
      </c>
      <c r="I48" s="855">
        <v>5</v>
      </c>
      <c r="J48" s="854">
        <v>9</v>
      </c>
      <c r="K48" s="855">
        <v>8</v>
      </c>
      <c r="L48" s="854">
        <v>109</v>
      </c>
      <c r="M48" s="855">
        <v>2.41</v>
      </c>
    </row>
    <row r="49" spans="1:13">
      <c r="A49" s="1218" t="s">
        <v>41</v>
      </c>
      <c r="B49" s="854">
        <v>16</v>
      </c>
      <c r="C49" s="855">
        <v>19</v>
      </c>
      <c r="D49" s="854">
        <v>48</v>
      </c>
      <c r="E49" s="855">
        <v>56</v>
      </c>
      <c r="F49" s="854">
        <v>17</v>
      </c>
      <c r="G49" s="855">
        <v>20</v>
      </c>
      <c r="H49" s="854">
        <v>3</v>
      </c>
      <c r="I49" s="855">
        <v>4</v>
      </c>
      <c r="J49" s="854">
        <v>1</v>
      </c>
      <c r="K49" s="855">
        <v>1</v>
      </c>
      <c r="L49" s="854">
        <v>85</v>
      </c>
      <c r="M49" s="855">
        <v>1.88</v>
      </c>
    </row>
    <row r="50" spans="1:13">
      <c r="A50" s="1218" t="s">
        <v>51</v>
      </c>
      <c r="B50" s="854">
        <v>22</v>
      </c>
      <c r="C50" s="855">
        <v>16</v>
      </c>
      <c r="D50" s="854">
        <v>70</v>
      </c>
      <c r="E50" s="855">
        <v>50</v>
      </c>
      <c r="F50" s="854">
        <v>44</v>
      </c>
      <c r="G50" s="855">
        <v>31</v>
      </c>
      <c r="H50" s="854">
        <v>4</v>
      </c>
      <c r="I50" s="855">
        <v>3</v>
      </c>
      <c r="J50" s="854">
        <v>0</v>
      </c>
      <c r="K50" s="855">
        <v>0</v>
      </c>
      <c r="L50" s="854">
        <v>140</v>
      </c>
      <c r="M50" s="855">
        <v>3.1</v>
      </c>
    </row>
    <row r="51" spans="1:13">
      <c r="A51" s="1218" t="s">
        <v>52</v>
      </c>
      <c r="B51" s="854">
        <v>5</v>
      </c>
      <c r="C51" s="855">
        <v>9</v>
      </c>
      <c r="D51" s="854">
        <v>37</v>
      </c>
      <c r="E51" s="855">
        <v>70</v>
      </c>
      <c r="F51" s="854">
        <v>8</v>
      </c>
      <c r="G51" s="855">
        <v>15</v>
      </c>
      <c r="H51" s="854">
        <v>1</v>
      </c>
      <c r="I51" s="855">
        <v>2</v>
      </c>
      <c r="J51" s="854">
        <v>2</v>
      </c>
      <c r="K51" s="855">
        <v>4</v>
      </c>
      <c r="L51" s="854">
        <v>53</v>
      </c>
      <c r="M51" s="855">
        <v>1.17</v>
      </c>
    </row>
    <row r="52" spans="1:13">
      <c r="A52" s="1218" t="s">
        <v>2589</v>
      </c>
      <c r="B52" s="854">
        <v>40</v>
      </c>
      <c r="C52" s="855">
        <v>4</v>
      </c>
      <c r="D52" s="854">
        <v>598</v>
      </c>
      <c r="E52" s="855">
        <v>57</v>
      </c>
      <c r="F52" s="854">
        <v>353</v>
      </c>
      <c r="G52" s="855">
        <v>34</v>
      </c>
      <c r="H52" s="854">
        <v>32</v>
      </c>
      <c r="I52" s="855">
        <v>3</v>
      </c>
      <c r="J52" s="854">
        <v>20</v>
      </c>
      <c r="K52" s="855">
        <v>2</v>
      </c>
      <c r="L52" s="854">
        <v>1043</v>
      </c>
      <c r="M52" s="855">
        <v>23.07</v>
      </c>
    </row>
    <row r="53" spans="1:13">
      <c r="A53" s="1218" t="s">
        <v>2588</v>
      </c>
      <c r="B53" s="854">
        <v>59</v>
      </c>
      <c r="C53" s="855">
        <v>18</v>
      </c>
      <c r="D53" s="854">
        <v>163</v>
      </c>
      <c r="E53" s="855">
        <v>50</v>
      </c>
      <c r="F53" s="854">
        <v>81</v>
      </c>
      <c r="G53" s="855">
        <v>25</v>
      </c>
      <c r="H53" s="854">
        <v>16</v>
      </c>
      <c r="I53" s="855">
        <v>5</v>
      </c>
      <c r="J53" s="854">
        <v>7</v>
      </c>
      <c r="K53" s="855">
        <v>2</v>
      </c>
      <c r="L53" s="854">
        <v>326</v>
      </c>
      <c r="M53" s="855">
        <v>7.21</v>
      </c>
    </row>
    <row r="54" spans="1:13">
      <c r="A54" s="1218" t="s">
        <v>2587</v>
      </c>
      <c r="B54" s="854">
        <v>58</v>
      </c>
      <c r="C54" s="855">
        <v>13</v>
      </c>
      <c r="D54" s="854">
        <v>221</v>
      </c>
      <c r="E54" s="855">
        <v>51</v>
      </c>
      <c r="F54" s="854">
        <v>126</v>
      </c>
      <c r="G54" s="855">
        <v>29</v>
      </c>
      <c r="H54" s="854">
        <v>16</v>
      </c>
      <c r="I54" s="855">
        <v>4</v>
      </c>
      <c r="J54" s="854">
        <v>15</v>
      </c>
      <c r="K54" s="855">
        <v>3</v>
      </c>
      <c r="L54" s="854">
        <v>436</v>
      </c>
      <c r="M54" s="855">
        <v>9.64</v>
      </c>
    </row>
    <row r="55" spans="1:13">
      <c r="A55" s="1218" t="s">
        <v>2590</v>
      </c>
      <c r="B55" s="854">
        <v>162</v>
      </c>
      <c r="C55" s="855">
        <v>23</v>
      </c>
      <c r="D55" s="854">
        <v>385</v>
      </c>
      <c r="E55" s="855">
        <v>55</v>
      </c>
      <c r="F55" s="854">
        <v>114</v>
      </c>
      <c r="G55" s="855">
        <v>16</v>
      </c>
      <c r="H55" s="854">
        <v>23</v>
      </c>
      <c r="I55" s="855">
        <v>3</v>
      </c>
      <c r="J55" s="854">
        <v>10</v>
      </c>
      <c r="K55" s="855">
        <v>1</v>
      </c>
      <c r="L55" s="854">
        <v>694</v>
      </c>
      <c r="M55" s="855">
        <v>15.35</v>
      </c>
    </row>
    <row r="56" spans="1:13">
      <c r="A56" s="1218" t="s">
        <v>2591</v>
      </c>
      <c r="B56" s="854">
        <v>49</v>
      </c>
      <c r="C56" s="855">
        <v>14</v>
      </c>
      <c r="D56" s="854">
        <v>177</v>
      </c>
      <c r="E56" s="855">
        <v>49</v>
      </c>
      <c r="F56" s="854">
        <v>104</v>
      </c>
      <c r="G56" s="855">
        <v>29</v>
      </c>
      <c r="H56" s="854">
        <v>16</v>
      </c>
      <c r="I56" s="855">
        <v>4</v>
      </c>
      <c r="J56" s="854">
        <v>12</v>
      </c>
      <c r="K56" s="855">
        <v>3</v>
      </c>
      <c r="L56" s="854">
        <v>358</v>
      </c>
      <c r="M56" s="855">
        <v>7.92</v>
      </c>
    </row>
    <row r="57" spans="1:13">
      <c r="A57" s="1218" t="s">
        <v>2596</v>
      </c>
      <c r="B57" s="854">
        <v>70</v>
      </c>
      <c r="C57" s="855">
        <v>16</v>
      </c>
      <c r="D57" s="854">
        <v>203</v>
      </c>
      <c r="E57" s="855">
        <v>46</v>
      </c>
      <c r="F57" s="854">
        <v>130</v>
      </c>
      <c r="G57" s="855">
        <v>30</v>
      </c>
      <c r="H57" s="854">
        <v>21</v>
      </c>
      <c r="I57" s="855">
        <v>5</v>
      </c>
      <c r="J57" s="854">
        <v>13</v>
      </c>
      <c r="K57" s="855">
        <v>3</v>
      </c>
      <c r="L57" s="854">
        <v>437</v>
      </c>
      <c r="M57" s="855">
        <v>9.67</v>
      </c>
    </row>
    <row r="58" spans="1:13">
      <c r="A58" s="1218" t="s">
        <v>2597</v>
      </c>
      <c r="B58" s="854">
        <v>26</v>
      </c>
      <c r="C58" s="855">
        <v>20</v>
      </c>
      <c r="D58" s="854">
        <v>72</v>
      </c>
      <c r="E58" s="855">
        <v>56</v>
      </c>
      <c r="F58" s="854">
        <v>23</v>
      </c>
      <c r="G58" s="855">
        <v>18</v>
      </c>
      <c r="H58" s="854">
        <v>3</v>
      </c>
      <c r="I58" s="855">
        <v>2</v>
      </c>
      <c r="J58" s="854">
        <v>4</v>
      </c>
      <c r="K58" s="855">
        <v>3</v>
      </c>
      <c r="L58" s="854">
        <v>128</v>
      </c>
      <c r="M58" s="855">
        <v>2.83</v>
      </c>
    </row>
    <row r="59" spans="1:13">
      <c r="A59" s="1218" t="s">
        <v>2592</v>
      </c>
      <c r="B59" s="854">
        <v>27</v>
      </c>
      <c r="C59" s="855">
        <v>20</v>
      </c>
      <c r="D59" s="854">
        <v>75</v>
      </c>
      <c r="E59" s="855">
        <v>56</v>
      </c>
      <c r="F59" s="854">
        <v>27</v>
      </c>
      <c r="G59" s="855">
        <v>20</v>
      </c>
      <c r="H59" s="854">
        <v>4</v>
      </c>
      <c r="I59" s="855">
        <v>3</v>
      </c>
      <c r="J59" s="854">
        <v>0</v>
      </c>
      <c r="K59" s="855">
        <v>0</v>
      </c>
      <c r="L59" s="854">
        <v>133</v>
      </c>
      <c r="M59" s="855">
        <v>2.94</v>
      </c>
    </row>
    <row r="60" spans="1:13">
      <c r="A60" s="1218" t="s">
        <v>2593</v>
      </c>
      <c r="B60" s="854">
        <v>13</v>
      </c>
      <c r="C60" s="855">
        <v>20</v>
      </c>
      <c r="D60" s="854">
        <v>30</v>
      </c>
      <c r="E60" s="855">
        <v>46</v>
      </c>
      <c r="F60" s="854">
        <v>15</v>
      </c>
      <c r="G60" s="855">
        <v>23</v>
      </c>
      <c r="H60" s="854">
        <v>4</v>
      </c>
      <c r="I60" s="855">
        <v>6</v>
      </c>
      <c r="J60" s="854">
        <v>3</v>
      </c>
      <c r="K60" s="855">
        <v>5</v>
      </c>
      <c r="L60" s="854">
        <v>65</v>
      </c>
      <c r="M60" s="855">
        <v>1.44</v>
      </c>
    </row>
    <row r="61" spans="1:13">
      <c r="A61" s="1218" t="s">
        <v>2594</v>
      </c>
      <c r="B61" s="854">
        <v>26</v>
      </c>
      <c r="C61" s="855">
        <v>19</v>
      </c>
      <c r="D61" s="854">
        <v>61</v>
      </c>
      <c r="E61" s="855">
        <v>46</v>
      </c>
      <c r="F61" s="854">
        <v>36</v>
      </c>
      <c r="G61" s="855">
        <v>27</v>
      </c>
      <c r="H61" s="854">
        <v>6</v>
      </c>
      <c r="I61" s="855">
        <v>4</v>
      </c>
      <c r="J61" s="854">
        <v>5</v>
      </c>
      <c r="K61" s="855">
        <v>4</v>
      </c>
      <c r="L61" s="854">
        <v>134</v>
      </c>
      <c r="M61" s="855">
        <v>2.96</v>
      </c>
    </row>
    <row r="62" spans="1:13">
      <c r="A62" s="1218" t="s">
        <v>2595</v>
      </c>
      <c r="B62" s="854">
        <v>24</v>
      </c>
      <c r="C62" s="855">
        <v>31</v>
      </c>
      <c r="D62" s="854">
        <v>47</v>
      </c>
      <c r="E62" s="855">
        <v>60</v>
      </c>
      <c r="F62" s="854">
        <v>7</v>
      </c>
      <c r="G62" s="855">
        <v>9</v>
      </c>
      <c r="H62" s="854">
        <v>0</v>
      </c>
      <c r="I62" s="855">
        <v>0</v>
      </c>
      <c r="J62" s="854">
        <v>0</v>
      </c>
      <c r="K62" s="855">
        <v>0</v>
      </c>
      <c r="L62" s="854">
        <v>78</v>
      </c>
      <c r="M62" s="855">
        <v>1.73</v>
      </c>
    </row>
    <row r="63" spans="1:13">
      <c r="A63" s="1218" t="s">
        <v>18</v>
      </c>
      <c r="B63" s="854">
        <v>9</v>
      </c>
      <c r="C63" s="855">
        <v>4</v>
      </c>
      <c r="D63" s="854">
        <v>218</v>
      </c>
      <c r="E63" s="855">
        <v>90</v>
      </c>
      <c r="F63" s="854">
        <v>10</v>
      </c>
      <c r="G63" s="855">
        <v>4</v>
      </c>
      <c r="H63" s="854">
        <v>3</v>
      </c>
      <c r="I63" s="855">
        <v>1</v>
      </c>
      <c r="J63" s="854">
        <v>1</v>
      </c>
      <c r="K63" s="855">
        <v>0</v>
      </c>
      <c r="L63" s="854">
        <v>241</v>
      </c>
      <c r="M63" s="855">
        <v>5.33</v>
      </c>
    </row>
    <row r="64" spans="1:13">
      <c r="A64" s="1218" t="s">
        <v>21</v>
      </c>
      <c r="B64" s="854">
        <v>0</v>
      </c>
      <c r="C64" s="855">
        <v>0</v>
      </c>
      <c r="D64" s="854">
        <v>3</v>
      </c>
      <c r="E64" s="855">
        <v>100</v>
      </c>
      <c r="F64" s="854">
        <v>0</v>
      </c>
      <c r="G64" s="855">
        <v>0</v>
      </c>
      <c r="H64" s="854">
        <v>0</v>
      </c>
      <c r="I64" s="855">
        <v>0</v>
      </c>
      <c r="J64" s="854">
        <v>0</v>
      </c>
      <c r="K64" s="855">
        <v>0</v>
      </c>
      <c r="L64" s="854">
        <v>3</v>
      </c>
      <c r="M64" s="855">
        <v>7.0000000000000007E-2</v>
      </c>
    </row>
    <row r="65" spans="1:13">
      <c r="A65" s="1502" t="s">
        <v>5</v>
      </c>
      <c r="B65" s="1503">
        <v>629</v>
      </c>
      <c r="C65" s="1504">
        <v>14</v>
      </c>
      <c r="D65" s="1503">
        <v>2507</v>
      </c>
      <c r="E65" s="1504">
        <v>55</v>
      </c>
      <c r="F65" s="1503">
        <v>1125</v>
      </c>
      <c r="G65" s="1504">
        <v>25</v>
      </c>
      <c r="H65" s="1503">
        <v>157</v>
      </c>
      <c r="I65" s="1504">
        <v>3</v>
      </c>
      <c r="J65" s="1503">
        <v>103</v>
      </c>
      <c r="K65" s="1504">
        <v>2</v>
      </c>
      <c r="L65" s="1503">
        <v>4521</v>
      </c>
      <c r="M65" s="1504">
        <v>34.049999999999997</v>
      </c>
    </row>
    <row r="66" spans="1:13" ht="5.0999999999999996" customHeight="1">
      <c r="A66" s="1808"/>
      <c r="B66" s="1809"/>
      <c r="C66" s="1809"/>
      <c r="D66" s="1809"/>
      <c r="E66" s="1809"/>
      <c r="F66" s="1809"/>
      <c r="G66" s="1809"/>
      <c r="H66" s="1809"/>
      <c r="I66" s="1809"/>
      <c r="J66" s="1809"/>
      <c r="K66" s="1809"/>
      <c r="L66" s="1809"/>
      <c r="M66" s="1810"/>
    </row>
    <row r="67" spans="1:13">
      <c r="A67" s="853" t="s">
        <v>201</v>
      </c>
      <c r="B67" s="856">
        <v>1906</v>
      </c>
      <c r="C67" s="857">
        <v>14</v>
      </c>
      <c r="D67" s="856">
        <v>7114</v>
      </c>
      <c r="E67" s="857">
        <v>54</v>
      </c>
      <c r="F67" s="856">
        <v>3418</v>
      </c>
      <c r="G67" s="857">
        <v>26</v>
      </c>
      <c r="H67" s="856">
        <v>501</v>
      </c>
      <c r="I67" s="857">
        <v>4</v>
      </c>
      <c r="J67" s="856">
        <v>339</v>
      </c>
      <c r="K67" s="857">
        <v>3</v>
      </c>
      <c r="L67" s="856">
        <v>13278</v>
      </c>
      <c r="M67" s="857">
        <v>100</v>
      </c>
    </row>
  </sheetData>
  <mergeCells count="11">
    <mergeCell ref="A66:M66"/>
    <mergeCell ref="B5:M5"/>
    <mergeCell ref="B24:M24"/>
    <mergeCell ref="B46:M46"/>
    <mergeCell ref="A3:A4"/>
    <mergeCell ref="B3:C3"/>
    <mergeCell ref="D3:E3"/>
    <mergeCell ref="F3:G3"/>
    <mergeCell ref="H3:I3"/>
    <mergeCell ref="J3:K3"/>
    <mergeCell ref="L3:M3"/>
  </mergeCells>
  <pageMargins left="0.70866141732283472" right="0.70866141732283472" top="0.74803149606299213" bottom="0.74803149606299213" header="0.31496062992125984" footer="0.31496062992125984"/>
  <pageSetup paperSize="9" scale="8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pageSetUpPr fitToPage="1"/>
  </sheetPr>
  <dimension ref="A1:Y67"/>
  <sheetViews>
    <sheetView showGridLines="0" topLeftCell="A34" zoomScaleNormal="100" workbookViewId="0">
      <selection activeCell="Q63" sqref="Q63"/>
    </sheetView>
  </sheetViews>
  <sheetFormatPr defaultColWidth="8.88671875" defaultRowHeight="13.8"/>
  <cols>
    <col min="1" max="1" width="11.33203125" style="858" customWidth="1"/>
    <col min="2" max="2" width="8.88671875" style="858"/>
    <col min="3" max="3" width="8.88671875" style="913"/>
    <col min="4" max="4" width="8.88671875" style="858"/>
    <col min="5" max="5" width="8.88671875" style="913"/>
    <col min="6" max="6" width="8.88671875" style="858"/>
    <col min="7" max="7" width="8.88671875" style="913"/>
    <col min="8" max="8" width="8.88671875" style="858"/>
    <col min="9" max="9" width="8.88671875" style="913"/>
    <col min="10" max="10" width="8.88671875" style="858"/>
    <col min="11" max="11" width="8.88671875" style="913"/>
    <col min="12" max="12" width="8.88671875" style="858"/>
    <col min="13" max="13" width="8.88671875" style="913"/>
    <col min="14" max="16384" width="8.88671875" style="858"/>
  </cols>
  <sheetData>
    <row r="1" spans="1:25" ht="36.75" customHeight="1">
      <c r="A1" s="1826" t="s">
        <v>3017</v>
      </c>
      <c r="B1" s="1826"/>
      <c r="C1" s="1827"/>
      <c r="D1" s="1826"/>
      <c r="E1" s="1827"/>
      <c r="F1" s="1826"/>
      <c r="G1" s="1827"/>
      <c r="H1" s="1826"/>
      <c r="I1" s="1827"/>
      <c r="J1" s="1826"/>
      <c r="K1" s="1827"/>
      <c r="L1" s="1826"/>
      <c r="M1" s="1827"/>
      <c r="N1" s="867"/>
      <c r="O1" s="867"/>
      <c r="P1" s="867"/>
      <c r="Q1" s="867"/>
      <c r="R1" s="867"/>
      <c r="S1" s="867"/>
      <c r="T1" s="867"/>
      <c r="U1" s="867"/>
      <c r="V1" s="867"/>
      <c r="W1" s="867"/>
      <c r="X1" s="867"/>
      <c r="Y1" s="867"/>
    </row>
    <row r="2" spans="1:25" ht="3" customHeight="1">
      <c r="A2" s="1086"/>
      <c r="B2" s="1086"/>
      <c r="C2" s="1087"/>
      <c r="D2" s="1086"/>
      <c r="E2" s="1087"/>
      <c r="F2" s="1086"/>
      <c r="G2" s="1087"/>
      <c r="H2" s="1086"/>
      <c r="I2" s="1087"/>
      <c r="J2" s="1086"/>
      <c r="K2" s="1087"/>
      <c r="L2" s="1086"/>
      <c r="M2" s="1087"/>
      <c r="N2" s="867"/>
      <c r="O2" s="867"/>
      <c r="P2" s="867"/>
      <c r="Q2" s="867"/>
      <c r="R2" s="867"/>
      <c r="S2" s="867"/>
      <c r="T2" s="867"/>
      <c r="U2" s="867"/>
      <c r="V2" s="867"/>
      <c r="W2" s="867"/>
      <c r="X2" s="867"/>
      <c r="Y2" s="867"/>
    </row>
    <row r="3" spans="1:25" ht="25.5" customHeight="1">
      <c r="A3" s="1828" t="s">
        <v>84</v>
      </c>
      <c r="B3" s="1830" t="s">
        <v>613</v>
      </c>
      <c r="C3" s="1831"/>
      <c r="D3" s="1832" t="s">
        <v>614</v>
      </c>
      <c r="E3" s="1833"/>
      <c r="F3" s="1832" t="s">
        <v>615</v>
      </c>
      <c r="G3" s="1833"/>
      <c r="H3" s="1832" t="s">
        <v>2718</v>
      </c>
      <c r="I3" s="1833"/>
      <c r="J3" s="1832" t="s">
        <v>21</v>
      </c>
      <c r="K3" s="1833"/>
      <c r="L3" s="1832" t="s">
        <v>5</v>
      </c>
      <c r="M3" s="1833"/>
      <c r="N3" s="859"/>
    </row>
    <row r="4" spans="1:25">
      <c r="A4" s="1829"/>
      <c r="B4" s="860" t="s">
        <v>6</v>
      </c>
      <c r="C4" s="914" t="s">
        <v>7</v>
      </c>
      <c r="D4" s="860" t="s">
        <v>6</v>
      </c>
      <c r="E4" s="914" t="s">
        <v>7</v>
      </c>
      <c r="F4" s="860" t="s">
        <v>6</v>
      </c>
      <c r="G4" s="914" t="s">
        <v>7</v>
      </c>
      <c r="H4" s="860" t="s">
        <v>6</v>
      </c>
      <c r="I4" s="914" t="s">
        <v>7</v>
      </c>
      <c r="J4" s="860" t="s">
        <v>6</v>
      </c>
      <c r="K4" s="914" t="s">
        <v>7</v>
      </c>
      <c r="L4" s="860" t="s">
        <v>6</v>
      </c>
      <c r="M4" s="914" t="s">
        <v>7</v>
      </c>
    </row>
    <row r="5" spans="1:25">
      <c r="A5" s="1221">
        <v>2013</v>
      </c>
      <c r="B5" s="1824"/>
      <c r="C5" s="1825"/>
      <c r="D5" s="1824"/>
      <c r="E5" s="1825"/>
      <c r="F5" s="1824"/>
      <c r="G5" s="1825"/>
      <c r="H5" s="1824"/>
      <c r="I5" s="1825"/>
      <c r="J5" s="1824"/>
      <c r="K5" s="1825"/>
      <c r="L5" s="1824"/>
      <c r="M5" s="1825"/>
      <c r="Q5" s="913"/>
    </row>
    <row r="6" spans="1:25">
      <c r="A6" s="1085" t="s">
        <v>30</v>
      </c>
      <c r="B6" s="861">
        <v>100</v>
      </c>
      <c r="C6" s="874">
        <v>100</v>
      </c>
      <c r="D6" s="861">
        <v>0</v>
      </c>
      <c r="E6" s="874">
        <v>0</v>
      </c>
      <c r="F6" s="861">
        <v>0</v>
      </c>
      <c r="G6" s="874">
        <v>0</v>
      </c>
      <c r="H6" s="861">
        <v>0</v>
      </c>
      <c r="I6" s="874">
        <v>0</v>
      </c>
      <c r="J6" s="861">
        <v>0</v>
      </c>
      <c r="K6" s="874">
        <v>0</v>
      </c>
      <c r="L6" s="862">
        <v>100</v>
      </c>
      <c r="M6" s="872">
        <v>2.34</v>
      </c>
    </row>
    <row r="7" spans="1:25">
      <c r="A7" s="1085" t="s">
        <v>38</v>
      </c>
      <c r="B7" s="861">
        <v>55</v>
      </c>
      <c r="C7" s="874">
        <v>47</v>
      </c>
      <c r="D7" s="861">
        <v>55</v>
      </c>
      <c r="E7" s="874">
        <v>47</v>
      </c>
      <c r="F7" s="861">
        <v>6</v>
      </c>
      <c r="G7" s="874">
        <v>5</v>
      </c>
      <c r="H7" s="861">
        <v>0</v>
      </c>
      <c r="I7" s="874">
        <v>0</v>
      </c>
      <c r="J7" s="861">
        <v>0</v>
      </c>
      <c r="K7" s="874">
        <v>0</v>
      </c>
      <c r="L7" s="862">
        <v>116</v>
      </c>
      <c r="M7" s="872">
        <v>2.71</v>
      </c>
    </row>
    <row r="8" spans="1:25">
      <c r="A8" s="1085" t="s">
        <v>41</v>
      </c>
      <c r="B8" s="861">
        <v>41</v>
      </c>
      <c r="C8" s="874">
        <v>53</v>
      </c>
      <c r="D8" s="861">
        <v>37</v>
      </c>
      <c r="E8" s="874">
        <v>47</v>
      </c>
      <c r="F8" s="861">
        <v>0</v>
      </c>
      <c r="G8" s="874">
        <v>0</v>
      </c>
      <c r="H8" s="861">
        <v>0</v>
      </c>
      <c r="I8" s="874">
        <v>0</v>
      </c>
      <c r="J8" s="861">
        <v>0</v>
      </c>
      <c r="K8" s="874">
        <v>0</v>
      </c>
      <c r="L8" s="862">
        <v>78</v>
      </c>
      <c r="M8" s="872">
        <v>1.82</v>
      </c>
    </row>
    <row r="9" spans="1:25">
      <c r="A9" s="1085" t="s">
        <v>51</v>
      </c>
      <c r="B9" s="861">
        <v>95</v>
      </c>
      <c r="C9" s="874">
        <v>49</v>
      </c>
      <c r="D9" s="861">
        <v>80</v>
      </c>
      <c r="E9" s="874">
        <v>41</v>
      </c>
      <c r="F9" s="861">
        <v>20</v>
      </c>
      <c r="G9" s="874">
        <v>10</v>
      </c>
      <c r="H9" s="861">
        <v>0</v>
      </c>
      <c r="I9" s="874">
        <v>0</v>
      </c>
      <c r="J9" s="861">
        <v>0</v>
      </c>
      <c r="K9" s="874">
        <v>0</v>
      </c>
      <c r="L9" s="862">
        <v>195</v>
      </c>
      <c r="M9" s="872">
        <v>4.5599999999999996</v>
      </c>
    </row>
    <row r="10" spans="1:25">
      <c r="A10" s="1085" t="s">
        <v>52</v>
      </c>
      <c r="B10" s="861">
        <v>5</v>
      </c>
      <c r="C10" s="874">
        <v>33</v>
      </c>
      <c r="D10" s="861">
        <v>10</v>
      </c>
      <c r="E10" s="874">
        <v>67</v>
      </c>
      <c r="F10" s="861">
        <v>0</v>
      </c>
      <c r="G10" s="874">
        <v>0</v>
      </c>
      <c r="H10" s="861">
        <v>0</v>
      </c>
      <c r="I10" s="874">
        <v>0</v>
      </c>
      <c r="J10" s="861">
        <v>0</v>
      </c>
      <c r="K10" s="874">
        <v>0</v>
      </c>
      <c r="L10" s="862">
        <v>15</v>
      </c>
      <c r="M10" s="872">
        <v>0.35</v>
      </c>
    </row>
    <row r="11" spans="1:25">
      <c r="A11" s="1085" t="s">
        <v>53</v>
      </c>
      <c r="B11" s="861">
        <v>82</v>
      </c>
      <c r="C11" s="874">
        <v>75</v>
      </c>
      <c r="D11" s="861">
        <v>27</v>
      </c>
      <c r="E11" s="874">
        <v>25</v>
      </c>
      <c r="F11" s="861">
        <v>0</v>
      </c>
      <c r="G11" s="874">
        <v>0</v>
      </c>
      <c r="H11" s="861">
        <v>0</v>
      </c>
      <c r="I11" s="874">
        <v>0</v>
      </c>
      <c r="J11" s="861">
        <v>0</v>
      </c>
      <c r="K11" s="874">
        <v>0</v>
      </c>
      <c r="L11" s="862">
        <v>109</v>
      </c>
      <c r="M11" s="872">
        <v>2.5499999999999998</v>
      </c>
    </row>
    <row r="12" spans="1:25">
      <c r="A12" s="1085" t="s">
        <v>55</v>
      </c>
      <c r="B12" s="861">
        <v>1</v>
      </c>
      <c r="C12" s="874">
        <v>50</v>
      </c>
      <c r="D12" s="861">
        <v>0</v>
      </c>
      <c r="E12" s="874">
        <v>0</v>
      </c>
      <c r="F12" s="861">
        <v>0</v>
      </c>
      <c r="G12" s="874">
        <v>0</v>
      </c>
      <c r="H12" s="861">
        <v>1</v>
      </c>
      <c r="I12" s="874">
        <v>50</v>
      </c>
      <c r="J12" s="861">
        <v>0</v>
      </c>
      <c r="K12" s="874">
        <v>0</v>
      </c>
      <c r="L12" s="862">
        <v>2</v>
      </c>
      <c r="M12" s="872">
        <v>0.05</v>
      </c>
    </row>
    <row r="13" spans="1:25">
      <c r="A13" s="1085" t="s">
        <v>56</v>
      </c>
      <c r="B13" s="861">
        <v>2</v>
      </c>
      <c r="C13" s="874">
        <v>100</v>
      </c>
      <c r="D13" s="861">
        <v>0</v>
      </c>
      <c r="E13" s="874">
        <v>0</v>
      </c>
      <c r="F13" s="861">
        <v>0</v>
      </c>
      <c r="G13" s="874">
        <v>0</v>
      </c>
      <c r="H13" s="861">
        <v>0</v>
      </c>
      <c r="I13" s="874">
        <v>0</v>
      </c>
      <c r="J13" s="861">
        <v>0</v>
      </c>
      <c r="K13" s="874">
        <v>0</v>
      </c>
      <c r="L13" s="862">
        <v>2</v>
      </c>
      <c r="M13" s="872">
        <v>0.05</v>
      </c>
    </row>
    <row r="14" spans="1:25">
      <c r="A14" s="1085" t="s">
        <v>2589</v>
      </c>
      <c r="B14" s="861">
        <v>67</v>
      </c>
      <c r="C14" s="874">
        <v>7</v>
      </c>
      <c r="D14" s="861">
        <v>872</v>
      </c>
      <c r="E14" s="874">
        <v>88</v>
      </c>
      <c r="F14" s="861">
        <v>0</v>
      </c>
      <c r="G14" s="874">
        <v>0</v>
      </c>
      <c r="H14" s="861">
        <v>53</v>
      </c>
      <c r="I14" s="874">
        <v>5</v>
      </c>
      <c r="J14" s="861">
        <v>0</v>
      </c>
      <c r="K14" s="874">
        <v>0</v>
      </c>
      <c r="L14" s="862">
        <v>992</v>
      </c>
      <c r="M14" s="872">
        <v>23.2</v>
      </c>
    </row>
    <row r="15" spans="1:25">
      <c r="A15" s="1085" t="s">
        <v>2588</v>
      </c>
      <c r="B15" s="861">
        <v>119</v>
      </c>
      <c r="C15" s="874">
        <v>34</v>
      </c>
      <c r="D15" s="861">
        <v>178</v>
      </c>
      <c r="E15" s="874">
        <v>50</v>
      </c>
      <c r="F15" s="861">
        <v>3</v>
      </c>
      <c r="G15" s="874">
        <v>1</v>
      </c>
      <c r="H15" s="861">
        <v>54</v>
      </c>
      <c r="I15" s="874">
        <v>15</v>
      </c>
      <c r="J15" s="861">
        <v>0</v>
      </c>
      <c r="K15" s="874">
        <v>0</v>
      </c>
      <c r="L15" s="862">
        <v>354</v>
      </c>
      <c r="M15" s="872">
        <v>8.2799999999999994</v>
      </c>
    </row>
    <row r="16" spans="1:25">
      <c r="A16" s="1085" t="s">
        <v>2587</v>
      </c>
      <c r="B16" s="861">
        <v>464</v>
      </c>
      <c r="C16" s="874">
        <v>87</v>
      </c>
      <c r="D16" s="861">
        <v>67</v>
      </c>
      <c r="E16" s="874">
        <v>13</v>
      </c>
      <c r="F16" s="861">
        <v>0</v>
      </c>
      <c r="G16" s="874">
        <v>0</v>
      </c>
      <c r="H16" s="861">
        <v>0</v>
      </c>
      <c r="I16" s="874">
        <v>0</v>
      </c>
      <c r="J16" s="861">
        <v>1</v>
      </c>
      <c r="K16" s="874">
        <v>0</v>
      </c>
      <c r="L16" s="862">
        <v>532</v>
      </c>
      <c r="M16" s="872">
        <v>12.44</v>
      </c>
    </row>
    <row r="17" spans="1:13">
      <c r="A17" s="1085" t="s">
        <v>2590</v>
      </c>
      <c r="B17" s="861">
        <v>54</v>
      </c>
      <c r="C17" s="874">
        <v>8</v>
      </c>
      <c r="D17" s="861">
        <v>353</v>
      </c>
      <c r="E17" s="874">
        <v>49</v>
      </c>
      <c r="F17" s="861">
        <v>0</v>
      </c>
      <c r="G17" s="874">
        <v>0</v>
      </c>
      <c r="H17" s="861">
        <v>308</v>
      </c>
      <c r="I17" s="874">
        <v>43</v>
      </c>
      <c r="J17" s="861">
        <v>0</v>
      </c>
      <c r="K17" s="874">
        <v>0</v>
      </c>
      <c r="L17" s="862">
        <v>715</v>
      </c>
      <c r="M17" s="872">
        <v>16.72</v>
      </c>
    </row>
    <row r="18" spans="1:13">
      <c r="A18" s="1085" t="s">
        <v>2591</v>
      </c>
      <c r="B18" s="861">
        <v>178</v>
      </c>
      <c r="C18" s="874">
        <v>44</v>
      </c>
      <c r="D18" s="861">
        <v>206</v>
      </c>
      <c r="E18" s="874">
        <v>51</v>
      </c>
      <c r="F18" s="861">
        <v>0</v>
      </c>
      <c r="G18" s="874">
        <v>0</v>
      </c>
      <c r="H18" s="861">
        <v>17</v>
      </c>
      <c r="I18" s="874">
        <v>4</v>
      </c>
      <c r="J18" s="861">
        <v>0</v>
      </c>
      <c r="K18" s="874">
        <v>0</v>
      </c>
      <c r="L18" s="862">
        <v>401</v>
      </c>
      <c r="M18" s="872">
        <v>9.3800000000000008</v>
      </c>
    </row>
    <row r="19" spans="1:13">
      <c r="A19" s="1085" t="s">
        <v>2596</v>
      </c>
      <c r="B19" s="861">
        <v>144</v>
      </c>
      <c r="C19" s="874">
        <v>37</v>
      </c>
      <c r="D19" s="861">
        <v>197</v>
      </c>
      <c r="E19" s="874">
        <v>51</v>
      </c>
      <c r="F19" s="861">
        <v>43</v>
      </c>
      <c r="G19" s="874">
        <v>11</v>
      </c>
      <c r="H19" s="861">
        <v>0</v>
      </c>
      <c r="I19" s="874">
        <v>0</v>
      </c>
      <c r="J19" s="861">
        <v>2</v>
      </c>
      <c r="K19" s="874">
        <v>1</v>
      </c>
      <c r="L19" s="862">
        <v>386</v>
      </c>
      <c r="M19" s="872">
        <v>9.0299999999999994</v>
      </c>
    </row>
    <row r="20" spans="1:13">
      <c r="A20" s="1085" t="s">
        <v>2597</v>
      </c>
      <c r="B20" s="861">
        <v>27</v>
      </c>
      <c r="C20" s="874">
        <v>96</v>
      </c>
      <c r="D20" s="861">
        <v>1</v>
      </c>
      <c r="E20" s="874">
        <v>4</v>
      </c>
      <c r="F20" s="861">
        <v>0</v>
      </c>
      <c r="G20" s="874">
        <v>0</v>
      </c>
      <c r="H20" s="861">
        <v>0</v>
      </c>
      <c r="I20" s="874">
        <v>0</v>
      </c>
      <c r="J20" s="861">
        <v>0</v>
      </c>
      <c r="K20" s="874">
        <v>0</v>
      </c>
      <c r="L20" s="862">
        <v>28</v>
      </c>
      <c r="M20" s="872">
        <v>0.65</v>
      </c>
    </row>
    <row r="21" spans="1:13">
      <c r="A21" s="1085" t="s">
        <v>18</v>
      </c>
      <c r="B21" s="861">
        <v>81</v>
      </c>
      <c r="C21" s="874">
        <v>33</v>
      </c>
      <c r="D21" s="861">
        <v>58</v>
      </c>
      <c r="E21" s="874">
        <v>23</v>
      </c>
      <c r="F21" s="861">
        <v>0</v>
      </c>
      <c r="G21" s="874">
        <v>0</v>
      </c>
      <c r="H21" s="861">
        <v>10</v>
      </c>
      <c r="I21" s="874">
        <v>4</v>
      </c>
      <c r="J21" s="861">
        <v>100</v>
      </c>
      <c r="K21" s="874">
        <v>40</v>
      </c>
      <c r="L21" s="862">
        <v>249</v>
      </c>
      <c r="M21" s="872">
        <v>5.82</v>
      </c>
    </row>
    <row r="22" spans="1:13">
      <c r="A22" s="1085" t="s">
        <v>21</v>
      </c>
      <c r="B22" s="861">
        <v>0</v>
      </c>
      <c r="C22" s="874">
        <v>0</v>
      </c>
      <c r="D22" s="861">
        <v>0</v>
      </c>
      <c r="E22" s="874">
        <v>0</v>
      </c>
      <c r="F22" s="861">
        <v>0</v>
      </c>
      <c r="G22" s="874">
        <v>0</v>
      </c>
      <c r="H22" s="861">
        <v>0</v>
      </c>
      <c r="I22" s="874">
        <v>0</v>
      </c>
      <c r="J22" s="861">
        <v>2</v>
      </c>
      <c r="K22" s="874">
        <v>100</v>
      </c>
      <c r="L22" s="862">
        <v>2</v>
      </c>
      <c r="M22" s="872">
        <v>0.05</v>
      </c>
    </row>
    <row r="23" spans="1:13">
      <c r="A23" s="1507" t="s">
        <v>5</v>
      </c>
      <c r="B23" s="1505">
        <v>1515</v>
      </c>
      <c r="C23" s="1506">
        <v>35</v>
      </c>
      <c r="D23" s="1505">
        <v>2141</v>
      </c>
      <c r="E23" s="1506">
        <v>50</v>
      </c>
      <c r="F23" s="1505">
        <v>72</v>
      </c>
      <c r="G23" s="1506">
        <v>2</v>
      </c>
      <c r="H23" s="1505">
        <v>443</v>
      </c>
      <c r="I23" s="1506">
        <v>10</v>
      </c>
      <c r="J23" s="1505">
        <v>105</v>
      </c>
      <c r="K23" s="1506">
        <v>2</v>
      </c>
      <c r="L23" s="1505">
        <v>4276</v>
      </c>
      <c r="M23" s="1506">
        <v>32.200000000000003</v>
      </c>
    </row>
    <row r="24" spans="1:13">
      <c r="A24" s="1221">
        <v>2014</v>
      </c>
      <c r="B24" s="1824"/>
      <c r="C24" s="1825"/>
      <c r="D24" s="1824"/>
      <c r="E24" s="1825"/>
      <c r="F24" s="1824"/>
      <c r="G24" s="1825"/>
      <c r="H24" s="1824"/>
      <c r="I24" s="1825"/>
      <c r="J24" s="1824"/>
      <c r="K24" s="1825"/>
      <c r="L24" s="1824"/>
      <c r="M24" s="1825"/>
    </row>
    <row r="25" spans="1:13">
      <c r="A25" s="1085" t="s">
        <v>30</v>
      </c>
      <c r="B25" s="861">
        <v>104</v>
      </c>
      <c r="C25" s="874">
        <v>100</v>
      </c>
      <c r="D25" s="861">
        <v>0</v>
      </c>
      <c r="E25" s="874">
        <v>0</v>
      </c>
      <c r="F25" s="861">
        <v>0</v>
      </c>
      <c r="G25" s="874">
        <v>0</v>
      </c>
      <c r="H25" s="861">
        <v>0</v>
      </c>
      <c r="I25" s="874">
        <v>0</v>
      </c>
      <c r="J25" s="861">
        <v>0</v>
      </c>
      <c r="K25" s="874">
        <v>0</v>
      </c>
      <c r="L25" s="862">
        <v>104</v>
      </c>
      <c r="M25" s="872">
        <v>2.3199999999999998</v>
      </c>
    </row>
    <row r="26" spans="1:13">
      <c r="A26" s="1085" t="s">
        <v>31</v>
      </c>
      <c r="B26" s="861">
        <v>1</v>
      </c>
      <c r="C26" s="874">
        <v>100</v>
      </c>
      <c r="D26" s="861">
        <v>0</v>
      </c>
      <c r="E26" s="874">
        <v>0</v>
      </c>
      <c r="F26" s="861">
        <v>0</v>
      </c>
      <c r="G26" s="874">
        <v>0</v>
      </c>
      <c r="H26" s="861">
        <v>0</v>
      </c>
      <c r="I26" s="874">
        <v>0</v>
      </c>
      <c r="J26" s="861">
        <v>0</v>
      </c>
      <c r="K26" s="874">
        <v>0</v>
      </c>
      <c r="L26" s="862">
        <v>1</v>
      </c>
      <c r="M26" s="872">
        <v>0.02</v>
      </c>
    </row>
    <row r="27" spans="1:13">
      <c r="A27" s="1085" t="s">
        <v>38</v>
      </c>
      <c r="B27" s="861">
        <v>81</v>
      </c>
      <c r="C27" s="874">
        <v>60</v>
      </c>
      <c r="D27" s="861">
        <v>49</v>
      </c>
      <c r="E27" s="874">
        <v>36</v>
      </c>
      <c r="F27" s="861">
        <v>6</v>
      </c>
      <c r="G27" s="874">
        <v>4</v>
      </c>
      <c r="H27" s="861">
        <v>0</v>
      </c>
      <c r="I27" s="874">
        <v>0</v>
      </c>
      <c r="J27" s="861">
        <v>0</v>
      </c>
      <c r="K27" s="874">
        <v>0</v>
      </c>
      <c r="L27" s="862">
        <v>136</v>
      </c>
      <c r="M27" s="872">
        <v>3.04</v>
      </c>
    </row>
    <row r="28" spans="1:13">
      <c r="A28" s="1085" t="s">
        <v>41</v>
      </c>
      <c r="B28" s="861">
        <v>21</v>
      </c>
      <c r="C28" s="874">
        <v>27</v>
      </c>
      <c r="D28" s="861">
        <v>55</v>
      </c>
      <c r="E28" s="874">
        <v>71</v>
      </c>
      <c r="F28" s="861">
        <v>0</v>
      </c>
      <c r="G28" s="874">
        <v>0</v>
      </c>
      <c r="H28" s="861">
        <v>0</v>
      </c>
      <c r="I28" s="874">
        <v>0</v>
      </c>
      <c r="J28" s="861">
        <v>1</v>
      </c>
      <c r="K28" s="874">
        <v>1</v>
      </c>
      <c r="L28" s="862">
        <v>77</v>
      </c>
      <c r="M28" s="872">
        <v>1.72</v>
      </c>
    </row>
    <row r="29" spans="1:13">
      <c r="A29" s="1085" t="s">
        <v>42</v>
      </c>
      <c r="B29" s="861">
        <v>0</v>
      </c>
      <c r="C29" s="874">
        <v>0</v>
      </c>
      <c r="D29" s="861">
        <v>1</v>
      </c>
      <c r="E29" s="874">
        <v>100</v>
      </c>
      <c r="F29" s="861">
        <v>0</v>
      </c>
      <c r="G29" s="874">
        <v>0</v>
      </c>
      <c r="H29" s="861">
        <v>0</v>
      </c>
      <c r="I29" s="874">
        <v>0</v>
      </c>
      <c r="J29" s="861">
        <v>0</v>
      </c>
      <c r="K29" s="874">
        <v>0</v>
      </c>
      <c r="L29" s="862">
        <v>1</v>
      </c>
      <c r="M29" s="872">
        <v>0.02</v>
      </c>
    </row>
    <row r="30" spans="1:13">
      <c r="A30" s="1085" t="s">
        <v>51</v>
      </c>
      <c r="B30" s="861">
        <v>105</v>
      </c>
      <c r="C30" s="874">
        <v>56</v>
      </c>
      <c r="D30" s="861">
        <v>70</v>
      </c>
      <c r="E30" s="874">
        <v>37</v>
      </c>
      <c r="F30" s="861">
        <v>13</v>
      </c>
      <c r="G30" s="874">
        <v>7</v>
      </c>
      <c r="H30" s="861">
        <v>0</v>
      </c>
      <c r="I30" s="874">
        <v>0</v>
      </c>
      <c r="J30" s="861">
        <v>1</v>
      </c>
      <c r="K30" s="874">
        <v>1</v>
      </c>
      <c r="L30" s="862">
        <v>189</v>
      </c>
      <c r="M30" s="872">
        <v>4.22</v>
      </c>
    </row>
    <row r="31" spans="1:13">
      <c r="A31" s="1085" t="s">
        <v>52</v>
      </c>
      <c r="B31" s="861">
        <v>6</v>
      </c>
      <c r="C31" s="874">
        <v>50</v>
      </c>
      <c r="D31" s="861">
        <v>4</v>
      </c>
      <c r="E31" s="874">
        <v>33</v>
      </c>
      <c r="F31" s="861">
        <v>0</v>
      </c>
      <c r="G31" s="874">
        <v>0</v>
      </c>
      <c r="H31" s="861">
        <v>2</v>
      </c>
      <c r="I31" s="874">
        <v>17</v>
      </c>
      <c r="J31" s="861">
        <v>0</v>
      </c>
      <c r="K31" s="874">
        <v>0</v>
      </c>
      <c r="L31" s="862">
        <v>12</v>
      </c>
      <c r="M31" s="872">
        <v>0.27</v>
      </c>
    </row>
    <row r="32" spans="1:13">
      <c r="A32" s="1085" t="s">
        <v>53</v>
      </c>
      <c r="B32" s="861">
        <v>33</v>
      </c>
      <c r="C32" s="874">
        <v>87</v>
      </c>
      <c r="D32" s="861">
        <v>4</v>
      </c>
      <c r="E32" s="874">
        <v>11</v>
      </c>
      <c r="F32" s="861">
        <v>0</v>
      </c>
      <c r="G32" s="874">
        <v>0</v>
      </c>
      <c r="H32" s="861">
        <v>1</v>
      </c>
      <c r="I32" s="874">
        <v>3</v>
      </c>
      <c r="J32" s="861">
        <v>0</v>
      </c>
      <c r="K32" s="874">
        <v>0</v>
      </c>
      <c r="L32" s="862">
        <v>38</v>
      </c>
      <c r="M32" s="872">
        <v>0.85</v>
      </c>
    </row>
    <row r="33" spans="1:13">
      <c r="A33" s="1085" t="s">
        <v>55</v>
      </c>
      <c r="B33" s="861">
        <v>27</v>
      </c>
      <c r="C33" s="874">
        <v>37</v>
      </c>
      <c r="D33" s="861">
        <v>29</v>
      </c>
      <c r="E33" s="874">
        <v>40</v>
      </c>
      <c r="F33" s="861">
        <v>0</v>
      </c>
      <c r="G33" s="874">
        <v>0</v>
      </c>
      <c r="H33" s="861">
        <v>17</v>
      </c>
      <c r="I33" s="874">
        <v>23</v>
      </c>
      <c r="J33" s="861">
        <v>0</v>
      </c>
      <c r="K33" s="874">
        <v>0</v>
      </c>
      <c r="L33" s="862">
        <v>73</v>
      </c>
      <c r="M33" s="872">
        <v>1.63</v>
      </c>
    </row>
    <row r="34" spans="1:13">
      <c r="A34" s="1085" t="s">
        <v>2589</v>
      </c>
      <c r="B34" s="861">
        <v>107</v>
      </c>
      <c r="C34" s="874">
        <v>10</v>
      </c>
      <c r="D34" s="861">
        <v>892</v>
      </c>
      <c r="E34" s="874">
        <v>85</v>
      </c>
      <c r="F34" s="861">
        <v>0</v>
      </c>
      <c r="G34" s="874">
        <v>0</v>
      </c>
      <c r="H34" s="861">
        <v>49</v>
      </c>
      <c r="I34" s="874">
        <v>5</v>
      </c>
      <c r="J34" s="861">
        <v>0</v>
      </c>
      <c r="K34" s="874">
        <v>0</v>
      </c>
      <c r="L34" s="862">
        <v>1048</v>
      </c>
      <c r="M34" s="872">
        <v>23.39</v>
      </c>
    </row>
    <row r="35" spans="1:13">
      <c r="A35" s="1085" t="s">
        <v>2588</v>
      </c>
      <c r="B35" s="861">
        <v>139</v>
      </c>
      <c r="C35" s="874">
        <v>41</v>
      </c>
      <c r="D35" s="861">
        <v>122</v>
      </c>
      <c r="E35" s="874">
        <v>36</v>
      </c>
      <c r="F35" s="861">
        <v>1</v>
      </c>
      <c r="G35" s="874">
        <v>0</v>
      </c>
      <c r="H35" s="861">
        <v>76</v>
      </c>
      <c r="I35" s="874">
        <v>22</v>
      </c>
      <c r="J35" s="861">
        <v>1</v>
      </c>
      <c r="K35" s="874">
        <v>0</v>
      </c>
      <c r="L35" s="862">
        <v>339</v>
      </c>
      <c r="M35" s="872">
        <v>7.57</v>
      </c>
    </row>
    <row r="36" spans="1:13">
      <c r="A36" s="1085" t="s">
        <v>2587</v>
      </c>
      <c r="B36" s="861">
        <v>455</v>
      </c>
      <c r="C36" s="874">
        <v>90</v>
      </c>
      <c r="D36" s="861">
        <v>45</v>
      </c>
      <c r="E36" s="874">
        <v>9</v>
      </c>
      <c r="F36" s="861">
        <v>0</v>
      </c>
      <c r="G36" s="874">
        <v>0</v>
      </c>
      <c r="H36" s="861">
        <v>4</v>
      </c>
      <c r="I36" s="874">
        <v>1</v>
      </c>
      <c r="J36" s="861">
        <v>2</v>
      </c>
      <c r="K36" s="874">
        <v>0</v>
      </c>
      <c r="L36" s="862">
        <v>506</v>
      </c>
      <c r="M36" s="872">
        <v>11.29</v>
      </c>
    </row>
    <row r="37" spans="1:13">
      <c r="A37" s="1085" t="s">
        <v>2590</v>
      </c>
      <c r="B37" s="861">
        <v>21</v>
      </c>
      <c r="C37" s="874">
        <v>3</v>
      </c>
      <c r="D37" s="861">
        <v>368</v>
      </c>
      <c r="E37" s="874">
        <v>53</v>
      </c>
      <c r="F37" s="861">
        <v>0</v>
      </c>
      <c r="G37" s="874">
        <v>0</v>
      </c>
      <c r="H37" s="861">
        <v>302</v>
      </c>
      <c r="I37" s="874">
        <v>44</v>
      </c>
      <c r="J37" s="861">
        <v>0</v>
      </c>
      <c r="K37" s="874">
        <v>0</v>
      </c>
      <c r="L37" s="862">
        <v>691</v>
      </c>
      <c r="M37" s="872">
        <v>15.42</v>
      </c>
    </row>
    <row r="38" spans="1:13">
      <c r="A38" s="1085" t="s">
        <v>2591</v>
      </c>
      <c r="B38" s="861">
        <v>144</v>
      </c>
      <c r="C38" s="874">
        <v>38</v>
      </c>
      <c r="D38" s="861">
        <v>132</v>
      </c>
      <c r="E38" s="874">
        <v>35</v>
      </c>
      <c r="F38" s="861">
        <v>0</v>
      </c>
      <c r="G38" s="874">
        <v>0</v>
      </c>
      <c r="H38" s="861">
        <v>99</v>
      </c>
      <c r="I38" s="874">
        <v>26</v>
      </c>
      <c r="J38" s="861">
        <v>2</v>
      </c>
      <c r="K38" s="874">
        <v>1</v>
      </c>
      <c r="L38" s="862">
        <v>377</v>
      </c>
      <c r="M38" s="872">
        <v>8.41</v>
      </c>
    </row>
    <row r="39" spans="1:13">
      <c r="A39" s="1085" t="s">
        <v>2596</v>
      </c>
      <c r="B39" s="861">
        <v>155</v>
      </c>
      <c r="C39" s="874">
        <v>37</v>
      </c>
      <c r="D39" s="861">
        <v>204</v>
      </c>
      <c r="E39" s="874">
        <v>49</v>
      </c>
      <c r="F39" s="861">
        <v>56</v>
      </c>
      <c r="G39" s="874">
        <v>13</v>
      </c>
      <c r="H39" s="861">
        <v>0</v>
      </c>
      <c r="I39" s="874">
        <v>0</v>
      </c>
      <c r="J39" s="861">
        <v>1</v>
      </c>
      <c r="K39" s="874">
        <v>0</v>
      </c>
      <c r="L39" s="862">
        <v>416</v>
      </c>
      <c r="M39" s="872">
        <v>9.2799999999999994</v>
      </c>
    </row>
    <row r="40" spans="1:13">
      <c r="A40" s="1085" t="s">
        <v>2597</v>
      </c>
      <c r="B40" s="861">
        <v>77</v>
      </c>
      <c r="C40" s="874">
        <v>100</v>
      </c>
      <c r="D40" s="861">
        <v>0</v>
      </c>
      <c r="E40" s="874">
        <v>0</v>
      </c>
      <c r="F40" s="861">
        <v>0</v>
      </c>
      <c r="G40" s="874">
        <v>0</v>
      </c>
      <c r="H40" s="861">
        <v>0</v>
      </c>
      <c r="I40" s="874">
        <v>0</v>
      </c>
      <c r="J40" s="861">
        <v>0</v>
      </c>
      <c r="K40" s="874">
        <v>0</v>
      </c>
      <c r="L40" s="862">
        <v>77</v>
      </c>
      <c r="M40" s="872">
        <v>1.72</v>
      </c>
    </row>
    <row r="41" spans="1:13">
      <c r="A41" s="1085" t="s">
        <v>2592</v>
      </c>
      <c r="B41" s="861">
        <v>82</v>
      </c>
      <c r="C41" s="874">
        <v>100</v>
      </c>
      <c r="D41" s="861">
        <v>0</v>
      </c>
      <c r="E41" s="874">
        <v>0</v>
      </c>
      <c r="F41" s="861">
        <v>0</v>
      </c>
      <c r="G41" s="874">
        <v>0</v>
      </c>
      <c r="H41" s="861">
        <v>0</v>
      </c>
      <c r="I41" s="874">
        <v>0</v>
      </c>
      <c r="J41" s="861">
        <v>0</v>
      </c>
      <c r="K41" s="874">
        <v>0</v>
      </c>
      <c r="L41" s="862">
        <v>82</v>
      </c>
      <c r="M41" s="872">
        <v>1.83</v>
      </c>
    </row>
    <row r="42" spans="1:13">
      <c r="A42" s="1085" t="s">
        <v>2593</v>
      </c>
      <c r="B42" s="861">
        <v>11</v>
      </c>
      <c r="C42" s="874">
        <v>92</v>
      </c>
      <c r="D42" s="861">
        <v>1</v>
      </c>
      <c r="E42" s="874">
        <v>8</v>
      </c>
      <c r="F42" s="861">
        <v>0</v>
      </c>
      <c r="G42" s="874">
        <v>0</v>
      </c>
      <c r="H42" s="861">
        <v>0</v>
      </c>
      <c r="I42" s="874">
        <v>0</v>
      </c>
      <c r="J42" s="861">
        <v>0</v>
      </c>
      <c r="K42" s="874">
        <v>0</v>
      </c>
      <c r="L42" s="862">
        <v>12</v>
      </c>
      <c r="M42" s="872">
        <v>0.27</v>
      </c>
    </row>
    <row r="43" spans="1:13">
      <c r="A43" s="1085" t="s">
        <v>18</v>
      </c>
      <c r="B43" s="861">
        <v>149</v>
      </c>
      <c r="C43" s="874">
        <v>50</v>
      </c>
      <c r="D43" s="861">
        <v>37</v>
      </c>
      <c r="E43" s="874">
        <v>12</v>
      </c>
      <c r="F43" s="861">
        <v>0</v>
      </c>
      <c r="G43" s="874">
        <v>0</v>
      </c>
      <c r="H43" s="861">
        <v>2</v>
      </c>
      <c r="I43" s="874">
        <v>1</v>
      </c>
      <c r="J43" s="861">
        <v>112</v>
      </c>
      <c r="K43" s="874">
        <v>37</v>
      </c>
      <c r="L43" s="862">
        <v>300</v>
      </c>
      <c r="M43" s="872">
        <v>6.69</v>
      </c>
    </row>
    <row r="44" spans="1:13">
      <c r="A44" s="1085" t="s">
        <v>21</v>
      </c>
      <c r="B44" s="861">
        <v>1</v>
      </c>
      <c r="C44" s="874">
        <v>50</v>
      </c>
      <c r="D44" s="861">
        <v>0</v>
      </c>
      <c r="E44" s="874">
        <v>0</v>
      </c>
      <c r="F44" s="861">
        <v>0</v>
      </c>
      <c r="G44" s="874">
        <v>0</v>
      </c>
      <c r="H44" s="861">
        <v>0</v>
      </c>
      <c r="I44" s="874">
        <v>0</v>
      </c>
      <c r="J44" s="861">
        <v>1</v>
      </c>
      <c r="K44" s="874">
        <v>50</v>
      </c>
      <c r="L44" s="862">
        <v>2</v>
      </c>
      <c r="M44" s="872">
        <v>0.04</v>
      </c>
    </row>
    <row r="45" spans="1:13">
      <c r="A45" s="1507" t="s">
        <v>5</v>
      </c>
      <c r="B45" s="1505">
        <v>1719</v>
      </c>
      <c r="C45" s="1506">
        <v>38</v>
      </c>
      <c r="D45" s="1505">
        <v>2013</v>
      </c>
      <c r="E45" s="1506">
        <v>45</v>
      </c>
      <c r="F45" s="1505">
        <v>76</v>
      </c>
      <c r="G45" s="1506">
        <v>2</v>
      </c>
      <c r="H45" s="1505">
        <v>552</v>
      </c>
      <c r="I45" s="1506">
        <v>12</v>
      </c>
      <c r="J45" s="1505">
        <v>121</v>
      </c>
      <c r="K45" s="1506">
        <v>3</v>
      </c>
      <c r="L45" s="1505">
        <v>4481</v>
      </c>
      <c r="M45" s="1506">
        <v>33.75</v>
      </c>
    </row>
    <row r="46" spans="1:13">
      <c r="A46" s="1221">
        <v>2015</v>
      </c>
      <c r="B46" s="1824"/>
      <c r="C46" s="1825"/>
      <c r="D46" s="1824"/>
      <c r="E46" s="1825"/>
      <c r="F46" s="1824"/>
      <c r="G46" s="1825"/>
      <c r="H46" s="1824"/>
      <c r="I46" s="1825"/>
      <c r="J46" s="1824"/>
      <c r="K46" s="1825"/>
      <c r="L46" s="1824"/>
      <c r="M46" s="1825"/>
    </row>
    <row r="47" spans="1:13">
      <c r="A47" s="1085" t="s">
        <v>30</v>
      </c>
      <c r="B47" s="861">
        <v>57</v>
      </c>
      <c r="C47" s="874">
        <v>98</v>
      </c>
      <c r="D47" s="861">
        <v>0</v>
      </c>
      <c r="E47" s="874">
        <v>0</v>
      </c>
      <c r="F47" s="861">
        <v>0</v>
      </c>
      <c r="G47" s="874">
        <v>0</v>
      </c>
      <c r="H47" s="861">
        <v>0</v>
      </c>
      <c r="I47" s="874">
        <v>0</v>
      </c>
      <c r="J47" s="861">
        <v>1</v>
      </c>
      <c r="K47" s="874">
        <v>2</v>
      </c>
      <c r="L47" s="862">
        <v>58</v>
      </c>
      <c r="M47" s="872">
        <v>1.28</v>
      </c>
    </row>
    <row r="48" spans="1:13">
      <c r="A48" s="1085" t="s">
        <v>38</v>
      </c>
      <c r="B48" s="861">
        <v>56</v>
      </c>
      <c r="C48" s="874">
        <v>51</v>
      </c>
      <c r="D48" s="861">
        <v>53</v>
      </c>
      <c r="E48" s="874">
        <v>49</v>
      </c>
      <c r="F48" s="861">
        <v>0</v>
      </c>
      <c r="G48" s="874">
        <v>0</v>
      </c>
      <c r="H48" s="861">
        <v>0</v>
      </c>
      <c r="I48" s="874">
        <v>0</v>
      </c>
      <c r="J48" s="861">
        <v>0</v>
      </c>
      <c r="K48" s="874">
        <v>0</v>
      </c>
      <c r="L48" s="862">
        <v>109</v>
      </c>
      <c r="M48" s="872">
        <v>2.41</v>
      </c>
    </row>
    <row r="49" spans="1:13">
      <c r="A49" s="1085" t="s">
        <v>41</v>
      </c>
      <c r="B49" s="861">
        <v>22</v>
      </c>
      <c r="C49" s="874">
        <v>26</v>
      </c>
      <c r="D49" s="861">
        <v>59</v>
      </c>
      <c r="E49" s="874">
        <v>69</v>
      </c>
      <c r="F49" s="861">
        <v>0</v>
      </c>
      <c r="G49" s="874">
        <v>0</v>
      </c>
      <c r="H49" s="861">
        <v>0</v>
      </c>
      <c r="I49" s="874">
        <v>0</v>
      </c>
      <c r="J49" s="861">
        <v>4</v>
      </c>
      <c r="K49" s="874">
        <v>5</v>
      </c>
      <c r="L49" s="862">
        <v>85</v>
      </c>
      <c r="M49" s="872">
        <v>1.88</v>
      </c>
    </row>
    <row r="50" spans="1:13">
      <c r="A50" s="1085" t="s">
        <v>51</v>
      </c>
      <c r="B50" s="861">
        <v>55</v>
      </c>
      <c r="C50" s="874">
        <v>39</v>
      </c>
      <c r="D50" s="861">
        <v>39</v>
      </c>
      <c r="E50" s="874">
        <v>28</v>
      </c>
      <c r="F50" s="861">
        <v>33</v>
      </c>
      <c r="G50" s="874">
        <v>24</v>
      </c>
      <c r="H50" s="861">
        <v>1</v>
      </c>
      <c r="I50" s="874">
        <v>1</v>
      </c>
      <c r="J50" s="861">
        <v>12</v>
      </c>
      <c r="K50" s="874">
        <v>9</v>
      </c>
      <c r="L50" s="862">
        <v>140</v>
      </c>
      <c r="M50" s="872">
        <v>3.1</v>
      </c>
    </row>
    <row r="51" spans="1:13">
      <c r="A51" s="1085" t="s">
        <v>52</v>
      </c>
      <c r="B51" s="861">
        <v>49</v>
      </c>
      <c r="C51" s="874">
        <v>92</v>
      </c>
      <c r="D51" s="861">
        <v>3</v>
      </c>
      <c r="E51" s="874">
        <v>6</v>
      </c>
      <c r="F51" s="861">
        <v>0</v>
      </c>
      <c r="G51" s="874">
        <v>0</v>
      </c>
      <c r="H51" s="861">
        <v>1</v>
      </c>
      <c r="I51" s="874">
        <v>2</v>
      </c>
      <c r="J51" s="861">
        <v>0</v>
      </c>
      <c r="K51" s="874">
        <v>0</v>
      </c>
      <c r="L51" s="862">
        <v>53</v>
      </c>
      <c r="M51" s="872">
        <v>1.17</v>
      </c>
    </row>
    <row r="52" spans="1:13">
      <c r="A52" s="1085" t="s">
        <v>2589</v>
      </c>
      <c r="B52" s="861">
        <v>85</v>
      </c>
      <c r="C52" s="874">
        <v>8</v>
      </c>
      <c r="D52" s="861">
        <v>251</v>
      </c>
      <c r="E52" s="874">
        <v>24</v>
      </c>
      <c r="F52" s="861">
        <v>0</v>
      </c>
      <c r="G52" s="874">
        <v>0</v>
      </c>
      <c r="H52" s="861">
        <v>59</v>
      </c>
      <c r="I52" s="874">
        <v>6</v>
      </c>
      <c r="J52" s="861">
        <v>648</v>
      </c>
      <c r="K52" s="874">
        <v>62</v>
      </c>
      <c r="L52" s="862">
        <v>1043</v>
      </c>
      <c r="M52" s="872">
        <v>23.07</v>
      </c>
    </row>
    <row r="53" spans="1:13">
      <c r="A53" s="1085" t="s">
        <v>2588</v>
      </c>
      <c r="B53" s="861">
        <v>166</v>
      </c>
      <c r="C53" s="874">
        <v>51</v>
      </c>
      <c r="D53" s="861">
        <v>98</v>
      </c>
      <c r="E53" s="874">
        <v>30</v>
      </c>
      <c r="F53" s="861">
        <v>1</v>
      </c>
      <c r="G53" s="874">
        <v>0</v>
      </c>
      <c r="H53" s="861">
        <v>60</v>
      </c>
      <c r="I53" s="874">
        <v>18</v>
      </c>
      <c r="J53" s="861">
        <v>1</v>
      </c>
      <c r="K53" s="874">
        <v>0</v>
      </c>
      <c r="L53" s="862">
        <v>326</v>
      </c>
      <c r="M53" s="872">
        <v>7.21</v>
      </c>
    </row>
    <row r="54" spans="1:13">
      <c r="A54" s="1085" t="s">
        <v>2587</v>
      </c>
      <c r="B54" s="861">
        <v>363</v>
      </c>
      <c r="C54" s="874">
        <v>83</v>
      </c>
      <c r="D54" s="861">
        <v>73</v>
      </c>
      <c r="E54" s="874">
        <v>17</v>
      </c>
      <c r="F54" s="861">
        <v>0</v>
      </c>
      <c r="G54" s="874">
        <v>0</v>
      </c>
      <c r="H54" s="861">
        <v>0</v>
      </c>
      <c r="I54" s="874">
        <v>0</v>
      </c>
      <c r="J54" s="861">
        <v>0</v>
      </c>
      <c r="K54" s="874">
        <v>0</v>
      </c>
      <c r="L54" s="862">
        <v>436</v>
      </c>
      <c r="M54" s="872">
        <v>9.64</v>
      </c>
    </row>
    <row r="55" spans="1:13">
      <c r="A55" s="1085" t="s">
        <v>2590</v>
      </c>
      <c r="B55" s="861">
        <v>36</v>
      </c>
      <c r="C55" s="874">
        <v>5</v>
      </c>
      <c r="D55" s="861">
        <v>333</v>
      </c>
      <c r="E55" s="874">
        <v>48</v>
      </c>
      <c r="F55" s="861">
        <v>0</v>
      </c>
      <c r="G55" s="874">
        <v>0</v>
      </c>
      <c r="H55" s="861">
        <v>325</v>
      </c>
      <c r="I55" s="874">
        <v>47</v>
      </c>
      <c r="J55" s="861">
        <v>0</v>
      </c>
      <c r="K55" s="874">
        <v>0</v>
      </c>
      <c r="L55" s="862">
        <v>694</v>
      </c>
      <c r="M55" s="872">
        <v>15.35</v>
      </c>
    </row>
    <row r="56" spans="1:13">
      <c r="A56" s="1085" t="s">
        <v>2591</v>
      </c>
      <c r="B56" s="861">
        <v>136</v>
      </c>
      <c r="C56" s="874">
        <v>38</v>
      </c>
      <c r="D56" s="861">
        <v>136</v>
      </c>
      <c r="E56" s="874">
        <v>38</v>
      </c>
      <c r="F56" s="861">
        <v>0</v>
      </c>
      <c r="G56" s="874">
        <v>0</v>
      </c>
      <c r="H56" s="861">
        <v>83</v>
      </c>
      <c r="I56" s="874">
        <v>23</v>
      </c>
      <c r="J56" s="861">
        <v>3</v>
      </c>
      <c r="K56" s="874">
        <v>1</v>
      </c>
      <c r="L56" s="862">
        <v>358</v>
      </c>
      <c r="M56" s="872">
        <v>7.92</v>
      </c>
    </row>
    <row r="57" spans="1:13">
      <c r="A57" s="1085" t="s">
        <v>2596</v>
      </c>
      <c r="B57" s="861">
        <v>218</v>
      </c>
      <c r="C57" s="874">
        <v>50</v>
      </c>
      <c r="D57" s="861">
        <v>201</v>
      </c>
      <c r="E57" s="874">
        <v>46</v>
      </c>
      <c r="F57" s="861">
        <v>16</v>
      </c>
      <c r="G57" s="874">
        <v>4</v>
      </c>
      <c r="H57" s="861">
        <v>0</v>
      </c>
      <c r="I57" s="874">
        <v>0</v>
      </c>
      <c r="J57" s="861">
        <v>2</v>
      </c>
      <c r="K57" s="874">
        <v>0</v>
      </c>
      <c r="L57" s="862">
        <v>437</v>
      </c>
      <c r="M57" s="872">
        <v>9.67</v>
      </c>
    </row>
    <row r="58" spans="1:13">
      <c r="A58" s="1085" t="s">
        <v>2597</v>
      </c>
      <c r="B58" s="861">
        <v>128</v>
      </c>
      <c r="C58" s="874">
        <v>100</v>
      </c>
      <c r="D58" s="861">
        <v>0</v>
      </c>
      <c r="E58" s="874">
        <v>0</v>
      </c>
      <c r="F58" s="861">
        <v>0</v>
      </c>
      <c r="G58" s="874">
        <v>0</v>
      </c>
      <c r="H58" s="861">
        <v>0</v>
      </c>
      <c r="I58" s="874">
        <v>0</v>
      </c>
      <c r="J58" s="861">
        <v>0</v>
      </c>
      <c r="K58" s="874">
        <v>0</v>
      </c>
      <c r="L58" s="862">
        <v>128</v>
      </c>
      <c r="M58" s="872">
        <v>2.83</v>
      </c>
    </row>
    <row r="59" spans="1:13">
      <c r="A59" s="1085" t="s">
        <v>2592</v>
      </c>
      <c r="B59" s="861">
        <v>133</v>
      </c>
      <c r="C59" s="874">
        <v>100</v>
      </c>
      <c r="D59" s="861">
        <v>0</v>
      </c>
      <c r="E59" s="874">
        <v>0</v>
      </c>
      <c r="F59" s="861">
        <v>0</v>
      </c>
      <c r="G59" s="874">
        <v>0</v>
      </c>
      <c r="H59" s="861">
        <v>0</v>
      </c>
      <c r="I59" s="874">
        <v>0</v>
      </c>
      <c r="J59" s="861">
        <v>0</v>
      </c>
      <c r="K59" s="874">
        <v>0</v>
      </c>
      <c r="L59" s="862">
        <v>133</v>
      </c>
      <c r="M59" s="872">
        <v>2.94</v>
      </c>
    </row>
    <row r="60" spans="1:13">
      <c r="A60" s="1085" t="s">
        <v>2593</v>
      </c>
      <c r="B60" s="861">
        <v>53</v>
      </c>
      <c r="C60" s="874">
        <v>82</v>
      </c>
      <c r="D60" s="861">
        <v>12</v>
      </c>
      <c r="E60" s="874">
        <v>18</v>
      </c>
      <c r="F60" s="861">
        <v>0</v>
      </c>
      <c r="G60" s="874">
        <v>0</v>
      </c>
      <c r="H60" s="861">
        <v>0</v>
      </c>
      <c r="I60" s="874">
        <v>0</v>
      </c>
      <c r="J60" s="861">
        <v>0</v>
      </c>
      <c r="K60" s="874">
        <v>0</v>
      </c>
      <c r="L60" s="862">
        <v>65</v>
      </c>
      <c r="M60" s="872">
        <v>1.44</v>
      </c>
    </row>
    <row r="61" spans="1:13">
      <c r="A61" s="1085" t="s">
        <v>2594</v>
      </c>
      <c r="B61" s="861">
        <v>114</v>
      </c>
      <c r="C61" s="874">
        <v>85</v>
      </c>
      <c r="D61" s="861">
        <v>19</v>
      </c>
      <c r="E61" s="874">
        <v>14</v>
      </c>
      <c r="F61" s="861">
        <v>0</v>
      </c>
      <c r="G61" s="874">
        <v>0</v>
      </c>
      <c r="H61" s="861">
        <v>1</v>
      </c>
      <c r="I61" s="874">
        <v>1</v>
      </c>
      <c r="J61" s="861">
        <v>0</v>
      </c>
      <c r="K61" s="874">
        <v>0</v>
      </c>
      <c r="L61" s="862">
        <v>134</v>
      </c>
      <c r="M61" s="872">
        <v>2.96</v>
      </c>
    </row>
    <row r="62" spans="1:13">
      <c r="A62" s="1085" t="s">
        <v>2595</v>
      </c>
      <c r="B62" s="861">
        <v>31</v>
      </c>
      <c r="C62" s="874">
        <v>40</v>
      </c>
      <c r="D62" s="861">
        <v>45</v>
      </c>
      <c r="E62" s="874">
        <v>58</v>
      </c>
      <c r="F62" s="861">
        <v>1</v>
      </c>
      <c r="G62" s="874">
        <v>1</v>
      </c>
      <c r="H62" s="861">
        <v>0</v>
      </c>
      <c r="I62" s="874">
        <v>0</v>
      </c>
      <c r="J62" s="861">
        <v>1</v>
      </c>
      <c r="K62" s="874">
        <v>1</v>
      </c>
      <c r="L62" s="862">
        <v>78</v>
      </c>
      <c r="M62" s="872">
        <v>1.73</v>
      </c>
    </row>
    <row r="63" spans="1:13">
      <c r="A63" s="1085" t="s">
        <v>18</v>
      </c>
      <c r="B63" s="861">
        <v>33</v>
      </c>
      <c r="C63" s="874">
        <v>14</v>
      </c>
      <c r="D63" s="861">
        <v>11</v>
      </c>
      <c r="E63" s="874">
        <v>5</v>
      </c>
      <c r="F63" s="861">
        <v>0</v>
      </c>
      <c r="G63" s="874">
        <v>0</v>
      </c>
      <c r="H63" s="861">
        <v>2</v>
      </c>
      <c r="I63" s="874">
        <v>1</v>
      </c>
      <c r="J63" s="861">
        <v>195</v>
      </c>
      <c r="K63" s="874">
        <v>81</v>
      </c>
      <c r="L63" s="862">
        <v>241</v>
      </c>
      <c r="M63" s="872">
        <v>5.33</v>
      </c>
    </row>
    <row r="64" spans="1:13">
      <c r="A64" s="1085" t="s">
        <v>21</v>
      </c>
      <c r="B64" s="861">
        <v>0</v>
      </c>
      <c r="C64" s="874">
        <v>0</v>
      </c>
      <c r="D64" s="861">
        <v>0</v>
      </c>
      <c r="E64" s="874">
        <v>0</v>
      </c>
      <c r="F64" s="861">
        <v>0</v>
      </c>
      <c r="G64" s="874">
        <v>0</v>
      </c>
      <c r="H64" s="861">
        <v>0</v>
      </c>
      <c r="I64" s="874">
        <v>0</v>
      </c>
      <c r="J64" s="861">
        <v>3</v>
      </c>
      <c r="K64" s="874">
        <v>100</v>
      </c>
      <c r="L64" s="862">
        <v>3</v>
      </c>
      <c r="M64" s="872">
        <v>7.0000000000000007E-2</v>
      </c>
    </row>
    <row r="65" spans="1:13">
      <c r="A65" s="1507" t="s">
        <v>5</v>
      </c>
      <c r="B65" s="1505">
        <v>1735</v>
      </c>
      <c r="C65" s="1506">
        <v>38</v>
      </c>
      <c r="D65" s="1505">
        <v>1333</v>
      </c>
      <c r="E65" s="1506">
        <v>29</v>
      </c>
      <c r="F65" s="1505">
        <v>51</v>
      </c>
      <c r="G65" s="1506">
        <v>1</v>
      </c>
      <c r="H65" s="1505">
        <v>532</v>
      </c>
      <c r="I65" s="1506">
        <v>12</v>
      </c>
      <c r="J65" s="1505">
        <v>870</v>
      </c>
      <c r="K65" s="1506">
        <v>19</v>
      </c>
      <c r="L65" s="1505">
        <v>4521</v>
      </c>
      <c r="M65" s="1506">
        <v>34.049999999999997</v>
      </c>
    </row>
    <row r="66" spans="1:13" ht="5.0999999999999996" customHeight="1">
      <c r="A66" s="1821"/>
      <c r="B66" s="1822"/>
      <c r="C66" s="1822"/>
      <c r="D66" s="1822"/>
      <c r="E66" s="1822"/>
      <c r="F66" s="1822"/>
      <c r="G66" s="1822"/>
      <c r="H66" s="1822"/>
      <c r="I66" s="1822"/>
      <c r="J66" s="1822"/>
      <c r="K66" s="1822"/>
      <c r="L66" s="1822"/>
      <c r="M66" s="1823"/>
    </row>
    <row r="67" spans="1:13">
      <c r="A67" s="1221" t="s">
        <v>201</v>
      </c>
      <c r="B67" s="862">
        <v>4969</v>
      </c>
      <c r="C67" s="872">
        <v>37</v>
      </c>
      <c r="D67" s="862">
        <v>5487</v>
      </c>
      <c r="E67" s="872">
        <v>41</v>
      </c>
      <c r="F67" s="862">
        <v>199</v>
      </c>
      <c r="G67" s="872">
        <v>1</v>
      </c>
      <c r="H67" s="862">
        <v>1527</v>
      </c>
      <c r="I67" s="872">
        <v>12</v>
      </c>
      <c r="J67" s="862">
        <v>1096</v>
      </c>
      <c r="K67" s="872">
        <v>8</v>
      </c>
      <c r="L67" s="862">
        <v>13278</v>
      </c>
      <c r="M67" s="872">
        <v>100</v>
      </c>
    </row>
  </sheetData>
  <mergeCells count="12">
    <mergeCell ref="A66:M66"/>
    <mergeCell ref="B5:M5"/>
    <mergeCell ref="B24:M24"/>
    <mergeCell ref="B46:M46"/>
    <mergeCell ref="A1:M1"/>
    <mergeCell ref="A3:A4"/>
    <mergeCell ref="B3:C3"/>
    <mergeCell ref="D3:E3"/>
    <mergeCell ref="F3:G3"/>
    <mergeCell ref="H3:I3"/>
    <mergeCell ref="J3:K3"/>
    <mergeCell ref="L3:M3"/>
  </mergeCells>
  <pageMargins left="0.70866141732283472" right="0.70866141732283472" top="0.74803149606299213" bottom="0.74803149606299213" header="0.31496062992125984" footer="0.31496062992125984"/>
  <pageSetup paperSize="9" scale="75"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T67"/>
  <sheetViews>
    <sheetView showGridLines="0" topLeftCell="A31" zoomScaleNormal="100" workbookViewId="0">
      <selection activeCell="W65" sqref="W65"/>
    </sheetView>
  </sheetViews>
  <sheetFormatPr defaultColWidth="9.109375" defaultRowHeight="10.199999999999999"/>
  <cols>
    <col min="1" max="1" width="11.33203125" style="863" customWidth="1"/>
    <col min="2" max="2" width="9.109375" style="863"/>
    <col min="3" max="3" width="9.109375" style="876"/>
    <col min="4" max="4" width="9.109375" style="863"/>
    <col min="5" max="5" width="9.109375" style="876"/>
    <col min="6" max="6" width="9.109375" style="863"/>
    <col min="7" max="7" width="9.109375" style="876"/>
    <col min="8" max="8" width="9.109375" style="863"/>
    <col min="9" max="9" width="9.109375" style="876"/>
    <col min="10" max="10" width="9.109375" style="863"/>
    <col min="11" max="11" width="9.109375" style="876"/>
    <col min="12" max="12" width="9.109375" style="863"/>
    <col min="13" max="13" width="9.109375" style="876"/>
    <col min="14" max="14" width="9.109375" style="863"/>
    <col min="15" max="15" width="9.109375" style="876"/>
    <col min="16" max="16" width="9.109375" style="863"/>
    <col min="17" max="17" width="9.109375" style="876"/>
    <col min="18" max="18" width="9.109375" style="863"/>
    <col min="19" max="19" width="9.109375" style="876"/>
    <col min="20" max="16384" width="9.109375" style="863"/>
  </cols>
  <sheetData>
    <row r="1" spans="1:20" ht="18">
      <c r="A1" s="1840" t="s">
        <v>3018</v>
      </c>
      <c r="B1" s="1840"/>
      <c r="C1" s="1841"/>
      <c r="D1" s="1840"/>
      <c r="E1" s="1841"/>
      <c r="F1" s="1840"/>
      <c r="G1" s="1841"/>
      <c r="H1" s="1840"/>
      <c r="I1" s="1841"/>
      <c r="J1" s="1840"/>
      <c r="K1" s="1841"/>
      <c r="L1" s="1840"/>
      <c r="M1" s="1841"/>
      <c r="N1" s="1840"/>
      <c r="O1" s="1841"/>
      <c r="P1" s="1840"/>
      <c r="Q1" s="1841"/>
      <c r="R1" s="1840"/>
      <c r="S1" s="1841"/>
    </row>
    <row r="2" spans="1:20" ht="3" customHeight="1">
      <c r="A2" s="1088"/>
      <c r="B2" s="1088"/>
      <c r="C2" s="1089"/>
      <c r="D2" s="1088"/>
      <c r="E2" s="1089"/>
      <c r="F2" s="1088"/>
      <c r="G2" s="1089"/>
      <c r="H2" s="1088"/>
      <c r="I2" s="1089"/>
      <c r="J2" s="1088"/>
      <c r="K2" s="1089"/>
      <c r="L2" s="1088"/>
      <c r="M2" s="1089"/>
      <c r="N2" s="1088"/>
      <c r="O2" s="1089"/>
      <c r="P2" s="1088"/>
      <c r="Q2" s="1089"/>
      <c r="R2" s="1088"/>
      <c r="S2" s="1089"/>
    </row>
    <row r="3" spans="1:20" s="864" customFormat="1" ht="24" customHeight="1">
      <c r="A3" s="1834" t="s">
        <v>84</v>
      </c>
      <c r="B3" s="1834" t="s">
        <v>620</v>
      </c>
      <c r="C3" s="1835"/>
      <c r="D3" s="1834" t="s">
        <v>156</v>
      </c>
      <c r="E3" s="1835"/>
      <c r="F3" s="1834" t="s">
        <v>2719</v>
      </c>
      <c r="G3" s="1835"/>
      <c r="H3" s="1834" t="s">
        <v>619</v>
      </c>
      <c r="I3" s="1835"/>
      <c r="J3" s="1834" t="s">
        <v>616</v>
      </c>
      <c r="K3" s="1835"/>
      <c r="L3" s="1834" t="s">
        <v>617</v>
      </c>
      <c r="M3" s="1835"/>
      <c r="N3" s="1834" t="s">
        <v>618</v>
      </c>
      <c r="O3" s="1835"/>
      <c r="P3" s="1834" t="s">
        <v>18</v>
      </c>
      <c r="Q3" s="1835"/>
      <c r="R3" s="1834" t="s">
        <v>5</v>
      </c>
      <c r="S3" s="1835"/>
    </row>
    <row r="4" spans="1:20">
      <c r="A4" s="1834"/>
      <c r="B4" s="865" t="s">
        <v>6</v>
      </c>
      <c r="C4" s="869" t="s">
        <v>7</v>
      </c>
      <c r="D4" s="865" t="s">
        <v>6</v>
      </c>
      <c r="E4" s="869" t="s">
        <v>7</v>
      </c>
      <c r="F4" s="865" t="s">
        <v>6</v>
      </c>
      <c r="G4" s="869" t="s">
        <v>7</v>
      </c>
      <c r="H4" s="865" t="s">
        <v>6</v>
      </c>
      <c r="I4" s="869" t="s">
        <v>7</v>
      </c>
      <c r="J4" s="865" t="s">
        <v>6</v>
      </c>
      <c r="K4" s="869" t="s">
        <v>7</v>
      </c>
      <c r="L4" s="865" t="s">
        <v>6</v>
      </c>
      <c r="M4" s="869" t="s">
        <v>7</v>
      </c>
      <c r="N4" s="865" t="s">
        <v>6</v>
      </c>
      <c r="O4" s="869" t="s">
        <v>7</v>
      </c>
      <c r="P4" s="865" t="s">
        <v>6</v>
      </c>
      <c r="Q4" s="869" t="s">
        <v>7</v>
      </c>
      <c r="R4" s="865" t="s">
        <v>6</v>
      </c>
      <c r="S4" s="869" t="s">
        <v>7</v>
      </c>
    </row>
    <row r="5" spans="1:20">
      <c r="A5" s="1221">
        <v>2013</v>
      </c>
      <c r="B5" s="1836"/>
      <c r="C5" s="1837"/>
      <c r="D5" s="1838"/>
      <c r="E5" s="1837"/>
      <c r="F5" s="1838"/>
      <c r="G5" s="1837"/>
      <c r="H5" s="1838"/>
      <c r="I5" s="1837"/>
      <c r="J5" s="1838"/>
      <c r="K5" s="1837"/>
      <c r="L5" s="1838"/>
      <c r="M5" s="1837"/>
      <c r="N5" s="1838"/>
      <c r="O5" s="1837"/>
      <c r="P5" s="1838"/>
      <c r="Q5" s="1837"/>
      <c r="R5" s="1838"/>
      <c r="S5" s="1839"/>
    </row>
    <row r="6" spans="1:20">
      <c r="A6" s="1085" t="s">
        <v>30</v>
      </c>
      <c r="B6" s="861">
        <v>18</v>
      </c>
      <c r="C6" s="874">
        <v>18</v>
      </c>
      <c r="D6" s="861">
        <v>2</v>
      </c>
      <c r="E6" s="874">
        <v>2</v>
      </c>
      <c r="F6" s="861">
        <v>45</v>
      </c>
      <c r="G6" s="874">
        <v>45</v>
      </c>
      <c r="H6" s="861">
        <v>0</v>
      </c>
      <c r="I6" s="874">
        <v>0</v>
      </c>
      <c r="J6" s="861">
        <v>8</v>
      </c>
      <c r="K6" s="874">
        <v>8</v>
      </c>
      <c r="L6" s="861">
        <v>27</v>
      </c>
      <c r="M6" s="874">
        <v>27</v>
      </c>
      <c r="N6" s="861">
        <v>0</v>
      </c>
      <c r="O6" s="874">
        <v>0</v>
      </c>
      <c r="P6" s="861">
        <v>0</v>
      </c>
      <c r="Q6" s="874">
        <v>0</v>
      </c>
      <c r="R6" s="862">
        <v>100</v>
      </c>
      <c r="S6" s="872">
        <v>2.34</v>
      </c>
    </row>
    <row r="7" spans="1:20">
      <c r="A7" s="1085" t="s">
        <v>38</v>
      </c>
      <c r="B7" s="861">
        <v>23</v>
      </c>
      <c r="C7" s="874">
        <v>19.829999999999998</v>
      </c>
      <c r="D7" s="861">
        <v>4</v>
      </c>
      <c r="E7" s="874">
        <v>3.45</v>
      </c>
      <c r="F7" s="861">
        <v>66</v>
      </c>
      <c r="G7" s="874">
        <v>56.9</v>
      </c>
      <c r="H7" s="861">
        <v>2</v>
      </c>
      <c r="I7" s="874">
        <v>1.72</v>
      </c>
      <c r="J7" s="861">
        <v>0</v>
      </c>
      <c r="K7" s="874">
        <v>0</v>
      </c>
      <c r="L7" s="861">
        <v>8</v>
      </c>
      <c r="M7" s="874">
        <v>6.9</v>
      </c>
      <c r="N7" s="861">
        <v>12</v>
      </c>
      <c r="O7" s="874">
        <v>10.34</v>
      </c>
      <c r="P7" s="861">
        <v>1</v>
      </c>
      <c r="Q7" s="874">
        <v>0.86</v>
      </c>
      <c r="R7" s="862">
        <v>116</v>
      </c>
      <c r="S7" s="872">
        <v>2.71</v>
      </c>
    </row>
    <row r="8" spans="1:20">
      <c r="A8" s="1085" t="s">
        <v>41</v>
      </c>
      <c r="B8" s="861">
        <v>20</v>
      </c>
      <c r="C8" s="874">
        <v>25.64</v>
      </c>
      <c r="D8" s="861">
        <v>28</v>
      </c>
      <c r="E8" s="874">
        <v>35.9</v>
      </c>
      <c r="F8" s="861">
        <v>12</v>
      </c>
      <c r="G8" s="874">
        <v>15.38</v>
      </c>
      <c r="H8" s="861">
        <v>3</v>
      </c>
      <c r="I8" s="874">
        <v>3.85</v>
      </c>
      <c r="J8" s="861">
        <v>8</v>
      </c>
      <c r="K8" s="874">
        <v>10.26</v>
      </c>
      <c r="L8" s="861">
        <v>4</v>
      </c>
      <c r="M8" s="874">
        <v>5.13</v>
      </c>
      <c r="N8" s="861">
        <v>2</v>
      </c>
      <c r="O8" s="874">
        <v>2.56</v>
      </c>
      <c r="P8" s="861">
        <v>1</v>
      </c>
      <c r="Q8" s="874">
        <v>1.28</v>
      </c>
      <c r="R8" s="862">
        <v>78</v>
      </c>
      <c r="S8" s="872">
        <v>1.82</v>
      </c>
      <c r="T8" s="876"/>
    </row>
    <row r="9" spans="1:20">
      <c r="A9" s="1085" t="s">
        <v>51</v>
      </c>
      <c r="B9" s="861">
        <v>26</v>
      </c>
      <c r="C9" s="874">
        <v>13.33</v>
      </c>
      <c r="D9" s="861">
        <v>11</v>
      </c>
      <c r="E9" s="874">
        <v>5.64</v>
      </c>
      <c r="F9" s="861">
        <v>10</v>
      </c>
      <c r="G9" s="874">
        <v>5.13</v>
      </c>
      <c r="H9" s="861">
        <v>3</v>
      </c>
      <c r="I9" s="874">
        <v>1.54</v>
      </c>
      <c r="J9" s="861">
        <v>38</v>
      </c>
      <c r="K9" s="874">
        <v>19.489999999999998</v>
      </c>
      <c r="L9" s="861">
        <v>87</v>
      </c>
      <c r="M9" s="874">
        <v>44.62</v>
      </c>
      <c r="N9" s="861">
        <v>17</v>
      </c>
      <c r="O9" s="874">
        <v>8.7200000000000006</v>
      </c>
      <c r="P9" s="861">
        <v>3</v>
      </c>
      <c r="Q9" s="874">
        <v>1.54</v>
      </c>
      <c r="R9" s="862">
        <v>195</v>
      </c>
      <c r="S9" s="872">
        <v>4.5599999999999996</v>
      </c>
    </row>
    <row r="10" spans="1:20">
      <c r="A10" s="1085" t="s">
        <v>52</v>
      </c>
      <c r="B10" s="861">
        <v>0</v>
      </c>
      <c r="C10" s="874">
        <v>0</v>
      </c>
      <c r="D10" s="861">
        <v>0</v>
      </c>
      <c r="E10" s="874">
        <v>0</v>
      </c>
      <c r="F10" s="861">
        <v>0</v>
      </c>
      <c r="G10" s="874">
        <v>0</v>
      </c>
      <c r="H10" s="861">
        <v>0</v>
      </c>
      <c r="I10" s="874">
        <v>0</v>
      </c>
      <c r="J10" s="861">
        <v>0</v>
      </c>
      <c r="K10" s="874">
        <v>0</v>
      </c>
      <c r="L10" s="861">
        <v>0</v>
      </c>
      <c r="M10" s="874">
        <v>0</v>
      </c>
      <c r="N10" s="861">
        <v>15</v>
      </c>
      <c r="O10" s="874">
        <v>100</v>
      </c>
      <c r="P10" s="861">
        <v>0</v>
      </c>
      <c r="Q10" s="874">
        <v>0</v>
      </c>
      <c r="R10" s="862">
        <v>15</v>
      </c>
      <c r="S10" s="872">
        <v>0.35</v>
      </c>
    </row>
    <row r="11" spans="1:20">
      <c r="A11" s="1085" t="s">
        <v>53</v>
      </c>
      <c r="B11" s="861">
        <v>26</v>
      </c>
      <c r="C11" s="874">
        <v>23.85</v>
      </c>
      <c r="D11" s="861">
        <v>31</v>
      </c>
      <c r="E11" s="874">
        <v>28.44</v>
      </c>
      <c r="F11" s="861">
        <v>11</v>
      </c>
      <c r="G11" s="874">
        <v>10.09</v>
      </c>
      <c r="H11" s="861">
        <v>2</v>
      </c>
      <c r="I11" s="874">
        <v>1.83</v>
      </c>
      <c r="J11" s="861">
        <v>13</v>
      </c>
      <c r="K11" s="874">
        <v>11.93</v>
      </c>
      <c r="L11" s="861">
        <v>20</v>
      </c>
      <c r="M11" s="874">
        <v>18.350000000000001</v>
      </c>
      <c r="N11" s="861">
        <v>6</v>
      </c>
      <c r="O11" s="874">
        <v>5.5</v>
      </c>
      <c r="P11" s="861">
        <v>0</v>
      </c>
      <c r="Q11" s="874">
        <v>0</v>
      </c>
      <c r="R11" s="862">
        <v>109</v>
      </c>
      <c r="S11" s="872">
        <v>2.5499999999999998</v>
      </c>
    </row>
    <row r="12" spans="1:20">
      <c r="A12" s="1085" t="s">
        <v>55</v>
      </c>
      <c r="B12" s="861">
        <v>2</v>
      </c>
      <c r="C12" s="874">
        <v>100</v>
      </c>
      <c r="D12" s="861">
        <v>0</v>
      </c>
      <c r="E12" s="874">
        <v>0</v>
      </c>
      <c r="F12" s="861">
        <v>0</v>
      </c>
      <c r="G12" s="874">
        <v>0</v>
      </c>
      <c r="H12" s="861">
        <v>0</v>
      </c>
      <c r="I12" s="874">
        <v>0</v>
      </c>
      <c r="J12" s="861">
        <v>0</v>
      </c>
      <c r="K12" s="874">
        <v>0</v>
      </c>
      <c r="L12" s="861">
        <v>0</v>
      </c>
      <c r="M12" s="874">
        <v>0</v>
      </c>
      <c r="N12" s="861">
        <v>0</v>
      </c>
      <c r="O12" s="874">
        <v>0</v>
      </c>
      <c r="P12" s="861">
        <v>0</v>
      </c>
      <c r="Q12" s="874">
        <v>0</v>
      </c>
      <c r="R12" s="862">
        <v>2</v>
      </c>
      <c r="S12" s="872">
        <v>0.05</v>
      </c>
    </row>
    <row r="13" spans="1:20">
      <c r="A13" s="1085" t="s">
        <v>56</v>
      </c>
      <c r="B13" s="861">
        <v>0</v>
      </c>
      <c r="C13" s="874">
        <v>0</v>
      </c>
      <c r="D13" s="861">
        <v>0</v>
      </c>
      <c r="E13" s="874">
        <v>0</v>
      </c>
      <c r="F13" s="861">
        <v>1</v>
      </c>
      <c r="G13" s="874">
        <v>50</v>
      </c>
      <c r="H13" s="861">
        <v>0</v>
      </c>
      <c r="I13" s="874">
        <v>0</v>
      </c>
      <c r="J13" s="861">
        <v>0</v>
      </c>
      <c r="K13" s="874">
        <v>0</v>
      </c>
      <c r="L13" s="861">
        <v>0</v>
      </c>
      <c r="M13" s="874">
        <v>0</v>
      </c>
      <c r="N13" s="861">
        <v>1</v>
      </c>
      <c r="O13" s="874">
        <v>50</v>
      </c>
      <c r="P13" s="861">
        <v>0</v>
      </c>
      <c r="Q13" s="874">
        <v>0</v>
      </c>
      <c r="R13" s="862">
        <v>2</v>
      </c>
      <c r="S13" s="872">
        <v>0.05</v>
      </c>
    </row>
    <row r="14" spans="1:20">
      <c r="A14" s="1085" t="s">
        <v>2589</v>
      </c>
      <c r="B14" s="861">
        <v>293</v>
      </c>
      <c r="C14" s="874">
        <v>29.54</v>
      </c>
      <c r="D14" s="861">
        <v>149</v>
      </c>
      <c r="E14" s="874">
        <v>15.02</v>
      </c>
      <c r="F14" s="861">
        <v>159</v>
      </c>
      <c r="G14" s="874">
        <v>16.03</v>
      </c>
      <c r="H14" s="861">
        <v>198</v>
      </c>
      <c r="I14" s="874">
        <v>19.96</v>
      </c>
      <c r="J14" s="861">
        <v>51</v>
      </c>
      <c r="K14" s="874">
        <v>5.14</v>
      </c>
      <c r="L14" s="861">
        <v>88</v>
      </c>
      <c r="M14" s="874">
        <v>8.8699999999999992</v>
      </c>
      <c r="N14" s="861">
        <v>39</v>
      </c>
      <c r="O14" s="874">
        <v>3.93</v>
      </c>
      <c r="P14" s="861">
        <v>15</v>
      </c>
      <c r="Q14" s="874">
        <v>1.51</v>
      </c>
      <c r="R14" s="862">
        <v>992</v>
      </c>
      <c r="S14" s="872">
        <v>23.2</v>
      </c>
    </row>
    <row r="15" spans="1:20">
      <c r="A15" s="1085" t="s">
        <v>2588</v>
      </c>
      <c r="B15" s="861">
        <v>114</v>
      </c>
      <c r="C15" s="874">
        <v>32.200000000000003</v>
      </c>
      <c r="D15" s="861">
        <v>82</v>
      </c>
      <c r="E15" s="874">
        <v>23.16</v>
      </c>
      <c r="F15" s="861">
        <v>54</v>
      </c>
      <c r="G15" s="874">
        <v>15.25</v>
      </c>
      <c r="H15" s="861">
        <v>25</v>
      </c>
      <c r="I15" s="874">
        <v>7.06</v>
      </c>
      <c r="J15" s="861">
        <v>43</v>
      </c>
      <c r="K15" s="874">
        <v>12.15</v>
      </c>
      <c r="L15" s="861">
        <v>18</v>
      </c>
      <c r="M15" s="874">
        <v>5.08</v>
      </c>
      <c r="N15" s="861">
        <v>11</v>
      </c>
      <c r="O15" s="874">
        <v>3.11</v>
      </c>
      <c r="P15" s="861">
        <v>7</v>
      </c>
      <c r="Q15" s="874">
        <v>1.98</v>
      </c>
      <c r="R15" s="862">
        <v>354</v>
      </c>
      <c r="S15" s="872">
        <v>8.2799999999999994</v>
      </c>
    </row>
    <row r="16" spans="1:20">
      <c r="A16" s="1085" t="s">
        <v>2587</v>
      </c>
      <c r="B16" s="861">
        <v>185</v>
      </c>
      <c r="C16" s="874">
        <v>34.770000000000003</v>
      </c>
      <c r="D16" s="861">
        <v>145</v>
      </c>
      <c r="E16" s="874">
        <v>27.26</v>
      </c>
      <c r="F16" s="861">
        <v>23</v>
      </c>
      <c r="G16" s="874">
        <v>4.32</v>
      </c>
      <c r="H16" s="861">
        <v>22</v>
      </c>
      <c r="I16" s="874">
        <v>4.1399999999999997</v>
      </c>
      <c r="J16" s="861">
        <v>121</v>
      </c>
      <c r="K16" s="874">
        <v>22.74</v>
      </c>
      <c r="L16" s="861">
        <v>2</v>
      </c>
      <c r="M16" s="874">
        <v>0.38</v>
      </c>
      <c r="N16" s="861">
        <v>33</v>
      </c>
      <c r="O16" s="874">
        <v>6.2</v>
      </c>
      <c r="P16" s="861">
        <v>1</v>
      </c>
      <c r="Q16" s="874">
        <v>0.19</v>
      </c>
      <c r="R16" s="862">
        <v>532</v>
      </c>
      <c r="S16" s="872">
        <v>12.44</v>
      </c>
    </row>
    <row r="17" spans="1:19">
      <c r="A17" s="1085" t="s">
        <v>2590</v>
      </c>
      <c r="B17" s="861">
        <v>233</v>
      </c>
      <c r="C17" s="874">
        <v>32.590000000000003</v>
      </c>
      <c r="D17" s="861">
        <v>133</v>
      </c>
      <c r="E17" s="874">
        <v>18.600000000000001</v>
      </c>
      <c r="F17" s="861">
        <v>203</v>
      </c>
      <c r="G17" s="874">
        <v>28.39</v>
      </c>
      <c r="H17" s="861">
        <v>33</v>
      </c>
      <c r="I17" s="874">
        <v>4.62</v>
      </c>
      <c r="J17" s="861">
        <v>54</v>
      </c>
      <c r="K17" s="874">
        <v>7.55</v>
      </c>
      <c r="L17" s="861">
        <v>42</v>
      </c>
      <c r="M17" s="874">
        <v>5.87</v>
      </c>
      <c r="N17" s="861">
        <v>13</v>
      </c>
      <c r="O17" s="874">
        <v>1.82</v>
      </c>
      <c r="P17" s="861">
        <v>4</v>
      </c>
      <c r="Q17" s="874">
        <v>0.56000000000000005</v>
      </c>
      <c r="R17" s="862">
        <v>715</v>
      </c>
      <c r="S17" s="872">
        <v>16.72</v>
      </c>
    </row>
    <row r="18" spans="1:19">
      <c r="A18" s="1085" t="s">
        <v>2591</v>
      </c>
      <c r="B18" s="861">
        <v>136</v>
      </c>
      <c r="C18" s="874">
        <v>33.92</v>
      </c>
      <c r="D18" s="861">
        <v>102</v>
      </c>
      <c r="E18" s="874">
        <v>25.44</v>
      </c>
      <c r="F18" s="861">
        <v>17</v>
      </c>
      <c r="G18" s="874">
        <v>4.24</v>
      </c>
      <c r="H18" s="861">
        <v>75</v>
      </c>
      <c r="I18" s="874">
        <v>18.7</v>
      </c>
      <c r="J18" s="861">
        <v>37</v>
      </c>
      <c r="K18" s="874">
        <v>9.23</v>
      </c>
      <c r="L18" s="861">
        <v>15</v>
      </c>
      <c r="M18" s="874">
        <v>3.74</v>
      </c>
      <c r="N18" s="861">
        <v>19</v>
      </c>
      <c r="O18" s="874">
        <v>4.74</v>
      </c>
      <c r="P18" s="861">
        <v>0</v>
      </c>
      <c r="Q18" s="874">
        <v>0</v>
      </c>
      <c r="R18" s="862">
        <v>401</v>
      </c>
      <c r="S18" s="872">
        <v>9.3800000000000008</v>
      </c>
    </row>
    <row r="19" spans="1:19">
      <c r="A19" s="1085" t="s">
        <v>2596</v>
      </c>
      <c r="B19" s="861">
        <v>102</v>
      </c>
      <c r="C19" s="874">
        <v>26.42</v>
      </c>
      <c r="D19" s="861">
        <v>76</v>
      </c>
      <c r="E19" s="874">
        <v>19.690000000000001</v>
      </c>
      <c r="F19" s="861">
        <v>88</v>
      </c>
      <c r="G19" s="874">
        <v>22.8</v>
      </c>
      <c r="H19" s="861">
        <v>20</v>
      </c>
      <c r="I19" s="874">
        <v>5.18</v>
      </c>
      <c r="J19" s="861">
        <v>45</v>
      </c>
      <c r="K19" s="874">
        <v>11.66</v>
      </c>
      <c r="L19" s="861">
        <v>44</v>
      </c>
      <c r="M19" s="874">
        <v>11.4</v>
      </c>
      <c r="N19" s="861">
        <v>6</v>
      </c>
      <c r="O19" s="874">
        <v>1.55</v>
      </c>
      <c r="P19" s="861">
        <v>5</v>
      </c>
      <c r="Q19" s="874">
        <v>1.3</v>
      </c>
      <c r="R19" s="862">
        <v>386</v>
      </c>
      <c r="S19" s="872">
        <v>9.0299999999999994</v>
      </c>
    </row>
    <row r="20" spans="1:19">
      <c r="A20" s="1085" t="s">
        <v>2597</v>
      </c>
      <c r="B20" s="861">
        <v>1</v>
      </c>
      <c r="C20" s="874">
        <v>3.57</v>
      </c>
      <c r="D20" s="861">
        <v>2</v>
      </c>
      <c r="E20" s="874">
        <v>7.14</v>
      </c>
      <c r="F20" s="861">
        <v>19</v>
      </c>
      <c r="G20" s="874">
        <v>67.86</v>
      </c>
      <c r="H20" s="861">
        <v>1</v>
      </c>
      <c r="I20" s="874">
        <v>3.57</v>
      </c>
      <c r="J20" s="861">
        <v>0</v>
      </c>
      <c r="K20" s="874">
        <v>0</v>
      </c>
      <c r="L20" s="861">
        <v>0</v>
      </c>
      <c r="M20" s="874">
        <v>0</v>
      </c>
      <c r="N20" s="861">
        <v>4</v>
      </c>
      <c r="O20" s="874">
        <v>14.29</v>
      </c>
      <c r="P20" s="861">
        <v>1</v>
      </c>
      <c r="Q20" s="874">
        <v>3.57</v>
      </c>
      <c r="R20" s="862">
        <v>28</v>
      </c>
      <c r="S20" s="872">
        <v>0.65</v>
      </c>
    </row>
    <row r="21" spans="1:19">
      <c r="A21" s="1085" t="s">
        <v>18</v>
      </c>
      <c r="B21" s="861">
        <v>30</v>
      </c>
      <c r="C21" s="874">
        <v>12.05</v>
      </c>
      <c r="D21" s="861">
        <v>30</v>
      </c>
      <c r="E21" s="874">
        <v>12.05</v>
      </c>
      <c r="F21" s="861">
        <v>13</v>
      </c>
      <c r="G21" s="874">
        <v>5.22</v>
      </c>
      <c r="H21" s="861">
        <v>104</v>
      </c>
      <c r="I21" s="874">
        <v>41.77</v>
      </c>
      <c r="J21" s="861">
        <v>21</v>
      </c>
      <c r="K21" s="874">
        <v>8.43</v>
      </c>
      <c r="L21" s="861">
        <v>11</v>
      </c>
      <c r="M21" s="874">
        <v>4.42</v>
      </c>
      <c r="N21" s="861">
        <v>22</v>
      </c>
      <c r="O21" s="874">
        <v>8.84</v>
      </c>
      <c r="P21" s="861">
        <v>18</v>
      </c>
      <c r="Q21" s="874">
        <v>7.23</v>
      </c>
      <c r="R21" s="862">
        <v>249</v>
      </c>
      <c r="S21" s="872">
        <v>5.82</v>
      </c>
    </row>
    <row r="22" spans="1:19">
      <c r="A22" s="1085" t="s">
        <v>21</v>
      </c>
      <c r="B22" s="861">
        <v>0</v>
      </c>
      <c r="C22" s="874">
        <v>0</v>
      </c>
      <c r="D22" s="861">
        <v>0</v>
      </c>
      <c r="E22" s="874">
        <v>0</v>
      </c>
      <c r="F22" s="861">
        <v>0</v>
      </c>
      <c r="G22" s="874">
        <v>0</v>
      </c>
      <c r="H22" s="861">
        <v>1</v>
      </c>
      <c r="I22" s="874">
        <v>50</v>
      </c>
      <c r="J22" s="861">
        <v>0</v>
      </c>
      <c r="K22" s="874">
        <v>0</v>
      </c>
      <c r="L22" s="861">
        <v>0</v>
      </c>
      <c r="M22" s="874">
        <v>0</v>
      </c>
      <c r="N22" s="861">
        <v>1</v>
      </c>
      <c r="O22" s="874">
        <v>50</v>
      </c>
      <c r="P22" s="861">
        <v>0</v>
      </c>
      <c r="Q22" s="874">
        <v>0</v>
      </c>
      <c r="R22" s="862">
        <v>2</v>
      </c>
      <c r="S22" s="872">
        <v>0.05</v>
      </c>
    </row>
    <row r="23" spans="1:19">
      <c r="A23" s="1507" t="s">
        <v>5</v>
      </c>
      <c r="B23" s="1505">
        <v>1209</v>
      </c>
      <c r="C23" s="1506">
        <v>28.27</v>
      </c>
      <c r="D23" s="1505">
        <v>795</v>
      </c>
      <c r="E23" s="1506">
        <v>18.59</v>
      </c>
      <c r="F23" s="1505">
        <v>721</v>
      </c>
      <c r="G23" s="1506">
        <v>16.86</v>
      </c>
      <c r="H23" s="1505">
        <v>489</v>
      </c>
      <c r="I23" s="1506">
        <v>11.44</v>
      </c>
      <c r="J23" s="1505">
        <v>439</v>
      </c>
      <c r="K23" s="1506">
        <v>10.27</v>
      </c>
      <c r="L23" s="1505">
        <v>366</v>
      </c>
      <c r="M23" s="1506">
        <v>8.56</v>
      </c>
      <c r="N23" s="1505">
        <v>201</v>
      </c>
      <c r="O23" s="1506">
        <v>4.7</v>
      </c>
      <c r="P23" s="1505">
        <v>56</v>
      </c>
      <c r="Q23" s="1506">
        <v>1.31</v>
      </c>
      <c r="R23" s="1505">
        <v>4276</v>
      </c>
      <c r="S23" s="1506">
        <v>32.200000000000003</v>
      </c>
    </row>
    <row r="24" spans="1:19">
      <c r="A24" s="1221">
        <v>2014</v>
      </c>
      <c r="B24" s="1836"/>
      <c r="C24" s="1837"/>
      <c r="D24" s="1838"/>
      <c r="E24" s="1837"/>
      <c r="F24" s="1838"/>
      <c r="G24" s="1837"/>
      <c r="H24" s="1838"/>
      <c r="I24" s="1837"/>
      <c r="J24" s="1838"/>
      <c r="K24" s="1837"/>
      <c r="L24" s="1838"/>
      <c r="M24" s="1837"/>
      <c r="N24" s="1838"/>
      <c r="O24" s="1837"/>
      <c r="P24" s="1838"/>
      <c r="Q24" s="1837"/>
      <c r="R24" s="1838"/>
      <c r="S24" s="1839"/>
    </row>
    <row r="25" spans="1:19">
      <c r="A25" s="1085" t="s">
        <v>30</v>
      </c>
      <c r="B25" s="861">
        <v>16</v>
      </c>
      <c r="C25" s="874">
        <v>15.38</v>
      </c>
      <c r="D25" s="861">
        <v>1</v>
      </c>
      <c r="E25" s="874">
        <v>0.96</v>
      </c>
      <c r="F25" s="861">
        <v>56</v>
      </c>
      <c r="G25" s="874">
        <v>53.85</v>
      </c>
      <c r="H25" s="861">
        <v>0</v>
      </c>
      <c r="I25" s="874">
        <v>0</v>
      </c>
      <c r="J25" s="861">
        <v>9</v>
      </c>
      <c r="K25" s="874">
        <v>8.65</v>
      </c>
      <c r="L25" s="861">
        <v>21</v>
      </c>
      <c r="M25" s="874">
        <v>20.190000000000001</v>
      </c>
      <c r="N25" s="861">
        <v>0</v>
      </c>
      <c r="O25" s="874">
        <v>0</v>
      </c>
      <c r="P25" s="861">
        <v>1</v>
      </c>
      <c r="Q25" s="874">
        <v>0.96</v>
      </c>
      <c r="R25" s="862">
        <v>104</v>
      </c>
      <c r="S25" s="872">
        <v>2.3199999999999998</v>
      </c>
    </row>
    <row r="26" spans="1:19">
      <c r="A26" s="1085" t="s">
        <v>31</v>
      </c>
      <c r="B26" s="861">
        <v>0</v>
      </c>
      <c r="C26" s="874">
        <v>0</v>
      </c>
      <c r="D26" s="861">
        <v>0</v>
      </c>
      <c r="E26" s="874">
        <v>0</v>
      </c>
      <c r="F26" s="861">
        <v>0</v>
      </c>
      <c r="G26" s="874">
        <v>0</v>
      </c>
      <c r="H26" s="861">
        <v>0</v>
      </c>
      <c r="I26" s="874">
        <v>0</v>
      </c>
      <c r="J26" s="861">
        <v>0</v>
      </c>
      <c r="K26" s="874">
        <v>0</v>
      </c>
      <c r="L26" s="861">
        <v>0</v>
      </c>
      <c r="M26" s="874">
        <v>0</v>
      </c>
      <c r="N26" s="861">
        <v>1</v>
      </c>
      <c r="O26" s="874">
        <v>100</v>
      </c>
      <c r="P26" s="861">
        <v>0</v>
      </c>
      <c r="Q26" s="874">
        <v>0</v>
      </c>
      <c r="R26" s="862">
        <v>1</v>
      </c>
      <c r="S26" s="872">
        <v>0.02</v>
      </c>
    </row>
    <row r="27" spans="1:19">
      <c r="A27" s="1085" t="s">
        <v>38</v>
      </c>
      <c r="B27" s="861">
        <v>33</v>
      </c>
      <c r="C27" s="874">
        <v>24.26</v>
      </c>
      <c r="D27" s="861">
        <v>6</v>
      </c>
      <c r="E27" s="874">
        <v>4.41</v>
      </c>
      <c r="F27" s="861">
        <v>71</v>
      </c>
      <c r="G27" s="874">
        <v>52.21</v>
      </c>
      <c r="H27" s="861">
        <v>4</v>
      </c>
      <c r="I27" s="874">
        <v>2.94</v>
      </c>
      <c r="J27" s="861">
        <v>0</v>
      </c>
      <c r="K27" s="874">
        <v>0</v>
      </c>
      <c r="L27" s="861">
        <v>6</v>
      </c>
      <c r="M27" s="874">
        <v>4.41</v>
      </c>
      <c r="N27" s="861">
        <v>15</v>
      </c>
      <c r="O27" s="874">
        <v>11.03</v>
      </c>
      <c r="P27" s="861">
        <v>1</v>
      </c>
      <c r="Q27" s="874">
        <v>0.74</v>
      </c>
      <c r="R27" s="862">
        <v>136</v>
      </c>
      <c r="S27" s="872">
        <v>3.04</v>
      </c>
    </row>
    <row r="28" spans="1:19">
      <c r="A28" s="1085" t="s">
        <v>41</v>
      </c>
      <c r="B28" s="861">
        <v>23</v>
      </c>
      <c r="C28" s="874">
        <v>29.87</v>
      </c>
      <c r="D28" s="861">
        <v>22</v>
      </c>
      <c r="E28" s="874">
        <v>28.57</v>
      </c>
      <c r="F28" s="861">
        <v>18</v>
      </c>
      <c r="G28" s="874">
        <v>23.38</v>
      </c>
      <c r="H28" s="861">
        <v>0</v>
      </c>
      <c r="I28" s="874">
        <v>0</v>
      </c>
      <c r="J28" s="861">
        <v>9</v>
      </c>
      <c r="K28" s="874">
        <v>11.69</v>
      </c>
      <c r="L28" s="861">
        <v>0</v>
      </c>
      <c r="M28" s="874">
        <v>0</v>
      </c>
      <c r="N28" s="861">
        <v>3</v>
      </c>
      <c r="O28" s="874">
        <v>3.9</v>
      </c>
      <c r="P28" s="861">
        <v>2</v>
      </c>
      <c r="Q28" s="874">
        <v>2.6</v>
      </c>
      <c r="R28" s="862">
        <v>77</v>
      </c>
      <c r="S28" s="872">
        <v>1.72</v>
      </c>
    </row>
    <row r="29" spans="1:19">
      <c r="A29" s="1085" t="s">
        <v>42</v>
      </c>
      <c r="B29" s="861">
        <v>1</v>
      </c>
      <c r="C29" s="874">
        <v>100</v>
      </c>
      <c r="D29" s="861">
        <v>0</v>
      </c>
      <c r="E29" s="874">
        <v>0</v>
      </c>
      <c r="F29" s="861">
        <v>0</v>
      </c>
      <c r="G29" s="874">
        <v>0</v>
      </c>
      <c r="H29" s="861">
        <v>0</v>
      </c>
      <c r="I29" s="874">
        <v>0</v>
      </c>
      <c r="J29" s="861">
        <v>0</v>
      </c>
      <c r="K29" s="874">
        <v>0</v>
      </c>
      <c r="L29" s="861">
        <v>0</v>
      </c>
      <c r="M29" s="874">
        <v>0</v>
      </c>
      <c r="N29" s="861">
        <v>0</v>
      </c>
      <c r="O29" s="874">
        <v>0</v>
      </c>
      <c r="P29" s="861">
        <v>0</v>
      </c>
      <c r="Q29" s="874">
        <v>0</v>
      </c>
      <c r="R29" s="862">
        <v>1</v>
      </c>
      <c r="S29" s="872">
        <v>0.02</v>
      </c>
    </row>
    <row r="30" spans="1:19">
      <c r="A30" s="1085" t="s">
        <v>51</v>
      </c>
      <c r="B30" s="861">
        <v>25</v>
      </c>
      <c r="C30" s="874">
        <v>13.23</v>
      </c>
      <c r="D30" s="861">
        <v>4</v>
      </c>
      <c r="E30" s="874">
        <v>2.12</v>
      </c>
      <c r="F30" s="861">
        <v>19</v>
      </c>
      <c r="G30" s="874">
        <v>10.050000000000001</v>
      </c>
      <c r="H30" s="861">
        <v>2</v>
      </c>
      <c r="I30" s="874">
        <v>1.06</v>
      </c>
      <c r="J30" s="861">
        <v>50</v>
      </c>
      <c r="K30" s="874">
        <v>26.46</v>
      </c>
      <c r="L30" s="861">
        <v>69</v>
      </c>
      <c r="M30" s="874">
        <v>36.51</v>
      </c>
      <c r="N30" s="861">
        <v>15</v>
      </c>
      <c r="O30" s="874">
        <v>7.94</v>
      </c>
      <c r="P30" s="861">
        <v>5</v>
      </c>
      <c r="Q30" s="874">
        <v>2.65</v>
      </c>
      <c r="R30" s="862">
        <v>189</v>
      </c>
      <c r="S30" s="872">
        <v>4.22</v>
      </c>
    </row>
    <row r="31" spans="1:19">
      <c r="A31" s="1085" t="s">
        <v>52</v>
      </c>
      <c r="B31" s="861">
        <v>0</v>
      </c>
      <c r="C31" s="874">
        <v>0</v>
      </c>
      <c r="D31" s="861">
        <v>0</v>
      </c>
      <c r="E31" s="874">
        <v>0</v>
      </c>
      <c r="F31" s="861">
        <v>0</v>
      </c>
      <c r="G31" s="874">
        <v>0</v>
      </c>
      <c r="H31" s="861">
        <v>1</v>
      </c>
      <c r="I31" s="874">
        <v>8.33</v>
      </c>
      <c r="J31" s="861">
        <v>0</v>
      </c>
      <c r="K31" s="874">
        <v>0</v>
      </c>
      <c r="L31" s="861">
        <v>0</v>
      </c>
      <c r="M31" s="874">
        <v>0</v>
      </c>
      <c r="N31" s="861">
        <v>11</v>
      </c>
      <c r="O31" s="874">
        <v>91.67</v>
      </c>
      <c r="P31" s="861">
        <v>0</v>
      </c>
      <c r="Q31" s="874">
        <v>0</v>
      </c>
      <c r="R31" s="862">
        <v>12</v>
      </c>
      <c r="S31" s="872">
        <v>0.27</v>
      </c>
    </row>
    <row r="32" spans="1:19">
      <c r="A32" s="1085" t="s">
        <v>53</v>
      </c>
      <c r="B32" s="861">
        <v>7</v>
      </c>
      <c r="C32" s="874">
        <v>18.420000000000002</v>
      </c>
      <c r="D32" s="861">
        <v>10</v>
      </c>
      <c r="E32" s="874">
        <v>26.32</v>
      </c>
      <c r="F32" s="861">
        <v>7</v>
      </c>
      <c r="G32" s="874">
        <v>18.420000000000002</v>
      </c>
      <c r="H32" s="861">
        <v>2</v>
      </c>
      <c r="I32" s="874">
        <v>5.26</v>
      </c>
      <c r="J32" s="861">
        <v>5</v>
      </c>
      <c r="K32" s="874">
        <v>13.16</v>
      </c>
      <c r="L32" s="861">
        <v>7</v>
      </c>
      <c r="M32" s="874">
        <v>18.420000000000002</v>
      </c>
      <c r="N32" s="861">
        <v>0</v>
      </c>
      <c r="O32" s="874">
        <v>0</v>
      </c>
      <c r="P32" s="861">
        <v>0</v>
      </c>
      <c r="Q32" s="874">
        <v>0</v>
      </c>
      <c r="R32" s="862">
        <v>38</v>
      </c>
      <c r="S32" s="872">
        <v>0.85</v>
      </c>
    </row>
    <row r="33" spans="1:19">
      <c r="A33" s="1085" t="s">
        <v>55</v>
      </c>
      <c r="B33" s="861">
        <v>26</v>
      </c>
      <c r="C33" s="874">
        <v>35.619999999999997</v>
      </c>
      <c r="D33" s="861">
        <v>11</v>
      </c>
      <c r="E33" s="874">
        <v>15.07</v>
      </c>
      <c r="F33" s="861">
        <v>9</v>
      </c>
      <c r="G33" s="874">
        <v>12.33</v>
      </c>
      <c r="H33" s="861">
        <v>0</v>
      </c>
      <c r="I33" s="874">
        <v>0</v>
      </c>
      <c r="J33" s="861">
        <v>9</v>
      </c>
      <c r="K33" s="874">
        <v>12.33</v>
      </c>
      <c r="L33" s="861">
        <v>15</v>
      </c>
      <c r="M33" s="874">
        <v>20.55</v>
      </c>
      <c r="N33" s="861">
        <v>3</v>
      </c>
      <c r="O33" s="874">
        <v>4.1100000000000003</v>
      </c>
      <c r="P33" s="861">
        <v>0</v>
      </c>
      <c r="Q33" s="874">
        <v>0</v>
      </c>
      <c r="R33" s="862">
        <v>73</v>
      </c>
      <c r="S33" s="872">
        <v>1.63</v>
      </c>
    </row>
    <row r="34" spans="1:19">
      <c r="A34" s="1085" t="s">
        <v>2589</v>
      </c>
      <c r="B34" s="861">
        <v>341</v>
      </c>
      <c r="C34" s="874">
        <v>32.54</v>
      </c>
      <c r="D34" s="861">
        <v>157</v>
      </c>
      <c r="E34" s="874">
        <v>14.98</v>
      </c>
      <c r="F34" s="861">
        <v>163</v>
      </c>
      <c r="G34" s="874">
        <v>15.55</v>
      </c>
      <c r="H34" s="861">
        <v>201</v>
      </c>
      <c r="I34" s="874">
        <v>19.18</v>
      </c>
      <c r="J34" s="861">
        <v>48</v>
      </c>
      <c r="K34" s="874">
        <v>4.58</v>
      </c>
      <c r="L34" s="861">
        <v>76</v>
      </c>
      <c r="M34" s="874">
        <v>7.25</v>
      </c>
      <c r="N34" s="861">
        <v>46</v>
      </c>
      <c r="O34" s="874">
        <v>4.3899999999999997</v>
      </c>
      <c r="P34" s="861">
        <v>16</v>
      </c>
      <c r="Q34" s="874">
        <v>1.53</v>
      </c>
      <c r="R34" s="862">
        <v>1048</v>
      </c>
      <c r="S34" s="872">
        <v>23.39</v>
      </c>
    </row>
    <row r="35" spans="1:19">
      <c r="A35" s="1085" t="s">
        <v>2588</v>
      </c>
      <c r="B35" s="861">
        <v>110</v>
      </c>
      <c r="C35" s="874">
        <v>32.450000000000003</v>
      </c>
      <c r="D35" s="861">
        <v>75</v>
      </c>
      <c r="E35" s="874">
        <v>22.12</v>
      </c>
      <c r="F35" s="861">
        <v>58</v>
      </c>
      <c r="G35" s="874">
        <v>17.11</v>
      </c>
      <c r="H35" s="861">
        <v>24</v>
      </c>
      <c r="I35" s="874">
        <v>7.08</v>
      </c>
      <c r="J35" s="861">
        <v>38</v>
      </c>
      <c r="K35" s="874">
        <v>11.21</v>
      </c>
      <c r="L35" s="861">
        <v>8</v>
      </c>
      <c r="M35" s="874">
        <v>2.36</v>
      </c>
      <c r="N35" s="861">
        <v>12</v>
      </c>
      <c r="O35" s="874">
        <v>3.54</v>
      </c>
      <c r="P35" s="861">
        <v>14</v>
      </c>
      <c r="Q35" s="874">
        <v>4.13</v>
      </c>
      <c r="R35" s="862">
        <v>339</v>
      </c>
      <c r="S35" s="872">
        <v>7.57</v>
      </c>
    </row>
    <row r="36" spans="1:19">
      <c r="A36" s="1085" t="s">
        <v>2587</v>
      </c>
      <c r="B36" s="861">
        <v>173</v>
      </c>
      <c r="C36" s="874">
        <v>34.19</v>
      </c>
      <c r="D36" s="861">
        <v>136</v>
      </c>
      <c r="E36" s="874">
        <v>26.88</v>
      </c>
      <c r="F36" s="861">
        <v>21</v>
      </c>
      <c r="G36" s="874">
        <v>4.1500000000000004</v>
      </c>
      <c r="H36" s="861">
        <v>25</v>
      </c>
      <c r="I36" s="874">
        <v>4.9400000000000004</v>
      </c>
      <c r="J36" s="861">
        <v>105</v>
      </c>
      <c r="K36" s="874">
        <v>20.75</v>
      </c>
      <c r="L36" s="861">
        <v>7</v>
      </c>
      <c r="M36" s="874">
        <v>1.38</v>
      </c>
      <c r="N36" s="861">
        <v>34</v>
      </c>
      <c r="O36" s="874">
        <v>6.72</v>
      </c>
      <c r="P36" s="861">
        <v>5</v>
      </c>
      <c r="Q36" s="874">
        <v>0.99</v>
      </c>
      <c r="R36" s="862">
        <v>506</v>
      </c>
      <c r="S36" s="872">
        <v>11.29</v>
      </c>
    </row>
    <row r="37" spans="1:19">
      <c r="A37" s="1085" t="s">
        <v>2590</v>
      </c>
      <c r="B37" s="861">
        <v>211</v>
      </c>
      <c r="C37" s="874">
        <v>30.54</v>
      </c>
      <c r="D37" s="861">
        <v>123</v>
      </c>
      <c r="E37" s="874">
        <v>17.8</v>
      </c>
      <c r="F37" s="861">
        <v>208</v>
      </c>
      <c r="G37" s="874">
        <v>30.1</v>
      </c>
      <c r="H37" s="861">
        <v>31</v>
      </c>
      <c r="I37" s="874">
        <v>4.49</v>
      </c>
      <c r="J37" s="861">
        <v>55</v>
      </c>
      <c r="K37" s="874">
        <v>7.96</v>
      </c>
      <c r="L37" s="861">
        <v>55</v>
      </c>
      <c r="M37" s="874">
        <v>7.96</v>
      </c>
      <c r="N37" s="861">
        <v>7</v>
      </c>
      <c r="O37" s="874">
        <v>1.01</v>
      </c>
      <c r="P37" s="861">
        <v>1</v>
      </c>
      <c r="Q37" s="874">
        <v>0.14000000000000001</v>
      </c>
      <c r="R37" s="862">
        <v>691</v>
      </c>
      <c r="S37" s="872">
        <v>15.42</v>
      </c>
    </row>
    <row r="38" spans="1:19">
      <c r="A38" s="1085" t="s">
        <v>2591</v>
      </c>
      <c r="B38" s="861">
        <v>96</v>
      </c>
      <c r="C38" s="874">
        <v>25.46</v>
      </c>
      <c r="D38" s="861">
        <v>108</v>
      </c>
      <c r="E38" s="874">
        <v>28.65</v>
      </c>
      <c r="F38" s="861">
        <v>20</v>
      </c>
      <c r="G38" s="874">
        <v>5.31</v>
      </c>
      <c r="H38" s="861">
        <v>72</v>
      </c>
      <c r="I38" s="874">
        <v>19.100000000000001</v>
      </c>
      <c r="J38" s="861">
        <v>46</v>
      </c>
      <c r="K38" s="874">
        <v>12.2</v>
      </c>
      <c r="L38" s="861">
        <v>19</v>
      </c>
      <c r="M38" s="874">
        <v>5.04</v>
      </c>
      <c r="N38" s="861">
        <v>16</v>
      </c>
      <c r="O38" s="874">
        <v>4.24</v>
      </c>
      <c r="P38" s="861">
        <v>0</v>
      </c>
      <c r="Q38" s="874">
        <v>0</v>
      </c>
      <c r="R38" s="862">
        <v>377</v>
      </c>
      <c r="S38" s="872">
        <v>8.41</v>
      </c>
    </row>
    <row r="39" spans="1:19">
      <c r="A39" s="1085" t="s">
        <v>2596</v>
      </c>
      <c r="B39" s="861">
        <v>93</v>
      </c>
      <c r="C39" s="874">
        <v>22.36</v>
      </c>
      <c r="D39" s="861">
        <v>64</v>
      </c>
      <c r="E39" s="874">
        <v>15.38</v>
      </c>
      <c r="F39" s="861">
        <v>102</v>
      </c>
      <c r="G39" s="874">
        <v>24.52</v>
      </c>
      <c r="H39" s="861">
        <v>19</v>
      </c>
      <c r="I39" s="874">
        <v>4.57</v>
      </c>
      <c r="J39" s="861">
        <v>59</v>
      </c>
      <c r="K39" s="874">
        <v>14.18</v>
      </c>
      <c r="L39" s="861">
        <v>54</v>
      </c>
      <c r="M39" s="874">
        <v>12.98</v>
      </c>
      <c r="N39" s="861">
        <v>11</v>
      </c>
      <c r="O39" s="874">
        <v>2.64</v>
      </c>
      <c r="P39" s="861">
        <v>14</v>
      </c>
      <c r="Q39" s="874">
        <v>3.37</v>
      </c>
      <c r="R39" s="862">
        <v>416</v>
      </c>
      <c r="S39" s="872">
        <v>9.2799999999999994</v>
      </c>
    </row>
    <row r="40" spans="1:19">
      <c r="A40" s="1085" t="s">
        <v>2597</v>
      </c>
      <c r="B40" s="861">
        <v>12</v>
      </c>
      <c r="C40" s="874">
        <v>15.58</v>
      </c>
      <c r="D40" s="861">
        <v>3</v>
      </c>
      <c r="E40" s="874">
        <v>3.9</v>
      </c>
      <c r="F40" s="861">
        <v>41</v>
      </c>
      <c r="G40" s="874">
        <v>53.25</v>
      </c>
      <c r="H40" s="861">
        <v>3</v>
      </c>
      <c r="I40" s="874">
        <v>3.9</v>
      </c>
      <c r="J40" s="861">
        <v>1</v>
      </c>
      <c r="K40" s="874">
        <v>1.3</v>
      </c>
      <c r="L40" s="861">
        <v>4</v>
      </c>
      <c r="M40" s="874">
        <v>5.19</v>
      </c>
      <c r="N40" s="861">
        <v>12</v>
      </c>
      <c r="O40" s="874">
        <v>15.58</v>
      </c>
      <c r="P40" s="861">
        <v>1</v>
      </c>
      <c r="Q40" s="874">
        <v>1.3</v>
      </c>
      <c r="R40" s="862">
        <v>77</v>
      </c>
      <c r="S40" s="872">
        <v>1.72</v>
      </c>
    </row>
    <row r="41" spans="1:19">
      <c r="A41" s="1085" t="s">
        <v>2592</v>
      </c>
      <c r="B41" s="861">
        <v>18</v>
      </c>
      <c r="C41" s="874">
        <v>21.95</v>
      </c>
      <c r="D41" s="861">
        <v>23</v>
      </c>
      <c r="E41" s="874">
        <v>28.05</v>
      </c>
      <c r="F41" s="861">
        <v>12</v>
      </c>
      <c r="G41" s="874">
        <v>14.63</v>
      </c>
      <c r="H41" s="861">
        <v>1</v>
      </c>
      <c r="I41" s="874">
        <v>1.22</v>
      </c>
      <c r="J41" s="861">
        <v>9</v>
      </c>
      <c r="K41" s="874">
        <v>10.98</v>
      </c>
      <c r="L41" s="861">
        <v>17</v>
      </c>
      <c r="M41" s="874">
        <v>20.73</v>
      </c>
      <c r="N41" s="861">
        <v>2</v>
      </c>
      <c r="O41" s="874">
        <v>2.44</v>
      </c>
      <c r="P41" s="861">
        <v>0</v>
      </c>
      <c r="Q41" s="874">
        <v>0</v>
      </c>
      <c r="R41" s="862">
        <v>82</v>
      </c>
      <c r="S41" s="872">
        <v>1.83</v>
      </c>
    </row>
    <row r="42" spans="1:19">
      <c r="A42" s="1085" t="s">
        <v>2593</v>
      </c>
      <c r="B42" s="861">
        <v>0</v>
      </c>
      <c r="C42" s="874">
        <v>0</v>
      </c>
      <c r="D42" s="861">
        <v>4</v>
      </c>
      <c r="E42" s="874">
        <v>33.33</v>
      </c>
      <c r="F42" s="861">
        <v>1</v>
      </c>
      <c r="G42" s="874">
        <v>8.33</v>
      </c>
      <c r="H42" s="861">
        <v>1</v>
      </c>
      <c r="I42" s="874">
        <v>8.33</v>
      </c>
      <c r="J42" s="861">
        <v>2</v>
      </c>
      <c r="K42" s="874">
        <v>16.670000000000002</v>
      </c>
      <c r="L42" s="861">
        <v>2</v>
      </c>
      <c r="M42" s="874">
        <v>16.670000000000002</v>
      </c>
      <c r="N42" s="861">
        <v>2</v>
      </c>
      <c r="O42" s="874">
        <v>16.670000000000002</v>
      </c>
      <c r="P42" s="861">
        <v>0</v>
      </c>
      <c r="Q42" s="874">
        <v>0</v>
      </c>
      <c r="R42" s="862">
        <v>12</v>
      </c>
      <c r="S42" s="872">
        <v>0.27</v>
      </c>
    </row>
    <row r="43" spans="1:19">
      <c r="A43" s="1085" t="s">
        <v>18</v>
      </c>
      <c r="B43" s="861">
        <v>62</v>
      </c>
      <c r="C43" s="874">
        <v>20.67</v>
      </c>
      <c r="D43" s="861">
        <v>49</v>
      </c>
      <c r="E43" s="874">
        <v>16.329999999999998</v>
      </c>
      <c r="F43" s="861">
        <v>32</v>
      </c>
      <c r="G43" s="874">
        <v>10.67</v>
      </c>
      <c r="H43" s="861">
        <v>92</v>
      </c>
      <c r="I43" s="874">
        <v>30.67</v>
      </c>
      <c r="J43" s="861">
        <v>17</v>
      </c>
      <c r="K43" s="874">
        <v>5.67</v>
      </c>
      <c r="L43" s="861">
        <v>9</v>
      </c>
      <c r="M43" s="874">
        <v>3</v>
      </c>
      <c r="N43" s="861">
        <v>20</v>
      </c>
      <c r="O43" s="874">
        <v>6.67</v>
      </c>
      <c r="P43" s="861">
        <v>19</v>
      </c>
      <c r="Q43" s="874">
        <v>6.33</v>
      </c>
      <c r="R43" s="862">
        <v>300</v>
      </c>
      <c r="S43" s="872">
        <v>6.69</v>
      </c>
    </row>
    <row r="44" spans="1:19">
      <c r="A44" s="1085" t="s">
        <v>21</v>
      </c>
      <c r="B44" s="861">
        <v>0</v>
      </c>
      <c r="C44" s="874">
        <v>0</v>
      </c>
      <c r="D44" s="861">
        <v>0</v>
      </c>
      <c r="E44" s="874">
        <v>0</v>
      </c>
      <c r="F44" s="861">
        <v>0</v>
      </c>
      <c r="G44" s="874">
        <v>0</v>
      </c>
      <c r="H44" s="861">
        <v>1</v>
      </c>
      <c r="I44" s="874">
        <v>50</v>
      </c>
      <c r="J44" s="861">
        <v>1</v>
      </c>
      <c r="K44" s="874">
        <v>50</v>
      </c>
      <c r="L44" s="861">
        <v>0</v>
      </c>
      <c r="M44" s="874">
        <v>0</v>
      </c>
      <c r="N44" s="861">
        <v>0</v>
      </c>
      <c r="O44" s="874">
        <v>0</v>
      </c>
      <c r="P44" s="861">
        <v>0</v>
      </c>
      <c r="Q44" s="874">
        <v>0</v>
      </c>
      <c r="R44" s="862">
        <v>2</v>
      </c>
      <c r="S44" s="872">
        <v>0.04</v>
      </c>
    </row>
    <row r="45" spans="1:19">
      <c r="A45" s="1507" t="s">
        <v>5</v>
      </c>
      <c r="B45" s="1505">
        <v>1247</v>
      </c>
      <c r="C45" s="1506">
        <v>27.83</v>
      </c>
      <c r="D45" s="1505">
        <v>796</v>
      </c>
      <c r="E45" s="1506">
        <v>17.760000000000002</v>
      </c>
      <c r="F45" s="1505">
        <v>838</v>
      </c>
      <c r="G45" s="1506">
        <v>18.7</v>
      </c>
      <c r="H45" s="1505">
        <v>479</v>
      </c>
      <c r="I45" s="1506">
        <v>10.69</v>
      </c>
      <c r="J45" s="1505">
        <v>463</v>
      </c>
      <c r="K45" s="1506">
        <v>10.33</v>
      </c>
      <c r="L45" s="1505">
        <v>369</v>
      </c>
      <c r="M45" s="1506">
        <v>8.23</v>
      </c>
      <c r="N45" s="1505">
        <v>210</v>
      </c>
      <c r="O45" s="1506">
        <v>4.6900000000000004</v>
      </c>
      <c r="P45" s="1505">
        <v>79</v>
      </c>
      <c r="Q45" s="1506">
        <v>1.76</v>
      </c>
      <c r="R45" s="1505">
        <v>4481</v>
      </c>
      <c r="S45" s="1506">
        <v>33.75</v>
      </c>
    </row>
    <row r="46" spans="1:19">
      <c r="A46" s="1221">
        <v>2015</v>
      </c>
      <c r="B46" s="1836"/>
      <c r="C46" s="1837"/>
      <c r="D46" s="1838"/>
      <c r="E46" s="1837"/>
      <c r="F46" s="1838"/>
      <c r="G46" s="1837"/>
      <c r="H46" s="1838"/>
      <c r="I46" s="1837"/>
      <c r="J46" s="1838"/>
      <c r="K46" s="1837"/>
      <c r="L46" s="1838"/>
      <c r="M46" s="1837"/>
      <c r="N46" s="1838"/>
      <c r="O46" s="1837"/>
      <c r="P46" s="1838"/>
      <c r="Q46" s="1837"/>
      <c r="R46" s="1838"/>
      <c r="S46" s="1839"/>
    </row>
    <row r="47" spans="1:19">
      <c r="A47" s="1085" t="s">
        <v>30</v>
      </c>
      <c r="B47" s="861">
        <v>17</v>
      </c>
      <c r="C47" s="874">
        <v>29.31</v>
      </c>
      <c r="D47" s="861">
        <v>0</v>
      </c>
      <c r="E47" s="874">
        <v>0</v>
      </c>
      <c r="F47" s="861">
        <v>29</v>
      </c>
      <c r="G47" s="874">
        <v>50</v>
      </c>
      <c r="H47" s="861">
        <v>0</v>
      </c>
      <c r="I47" s="874">
        <v>0</v>
      </c>
      <c r="J47" s="861">
        <v>5</v>
      </c>
      <c r="K47" s="874">
        <v>8.6199999999999992</v>
      </c>
      <c r="L47" s="861">
        <v>6</v>
      </c>
      <c r="M47" s="874">
        <v>10.34</v>
      </c>
      <c r="N47" s="861">
        <v>1</v>
      </c>
      <c r="O47" s="874">
        <v>1.72</v>
      </c>
      <c r="P47" s="861">
        <v>0</v>
      </c>
      <c r="Q47" s="874">
        <v>0</v>
      </c>
      <c r="R47" s="862">
        <v>58</v>
      </c>
      <c r="S47" s="872">
        <v>1.28</v>
      </c>
    </row>
    <row r="48" spans="1:19">
      <c r="A48" s="1085" t="s">
        <v>38</v>
      </c>
      <c r="B48" s="861">
        <v>31</v>
      </c>
      <c r="C48" s="874">
        <v>28.44</v>
      </c>
      <c r="D48" s="861">
        <v>7</v>
      </c>
      <c r="E48" s="874">
        <v>6.42</v>
      </c>
      <c r="F48" s="861">
        <v>38</v>
      </c>
      <c r="G48" s="874">
        <v>34.86</v>
      </c>
      <c r="H48" s="861">
        <v>1</v>
      </c>
      <c r="I48" s="874">
        <v>0.92</v>
      </c>
      <c r="J48" s="861">
        <v>1</v>
      </c>
      <c r="K48" s="874">
        <v>0.92</v>
      </c>
      <c r="L48" s="861">
        <v>8</v>
      </c>
      <c r="M48" s="874">
        <v>7.34</v>
      </c>
      <c r="N48" s="861">
        <v>23</v>
      </c>
      <c r="O48" s="874">
        <v>21.1</v>
      </c>
      <c r="P48" s="861">
        <v>0</v>
      </c>
      <c r="Q48" s="874">
        <v>0</v>
      </c>
      <c r="R48" s="862">
        <v>109</v>
      </c>
      <c r="S48" s="872">
        <v>2.41</v>
      </c>
    </row>
    <row r="49" spans="1:19">
      <c r="A49" s="1085" t="s">
        <v>41</v>
      </c>
      <c r="B49" s="861">
        <v>29</v>
      </c>
      <c r="C49" s="874">
        <v>34.119999999999997</v>
      </c>
      <c r="D49" s="861">
        <v>35</v>
      </c>
      <c r="E49" s="874">
        <v>41.18</v>
      </c>
      <c r="F49" s="861">
        <v>15</v>
      </c>
      <c r="G49" s="874">
        <v>17.649999999999999</v>
      </c>
      <c r="H49" s="861">
        <v>0</v>
      </c>
      <c r="I49" s="874">
        <v>0</v>
      </c>
      <c r="J49" s="861">
        <v>2</v>
      </c>
      <c r="K49" s="874">
        <v>2.35</v>
      </c>
      <c r="L49" s="861">
        <v>1</v>
      </c>
      <c r="M49" s="874">
        <v>1.18</v>
      </c>
      <c r="N49" s="861">
        <v>3</v>
      </c>
      <c r="O49" s="874">
        <v>3.53</v>
      </c>
      <c r="P49" s="861">
        <v>0</v>
      </c>
      <c r="Q49" s="874">
        <v>0</v>
      </c>
      <c r="R49" s="862">
        <v>85</v>
      </c>
      <c r="S49" s="872">
        <v>1.88</v>
      </c>
    </row>
    <row r="50" spans="1:19">
      <c r="A50" s="1085" t="s">
        <v>51</v>
      </c>
      <c r="B50" s="861">
        <v>9</v>
      </c>
      <c r="C50" s="874">
        <v>6.43</v>
      </c>
      <c r="D50" s="861">
        <v>11</v>
      </c>
      <c r="E50" s="874">
        <v>7.86</v>
      </c>
      <c r="F50" s="861">
        <v>16</v>
      </c>
      <c r="G50" s="874">
        <v>11.43</v>
      </c>
      <c r="H50" s="861">
        <v>14</v>
      </c>
      <c r="I50" s="874">
        <v>10</v>
      </c>
      <c r="J50" s="861">
        <v>20</v>
      </c>
      <c r="K50" s="874">
        <v>14.29</v>
      </c>
      <c r="L50" s="861">
        <v>67</v>
      </c>
      <c r="M50" s="874">
        <v>47.86</v>
      </c>
      <c r="N50" s="861">
        <v>2</v>
      </c>
      <c r="O50" s="874">
        <v>1.43</v>
      </c>
      <c r="P50" s="861">
        <v>1</v>
      </c>
      <c r="Q50" s="874">
        <v>0.71</v>
      </c>
      <c r="R50" s="862">
        <v>140</v>
      </c>
      <c r="S50" s="872">
        <v>3.1</v>
      </c>
    </row>
    <row r="51" spans="1:19">
      <c r="A51" s="1085" t="s">
        <v>52</v>
      </c>
      <c r="B51" s="861">
        <v>5</v>
      </c>
      <c r="C51" s="874">
        <v>9.43</v>
      </c>
      <c r="D51" s="861">
        <v>3</v>
      </c>
      <c r="E51" s="874">
        <v>5.66</v>
      </c>
      <c r="F51" s="861">
        <v>1</v>
      </c>
      <c r="G51" s="874">
        <v>1.89</v>
      </c>
      <c r="H51" s="861">
        <v>20</v>
      </c>
      <c r="I51" s="874">
        <v>37.74</v>
      </c>
      <c r="J51" s="861">
        <v>9</v>
      </c>
      <c r="K51" s="874">
        <v>16.98</v>
      </c>
      <c r="L51" s="861">
        <v>0</v>
      </c>
      <c r="M51" s="874">
        <v>0</v>
      </c>
      <c r="N51" s="861">
        <v>13</v>
      </c>
      <c r="O51" s="874">
        <v>24.53</v>
      </c>
      <c r="P51" s="861">
        <v>2</v>
      </c>
      <c r="Q51" s="874">
        <v>3.77</v>
      </c>
      <c r="R51" s="862">
        <v>53</v>
      </c>
      <c r="S51" s="872">
        <v>1.17</v>
      </c>
    </row>
    <row r="52" spans="1:19">
      <c r="A52" s="1085" t="s">
        <v>2589</v>
      </c>
      <c r="B52" s="861">
        <v>349</v>
      </c>
      <c r="C52" s="874">
        <v>33.46</v>
      </c>
      <c r="D52" s="861">
        <v>190</v>
      </c>
      <c r="E52" s="874">
        <v>18.22</v>
      </c>
      <c r="F52" s="861">
        <v>153</v>
      </c>
      <c r="G52" s="874">
        <v>14.67</v>
      </c>
      <c r="H52" s="861">
        <v>224</v>
      </c>
      <c r="I52" s="874">
        <v>21.48</v>
      </c>
      <c r="J52" s="861">
        <v>30</v>
      </c>
      <c r="K52" s="874">
        <v>2.88</v>
      </c>
      <c r="L52" s="861">
        <v>49</v>
      </c>
      <c r="M52" s="874">
        <v>4.7</v>
      </c>
      <c r="N52" s="861">
        <v>39</v>
      </c>
      <c r="O52" s="874">
        <v>3.74</v>
      </c>
      <c r="P52" s="861">
        <v>9</v>
      </c>
      <c r="Q52" s="874">
        <v>0.86</v>
      </c>
      <c r="R52" s="862">
        <v>1043</v>
      </c>
      <c r="S52" s="872">
        <v>23.07</v>
      </c>
    </row>
    <row r="53" spans="1:19">
      <c r="A53" s="1085" t="s">
        <v>2588</v>
      </c>
      <c r="B53" s="861">
        <v>115</v>
      </c>
      <c r="C53" s="874">
        <v>35.28</v>
      </c>
      <c r="D53" s="861">
        <v>85</v>
      </c>
      <c r="E53" s="874">
        <v>26.07</v>
      </c>
      <c r="F53" s="861">
        <v>46</v>
      </c>
      <c r="G53" s="874">
        <v>14.11</v>
      </c>
      <c r="H53" s="861">
        <v>22</v>
      </c>
      <c r="I53" s="874">
        <v>6.75</v>
      </c>
      <c r="J53" s="861">
        <v>37</v>
      </c>
      <c r="K53" s="874">
        <v>11.35</v>
      </c>
      <c r="L53" s="861">
        <v>10</v>
      </c>
      <c r="M53" s="874">
        <v>3.07</v>
      </c>
      <c r="N53" s="861">
        <v>5</v>
      </c>
      <c r="O53" s="874">
        <v>1.53</v>
      </c>
      <c r="P53" s="861">
        <v>6</v>
      </c>
      <c r="Q53" s="874">
        <v>1.84</v>
      </c>
      <c r="R53" s="862">
        <v>326</v>
      </c>
      <c r="S53" s="872">
        <v>7.21</v>
      </c>
    </row>
    <row r="54" spans="1:19">
      <c r="A54" s="1085" t="s">
        <v>2587</v>
      </c>
      <c r="B54" s="861">
        <v>170</v>
      </c>
      <c r="C54" s="874">
        <v>38.99</v>
      </c>
      <c r="D54" s="861">
        <v>78</v>
      </c>
      <c r="E54" s="874">
        <v>17.89</v>
      </c>
      <c r="F54" s="861">
        <v>19</v>
      </c>
      <c r="G54" s="874">
        <v>4.3600000000000003</v>
      </c>
      <c r="H54" s="861">
        <v>25</v>
      </c>
      <c r="I54" s="874">
        <v>5.73</v>
      </c>
      <c r="J54" s="861">
        <v>114</v>
      </c>
      <c r="K54" s="874">
        <v>26.15</v>
      </c>
      <c r="L54" s="861">
        <v>4</v>
      </c>
      <c r="M54" s="874">
        <v>0.92</v>
      </c>
      <c r="N54" s="861">
        <v>24</v>
      </c>
      <c r="O54" s="874">
        <v>5.5</v>
      </c>
      <c r="P54" s="861">
        <v>2</v>
      </c>
      <c r="Q54" s="874">
        <v>0.46</v>
      </c>
      <c r="R54" s="862">
        <v>436</v>
      </c>
      <c r="S54" s="872">
        <v>9.64</v>
      </c>
    </row>
    <row r="55" spans="1:19">
      <c r="A55" s="1085" t="s">
        <v>2590</v>
      </c>
      <c r="B55" s="861">
        <v>206</v>
      </c>
      <c r="C55" s="874">
        <v>29.68</v>
      </c>
      <c r="D55" s="861">
        <v>123</v>
      </c>
      <c r="E55" s="874">
        <v>17.72</v>
      </c>
      <c r="F55" s="861">
        <v>230</v>
      </c>
      <c r="G55" s="874">
        <v>33.14</v>
      </c>
      <c r="H55" s="861">
        <v>37</v>
      </c>
      <c r="I55" s="874">
        <v>5.33</v>
      </c>
      <c r="J55" s="861">
        <v>46</v>
      </c>
      <c r="K55" s="874">
        <v>6.63</v>
      </c>
      <c r="L55" s="861">
        <v>35</v>
      </c>
      <c r="M55" s="874">
        <v>5.04</v>
      </c>
      <c r="N55" s="861">
        <v>16</v>
      </c>
      <c r="O55" s="874">
        <v>2.31</v>
      </c>
      <c r="P55" s="861">
        <v>1</v>
      </c>
      <c r="Q55" s="874">
        <v>0.14000000000000001</v>
      </c>
      <c r="R55" s="862">
        <v>694</v>
      </c>
      <c r="S55" s="872">
        <v>15.35</v>
      </c>
    </row>
    <row r="56" spans="1:19">
      <c r="A56" s="1085" t="s">
        <v>2591</v>
      </c>
      <c r="B56" s="861">
        <v>110</v>
      </c>
      <c r="C56" s="874">
        <v>30.73</v>
      </c>
      <c r="D56" s="861">
        <v>92</v>
      </c>
      <c r="E56" s="874">
        <v>25.7</v>
      </c>
      <c r="F56" s="861">
        <v>33</v>
      </c>
      <c r="G56" s="874">
        <v>9.2200000000000006</v>
      </c>
      <c r="H56" s="861">
        <v>48</v>
      </c>
      <c r="I56" s="874">
        <v>13.41</v>
      </c>
      <c r="J56" s="861">
        <v>47</v>
      </c>
      <c r="K56" s="874">
        <v>13.13</v>
      </c>
      <c r="L56" s="861">
        <v>10</v>
      </c>
      <c r="M56" s="874">
        <v>2.79</v>
      </c>
      <c r="N56" s="861">
        <v>16</v>
      </c>
      <c r="O56" s="874">
        <v>4.47</v>
      </c>
      <c r="P56" s="861">
        <v>2</v>
      </c>
      <c r="Q56" s="874">
        <v>0.56000000000000005</v>
      </c>
      <c r="R56" s="862">
        <v>358</v>
      </c>
      <c r="S56" s="872">
        <v>7.92</v>
      </c>
    </row>
    <row r="57" spans="1:19">
      <c r="A57" s="1085" t="s">
        <v>2596</v>
      </c>
      <c r="B57" s="861">
        <v>97</v>
      </c>
      <c r="C57" s="874">
        <v>22.2</v>
      </c>
      <c r="D57" s="861">
        <v>80</v>
      </c>
      <c r="E57" s="874">
        <v>18.309999999999999</v>
      </c>
      <c r="F57" s="861">
        <v>111</v>
      </c>
      <c r="G57" s="874">
        <v>25.4</v>
      </c>
      <c r="H57" s="861">
        <v>19</v>
      </c>
      <c r="I57" s="874">
        <v>4.3499999999999996</v>
      </c>
      <c r="J57" s="861">
        <v>54</v>
      </c>
      <c r="K57" s="874">
        <v>12.36</v>
      </c>
      <c r="L57" s="861">
        <v>63</v>
      </c>
      <c r="M57" s="874">
        <v>14.42</v>
      </c>
      <c r="N57" s="861">
        <v>5</v>
      </c>
      <c r="O57" s="874">
        <v>1.1399999999999999</v>
      </c>
      <c r="P57" s="861">
        <v>8</v>
      </c>
      <c r="Q57" s="874">
        <v>1.83</v>
      </c>
      <c r="R57" s="862">
        <v>437</v>
      </c>
      <c r="S57" s="872">
        <v>9.67</v>
      </c>
    </row>
    <row r="58" spans="1:19">
      <c r="A58" s="1085" t="s">
        <v>2597</v>
      </c>
      <c r="B58" s="861">
        <v>20</v>
      </c>
      <c r="C58" s="874">
        <v>15.63</v>
      </c>
      <c r="D58" s="861">
        <v>15</v>
      </c>
      <c r="E58" s="874">
        <v>11.72</v>
      </c>
      <c r="F58" s="861">
        <v>76</v>
      </c>
      <c r="G58" s="874">
        <v>59.38</v>
      </c>
      <c r="H58" s="861">
        <v>5</v>
      </c>
      <c r="I58" s="874">
        <v>3.91</v>
      </c>
      <c r="J58" s="861">
        <v>0</v>
      </c>
      <c r="K58" s="874">
        <v>0</v>
      </c>
      <c r="L58" s="861">
        <v>4</v>
      </c>
      <c r="M58" s="874">
        <v>3.13</v>
      </c>
      <c r="N58" s="861">
        <v>7</v>
      </c>
      <c r="O58" s="874">
        <v>5.47</v>
      </c>
      <c r="P58" s="861">
        <v>1</v>
      </c>
      <c r="Q58" s="874">
        <v>0.78</v>
      </c>
      <c r="R58" s="862">
        <v>128</v>
      </c>
      <c r="S58" s="872">
        <v>2.83</v>
      </c>
    </row>
    <row r="59" spans="1:19">
      <c r="A59" s="1085" t="s">
        <v>2592</v>
      </c>
      <c r="B59" s="861">
        <v>20</v>
      </c>
      <c r="C59" s="874">
        <v>15.04</v>
      </c>
      <c r="D59" s="861">
        <v>29</v>
      </c>
      <c r="E59" s="874">
        <v>21.8</v>
      </c>
      <c r="F59" s="861">
        <v>25</v>
      </c>
      <c r="G59" s="874">
        <v>18.8</v>
      </c>
      <c r="H59" s="861">
        <v>1</v>
      </c>
      <c r="I59" s="874">
        <v>0.75</v>
      </c>
      <c r="J59" s="861">
        <v>23</v>
      </c>
      <c r="K59" s="874">
        <v>17.29</v>
      </c>
      <c r="L59" s="861">
        <v>26</v>
      </c>
      <c r="M59" s="874">
        <v>19.55</v>
      </c>
      <c r="N59" s="861">
        <v>8</v>
      </c>
      <c r="O59" s="874">
        <v>6.02</v>
      </c>
      <c r="P59" s="861">
        <v>1</v>
      </c>
      <c r="Q59" s="874">
        <v>0.75</v>
      </c>
      <c r="R59" s="862">
        <v>133</v>
      </c>
      <c r="S59" s="872">
        <v>2.94</v>
      </c>
    </row>
    <row r="60" spans="1:19">
      <c r="A60" s="1085" t="s">
        <v>2593</v>
      </c>
      <c r="B60" s="861">
        <v>8</v>
      </c>
      <c r="C60" s="874">
        <v>12.31</v>
      </c>
      <c r="D60" s="861">
        <v>11</v>
      </c>
      <c r="E60" s="874">
        <v>16.920000000000002</v>
      </c>
      <c r="F60" s="861">
        <v>6</v>
      </c>
      <c r="G60" s="874">
        <v>9.23</v>
      </c>
      <c r="H60" s="861">
        <v>1</v>
      </c>
      <c r="I60" s="874">
        <v>1.54</v>
      </c>
      <c r="J60" s="861">
        <v>7</v>
      </c>
      <c r="K60" s="874">
        <v>10.77</v>
      </c>
      <c r="L60" s="861">
        <v>25</v>
      </c>
      <c r="M60" s="874">
        <v>38.46</v>
      </c>
      <c r="N60" s="861">
        <v>6</v>
      </c>
      <c r="O60" s="874">
        <v>9.23</v>
      </c>
      <c r="P60" s="861">
        <v>1</v>
      </c>
      <c r="Q60" s="874">
        <v>1.54</v>
      </c>
      <c r="R60" s="862">
        <v>65</v>
      </c>
      <c r="S60" s="872">
        <v>1.44</v>
      </c>
    </row>
    <row r="61" spans="1:19">
      <c r="A61" s="1085" t="s">
        <v>2594</v>
      </c>
      <c r="B61" s="861">
        <v>12</v>
      </c>
      <c r="C61" s="874">
        <v>8.9600000000000009</v>
      </c>
      <c r="D61" s="861">
        <v>5</v>
      </c>
      <c r="E61" s="874">
        <v>3.73</v>
      </c>
      <c r="F61" s="861">
        <v>41</v>
      </c>
      <c r="G61" s="874">
        <v>30.6</v>
      </c>
      <c r="H61" s="861">
        <v>9</v>
      </c>
      <c r="I61" s="874">
        <v>6.72</v>
      </c>
      <c r="J61" s="861">
        <v>12</v>
      </c>
      <c r="K61" s="874">
        <v>8.9600000000000009</v>
      </c>
      <c r="L61" s="861">
        <v>49</v>
      </c>
      <c r="M61" s="874">
        <v>36.57</v>
      </c>
      <c r="N61" s="861">
        <v>6</v>
      </c>
      <c r="O61" s="874">
        <v>4.4800000000000004</v>
      </c>
      <c r="P61" s="861">
        <v>0</v>
      </c>
      <c r="Q61" s="874">
        <v>0</v>
      </c>
      <c r="R61" s="862">
        <v>134</v>
      </c>
      <c r="S61" s="872">
        <v>2.96</v>
      </c>
    </row>
    <row r="62" spans="1:19">
      <c r="A62" s="1085" t="s">
        <v>2595</v>
      </c>
      <c r="B62" s="861">
        <v>20</v>
      </c>
      <c r="C62" s="874">
        <v>25.64</v>
      </c>
      <c r="D62" s="861">
        <v>4</v>
      </c>
      <c r="E62" s="874">
        <v>5.13</v>
      </c>
      <c r="F62" s="861">
        <v>33</v>
      </c>
      <c r="G62" s="874">
        <v>42.31</v>
      </c>
      <c r="H62" s="861">
        <v>3</v>
      </c>
      <c r="I62" s="874">
        <v>3.85</v>
      </c>
      <c r="J62" s="861">
        <v>2</v>
      </c>
      <c r="K62" s="874">
        <v>2.56</v>
      </c>
      <c r="L62" s="861">
        <v>5</v>
      </c>
      <c r="M62" s="874">
        <v>6.41</v>
      </c>
      <c r="N62" s="861">
        <v>11</v>
      </c>
      <c r="O62" s="874">
        <v>14.1</v>
      </c>
      <c r="P62" s="861">
        <v>0</v>
      </c>
      <c r="Q62" s="874">
        <v>0</v>
      </c>
      <c r="R62" s="862">
        <v>78</v>
      </c>
      <c r="S62" s="872">
        <v>1.73</v>
      </c>
    </row>
    <row r="63" spans="1:19">
      <c r="A63" s="1085" t="s">
        <v>18</v>
      </c>
      <c r="B63" s="861">
        <v>61</v>
      </c>
      <c r="C63" s="874">
        <v>25.31</v>
      </c>
      <c r="D63" s="861">
        <v>60</v>
      </c>
      <c r="E63" s="874">
        <v>24.9</v>
      </c>
      <c r="F63" s="861">
        <v>4</v>
      </c>
      <c r="G63" s="874">
        <v>1.66</v>
      </c>
      <c r="H63" s="861">
        <v>67</v>
      </c>
      <c r="I63" s="874">
        <v>27.8</v>
      </c>
      <c r="J63" s="861">
        <v>6</v>
      </c>
      <c r="K63" s="874">
        <v>2.4900000000000002</v>
      </c>
      <c r="L63" s="861">
        <v>9</v>
      </c>
      <c r="M63" s="874">
        <v>3.73</v>
      </c>
      <c r="N63" s="861">
        <v>4</v>
      </c>
      <c r="O63" s="874">
        <v>1.66</v>
      </c>
      <c r="P63" s="861">
        <v>30</v>
      </c>
      <c r="Q63" s="874">
        <v>12.45</v>
      </c>
      <c r="R63" s="862">
        <v>241</v>
      </c>
      <c r="S63" s="872">
        <v>5.33</v>
      </c>
    </row>
    <row r="64" spans="1:19">
      <c r="A64" s="1085" t="s">
        <v>21</v>
      </c>
      <c r="B64" s="861">
        <v>1</v>
      </c>
      <c r="C64" s="874">
        <v>33.33</v>
      </c>
      <c r="D64" s="861">
        <v>1</v>
      </c>
      <c r="E64" s="874">
        <v>33.33</v>
      </c>
      <c r="F64" s="861">
        <v>0</v>
      </c>
      <c r="G64" s="874">
        <v>0</v>
      </c>
      <c r="H64" s="861">
        <v>0</v>
      </c>
      <c r="I64" s="874">
        <v>0</v>
      </c>
      <c r="J64" s="861">
        <v>0</v>
      </c>
      <c r="K64" s="874">
        <v>0</v>
      </c>
      <c r="L64" s="861">
        <v>0</v>
      </c>
      <c r="M64" s="874">
        <v>0</v>
      </c>
      <c r="N64" s="861">
        <v>0</v>
      </c>
      <c r="O64" s="874">
        <v>0</v>
      </c>
      <c r="P64" s="861">
        <v>1</v>
      </c>
      <c r="Q64" s="874">
        <v>33.33</v>
      </c>
      <c r="R64" s="862">
        <v>3</v>
      </c>
      <c r="S64" s="872">
        <v>7.0000000000000007E-2</v>
      </c>
    </row>
    <row r="65" spans="1:19">
      <c r="A65" s="1507" t="s">
        <v>5</v>
      </c>
      <c r="B65" s="1505">
        <v>1280</v>
      </c>
      <c r="C65" s="1506">
        <v>28.31</v>
      </c>
      <c r="D65" s="1505">
        <v>829</v>
      </c>
      <c r="E65" s="1506">
        <v>18.34</v>
      </c>
      <c r="F65" s="1505">
        <v>876</v>
      </c>
      <c r="G65" s="1506">
        <v>19.38</v>
      </c>
      <c r="H65" s="1505">
        <v>496</v>
      </c>
      <c r="I65" s="1506">
        <v>10.97</v>
      </c>
      <c r="J65" s="1505">
        <v>415</v>
      </c>
      <c r="K65" s="1506">
        <v>9.18</v>
      </c>
      <c r="L65" s="1505">
        <v>371</v>
      </c>
      <c r="M65" s="1506">
        <v>8.2100000000000009</v>
      </c>
      <c r="N65" s="1505">
        <v>189</v>
      </c>
      <c r="O65" s="1506">
        <v>4.18</v>
      </c>
      <c r="P65" s="1505">
        <v>65</v>
      </c>
      <c r="Q65" s="1506">
        <v>1.44</v>
      </c>
      <c r="R65" s="1505">
        <v>4521</v>
      </c>
      <c r="S65" s="1506">
        <v>34.049999999999997</v>
      </c>
    </row>
    <row r="66" spans="1:19" s="866" customFormat="1" ht="5.0999999999999996" customHeight="1">
      <c r="A66" s="1821"/>
      <c r="B66" s="1822"/>
      <c r="C66" s="1822"/>
      <c r="D66" s="1822"/>
      <c r="E66" s="1822"/>
      <c r="F66" s="1822"/>
      <c r="G66" s="1822"/>
      <c r="H66" s="1822"/>
      <c r="I66" s="1822"/>
      <c r="J66" s="1822"/>
      <c r="K66" s="1822"/>
      <c r="L66" s="1822"/>
      <c r="M66" s="1822"/>
      <c r="N66" s="1822"/>
      <c r="O66" s="1822"/>
      <c r="P66" s="1822"/>
      <c r="Q66" s="1822"/>
      <c r="R66" s="1822"/>
      <c r="S66" s="1823"/>
    </row>
    <row r="67" spans="1:19" s="866" customFormat="1">
      <c r="A67" s="1221" t="s">
        <v>201</v>
      </c>
      <c r="B67" s="862">
        <v>3736</v>
      </c>
      <c r="C67" s="872">
        <v>28.14</v>
      </c>
      <c r="D67" s="862">
        <v>2420</v>
      </c>
      <c r="E67" s="872">
        <v>18.23</v>
      </c>
      <c r="F67" s="862">
        <v>2435</v>
      </c>
      <c r="G67" s="872">
        <v>18.34</v>
      </c>
      <c r="H67" s="862">
        <v>1464</v>
      </c>
      <c r="I67" s="872">
        <v>11.03</v>
      </c>
      <c r="J67" s="862">
        <v>1317</v>
      </c>
      <c r="K67" s="872">
        <v>9.92</v>
      </c>
      <c r="L67" s="862">
        <v>1106</v>
      </c>
      <c r="M67" s="872">
        <v>8.33</v>
      </c>
      <c r="N67" s="862">
        <v>600</v>
      </c>
      <c r="O67" s="872">
        <v>4.5199999999999996</v>
      </c>
      <c r="P67" s="862">
        <v>200</v>
      </c>
      <c r="Q67" s="872">
        <v>1.51</v>
      </c>
      <c r="R67" s="862">
        <v>13278</v>
      </c>
      <c r="S67" s="872">
        <v>100</v>
      </c>
    </row>
  </sheetData>
  <mergeCells count="15">
    <mergeCell ref="A1:S1"/>
    <mergeCell ref="A3:A4"/>
    <mergeCell ref="B3:C3"/>
    <mergeCell ref="D3:E3"/>
    <mergeCell ref="F3:G3"/>
    <mergeCell ref="H3:I3"/>
    <mergeCell ref="J3:K3"/>
    <mergeCell ref="L3:M3"/>
    <mergeCell ref="N3:O3"/>
    <mergeCell ref="P3:Q3"/>
    <mergeCell ref="A66:S66"/>
    <mergeCell ref="R3:S3"/>
    <mergeCell ref="B5:S5"/>
    <mergeCell ref="B24:S24"/>
    <mergeCell ref="B46:S46"/>
  </mergeCells>
  <pageMargins left="0.70866141732283472" right="0.70866141732283472" top="0.59055118110236227" bottom="0.74803149606299213" header="0.31496062992125984" footer="0.31496062992125984"/>
  <pageSetup paperSize="9" scale="67"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M68"/>
  <sheetViews>
    <sheetView showGridLines="0" topLeftCell="A37" zoomScaleNormal="100" workbookViewId="0">
      <selection activeCell="B68" sqref="B68:M68"/>
    </sheetView>
  </sheetViews>
  <sheetFormatPr defaultColWidth="8.88671875" defaultRowHeight="13.8"/>
  <cols>
    <col min="1" max="1" width="11.44140625" style="858" customWidth="1"/>
    <col min="2" max="2" width="8.88671875" style="858"/>
    <col min="3" max="3" width="8.88671875" style="913"/>
    <col min="4" max="4" width="8.88671875" style="858"/>
    <col min="5" max="5" width="8.88671875" style="913"/>
    <col min="6" max="6" width="8.88671875" style="858"/>
    <col min="7" max="7" width="8.88671875" style="913"/>
    <col min="8" max="8" width="8.88671875" style="858"/>
    <col min="9" max="9" width="8.88671875" style="913"/>
    <col min="10" max="10" width="8.88671875" style="858"/>
    <col min="11" max="11" width="8.88671875" style="913"/>
    <col min="12" max="12" width="8.88671875" style="858"/>
    <col min="13" max="13" width="8.88671875" style="913"/>
    <col min="14" max="16384" width="8.88671875" style="858"/>
  </cols>
  <sheetData>
    <row r="1" spans="1:13" s="859" customFormat="1" ht="37.5" customHeight="1">
      <c r="A1" s="1842" t="s">
        <v>3019</v>
      </c>
      <c r="B1" s="1842"/>
      <c r="C1" s="1842"/>
      <c r="D1" s="1842"/>
      <c r="E1" s="1842"/>
      <c r="F1" s="1842"/>
      <c r="G1" s="1842"/>
      <c r="H1" s="1842"/>
      <c r="I1" s="1842"/>
      <c r="J1" s="1842"/>
      <c r="K1" s="1842"/>
      <c r="L1" s="1842"/>
      <c r="M1" s="1842"/>
    </row>
    <row r="2" spans="1:13" s="859" customFormat="1" ht="3" customHeight="1">
      <c r="A2" s="1090"/>
      <c r="B2" s="1090"/>
      <c r="C2" s="1090"/>
      <c r="D2" s="1090"/>
      <c r="E2" s="1090"/>
      <c r="F2" s="1090"/>
      <c r="G2" s="1090"/>
      <c r="H2" s="1090"/>
      <c r="I2" s="1090"/>
      <c r="J2" s="1090"/>
      <c r="K2" s="1090"/>
      <c r="L2" s="1090"/>
      <c r="M2" s="1090"/>
    </row>
    <row r="3" spans="1:13" ht="21" customHeight="1">
      <c r="A3" s="1843" t="s">
        <v>84</v>
      </c>
      <c r="B3" s="1819" t="s">
        <v>626</v>
      </c>
      <c r="C3" s="1844"/>
      <c r="D3" s="1844"/>
      <c r="E3" s="1844"/>
      <c r="F3" s="1844"/>
      <c r="G3" s="1844"/>
      <c r="H3" s="1844"/>
      <c r="I3" s="1844"/>
      <c r="J3" s="1844"/>
      <c r="K3" s="1844"/>
      <c r="L3" s="1844"/>
      <c r="M3" s="1820"/>
    </row>
    <row r="4" spans="1:13" ht="12.75" customHeight="1">
      <c r="A4" s="1828"/>
      <c r="B4" s="1819" t="s">
        <v>621</v>
      </c>
      <c r="C4" s="1820"/>
      <c r="D4" s="1832" t="s">
        <v>622</v>
      </c>
      <c r="E4" s="1832"/>
      <c r="F4" s="1832" t="s">
        <v>623</v>
      </c>
      <c r="G4" s="1832"/>
      <c r="H4" s="1832" t="s">
        <v>624</v>
      </c>
      <c r="I4" s="1832"/>
      <c r="J4" s="1832" t="s">
        <v>21</v>
      </c>
      <c r="K4" s="1832"/>
      <c r="L4" s="1845" t="s">
        <v>5</v>
      </c>
      <c r="M4" s="1845"/>
    </row>
    <row r="5" spans="1:13">
      <c r="A5" s="1829"/>
      <c r="B5" s="860" t="s">
        <v>6</v>
      </c>
      <c r="C5" s="914" t="s">
        <v>7</v>
      </c>
      <c r="D5" s="860" t="s">
        <v>6</v>
      </c>
      <c r="E5" s="914" t="s">
        <v>7</v>
      </c>
      <c r="F5" s="860" t="s">
        <v>6</v>
      </c>
      <c r="G5" s="914" t="s">
        <v>7</v>
      </c>
      <c r="H5" s="860" t="s">
        <v>6</v>
      </c>
      <c r="I5" s="914" t="s">
        <v>7</v>
      </c>
      <c r="J5" s="860" t="s">
        <v>6</v>
      </c>
      <c r="K5" s="914" t="s">
        <v>7</v>
      </c>
      <c r="L5" s="860" t="s">
        <v>6</v>
      </c>
      <c r="M5" s="914" t="s">
        <v>7</v>
      </c>
    </row>
    <row r="6" spans="1:13">
      <c r="A6" s="1221">
        <v>2013</v>
      </c>
      <c r="B6" s="1824"/>
      <c r="C6" s="1824"/>
      <c r="D6" s="1824"/>
      <c r="E6" s="1824"/>
      <c r="F6" s="1824"/>
      <c r="G6" s="1824"/>
      <c r="H6" s="1824"/>
      <c r="I6" s="1824"/>
      <c r="J6" s="1824"/>
      <c r="K6" s="1824"/>
      <c r="L6" s="1824"/>
      <c r="M6" s="1824"/>
    </row>
    <row r="7" spans="1:13">
      <c r="A7" s="1085" t="s">
        <v>30</v>
      </c>
      <c r="B7" s="861">
        <v>0</v>
      </c>
      <c r="C7" s="874">
        <v>0</v>
      </c>
      <c r="D7" s="861">
        <v>0</v>
      </c>
      <c r="E7" s="874">
        <v>0</v>
      </c>
      <c r="F7" s="861">
        <v>0</v>
      </c>
      <c r="G7" s="874">
        <v>0</v>
      </c>
      <c r="H7" s="861">
        <v>99</v>
      </c>
      <c r="I7" s="874">
        <v>99</v>
      </c>
      <c r="J7" s="861">
        <v>1</v>
      </c>
      <c r="K7" s="874">
        <v>1</v>
      </c>
      <c r="L7" s="862">
        <v>100</v>
      </c>
      <c r="M7" s="872">
        <v>2.34</v>
      </c>
    </row>
    <row r="8" spans="1:13">
      <c r="A8" s="1085" t="s">
        <v>38</v>
      </c>
      <c r="B8" s="861">
        <v>16</v>
      </c>
      <c r="C8" s="874">
        <v>14</v>
      </c>
      <c r="D8" s="861">
        <v>23</v>
      </c>
      <c r="E8" s="874">
        <v>20</v>
      </c>
      <c r="F8" s="861">
        <v>33</v>
      </c>
      <c r="G8" s="874">
        <v>28</v>
      </c>
      <c r="H8" s="861">
        <v>43</v>
      </c>
      <c r="I8" s="874">
        <v>37</v>
      </c>
      <c r="J8" s="861">
        <v>1</v>
      </c>
      <c r="K8" s="874">
        <v>1</v>
      </c>
      <c r="L8" s="862">
        <v>116</v>
      </c>
      <c r="M8" s="872">
        <v>2.71</v>
      </c>
    </row>
    <row r="9" spans="1:13">
      <c r="A9" s="1085" t="s">
        <v>41</v>
      </c>
      <c r="B9" s="861">
        <v>2</v>
      </c>
      <c r="C9" s="874">
        <v>3</v>
      </c>
      <c r="D9" s="861">
        <v>4</v>
      </c>
      <c r="E9" s="874">
        <v>5</v>
      </c>
      <c r="F9" s="861">
        <v>1</v>
      </c>
      <c r="G9" s="874">
        <v>1</v>
      </c>
      <c r="H9" s="861">
        <v>66</v>
      </c>
      <c r="I9" s="874">
        <v>85</v>
      </c>
      <c r="J9" s="861">
        <v>5</v>
      </c>
      <c r="K9" s="874">
        <v>6</v>
      </c>
      <c r="L9" s="862">
        <v>78</v>
      </c>
      <c r="M9" s="872">
        <v>1.82</v>
      </c>
    </row>
    <row r="10" spans="1:13">
      <c r="A10" s="1085" t="s">
        <v>51</v>
      </c>
      <c r="B10" s="861">
        <v>101</v>
      </c>
      <c r="C10" s="874">
        <v>52</v>
      </c>
      <c r="D10" s="861">
        <v>9</v>
      </c>
      <c r="E10" s="874">
        <v>5</v>
      </c>
      <c r="F10" s="861">
        <v>81</v>
      </c>
      <c r="G10" s="874">
        <v>42</v>
      </c>
      <c r="H10" s="861">
        <v>3</v>
      </c>
      <c r="I10" s="874">
        <v>2</v>
      </c>
      <c r="J10" s="861">
        <v>1</v>
      </c>
      <c r="K10" s="874">
        <v>1</v>
      </c>
      <c r="L10" s="862">
        <v>195</v>
      </c>
      <c r="M10" s="872">
        <v>4.5599999999999996</v>
      </c>
    </row>
    <row r="11" spans="1:13">
      <c r="A11" s="1085" t="s">
        <v>52</v>
      </c>
      <c r="B11" s="861">
        <v>0</v>
      </c>
      <c r="C11" s="874">
        <v>0</v>
      </c>
      <c r="D11" s="861">
        <v>1</v>
      </c>
      <c r="E11" s="874">
        <v>7</v>
      </c>
      <c r="F11" s="861">
        <v>1</v>
      </c>
      <c r="G11" s="874">
        <v>7</v>
      </c>
      <c r="H11" s="861">
        <v>13</v>
      </c>
      <c r="I11" s="874">
        <v>87</v>
      </c>
      <c r="J11" s="861">
        <v>0</v>
      </c>
      <c r="K11" s="874">
        <v>0</v>
      </c>
      <c r="L11" s="862">
        <v>15</v>
      </c>
      <c r="M11" s="872">
        <v>0.35</v>
      </c>
    </row>
    <row r="12" spans="1:13">
      <c r="A12" s="1085" t="s">
        <v>53</v>
      </c>
      <c r="B12" s="861">
        <v>41</v>
      </c>
      <c r="C12" s="874">
        <v>38</v>
      </c>
      <c r="D12" s="861">
        <v>6</v>
      </c>
      <c r="E12" s="874">
        <v>6</v>
      </c>
      <c r="F12" s="861">
        <v>42</v>
      </c>
      <c r="G12" s="874">
        <v>39</v>
      </c>
      <c r="H12" s="861">
        <v>20</v>
      </c>
      <c r="I12" s="874">
        <v>18</v>
      </c>
      <c r="J12" s="861">
        <v>0</v>
      </c>
      <c r="K12" s="874">
        <v>0</v>
      </c>
      <c r="L12" s="862">
        <v>109</v>
      </c>
      <c r="M12" s="872">
        <v>2.5499999999999998</v>
      </c>
    </row>
    <row r="13" spans="1:13">
      <c r="A13" s="1085" t="s">
        <v>55</v>
      </c>
      <c r="B13" s="861">
        <v>0</v>
      </c>
      <c r="C13" s="874">
        <v>0</v>
      </c>
      <c r="D13" s="861">
        <v>0</v>
      </c>
      <c r="E13" s="874">
        <v>0</v>
      </c>
      <c r="F13" s="861">
        <v>0</v>
      </c>
      <c r="G13" s="874">
        <v>0</v>
      </c>
      <c r="H13" s="861">
        <v>0</v>
      </c>
      <c r="I13" s="874">
        <v>0</v>
      </c>
      <c r="J13" s="861">
        <v>2</v>
      </c>
      <c r="K13" s="874">
        <v>100</v>
      </c>
      <c r="L13" s="862">
        <v>2</v>
      </c>
      <c r="M13" s="872">
        <v>0.05</v>
      </c>
    </row>
    <row r="14" spans="1:13">
      <c r="A14" s="1085" t="s">
        <v>56</v>
      </c>
      <c r="B14" s="861">
        <v>0</v>
      </c>
      <c r="C14" s="874">
        <v>0</v>
      </c>
      <c r="D14" s="861">
        <v>0</v>
      </c>
      <c r="E14" s="874">
        <v>0</v>
      </c>
      <c r="F14" s="861">
        <v>2</v>
      </c>
      <c r="G14" s="874">
        <v>100</v>
      </c>
      <c r="H14" s="861">
        <v>0</v>
      </c>
      <c r="I14" s="874">
        <v>0</v>
      </c>
      <c r="J14" s="861">
        <v>0</v>
      </c>
      <c r="K14" s="874">
        <v>0</v>
      </c>
      <c r="L14" s="862">
        <v>2</v>
      </c>
      <c r="M14" s="872">
        <v>0.05</v>
      </c>
    </row>
    <row r="15" spans="1:13">
      <c r="A15" s="1085" t="s">
        <v>2589</v>
      </c>
      <c r="B15" s="861">
        <v>818</v>
      </c>
      <c r="C15" s="874">
        <v>82</v>
      </c>
      <c r="D15" s="861">
        <v>128</v>
      </c>
      <c r="E15" s="874">
        <v>13</v>
      </c>
      <c r="F15" s="861">
        <v>46</v>
      </c>
      <c r="G15" s="874">
        <v>5</v>
      </c>
      <c r="H15" s="861">
        <v>0</v>
      </c>
      <c r="I15" s="874">
        <v>0</v>
      </c>
      <c r="J15" s="861">
        <v>0</v>
      </c>
      <c r="K15" s="874">
        <v>0</v>
      </c>
      <c r="L15" s="862">
        <v>992</v>
      </c>
      <c r="M15" s="872">
        <v>23.2</v>
      </c>
    </row>
    <row r="16" spans="1:13">
      <c r="A16" s="1085" t="s">
        <v>2588</v>
      </c>
      <c r="B16" s="861">
        <v>258</v>
      </c>
      <c r="C16" s="874">
        <v>73</v>
      </c>
      <c r="D16" s="861">
        <v>8</v>
      </c>
      <c r="E16" s="874">
        <v>2</v>
      </c>
      <c r="F16" s="861">
        <v>67</v>
      </c>
      <c r="G16" s="874">
        <v>19</v>
      </c>
      <c r="H16" s="861">
        <v>15</v>
      </c>
      <c r="I16" s="874">
        <v>4</v>
      </c>
      <c r="J16" s="861">
        <v>6</v>
      </c>
      <c r="K16" s="874">
        <v>2</v>
      </c>
      <c r="L16" s="862">
        <v>354</v>
      </c>
      <c r="M16" s="872">
        <v>8.2799999999999994</v>
      </c>
    </row>
    <row r="17" spans="1:13">
      <c r="A17" s="1085" t="s">
        <v>2587</v>
      </c>
      <c r="B17" s="861">
        <v>360</v>
      </c>
      <c r="C17" s="874">
        <v>68</v>
      </c>
      <c r="D17" s="861">
        <v>29</v>
      </c>
      <c r="E17" s="874">
        <v>5</v>
      </c>
      <c r="F17" s="861">
        <v>73</v>
      </c>
      <c r="G17" s="874">
        <v>14</v>
      </c>
      <c r="H17" s="861">
        <v>5</v>
      </c>
      <c r="I17" s="874">
        <v>1</v>
      </c>
      <c r="J17" s="861">
        <v>65</v>
      </c>
      <c r="K17" s="874">
        <v>12</v>
      </c>
      <c r="L17" s="862">
        <v>532</v>
      </c>
      <c r="M17" s="872">
        <v>12.44</v>
      </c>
    </row>
    <row r="18" spans="1:13">
      <c r="A18" s="1085" t="s">
        <v>2590</v>
      </c>
      <c r="B18" s="861">
        <v>680</v>
      </c>
      <c r="C18" s="874">
        <v>95</v>
      </c>
      <c r="D18" s="861">
        <v>16</v>
      </c>
      <c r="E18" s="874">
        <v>2</v>
      </c>
      <c r="F18" s="861">
        <v>18</v>
      </c>
      <c r="G18" s="874">
        <v>3</v>
      </c>
      <c r="H18" s="861">
        <v>1</v>
      </c>
      <c r="I18" s="874">
        <v>0</v>
      </c>
      <c r="J18" s="861">
        <v>0</v>
      </c>
      <c r="K18" s="874">
        <v>0</v>
      </c>
      <c r="L18" s="862">
        <v>715</v>
      </c>
      <c r="M18" s="872">
        <v>16.72</v>
      </c>
    </row>
    <row r="19" spans="1:13">
      <c r="A19" s="1085" t="s">
        <v>2591</v>
      </c>
      <c r="B19" s="861">
        <v>294</v>
      </c>
      <c r="C19" s="874">
        <v>73</v>
      </c>
      <c r="D19" s="861">
        <v>25</v>
      </c>
      <c r="E19" s="874">
        <v>6</v>
      </c>
      <c r="F19" s="861">
        <v>50</v>
      </c>
      <c r="G19" s="874">
        <v>12</v>
      </c>
      <c r="H19" s="861">
        <v>4</v>
      </c>
      <c r="I19" s="874">
        <v>1</v>
      </c>
      <c r="J19" s="861">
        <v>28</v>
      </c>
      <c r="K19" s="874">
        <v>7</v>
      </c>
      <c r="L19" s="862">
        <v>401</v>
      </c>
      <c r="M19" s="872">
        <v>9.3800000000000008</v>
      </c>
    </row>
    <row r="20" spans="1:13">
      <c r="A20" s="1085" t="s">
        <v>2596</v>
      </c>
      <c r="B20" s="861">
        <v>190</v>
      </c>
      <c r="C20" s="874">
        <v>49</v>
      </c>
      <c r="D20" s="861">
        <v>19</v>
      </c>
      <c r="E20" s="874">
        <v>5</v>
      </c>
      <c r="F20" s="861">
        <v>104</v>
      </c>
      <c r="G20" s="874">
        <v>27</v>
      </c>
      <c r="H20" s="861">
        <v>22</v>
      </c>
      <c r="I20" s="874">
        <v>6</v>
      </c>
      <c r="J20" s="861">
        <v>51</v>
      </c>
      <c r="K20" s="874">
        <v>13</v>
      </c>
      <c r="L20" s="862">
        <v>386</v>
      </c>
      <c r="M20" s="872">
        <v>9.0299999999999994</v>
      </c>
    </row>
    <row r="21" spans="1:13">
      <c r="A21" s="1085" t="s">
        <v>2597</v>
      </c>
      <c r="B21" s="861">
        <v>5</v>
      </c>
      <c r="C21" s="874">
        <v>18</v>
      </c>
      <c r="D21" s="861">
        <v>2</v>
      </c>
      <c r="E21" s="874">
        <v>7</v>
      </c>
      <c r="F21" s="861">
        <v>12</v>
      </c>
      <c r="G21" s="874">
        <v>43</v>
      </c>
      <c r="H21" s="861">
        <v>8</v>
      </c>
      <c r="I21" s="874">
        <v>29</v>
      </c>
      <c r="J21" s="861">
        <v>1</v>
      </c>
      <c r="K21" s="874">
        <v>4</v>
      </c>
      <c r="L21" s="862">
        <v>28</v>
      </c>
      <c r="M21" s="872">
        <v>0.65</v>
      </c>
    </row>
    <row r="22" spans="1:13">
      <c r="A22" s="1085" t="s">
        <v>18</v>
      </c>
      <c r="B22" s="861">
        <v>8</v>
      </c>
      <c r="C22" s="874">
        <v>3</v>
      </c>
      <c r="D22" s="861">
        <v>12</v>
      </c>
      <c r="E22" s="874">
        <v>5</v>
      </c>
      <c r="F22" s="861">
        <v>8</v>
      </c>
      <c r="G22" s="874">
        <v>3</v>
      </c>
      <c r="H22" s="861">
        <v>114</v>
      </c>
      <c r="I22" s="874">
        <v>46</v>
      </c>
      <c r="J22" s="861">
        <v>107</v>
      </c>
      <c r="K22" s="874">
        <v>43</v>
      </c>
      <c r="L22" s="862">
        <v>249</v>
      </c>
      <c r="M22" s="872">
        <v>5.82</v>
      </c>
    </row>
    <row r="23" spans="1:13">
      <c r="A23" s="1085" t="s">
        <v>21</v>
      </c>
      <c r="B23" s="861">
        <v>0</v>
      </c>
      <c r="C23" s="874">
        <v>0</v>
      </c>
      <c r="D23" s="861">
        <v>0</v>
      </c>
      <c r="E23" s="874">
        <v>0</v>
      </c>
      <c r="F23" s="861">
        <v>0</v>
      </c>
      <c r="G23" s="874">
        <v>0</v>
      </c>
      <c r="H23" s="861">
        <v>0</v>
      </c>
      <c r="I23" s="874">
        <v>0</v>
      </c>
      <c r="J23" s="861">
        <v>2</v>
      </c>
      <c r="K23" s="874">
        <v>100</v>
      </c>
      <c r="L23" s="862">
        <v>2</v>
      </c>
      <c r="M23" s="872">
        <v>0.05</v>
      </c>
    </row>
    <row r="24" spans="1:13">
      <c r="A24" s="1507" t="s">
        <v>5</v>
      </c>
      <c r="B24" s="1505">
        <v>2773</v>
      </c>
      <c r="C24" s="1506">
        <v>65</v>
      </c>
      <c r="D24" s="1505">
        <v>282</v>
      </c>
      <c r="E24" s="1506">
        <v>7</v>
      </c>
      <c r="F24" s="1505">
        <v>538</v>
      </c>
      <c r="G24" s="1506">
        <v>13</v>
      </c>
      <c r="H24" s="1505">
        <v>413</v>
      </c>
      <c r="I24" s="1506">
        <v>10</v>
      </c>
      <c r="J24" s="1505">
        <v>270</v>
      </c>
      <c r="K24" s="1506">
        <v>6</v>
      </c>
      <c r="L24" s="1505">
        <v>4276</v>
      </c>
      <c r="M24" s="1506">
        <v>32.200000000000003</v>
      </c>
    </row>
    <row r="25" spans="1:13">
      <c r="A25" s="1221">
        <v>2014</v>
      </c>
      <c r="B25" s="1824"/>
      <c r="C25" s="1824"/>
      <c r="D25" s="1824"/>
      <c r="E25" s="1824"/>
      <c r="F25" s="1824"/>
      <c r="G25" s="1824"/>
      <c r="H25" s="1824"/>
      <c r="I25" s="1824"/>
      <c r="J25" s="1824"/>
      <c r="K25" s="1824"/>
      <c r="L25" s="1824"/>
      <c r="M25" s="1824"/>
    </row>
    <row r="26" spans="1:13">
      <c r="A26" s="1085" t="s">
        <v>30</v>
      </c>
      <c r="B26" s="861">
        <v>0</v>
      </c>
      <c r="C26" s="874">
        <v>0</v>
      </c>
      <c r="D26" s="861">
        <v>0</v>
      </c>
      <c r="E26" s="874">
        <v>0</v>
      </c>
      <c r="F26" s="861">
        <v>0</v>
      </c>
      <c r="G26" s="874">
        <v>0</v>
      </c>
      <c r="H26" s="861">
        <v>104</v>
      </c>
      <c r="I26" s="874">
        <v>100</v>
      </c>
      <c r="J26" s="861">
        <v>0</v>
      </c>
      <c r="K26" s="874">
        <v>0</v>
      </c>
      <c r="L26" s="862">
        <v>104</v>
      </c>
      <c r="M26" s="872">
        <v>2.3199999999999998</v>
      </c>
    </row>
    <row r="27" spans="1:13">
      <c r="A27" s="1085" t="s">
        <v>31</v>
      </c>
      <c r="B27" s="861">
        <v>1</v>
      </c>
      <c r="C27" s="874">
        <v>100</v>
      </c>
      <c r="D27" s="861">
        <v>0</v>
      </c>
      <c r="E27" s="874">
        <v>0</v>
      </c>
      <c r="F27" s="861">
        <v>0</v>
      </c>
      <c r="G27" s="874">
        <v>0</v>
      </c>
      <c r="H27" s="861">
        <v>0</v>
      </c>
      <c r="I27" s="874">
        <v>0</v>
      </c>
      <c r="J27" s="861">
        <v>0</v>
      </c>
      <c r="K27" s="874">
        <v>0</v>
      </c>
      <c r="L27" s="862">
        <v>1</v>
      </c>
      <c r="M27" s="872">
        <v>0.02</v>
      </c>
    </row>
    <row r="28" spans="1:13">
      <c r="A28" s="1085" t="s">
        <v>38</v>
      </c>
      <c r="B28" s="861">
        <v>25</v>
      </c>
      <c r="C28" s="874">
        <v>18</v>
      </c>
      <c r="D28" s="861">
        <v>14</v>
      </c>
      <c r="E28" s="874">
        <v>10</v>
      </c>
      <c r="F28" s="861">
        <v>48</v>
      </c>
      <c r="G28" s="874">
        <v>35</v>
      </c>
      <c r="H28" s="861">
        <v>44</v>
      </c>
      <c r="I28" s="874">
        <v>32</v>
      </c>
      <c r="J28" s="861">
        <v>5</v>
      </c>
      <c r="K28" s="874">
        <v>4</v>
      </c>
      <c r="L28" s="862">
        <v>136</v>
      </c>
      <c r="M28" s="872">
        <v>3.04</v>
      </c>
    </row>
    <row r="29" spans="1:13">
      <c r="A29" s="1085" t="s">
        <v>41</v>
      </c>
      <c r="B29" s="861">
        <v>2</v>
      </c>
      <c r="C29" s="874">
        <v>3</v>
      </c>
      <c r="D29" s="861">
        <v>0</v>
      </c>
      <c r="E29" s="874">
        <v>0</v>
      </c>
      <c r="F29" s="861">
        <v>0</v>
      </c>
      <c r="G29" s="874">
        <v>0</v>
      </c>
      <c r="H29" s="861">
        <v>75</v>
      </c>
      <c r="I29" s="874">
        <v>97</v>
      </c>
      <c r="J29" s="861">
        <v>0</v>
      </c>
      <c r="K29" s="874">
        <v>0</v>
      </c>
      <c r="L29" s="862">
        <v>77</v>
      </c>
      <c r="M29" s="872">
        <v>1.72</v>
      </c>
    </row>
    <row r="30" spans="1:13">
      <c r="A30" s="1085" t="s">
        <v>42</v>
      </c>
      <c r="B30" s="861">
        <v>1</v>
      </c>
      <c r="C30" s="874">
        <v>100</v>
      </c>
      <c r="D30" s="861">
        <v>0</v>
      </c>
      <c r="E30" s="874">
        <v>0</v>
      </c>
      <c r="F30" s="861">
        <v>0</v>
      </c>
      <c r="G30" s="874">
        <v>0</v>
      </c>
      <c r="H30" s="861">
        <v>0</v>
      </c>
      <c r="I30" s="874">
        <v>0</v>
      </c>
      <c r="J30" s="861">
        <v>0</v>
      </c>
      <c r="K30" s="874">
        <v>0</v>
      </c>
      <c r="L30" s="862">
        <v>1</v>
      </c>
      <c r="M30" s="872">
        <v>0.02</v>
      </c>
    </row>
    <row r="31" spans="1:13">
      <c r="A31" s="1085" t="s">
        <v>51</v>
      </c>
      <c r="B31" s="861">
        <v>101</v>
      </c>
      <c r="C31" s="874">
        <v>53</v>
      </c>
      <c r="D31" s="861">
        <v>7</v>
      </c>
      <c r="E31" s="874">
        <v>4</v>
      </c>
      <c r="F31" s="861">
        <v>76</v>
      </c>
      <c r="G31" s="874">
        <v>40</v>
      </c>
      <c r="H31" s="861">
        <v>2</v>
      </c>
      <c r="I31" s="874">
        <v>1</v>
      </c>
      <c r="J31" s="861">
        <v>3</v>
      </c>
      <c r="K31" s="874">
        <v>2</v>
      </c>
      <c r="L31" s="862">
        <v>189</v>
      </c>
      <c r="M31" s="872">
        <v>4.22</v>
      </c>
    </row>
    <row r="32" spans="1:13">
      <c r="A32" s="1085" t="s">
        <v>52</v>
      </c>
      <c r="B32" s="861">
        <v>0</v>
      </c>
      <c r="C32" s="874">
        <v>0</v>
      </c>
      <c r="D32" s="861">
        <v>1</v>
      </c>
      <c r="E32" s="874">
        <v>8</v>
      </c>
      <c r="F32" s="861">
        <v>0</v>
      </c>
      <c r="G32" s="874">
        <v>0</v>
      </c>
      <c r="H32" s="861">
        <v>11</v>
      </c>
      <c r="I32" s="874">
        <v>92</v>
      </c>
      <c r="J32" s="861">
        <v>0</v>
      </c>
      <c r="K32" s="874">
        <v>0</v>
      </c>
      <c r="L32" s="862">
        <v>12</v>
      </c>
      <c r="M32" s="872">
        <v>0.27</v>
      </c>
    </row>
    <row r="33" spans="1:13">
      <c r="A33" s="1085" t="s">
        <v>53</v>
      </c>
      <c r="B33" s="861">
        <v>19</v>
      </c>
      <c r="C33" s="874">
        <v>50</v>
      </c>
      <c r="D33" s="861">
        <v>3</v>
      </c>
      <c r="E33" s="874">
        <v>8</v>
      </c>
      <c r="F33" s="861">
        <v>7</v>
      </c>
      <c r="G33" s="874">
        <v>18</v>
      </c>
      <c r="H33" s="861">
        <v>8</v>
      </c>
      <c r="I33" s="874">
        <v>21</v>
      </c>
      <c r="J33" s="861">
        <v>1</v>
      </c>
      <c r="K33" s="874">
        <v>3</v>
      </c>
      <c r="L33" s="862">
        <v>38</v>
      </c>
      <c r="M33" s="872">
        <v>0.85</v>
      </c>
    </row>
    <row r="34" spans="1:13">
      <c r="A34" s="1085" t="s">
        <v>55</v>
      </c>
      <c r="B34" s="861">
        <v>6</v>
      </c>
      <c r="C34" s="874">
        <v>8</v>
      </c>
      <c r="D34" s="861">
        <v>1</v>
      </c>
      <c r="E34" s="874">
        <v>1</v>
      </c>
      <c r="F34" s="861">
        <v>5</v>
      </c>
      <c r="G34" s="874">
        <v>7</v>
      </c>
      <c r="H34" s="861">
        <v>24</v>
      </c>
      <c r="I34" s="874">
        <v>33</v>
      </c>
      <c r="J34" s="861">
        <v>37</v>
      </c>
      <c r="K34" s="874">
        <v>51</v>
      </c>
      <c r="L34" s="862">
        <v>73</v>
      </c>
      <c r="M34" s="872">
        <v>1.63</v>
      </c>
    </row>
    <row r="35" spans="1:13">
      <c r="A35" s="1085" t="s">
        <v>2589</v>
      </c>
      <c r="B35" s="861">
        <v>912</v>
      </c>
      <c r="C35" s="874">
        <v>87</v>
      </c>
      <c r="D35" s="861">
        <v>91</v>
      </c>
      <c r="E35" s="874">
        <v>9</v>
      </c>
      <c r="F35" s="861">
        <v>44</v>
      </c>
      <c r="G35" s="874">
        <v>4</v>
      </c>
      <c r="H35" s="861">
        <v>1</v>
      </c>
      <c r="I35" s="874">
        <v>0</v>
      </c>
      <c r="J35" s="861">
        <v>0</v>
      </c>
      <c r="K35" s="874">
        <v>0</v>
      </c>
      <c r="L35" s="862">
        <v>1048</v>
      </c>
      <c r="M35" s="872">
        <v>23.39</v>
      </c>
    </row>
    <row r="36" spans="1:13">
      <c r="A36" s="1085" t="s">
        <v>2588</v>
      </c>
      <c r="B36" s="861">
        <v>258</v>
      </c>
      <c r="C36" s="874">
        <v>76</v>
      </c>
      <c r="D36" s="861">
        <v>12</v>
      </c>
      <c r="E36" s="874">
        <v>4</v>
      </c>
      <c r="F36" s="861">
        <v>55</v>
      </c>
      <c r="G36" s="874">
        <v>16</v>
      </c>
      <c r="H36" s="861">
        <v>9</v>
      </c>
      <c r="I36" s="874">
        <v>3</v>
      </c>
      <c r="J36" s="861">
        <v>5</v>
      </c>
      <c r="K36" s="874">
        <v>1</v>
      </c>
      <c r="L36" s="862">
        <v>339</v>
      </c>
      <c r="M36" s="872">
        <v>7.57</v>
      </c>
    </row>
    <row r="37" spans="1:13">
      <c r="A37" s="1085" t="s">
        <v>2587</v>
      </c>
      <c r="B37" s="861">
        <v>373</v>
      </c>
      <c r="C37" s="874">
        <v>74</v>
      </c>
      <c r="D37" s="861">
        <v>8</v>
      </c>
      <c r="E37" s="874">
        <v>2</v>
      </c>
      <c r="F37" s="861">
        <v>57</v>
      </c>
      <c r="G37" s="874">
        <v>11</v>
      </c>
      <c r="H37" s="861">
        <v>3</v>
      </c>
      <c r="I37" s="874">
        <v>1</v>
      </c>
      <c r="J37" s="861">
        <v>65</v>
      </c>
      <c r="K37" s="874">
        <v>13</v>
      </c>
      <c r="L37" s="862">
        <v>506</v>
      </c>
      <c r="M37" s="872">
        <v>11.29</v>
      </c>
    </row>
    <row r="38" spans="1:13">
      <c r="A38" s="1085" t="s">
        <v>2590</v>
      </c>
      <c r="B38" s="861">
        <v>653</v>
      </c>
      <c r="C38" s="874">
        <v>95</v>
      </c>
      <c r="D38" s="861">
        <v>16</v>
      </c>
      <c r="E38" s="874">
        <v>2</v>
      </c>
      <c r="F38" s="861">
        <v>19</v>
      </c>
      <c r="G38" s="874">
        <v>3</v>
      </c>
      <c r="H38" s="861">
        <v>3</v>
      </c>
      <c r="I38" s="874">
        <v>0</v>
      </c>
      <c r="J38" s="861">
        <v>0</v>
      </c>
      <c r="K38" s="874">
        <v>0</v>
      </c>
      <c r="L38" s="862">
        <v>691</v>
      </c>
      <c r="M38" s="872">
        <v>15.42</v>
      </c>
    </row>
    <row r="39" spans="1:13">
      <c r="A39" s="1085" t="s">
        <v>2591</v>
      </c>
      <c r="B39" s="861">
        <v>302</v>
      </c>
      <c r="C39" s="874">
        <v>80</v>
      </c>
      <c r="D39" s="861">
        <v>17</v>
      </c>
      <c r="E39" s="874">
        <v>5</v>
      </c>
      <c r="F39" s="861">
        <v>44</v>
      </c>
      <c r="G39" s="874">
        <v>12</v>
      </c>
      <c r="H39" s="861">
        <v>6</v>
      </c>
      <c r="I39" s="874">
        <v>2</v>
      </c>
      <c r="J39" s="861">
        <v>8</v>
      </c>
      <c r="K39" s="874">
        <v>2</v>
      </c>
      <c r="L39" s="862">
        <v>377</v>
      </c>
      <c r="M39" s="872">
        <v>8.41</v>
      </c>
    </row>
    <row r="40" spans="1:13">
      <c r="A40" s="1085" t="s">
        <v>2596</v>
      </c>
      <c r="B40" s="861">
        <v>237</v>
      </c>
      <c r="C40" s="874">
        <v>57</v>
      </c>
      <c r="D40" s="861">
        <v>19</v>
      </c>
      <c r="E40" s="874">
        <v>5</v>
      </c>
      <c r="F40" s="861">
        <v>125</v>
      </c>
      <c r="G40" s="874">
        <v>30</v>
      </c>
      <c r="H40" s="861">
        <v>17</v>
      </c>
      <c r="I40" s="874">
        <v>4</v>
      </c>
      <c r="J40" s="861">
        <v>18</v>
      </c>
      <c r="K40" s="874">
        <v>4</v>
      </c>
      <c r="L40" s="862">
        <v>416</v>
      </c>
      <c r="M40" s="872">
        <v>9.2799999999999994</v>
      </c>
    </row>
    <row r="41" spans="1:13">
      <c r="A41" s="1085" t="s">
        <v>2597</v>
      </c>
      <c r="B41" s="861">
        <v>20</v>
      </c>
      <c r="C41" s="874">
        <v>26</v>
      </c>
      <c r="D41" s="861">
        <v>11</v>
      </c>
      <c r="E41" s="874">
        <v>14</v>
      </c>
      <c r="F41" s="861">
        <v>33</v>
      </c>
      <c r="G41" s="874">
        <v>43</v>
      </c>
      <c r="H41" s="861">
        <v>13</v>
      </c>
      <c r="I41" s="874">
        <v>17</v>
      </c>
      <c r="J41" s="861">
        <v>0</v>
      </c>
      <c r="K41" s="874">
        <v>0</v>
      </c>
      <c r="L41" s="862">
        <v>77</v>
      </c>
      <c r="M41" s="872">
        <v>1.72</v>
      </c>
    </row>
    <row r="42" spans="1:13">
      <c r="A42" s="1085" t="s">
        <v>2592</v>
      </c>
      <c r="B42" s="861">
        <v>36</v>
      </c>
      <c r="C42" s="874">
        <v>44</v>
      </c>
      <c r="D42" s="861">
        <v>3</v>
      </c>
      <c r="E42" s="874">
        <v>4</v>
      </c>
      <c r="F42" s="861">
        <v>21</v>
      </c>
      <c r="G42" s="874">
        <v>26</v>
      </c>
      <c r="H42" s="861">
        <v>21</v>
      </c>
      <c r="I42" s="874">
        <v>26</v>
      </c>
      <c r="J42" s="861">
        <v>1</v>
      </c>
      <c r="K42" s="874">
        <v>1</v>
      </c>
      <c r="L42" s="862">
        <v>82</v>
      </c>
      <c r="M42" s="872">
        <v>1.83</v>
      </c>
    </row>
    <row r="43" spans="1:13">
      <c r="A43" s="1085" t="s">
        <v>2593</v>
      </c>
      <c r="B43" s="861">
        <v>1</v>
      </c>
      <c r="C43" s="874">
        <v>8</v>
      </c>
      <c r="D43" s="861">
        <v>0</v>
      </c>
      <c r="E43" s="874">
        <v>0</v>
      </c>
      <c r="F43" s="861">
        <v>7</v>
      </c>
      <c r="G43" s="874">
        <v>58</v>
      </c>
      <c r="H43" s="861">
        <v>4</v>
      </c>
      <c r="I43" s="874">
        <v>33</v>
      </c>
      <c r="J43" s="861">
        <v>0</v>
      </c>
      <c r="K43" s="874">
        <v>0</v>
      </c>
      <c r="L43" s="862">
        <v>12</v>
      </c>
      <c r="M43" s="872">
        <v>0.27</v>
      </c>
    </row>
    <row r="44" spans="1:13">
      <c r="A44" s="1085" t="s">
        <v>18</v>
      </c>
      <c r="B44" s="861">
        <v>62</v>
      </c>
      <c r="C44" s="874">
        <v>21</v>
      </c>
      <c r="D44" s="861">
        <v>9</v>
      </c>
      <c r="E44" s="874">
        <v>3</v>
      </c>
      <c r="F44" s="861">
        <v>19</v>
      </c>
      <c r="G44" s="874">
        <v>6</v>
      </c>
      <c r="H44" s="861">
        <v>70</v>
      </c>
      <c r="I44" s="874">
        <v>23</v>
      </c>
      <c r="J44" s="861">
        <v>140</v>
      </c>
      <c r="K44" s="874">
        <v>47</v>
      </c>
      <c r="L44" s="862">
        <v>300</v>
      </c>
      <c r="M44" s="872">
        <v>6.69</v>
      </c>
    </row>
    <row r="45" spans="1:13">
      <c r="A45" s="1085" t="s">
        <v>21</v>
      </c>
      <c r="B45" s="861">
        <v>0</v>
      </c>
      <c r="C45" s="874">
        <v>0</v>
      </c>
      <c r="D45" s="861">
        <v>0</v>
      </c>
      <c r="E45" s="874">
        <v>0</v>
      </c>
      <c r="F45" s="861">
        <v>0</v>
      </c>
      <c r="G45" s="874">
        <v>0</v>
      </c>
      <c r="H45" s="861">
        <v>0</v>
      </c>
      <c r="I45" s="874">
        <v>0</v>
      </c>
      <c r="J45" s="861">
        <v>2</v>
      </c>
      <c r="K45" s="874">
        <v>100</v>
      </c>
      <c r="L45" s="862">
        <v>2</v>
      </c>
      <c r="M45" s="872">
        <v>0.04</v>
      </c>
    </row>
    <row r="46" spans="1:13">
      <c r="A46" s="1507" t="s">
        <v>5</v>
      </c>
      <c r="B46" s="1505">
        <v>3009</v>
      </c>
      <c r="C46" s="1506">
        <v>67</v>
      </c>
      <c r="D46" s="1505">
        <v>212</v>
      </c>
      <c r="E46" s="1506">
        <v>5</v>
      </c>
      <c r="F46" s="1505">
        <v>560</v>
      </c>
      <c r="G46" s="1506">
        <v>12</v>
      </c>
      <c r="H46" s="1505">
        <v>415</v>
      </c>
      <c r="I46" s="1506">
        <v>9</v>
      </c>
      <c r="J46" s="1505">
        <v>285</v>
      </c>
      <c r="K46" s="1506">
        <v>6</v>
      </c>
      <c r="L46" s="1505">
        <v>4481</v>
      </c>
      <c r="M46" s="1506">
        <v>33.75</v>
      </c>
    </row>
    <row r="47" spans="1:13">
      <c r="A47" s="1221">
        <v>2015</v>
      </c>
      <c r="B47" s="1824"/>
      <c r="C47" s="1824"/>
      <c r="D47" s="1824"/>
      <c r="E47" s="1824"/>
      <c r="F47" s="1824"/>
      <c r="G47" s="1824"/>
      <c r="H47" s="1824"/>
      <c r="I47" s="1824"/>
      <c r="J47" s="1824"/>
      <c r="K47" s="1824"/>
      <c r="L47" s="1824"/>
      <c r="M47" s="1824"/>
    </row>
    <row r="48" spans="1:13">
      <c r="A48" s="1085" t="s">
        <v>30</v>
      </c>
      <c r="B48" s="861">
        <v>0</v>
      </c>
      <c r="C48" s="874">
        <v>0</v>
      </c>
      <c r="D48" s="861">
        <v>0</v>
      </c>
      <c r="E48" s="874">
        <v>0</v>
      </c>
      <c r="F48" s="861">
        <v>0</v>
      </c>
      <c r="G48" s="874">
        <v>0</v>
      </c>
      <c r="H48" s="861">
        <v>57</v>
      </c>
      <c r="I48" s="874">
        <v>98</v>
      </c>
      <c r="J48" s="861">
        <v>1</v>
      </c>
      <c r="K48" s="874">
        <v>2</v>
      </c>
      <c r="L48" s="862">
        <v>58</v>
      </c>
      <c r="M48" s="872">
        <v>1.28</v>
      </c>
    </row>
    <row r="49" spans="1:13">
      <c r="A49" s="1085" t="s">
        <v>38</v>
      </c>
      <c r="B49" s="861">
        <v>31</v>
      </c>
      <c r="C49" s="874">
        <v>28</v>
      </c>
      <c r="D49" s="861">
        <v>9</v>
      </c>
      <c r="E49" s="874">
        <v>8</v>
      </c>
      <c r="F49" s="861">
        <v>44</v>
      </c>
      <c r="G49" s="874">
        <v>40</v>
      </c>
      <c r="H49" s="861">
        <v>17</v>
      </c>
      <c r="I49" s="874">
        <v>16</v>
      </c>
      <c r="J49" s="861">
        <v>8</v>
      </c>
      <c r="K49" s="874">
        <v>7</v>
      </c>
      <c r="L49" s="862">
        <v>109</v>
      </c>
      <c r="M49" s="872">
        <v>2.41</v>
      </c>
    </row>
    <row r="50" spans="1:13">
      <c r="A50" s="1085" t="s">
        <v>41</v>
      </c>
      <c r="B50" s="861">
        <v>1</v>
      </c>
      <c r="C50" s="874">
        <v>1</v>
      </c>
      <c r="D50" s="861">
        <v>0</v>
      </c>
      <c r="E50" s="874">
        <v>0</v>
      </c>
      <c r="F50" s="861">
        <v>0</v>
      </c>
      <c r="G50" s="874">
        <v>0</v>
      </c>
      <c r="H50" s="861">
        <v>84</v>
      </c>
      <c r="I50" s="874">
        <v>99</v>
      </c>
      <c r="J50" s="861">
        <v>0</v>
      </c>
      <c r="K50" s="874">
        <v>0</v>
      </c>
      <c r="L50" s="862">
        <v>85</v>
      </c>
      <c r="M50" s="872">
        <v>1.88</v>
      </c>
    </row>
    <row r="51" spans="1:13">
      <c r="A51" s="1085" t="s">
        <v>51</v>
      </c>
      <c r="B51" s="861">
        <v>62</v>
      </c>
      <c r="C51" s="874">
        <v>44</v>
      </c>
      <c r="D51" s="861">
        <v>5</v>
      </c>
      <c r="E51" s="874">
        <v>4</v>
      </c>
      <c r="F51" s="861">
        <v>61</v>
      </c>
      <c r="G51" s="874">
        <v>44</v>
      </c>
      <c r="H51" s="861">
        <v>3</v>
      </c>
      <c r="I51" s="874">
        <v>2</v>
      </c>
      <c r="J51" s="861">
        <v>9</v>
      </c>
      <c r="K51" s="874">
        <v>6</v>
      </c>
      <c r="L51" s="862">
        <v>140</v>
      </c>
      <c r="M51" s="872">
        <v>3.1</v>
      </c>
    </row>
    <row r="52" spans="1:13">
      <c r="A52" s="1085" t="s">
        <v>52</v>
      </c>
      <c r="B52" s="861">
        <v>4</v>
      </c>
      <c r="C52" s="874">
        <v>8</v>
      </c>
      <c r="D52" s="861">
        <v>17</v>
      </c>
      <c r="E52" s="874">
        <v>32</v>
      </c>
      <c r="F52" s="861">
        <v>3</v>
      </c>
      <c r="G52" s="874">
        <v>6</v>
      </c>
      <c r="H52" s="861">
        <v>20</v>
      </c>
      <c r="I52" s="874">
        <v>38</v>
      </c>
      <c r="J52" s="861">
        <v>9</v>
      </c>
      <c r="K52" s="874">
        <v>17</v>
      </c>
      <c r="L52" s="862">
        <v>53</v>
      </c>
      <c r="M52" s="872">
        <v>1.17</v>
      </c>
    </row>
    <row r="53" spans="1:13">
      <c r="A53" s="1085" t="s">
        <v>2589</v>
      </c>
      <c r="B53" s="861">
        <v>877</v>
      </c>
      <c r="C53" s="874">
        <v>84</v>
      </c>
      <c r="D53" s="861">
        <v>85</v>
      </c>
      <c r="E53" s="874">
        <v>8</v>
      </c>
      <c r="F53" s="861">
        <v>61</v>
      </c>
      <c r="G53" s="874">
        <v>6</v>
      </c>
      <c r="H53" s="861">
        <v>11</v>
      </c>
      <c r="I53" s="874">
        <v>1</v>
      </c>
      <c r="J53" s="861">
        <v>9</v>
      </c>
      <c r="K53" s="874">
        <v>1</v>
      </c>
      <c r="L53" s="862">
        <v>1043</v>
      </c>
      <c r="M53" s="872">
        <v>23.07</v>
      </c>
    </row>
    <row r="54" spans="1:13">
      <c r="A54" s="1085" t="s">
        <v>2588</v>
      </c>
      <c r="B54" s="861">
        <v>244</v>
      </c>
      <c r="C54" s="874">
        <v>75</v>
      </c>
      <c r="D54" s="861">
        <v>24</v>
      </c>
      <c r="E54" s="874">
        <v>7</v>
      </c>
      <c r="F54" s="861">
        <v>37</v>
      </c>
      <c r="G54" s="874">
        <v>11</v>
      </c>
      <c r="H54" s="861">
        <v>13</v>
      </c>
      <c r="I54" s="874">
        <v>4</v>
      </c>
      <c r="J54" s="861">
        <v>8</v>
      </c>
      <c r="K54" s="874">
        <v>2</v>
      </c>
      <c r="L54" s="862">
        <v>326</v>
      </c>
      <c r="M54" s="872">
        <v>7.21</v>
      </c>
    </row>
    <row r="55" spans="1:13">
      <c r="A55" s="1085" t="s">
        <v>2587</v>
      </c>
      <c r="B55" s="861">
        <v>294</v>
      </c>
      <c r="C55" s="874">
        <v>67</v>
      </c>
      <c r="D55" s="861">
        <v>20</v>
      </c>
      <c r="E55" s="874">
        <v>5</v>
      </c>
      <c r="F55" s="861">
        <v>53</v>
      </c>
      <c r="G55" s="874">
        <v>12</v>
      </c>
      <c r="H55" s="861">
        <v>5</v>
      </c>
      <c r="I55" s="874">
        <v>1</v>
      </c>
      <c r="J55" s="861">
        <v>64</v>
      </c>
      <c r="K55" s="874">
        <v>15</v>
      </c>
      <c r="L55" s="862">
        <v>436</v>
      </c>
      <c r="M55" s="872">
        <v>9.64</v>
      </c>
    </row>
    <row r="56" spans="1:13">
      <c r="A56" s="1085" t="s">
        <v>2590</v>
      </c>
      <c r="B56" s="861">
        <v>656</v>
      </c>
      <c r="C56" s="874">
        <v>95</v>
      </c>
      <c r="D56" s="861">
        <v>16</v>
      </c>
      <c r="E56" s="874">
        <v>2</v>
      </c>
      <c r="F56" s="861">
        <v>19</v>
      </c>
      <c r="G56" s="874">
        <v>3</v>
      </c>
      <c r="H56" s="861">
        <v>3</v>
      </c>
      <c r="I56" s="874">
        <v>0</v>
      </c>
      <c r="J56" s="861">
        <v>0</v>
      </c>
      <c r="K56" s="874">
        <v>0</v>
      </c>
      <c r="L56" s="862">
        <v>694</v>
      </c>
      <c r="M56" s="872">
        <v>15.35</v>
      </c>
    </row>
    <row r="57" spans="1:13">
      <c r="A57" s="1085" t="s">
        <v>2591</v>
      </c>
      <c r="B57" s="861">
        <v>304</v>
      </c>
      <c r="C57" s="874">
        <v>85</v>
      </c>
      <c r="D57" s="861">
        <v>13</v>
      </c>
      <c r="E57" s="874">
        <v>4</v>
      </c>
      <c r="F57" s="861">
        <v>34</v>
      </c>
      <c r="G57" s="874">
        <v>9</v>
      </c>
      <c r="H57" s="861">
        <v>1</v>
      </c>
      <c r="I57" s="874">
        <v>0</v>
      </c>
      <c r="J57" s="861">
        <v>6</v>
      </c>
      <c r="K57" s="874">
        <v>2</v>
      </c>
      <c r="L57" s="862">
        <v>358</v>
      </c>
      <c r="M57" s="872">
        <v>7.92</v>
      </c>
    </row>
    <row r="58" spans="1:13">
      <c r="A58" s="1085" t="s">
        <v>2596</v>
      </c>
      <c r="B58" s="861">
        <v>284</v>
      </c>
      <c r="C58" s="874">
        <v>65</v>
      </c>
      <c r="D58" s="861">
        <v>23</v>
      </c>
      <c r="E58" s="874">
        <v>5</v>
      </c>
      <c r="F58" s="861">
        <v>95</v>
      </c>
      <c r="G58" s="874">
        <v>22</v>
      </c>
      <c r="H58" s="861">
        <v>18</v>
      </c>
      <c r="I58" s="874">
        <v>4</v>
      </c>
      <c r="J58" s="861">
        <v>17</v>
      </c>
      <c r="K58" s="874">
        <v>4</v>
      </c>
      <c r="L58" s="862">
        <v>437</v>
      </c>
      <c r="M58" s="872">
        <v>9.67</v>
      </c>
    </row>
    <row r="59" spans="1:13">
      <c r="A59" s="1085" t="s">
        <v>2597</v>
      </c>
      <c r="B59" s="861">
        <v>35</v>
      </c>
      <c r="C59" s="874">
        <v>27</v>
      </c>
      <c r="D59" s="861">
        <v>7</v>
      </c>
      <c r="E59" s="874">
        <v>5</v>
      </c>
      <c r="F59" s="861">
        <v>66</v>
      </c>
      <c r="G59" s="874">
        <v>52</v>
      </c>
      <c r="H59" s="861">
        <v>20</v>
      </c>
      <c r="I59" s="874">
        <v>16</v>
      </c>
      <c r="J59" s="861">
        <v>0</v>
      </c>
      <c r="K59" s="874">
        <v>0</v>
      </c>
      <c r="L59" s="862">
        <v>128</v>
      </c>
      <c r="M59" s="872">
        <v>2.83</v>
      </c>
    </row>
    <row r="60" spans="1:13">
      <c r="A60" s="1085" t="s">
        <v>2592</v>
      </c>
      <c r="B60" s="861">
        <v>83</v>
      </c>
      <c r="C60" s="874">
        <v>62</v>
      </c>
      <c r="D60" s="861">
        <v>9</v>
      </c>
      <c r="E60" s="874">
        <v>7</v>
      </c>
      <c r="F60" s="861">
        <v>30</v>
      </c>
      <c r="G60" s="874">
        <v>23</v>
      </c>
      <c r="H60" s="861">
        <v>11</v>
      </c>
      <c r="I60" s="874">
        <v>8</v>
      </c>
      <c r="J60" s="861">
        <v>0</v>
      </c>
      <c r="K60" s="874">
        <v>0</v>
      </c>
      <c r="L60" s="862">
        <v>133</v>
      </c>
      <c r="M60" s="872">
        <v>2.94</v>
      </c>
    </row>
    <row r="61" spans="1:13">
      <c r="A61" s="1085" t="s">
        <v>2593</v>
      </c>
      <c r="B61" s="861">
        <v>6</v>
      </c>
      <c r="C61" s="874">
        <v>9</v>
      </c>
      <c r="D61" s="861">
        <v>2</v>
      </c>
      <c r="E61" s="874">
        <v>3</v>
      </c>
      <c r="F61" s="861">
        <v>32</v>
      </c>
      <c r="G61" s="874">
        <v>49</v>
      </c>
      <c r="H61" s="861">
        <v>25</v>
      </c>
      <c r="I61" s="874">
        <v>38</v>
      </c>
      <c r="J61" s="861">
        <v>0</v>
      </c>
      <c r="K61" s="874">
        <v>0</v>
      </c>
      <c r="L61" s="862">
        <v>65</v>
      </c>
      <c r="M61" s="872">
        <v>1.44</v>
      </c>
    </row>
    <row r="62" spans="1:13">
      <c r="A62" s="1085" t="s">
        <v>2594</v>
      </c>
      <c r="B62" s="861">
        <v>69</v>
      </c>
      <c r="C62" s="874">
        <v>51</v>
      </c>
      <c r="D62" s="861">
        <v>4</v>
      </c>
      <c r="E62" s="874">
        <v>3</v>
      </c>
      <c r="F62" s="861">
        <v>58</v>
      </c>
      <c r="G62" s="874">
        <v>43</v>
      </c>
      <c r="H62" s="861">
        <v>3</v>
      </c>
      <c r="I62" s="874">
        <v>2</v>
      </c>
      <c r="J62" s="861">
        <v>0</v>
      </c>
      <c r="K62" s="874">
        <v>0</v>
      </c>
      <c r="L62" s="862">
        <v>134</v>
      </c>
      <c r="M62" s="872">
        <v>2.96</v>
      </c>
    </row>
    <row r="63" spans="1:13">
      <c r="A63" s="1085" t="s">
        <v>2595</v>
      </c>
      <c r="B63" s="861">
        <v>31</v>
      </c>
      <c r="C63" s="874">
        <v>40</v>
      </c>
      <c r="D63" s="861">
        <v>12</v>
      </c>
      <c r="E63" s="874">
        <v>15</v>
      </c>
      <c r="F63" s="861">
        <v>24</v>
      </c>
      <c r="G63" s="874">
        <v>31</v>
      </c>
      <c r="H63" s="861">
        <v>8</v>
      </c>
      <c r="I63" s="874">
        <v>10</v>
      </c>
      <c r="J63" s="861">
        <v>3</v>
      </c>
      <c r="K63" s="874">
        <v>4</v>
      </c>
      <c r="L63" s="862">
        <v>78</v>
      </c>
      <c r="M63" s="872">
        <v>1.73</v>
      </c>
    </row>
    <row r="64" spans="1:13">
      <c r="A64" s="1085" t="s">
        <v>18</v>
      </c>
      <c r="B64" s="861">
        <v>11</v>
      </c>
      <c r="C64" s="874">
        <v>5</v>
      </c>
      <c r="D64" s="861">
        <v>2</v>
      </c>
      <c r="E64" s="874">
        <v>1</v>
      </c>
      <c r="F64" s="861">
        <v>3</v>
      </c>
      <c r="G64" s="874">
        <v>1</v>
      </c>
      <c r="H64" s="861">
        <v>13</v>
      </c>
      <c r="I64" s="874">
        <v>5</v>
      </c>
      <c r="J64" s="861">
        <v>212</v>
      </c>
      <c r="K64" s="874">
        <v>88</v>
      </c>
      <c r="L64" s="862">
        <v>241</v>
      </c>
      <c r="M64" s="872">
        <v>5.33</v>
      </c>
    </row>
    <row r="65" spans="1:13">
      <c r="A65" s="1085" t="s">
        <v>21</v>
      </c>
      <c r="B65" s="861">
        <v>0</v>
      </c>
      <c r="C65" s="874">
        <v>0</v>
      </c>
      <c r="D65" s="861">
        <v>0</v>
      </c>
      <c r="E65" s="874">
        <v>0</v>
      </c>
      <c r="F65" s="861">
        <v>0</v>
      </c>
      <c r="G65" s="874">
        <v>0</v>
      </c>
      <c r="H65" s="861">
        <v>0</v>
      </c>
      <c r="I65" s="874">
        <v>0</v>
      </c>
      <c r="J65" s="861">
        <v>3</v>
      </c>
      <c r="K65" s="874">
        <v>100</v>
      </c>
      <c r="L65" s="862">
        <v>3</v>
      </c>
      <c r="M65" s="872">
        <v>7.0000000000000007E-2</v>
      </c>
    </row>
    <row r="66" spans="1:13">
      <c r="A66" s="1507" t="s">
        <v>5</v>
      </c>
      <c r="B66" s="1505">
        <v>2992</v>
      </c>
      <c r="C66" s="1506">
        <v>66</v>
      </c>
      <c r="D66" s="1505">
        <v>248</v>
      </c>
      <c r="E66" s="1506">
        <v>5</v>
      </c>
      <c r="F66" s="1505">
        <v>620</v>
      </c>
      <c r="G66" s="1506">
        <v>14</v>
      </c>
      <c r="H66" s="1505">
        <v>312</v>
      </c>
      <c r="I66" s="1506">
        <v>7</v>
      </c>
      <c r="J66" s="1505">
        <v>349</v>
      </c>
      <c r="K66" s="1506">
        <v>8</v>
      </c>
      <c r="L66" s="1505">
        <v>4521</v>
      </c>
      <c r="M66" s="1506">
        <v>34.049999999999997</v>
      </c>
    </row>
    <row r="67" spans="1:13" ht="5.0999999999999996" customHeight="1">
      <c r="A67" s="1821"/>
      <c r="B67" s="1822"/>
      <c r="C67" s="1822"/>
      <c r="D67" s="1822"/>
      <c r="E67" s="1822"/>
      <c r="F67" s="1822"/>
      <c r="G67" s="1822"/>
      <c r="H67" s="1822"/>
      <c r="I67" s="1822"/>
      <c r="J67" s="1822"/>
      <c r="K67" s="1822"/>
      <c r="L67" s="1822"/>
      <c r="M67" s="1823"/>
    </row>
    <row r="68" spans="1:13">
      <c r="A68" s="1221" t="s">
        <v>201</v>
      </c>
      <c r="B68" s="862">
        <v>8774</v>
      </c>
      <c r="C68" s="872">
        <v>66</v>
      </c>
      <c r="D68" s="862">
        <v>742</v>
      </c>
      <c r="E68" s="872">
        <v>6</v>
      </c>
      <c r="F68" s="862">
        <v>1718</v>
      </c>
      <c r="G68" s="872">
        <v>13</v>
      </c>
      <c r="H68" s="862">
        <v>1140</v>
      </c>
      <c r="I68" s="872">
        <v>9</v>
      </c>
      <c r="J68" s="862">
        <v>904</v>
      </c>
      <c r="K68" s="872">
        <v>7</v>
      </c>
      <c r="L68" s="862">
        <v>13278</v>
      </c>
      <c r="M68" s="872">
        <v>100</v>
      </c>
    </row>
  </sheetData>
  <mergeCells count="13">
    <mergeCell ref="A67:M67"/>
    <mergeCell ref="B6:M6"/>
    <mergeCell ref="B25:M25"/>
    <mergeCell ref="B47:M47"/>
    <mergeCell ref="A1:M1"/>
    <mergeCell ref="A3:A5"/>
    <mergeCell ref="B3:M3"/>
    <mergeCell ref="B4:C4"/>
    <mergeCell ref="D4:E4"/>
    <mergeCell ref="F4:G4"/>
    <mergeCell ref="H4:I4"/>
    <mergeCell ref="J4:K4"/>
    <mergeCell ref="L4:M4"/>
  </mergeCells>
  <pageMargins left="0.70866141732283472" right="0.70866141732283472" top="0.74803149606299213" bottom="0.74803149606299213" header="0.31496062992125984" footer="0.31496062992125984"/>
  <pageSetup paperSize="9" scale="75"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U71"/>
  <sheetViews>
    <sheetView showGridLines="0" zoomScaleNormal="100" workbookViewId="0">
      <selection activeCell="AA63" sqref="AA63"/>
    </sheetView>
  </sheetViews>
  <sheetFormatPr defaultColWidth="9.109375" defaultRowHeight="10.199999999999999"/>
  <cols>
    <col min="1" max="1" width="10.6640625" style="863" customWidth="1"/>
    <col min="2" max="2" width="5.6640625" style="863" customWidth="1"/>
    <col min="3" max="3" width="6.44140625" style="876" customWidth="1"/>
    <col min="4" max="4" width="5.6640625" style="863" customWidth="1"/>
    <col min="5" max="5" width="5.6640625" style="876" customWidth="1"/>
    <col min="6" max="6" width="5.6640625" style="863" customWidth="1"/>
    <col min="7" max="7" width="5.6640625" style="876" customWidth="1"/>
    <col min="8" max="8" width="5.6640625" style="863" customWidth="1"/>
    <col min="9" max="9" width="5.6640625" style="876" customWidth="1"/>
    <col min="10" max="10" width="5.6640625" style="863" customWidth="1"/>
    <col min="11" max="11" width="5.6640625" style="876" customWidth="1"/>
    <col min="12" max="12" width="5.6640625" style="863" customWidth="1"/>
    <col min="13" max="13" width="5.6640625" style="876" customWidth="1"/>
    <col min="14" max="14" width="5.6640625" style="863" customWidth="1"/>
    <col min="15" max="15" width="5.6640625" style="876" customWidth="1"/>
    <col min="16" max="16" width="5.6640625" style="863" customWidth="1"/>
    <col min="17" max="17" width="5.6640625" style="876" customWidth="1"/>
    <col min="18" max="18" width="5.6640625" style="863" customWidth="1"/>
    <col min="19" max="19" width="5.6640625" style="876" customWidth="1"/>
    <col min="20" max="20" width="5.6640625" style="863" customWidth="1"/>
    <col min="21" max="21" width="5.6640625" style="876" customWidth="1"/>
    <col min="22" max="16384" width="9.109375" style="863"/>
  </cols>
  <sheetData>
    <row r="1" spans="1:21" ht="19.5" customHeight="1">
      <c r="A1" s="1826" t="s">
        <v>3020</v>
      </c>
      <c r="B1" s="1826"/>
      <c r="C1" s="1826"/>
      <c r="D1" s="1826"/>
      <c r="E1" s="1826"/>
      <c r="F1" s="1826"/>
      <c r="G1" s="1826"/>
      <c r="H1" s="1826"/>
      <c r="I1" s="1826"/>
      <c r="J1" s="1826"/>
      <c r="K1" s="1826"/>
      <c r="L1" s="1826"/>
      <c r="M1" s="1826"/>
      <c r="N1" s="1826"/>
      <c r="O1" s="1826"/>
      <c r="P1" s="1826"/>
      <c r="Q1" s="1826"/>
      <c r="R1" s="1826"/>
      <c r="S1" s="1826"/>
      <c r="T1" s="1826"/>
      <c r="U1" s="1826"/>
    </row>
    <row r="2" spans="1:21" ht="3" customHeight="1">
      <c r="A2" s="1086"/>
      <c r="B2" s="1086"/>
      <c r="C2" s="1086"/>
      <c r="D2" s="1086"/>
      <c r="E2" s="1086"/>
      <c r="F2" s="1086"/>
      <c r="G2" s="1086"/>
      <c r="H2" s="1086"/>
      <c r="I2" s="1086"/>
      <c r="J2" s="1086"/>
      <c r="K2" s="1086"/>
      <c r="L2" s="1086"/>
      <c r="M2" s="1086"/>
      <c r="N2" s="1086"/>
      <c r="O2" s="1086"/>
      <c r="P2" s="1086"/>
      <c r="Q2" s="1086"/>
      <c r="R2" s="1086"/>
      <c r="S2" s="1086"/>
      <c r="T2" s="1086"/>
      <c r="U2" s="1086"/>
    </row>
    <row r="3" spans="1:21" ht="23.25" customHeight="1">
      <c r="A3" s="865"/>
      <c r="B3" s="865"/>
      <c r="C3" s="869"/>
      <c r="D3" s="1848" t="s">
        <v>2720</v>
      </c>
      <c r="E3" s="1848"/>
      <c r="F3" s="1848"/>
      <c r="G3" s="1848"/>
      <c r="H3" s="1848"/>
      <c r="I3" s="1848"/>
      <c r="J3" s="1848"/>
      <c r="K3" s="1848"/>
      <c r="L3" s="1848"/>
      <c r="M3" s="1848"/>
      <c r="N3" s="1848"/>
      <c r="O3" s="1848"/>
      <c r="P3" s="1848"/>
      <c r="Q3" s="1848"/>
      <c r="R3" s="1848"/>
      <c r="S3" s="1848"/>
      <c r="T3" s="1848"/>
      <c r="U3" s="1848"/>
    </row>
    <row r="4" spans="1:21" ht="21" customHeight="1">
      <c r="A4" s="1849" t="s">
        <v>84</v>
      </c>
      <c r="B4" s="1847" t="s">
        <v>2710</v>
      </c>
      <c r="C4" s="1847"/>
      <c r="D4" s="1847" t="s">
        <v>2721</v>
      </c>
      <c r="E4" s="1847"/>
      <c r="F4" s="1847" t="s">
        <v>2722</v>
      </c>
      <c r="G4" s="1847"/>
      <c r="H4" s="1847" t="s">
        <v>2723</v>
      </c>
      <c r="I4" s="1847"/>
      <c r="J4" s="1847" t="s">
        <v>2724</v>
      </c>
      <c r="K4" s="1847"/>
      <c r="L4" s="1847" t="s">
        <v>2725</v>
      </c>
      <c r="M4" s="1847"/>
      <c r="N4" s="1847" t="s">
        <v>2726</v>
      </c>
      <c r="O4" s="1847"/>
      <c r="P4" s="1847" t="s">
        <v>2727</v>
      </c>
      <c r="Q4" s="1847"/>
      <c r="R4" s="1847" t="s">
        <v>2728</v>
      </c>
      <c r="S4" s="1847"/>
      <c r="T4" s="1847" t="s">
        <v>18</v>
      </c>
      <c r="U4" s="1847"/>
    </row>
    <row r="5" spans="1:21">
      <c r="A5" s="1847"/>
      <c r="B5" s="870" t="s">
        <v>6</v>
      </c>
      <c r="C5" s="871" t="s">
        <v>7</v>
      </c>
      <c r="D5" s="870" t="s">
        <v>6</v>
      </c>
      <c r="E5" s="871" t="s">
        <v>7</v>
      </c>
      <c r="F5" s="870" t="s">
        <v>6</v>
      </c>
      <c r="G5" s="871" t="s">
        <v>7</v>
      </c>
      <c r="H5" s="870" t="s">
        <v>6</v>
      </c>
      <c r="I5" s="871" t="s">
        <v>7</v>
      </c>
      <c r="J5" s="870" t="s">
        <v>6</v>
      </c>
      <c r="K5" s="871" t="s">
        <v>7</v>
      </c>
      <c r="L5" s="870" t="s">
        <v>6</v>
      </c>
      <c r="M5" s="871" t="s">
        <v>7</v>
      </c>
      <c r="N5" s="870" t="s">
        <v>6</v>
      </c>
      <c r="O5" s="871" t="s">
        <v>7</v>
      </c>
      <c r="P5" s="870" t="s">
        <v>6</v>
      </c>
      <c r="Q5" s="871" t="s">
        <v>7</v>
      </c>
      <c r="R5" s="870" t="s">
        <v>6</v>
      </c>
      <c r="S5" s="871" t="s">
        <v>7</v>
      </c>
      <c r="T5" s="870" t="s">
        <v>6</v>
      </c>
      <c r="U5" s="871" t="s">
        <v>7</v>
      </c>
    </row>
    <row r="6" spans="1:21" ht="12.75" customHeight="1">
      <c r="A6" s="1221">
        <v>2013</v>
      </c>
      <c r="B6" s="1811"/>
      <c r="C6" s="1812"/>
      <c r="D6" s="1812"/>
      <c r="E6" s="1812"/>
      <c r="F6" s="1812"/>
      <c r="G6" s="1812"/>
      <c r="H6" s="1812"/>
      <c r="I6" s="1812"/>
      <c r="J6" s="1812"/>
      <c r="K6" s="1812"/>
      <c r="L6" s="1812"/>
      <c r="M6" s="1812"/>
      <c r="N6" s="1812"/>
      <c r="O6" s="1812"/>
      <c r="P6" s="1812"/>
      <c r="Q6" s="1812"/>
      <c r="R6" s="1812"/>
      <c r="S6" s="1812"/>
      <c r="T6" s="1812"/>
      <c r="U6" s="1813"/>
    </row>
    <row r="7" spans="1:21" ht="12.75" customHeight="1">
      <c r="A7" s="1085" t="s">
        <v>30</v>
      </c>
      <c r="B7" s="862">
        <v>100</v>
      </c>
      <c r="C7" s="872">
        <v>2.34</v>
      </c>
      <c r="D7" s="873">
        <v>98</v>
      </c>
      <c r="E7" s="874">
        <v>98</v>
      </c>
      <c r="F7" s="873">
        <v>1</v>
      </c>
      <c r="G7" s="874">
        <v>1</v>
      </c>
      <c r="H7" s="873">
        <v>0</v>
      </c>
      <c r="I7" s="874">
        <v>0</v>
      </c>
      <c r="J7" s="873">
        <v>0</v>
      </c>
      <c r="K7" s="874">
        <v>0</v>
      </c>
      <c r="L7" s="873">
        <v>0</v>
      </c>
      <c r="M7" s="874">
        <v>0</v>
      </c>
      <c r="N7" s="873">
        <v>0</v>
      </c>
      <c r="O7" s="874">
        <v>0</v>
      </c>
      <c r="P7" s="873">
        <v>0</v>
      </c>
      <c r="Q7" s="874">
        <v>0</v>
      </c>
      <c r="R7" s="873">
        <v>0</v>
      </c>
      <c r="S7" s="874">
        <v>0</v>
      </c>
      <c r="T7" s="873">
        <v>1</v>
      </c>
      <c r="U7" s="874">
        <v>1</v>
      </c>
    </row>
    <row r="8" spans="1:21" ht="12.75" customHeight="1">
      <c r="A8" s="1085" t="s">
        <v>38</v>
      </c>
      <c r="B8" s="862">
        <v>116</v>
      </c>
      <c r="C8" s="872">
        <v>2.71</v>
      </c>
      <c r="D8" s="873">
        <v>105</v>
      </c>
      <c r="E8" s="874">
        <v>90.52</v>
      </c>
      <c r="F8" s="873">
        <v>0</v>
      </c>
      <c r="G8" s="874">
        <v>0</v>
      </c>
      <c r="H8" s="873">
        <v>0</v>
      </c>
      <c r="I8" s="874">
        <v>0</v>
      </c>
      <c r="J8" s="873">
        <v>0</v>
      </c>
      <c r="K8" s="874">
        <v>0</v>
      </c>
      <c r="L8" s="873">
        <v>0</v>
      </c>
      <c r="M8" s="874">
        <v>0</v>
      </c>
      <c r="N8" s="873">
        <v>1</v>
      </c>
      <c r="O8" s="874">
        <v>0.86</v>
      </c>
      <c r="P8" s="873">
        <v>6</v>
      </c>
      <c r="Q8" s="874">
        <v>5.17</v>
      </c>
      <c r="R8" s="873">
        <v>1</v>
      </c>
      <c r="S8" s="874">
        <v>0.86</v>
      </c>
      <c r="T8" s="873">
        <v>5</v>
      </c>
      <c r="U8" s="874">
        <v>4.3099999999999996</v>
      </c>
    </row>
    <row r="9" spans="1:21" ht="12.75" customHeight="1">
      <c r="A9" s="1085" t="s">
        <v>41</v>
      </c>
      <c r="B9" s="862">
        <v>78</v>
      </c>
      <c r="C9" s="872">
        <v>1.82</v>
      </c>
      <c r="D9" s="873">
        <v>76</v>
      </c>
      <c r="E9" s="874">
        <v>97.44</v>
      </c>
      <c r="F9" s="873">
        <v>0</v>
      </c>
      <c r="G9" s="874">
        <v>0</v>
      </c>
      <c r="H9" s="873">
        <v>0</v>
      </c>
      <c r="I9" s="874">
        <v>0</v>
      </c>
      <c r="J9" s="873">
        <v>0</v>
      </c>
      <c r="K9" s="874">
        <v>0</v>
      </c>
      <c r="L9" s="873">
        <v>0</v>
      </c>
      <c r="M9" s="874">
        <v>0</v>
      </c>
      <c r="N9" s="873">
        <v>0</v>
      </c>
      <c r="O9" s="874">
        <v>0</v>
      </c>
      <c r="P9" s="873">
        <v>0</v>
      </c>
      <c r="Q9" s="874">
        <v>0</v>
      </c>
      <c r="R9" s="873">
        <v>0</v>
      </c>
      <c r="S9" s="874">
        <v>0</v>
      </c>
      <c r="T9" s="873">
        <v>2</v>
      </c>
      <c r="U9" s="874">
        <v>2.56</v>
      </c>
    </row>
    <row r="10" spans="1:21" ht="12.75" customHeight="1">
      <c r="A10" s="1085" t="s">
        <v>51</v>
      </c>
      <c r="B10" s="862">
        <v>195</v>
      </c>
      <c r="C10" s="872">
        <v>4.5599999999999996</v>
      </c>
      <c r="D10" s="873">
        <v>174</v>
      </c>
      <c r="E10" s="874">
        <v>89.23</v>
      </c>
      <c r="F10" s="873">
        <v>0</v>
      </c>
      <c r="G10" s="874">
        <v>0</v>
      </c>
      <c r="H10" s="873">
        <v>0</v>
      </c>
      <c r="I10" s="874">
        <v>0</v>
      </c>
      <c r="J10" s="873">
        <v>1</v>
      </c>
      <c r="K10" s="874">
        <v>0.51</v>
      </c>
      <c r="L10" s="873">
        <v>2</v>
      </c>
      <c r="M10" s="874">
        <v>1.03</v>
      </c>
      <c r="N10" s="873">
        <v>1</v>
      </c>
      <c r="O10" s="874">
        <v>0.51</v>
      </c>
      <c r="P10" s="873">
        <v>5</v>
      </c>
      <c r="Q10" s="874">
        <v>2.56</v>
      </c>
      <c r="R10" s="873">
        <v>0</v>
      </c>
      <c r="S10" s="874">
        <v>0</v>
      </c>
      <c r="T10" s="873">
        <v>16</v>
      </c>
      <c r="U10" s="874">
        <v>8.2100000000000009</v>
      </c>
    </row>
    <row r="11" spans="1:21" ht="12.75" customHeight="1">
      <c r="A11" s="1085" t="s">
        <v>52</v>
      </c>
      <c r="B11" s="862">
        <v>15</v>
      </c>
      <c r="C11" s="872">
        <v>0.35</v>
      </c>
      <c r="D11" s="873">
        <v>15</v>
      </c>
      <c r="E11" s="874">
        <v>100</v>
      </c>
      <c r="F11" s="873">
        <v>0</v>
      </c>
      <c r="G11" s="874">
        <v>0</v>
      </c>
      <c r="H11" s="873">
        <v>0</v>
      </c>
      <c r="I11" s="874">
        <v>0</v>
      </c>
      <c r="J11" s="873">
        <v>0</v>
      </c>
      <c r="K11" s="874">
        <v>0</v>
      </c>
      <c r="L11" s="873">
        <v>0</v>
      </c>
      <c r="M11" s="874">
        <v>0</v>
      </c>
      <c r="N11" s="873">
        <v>0</v>
      </c>
      <c r="O11" s="874">
        <v>0</v>
      </c>
      <c r="P11" s="873">
        <v>0</v>
      </c>
      <c r="Q11" s="874">
        <v>0</v>
      </c>
      <c r="R11" s="873">
        <v>0</v>
      </c>
      <c r="S11" s="874">
        <v>0</v>
      </c>
      <c r="T11" s="873">
        <v>0</v>
      </c>
      <c r="U11" s="874">
        <v>0</v>
      </c>
    </row>
    <row r="12" spans="1:21" ht="12.75" customHeight="1">
      <c r="A12" s="1085" t="s">
        <v>53</v>
      </c>
      <c r="B12" s="862">
        <v>109</v>
      </c>
      <c r="C12" s="872">
        <v>2.5499999999999998</v>
      </c>
      <c r="D12" s="873">
        <v>102</v>
      </c>
      <c r="E12" s="874">
        <v>93.58</v>
      </c>
      <c r="F12" s="873">
        <v>0</v>
      </c>
      <c r="G12" s="874">
        <v>0</v>
      </c>
      <c r="H12" s="873">
        <v>0</v>
      </c>
      <c r="I12" s="874">
        <v>0</v>
      </c>
      <c r="J12" s="873">
        <v>0</v>
      </c>
      <c r="K12" s="874">
        <v>0</v>
      </c>
      <c r="L12" s="873">
        <v>1</v>
      </c>
      <c r="M12" s="874">
        <v>0.92</v>
      </c>
      <c r="N12" s="873">
        <v>0</v>
      </c>
      <c r="O12" s="874">
        <v>0</v>
      </c>
      <c r="P12" s="873">
        <v>4</v>
      </c>
      <c r="Q12" s="874">
        <v>3.67</v>
      </c>
      <c r="R12" s="873">
        <v>1</v>
      </c>
      <c r="S12" s="874">
        <v>0.92</v>
      </c>
      <c r="T12" s="873">
        <v>4</v>
      </c>
      <c r="U12" s="874">
        <v>3.67</v>
      </c>
    </row>
    <row r="13" spans="1:21" ht="12.75" customHeight="1">
      <c r="A13" s="1085" t="s">
        <v>55</v>
      </c>
      <c r="B13" s="862">
        <v>2</v>
      </c>
      <c r="C13" s="872">
        <v>0.05</v>
      </c>
      <c r="D13" s="873">
        <v>2</v>
      </c>
      <c r="E13" s="874">
        <v>100</v>
      </c>
      <c r="F13" s="873">
        <v>0</v>
      </c>
      <c r="G13" s="874">
        <v>0</v>
      </c>
      <c r="H13" s="873">
        <v>0</v>
      </c>
      <c r="I13" s="874">
        <v>0</v>
      </c>
      <c r="J13" s="873">
        <v>0</v>
      </c>
      <c r="K13" s="874">
        <v>0</v>
      </c>
      <c r="L13" s="873">
        <v>0</v>
      </c>
      <c r="M13" s="874">
        <v>0</v>
      </c>
      <c r="N13" s="873">
        <v>0</v>
      </c>
      <c r="O13" s="874">
        <v>0</v>
      </c>
      <c r="P13" s="873">
        <v>0</v>
      </c>
      <c r="Q13" s="874">
        <v>0</v>
      </c>
      <c r="R13" s="873">
        <v>0</v>
      </c>
      <c r="S13" s="874">
        <v>0</v>
      </c>
      <c r="T13" s="873">
        <v>0</v>
      </c>
      <c r="U13" s="874">
        <v>0</v>
      </c>
    </row>
    <row r="14" spans="1:21" ht="12.75" customHeight="1">
      <c r="A14" s="1085" t="s">
        <v>56</v>
      </c>
      <c r="B14" s="862">
        <v>2</v>
      </c>
      <c r="C14" s="872">
        <v>0.05</v>
      </c>
      <c r="D14" s="873">
        <v>2</v>
      </c>
      <c r="E14" s="874">
        <v>100</v>
      </c>
      <c r="F14" s="873">
        <v>0</v>
      </c>
      <c r="G14" s="874">
        <v>0</v>
      </c>
      <c r="H14" s="873">
        <v>0</v>
      </c>
      <c r="I14" s="874">
        <v>0</v>
      </c>
      <c r="J14" s="873">
        <v>0</v>
      </c>
      <c r="K14" s="874">
        <v>0</v>
      </c>
      <c r="L14" s="873">
        <v>0</v>
      </c>
      <c r="M14" s="874">
        <v>0</v>
      </c>
      <c r="N14" s="873">
        <v>0</v>
      </c>
      <c r="O14" s="874">
        <v>0</v>
      </c>
      <c r="P14" s="873">
        <v>0</v>
      </c>
      <c r="Q14" s="874">
        <v>0</v>
      </c>
      <c r="R14" s="873">
        <v>0</v>
      </c>
      <c r="S14" s="874">
        <v>0</v>
      </c>
      <c r="T14" s="873">
        <v>0</v>
      </c>
      <c r="U14" s="874">
        <v>0</v>
      </c>
    </row>
    <row r="15" spans="1:21" ht="12.75" customHeight="1">
      <c r="A15" s="1085" t="s">
        <v>2589</v>
      </c>
      <c r="B15" s="862">
        <v>992</v>
      </c>
      <c r="C15" s="872">
        <v>23.2</v>
      </c>
      <c r="D15" s="873">
        <v>992</v>
      </c>
      <c r="E15" s="874">
        <v>100</v>
      </c>
      <c r="F15" s="873">
        <v>0</v>
      </c>
      <c r="G15" s="874">
        <v>0</v>
      </c>
      <c r="H15" s="873">
        <v>0</v>
      </c>
      <c r="I15" s="874">
        <v>0</v>
      </c>
      <c r="J15" s="873">
        <v>0</v>
      </c>
      <c r="K15" s="874">
        <v>0</v>
      </c>
      <c r="L15" s="873">
        <v>0</v>
      </c>
      <c r="M15" s="874">
        <v>0</v>
      </c>
      <c r="N15" s="873">
        <v>0</v>
      </c>
      <c r="O15" s="874">
        <v>0</v>
      </c>
      <c r="P15" s="873">
        <v>0</v>
      </c>
      <c r="Q15" s="874">
        <v>0</v>
      </c>
      <c r="R15" s="873">
        <v>0</v>
      </c>
      <c r="S15" s="874">
        <v>0</v>
      </c>
      <c r="T15" s="873">
        <v>0</v>
      </c>
      <c r="U15" s="874">
        <v>0</v>
      </c>
    </row>
    <row r="16" spans="1:21" ht="12.75" customHeight="1">
      <c r="A16" s="1085" t="s">
        <v>2588</v>
      </c>
      <c r="B16" s="862">
        <v>354</v>
      </c>
      <c r="C16" s="872">
        <v>8.2799999999999994</v>
      </c>
      <c r="D16" s="873">
        <v>336</v>
      </c>
      <c r="E16" s="874">
        <v>94.92</v>
      </c>
      <c r="F16" s="873">
        <v>1</v>
      </c>
      <c r="G16" s="874">
        <v>0.28000000000000003</v>
      </c>
      <c r="H16" s="873">
        <v>0</v>
      </c>
      <c r="I16" s="874">
        <v>0</v>
      </c>
      <c r="J16" s="873">
        <v>3</v>
      </c>
      <c r="K16" s="874">
        <v>0.85</v>
      </c>
      <c r="L16" s="873">
        <v>1</v>
      </c>
      <c r="M16" s="874">
        <v>0.28000000000000003</v>
      </c>
      <c r="N16" s="873">
        <v>0</v>
      </c>
      <c r="O16" s="874">
        <v>0</v>
      </c>
      <c r="P16" s="873">
        <v>3</v>
      </c>
      <c r="Q16" s="874">
        <v>0.85</v>
      </c>
      <c r="R16" s="873">
        <v>0</v>
      </c>
      <c r="S16" s="874">
        <v>0</v>
      </c>
      <c r="T16" s="873">
        <v>11</v>
      </c>
      <c r="U16" s="874">
        <v>3.11</v>
      </c>
    </row>
    <row r="17" spans="1:21" ht="12.75" customHeight="1">
      <c r="A17" s="1085" t="s">
        <v>2587</v>
      </c>
      <c r="B17" s="862">
        <v>532</v>
      </c>
      <c r="C17" s="872">
        <v>12.44</v>
      </c>
      <c r="D17" s="873">
        <v>421</v>
      </c>
      <c r="E17" s="874">
        <v>79.14</v>
      </c>
      <c r="F17" s="873">
        <v>0</v>
      </c>
      <c r="G17" s="874">
        <v>0</v>
      </c>
      <c r="H17" s="873">
        <v>0</v>
      </c>
      <c r="I17" s="874">
        <v>0</v>
      </c>
      <c r="J17" s="873">
        <v>0</v>
      </c>
      <c r="K17" s="874">
        <v>0</v>
      </c>
      <c r="L17" s="873">
        <v>1</v>
      </c>
      <c r="M17" s="874">
        <v>0.19</v>
      </c>
      <c r="N17" s="873">
        <v>0</v>
      </c>
      <c r="O17" s="874">
        <v>0</v>
      </c>
      <c r="P17" s="873">
        <v>28</v>
      </c>
      <c r="Q17" s="874">
        <v>5.26</v>
      </c>
      <c r="R17" s="873">
        <v>2</v>
      </c>
      <c r="S17" s="874">
        <v>0.38</v>
      </c>
      <c r="T17" s="873">
        <v>87</v>
      </c>
      <c r="U17" s="874">
        <v>16.350000000000001</v>
      </c>
    </row>
    <row r="18" spans="1:21" ht="12.75" customHeight="1">
      <c r="A18" s="1085" t="s">
        <v>2590</v>
      </c>
      <c r="B18" s="862">
        <v>715</v>
      </c>
      <c r="C18" s="872">
        <v>16.72</v>
      </c>
      <c r="D18" s="873">
        <v>686</v>
      </c>
      <c r="E18" s="874">
        <v>95.94</v>
      </c>
      <c r="F18" s="873">
        <v>0</v>
      </c>
      <c r="G18" s="874">
        <v>0</v>
      </c>
      <c r="H18" s="873">
        <v>0</v>
      </c>
      <c r="I18" s="874">
        <v>0</v>
      </c>
      <c r="J18" s="873">
        <v>0</v>
      </c>
      <c r="K18" s="874">
        <v>0</v>
      </c>
      <c r="L18" s="873">
        <v>2</v>
      </c>
      <c r="M18" s="874">
        <v>0.28000000000000003</v>
      </c>
      <c r="N18" s="873">
        <v>0</v>
      </c>
      <c r="O18" s="874">
        <v>0</v>
      </c>
      <c r="P18" s="873">
        <v>10</v>
      </c>
      <c r="Q18" s="874">
        <v>1.4</v>
      </c>
      <c r="R18" s="873">
        <v>0</v>
      </c>
      <c r="S18" s="874">
        <v>0</v>
      </c>
      <c r="T18" s="873">
        <v>19</v>
      </c>
      <c r="U18" s="874">
        <v>2.66</v>
      </c>
    </row>
    <row r="19" spans="1:21" ht="12.75" customHeight="1">
      <c r="A19" s="1085" t="s">
        <v>2591</v>
      </c>
      <c r="B19" s="862">
        <v>401</v>
      </c>
      <c r="C19" s="872">
        <v>9.3800000000000008</v>
      </c>
      <c r="D19" s="873">
        <v>382</v>
      </c>
      <c r="E19" s="874">
        <v>95.26</v>
      </c>
      <c r="F19" s="873">
        <v>3</v>
      </c>
      <c r="G19" s="874">
        <v>0.75</v>
      </c>
      <c r="H19" s="873">
        <v>0</v>
      </c>
      <c r="I19" s="874">
        <v>0</v>
      </c>
      <c r="J19" s="873">
        <v>1</v>
      </c>
      <c r="K19" s="874">
        <v>0.25</v>
      </c>
      <c r="L19" s="873">
        <v>0</v>
      </c>
      <c r="M19" s="874">
        <v>0</v>
      </c>
      <c r="N19" s="873">
        <v>1</v>
      </c>
      <c r="O19" s="874">
        <v>0.25</v>
      </c>
      <c r="P19" s="873">
        <v>5</v>
      </c>
      <c r="Q19" s="874">
        <v>1.25</v>
      </c>
      <c r="R19" s="873">
        <v>0</v>
      </c>
      <c r="S19" s="874">
        <v>0</v>
      </c>
      <c r="T19" s="873">
        <v>11</v>
      </c>
      <c r="U19" s="874">
        <v>2.74</v>
      </c>
    </row>
    <row r="20" spans="1:21" ht="12.75" customHeight="1">
      <c r="A20" s="1085" t="s">
        <v>2596</v>
      </c>
      <c r="B20" s="862">
        <v>386</v>
      </c>
      <c r="C20" s="872">
        <v>9.0299999999999994</v>
      </c>
      <c r="D20" s="873">
        <v>376</v>
      </c>
      <c r="E20" s="874">
        <v>97.41</v>
      </c>
      <c r="F20" s="873">
        <v>0</v>
      </c>
      <c r="G20" s="874">
        <v>0</v>
      </c>
      <c r="H20" s="873">
        <v>0</v>
      </c>
      <c r="I20" s="874">
        <v>0</v>
      </c>
      <c r="J20" s="873">
        <v>0</v>
      </c>
      <c r="K20" s="874">
        <v>0</v>
      </c>
      <c r="L20" s="873">
        <v>0</v>
      </c>
      <c r="M20" s="874">
        <v>0</v>
      </c>
      <c r="N20" s="873">
        <v>0</v>
      </c>
      <c r="O20" s="874">
        <v>0</v>
      </c>
      <c r="P20" s="873">
        <v>3</v>
      </c>
      <c r="Q20" s="874">
        <v>0.78</v>
      </c>
      <c r="R20" s="873">
        <v>3</v>
      </c>
      <c r="S20" s="874">
        <v>0.78</v>
      </c>
      <c r="T20" s="873">
        <v>5</v>
      </c>
      <c r="U20" s="874">
        <v>1.3</v>
      </c>
    </row>
    <row r="21" spans="1:21" ht="12.75" customHeight="1">
      <c r="A21" s="1085" t="s">
        <v>2597</v>
      </c>
      <c r="B21" s="862">
        <v>28</v>
      </c>
      <c r="C21" s="872">
        <v>0.65</v>
      </c>
      <c r="D21" s="873">
        <v>26</v>
      </c>
      <c r="E21" s="874">
        <v>92.86</v>
      </c>
      <c r="F21" s="873">
        <v>0</v>
      </c>
      <c r="G21" s="874">
        <v>0</v>
      </c>
      <c r="H21" s="873">
        <v>0</v>
      </c>
      <c r="I21" s="874">
        <v>0</v>
      </c>
      <c r="J21" s="873">
        <v>0</v>
      </c>
      <c r="K21" s="874">
        <v>0</v>
      </c>
      <c r="L21" s="873">
        <v>1</v>
      </c>
      <c r="M21" s="874">
        <v>3.57</v>
      </c>
      <c r="N21" s="873">
        <v>0</v>
      </c>
      <c r="O21" s="874">
        <v>0</v>
      </c>
      <c r="P21" s="873">
        <v>1</v>
      </c>
      <c r="Q21" s="874">
        <v>3.57</v>
      </c>
      <c r="R21" s="873">
        <v>0</v>
      </c>
      <c r="S21" s="874">
        <v>0</v>
      </c>
      <c r="T21" s="873">
        <v>1</v>
      </c>
      <c r="U21" s="874">
        <v>3.57</v>
      </c>
    </row>
    <row r="22" spans="1:21" ht="12.75" customHeight="1">
      <c r="A22" s="1085" t="s">
        <v>18</v>
      </c>
      <c r="B22" s="862">
        <v>249</v>
      </c>
      <c r="C22" s="872">
        <v>5.82</v>
      </c>
      <c r="D22" s="873">
        <v>235</v>
      </c>
      <c r="E22" s="874">
        <v>94.38</v>
      </c>
      <c r="F22" s="873">
        <v>1</v>
      </c>
      <c r="G22" s="874">
        <v>0.4</v>
      </c>
      <c r="H22" s="873">
        <v>0</v>
      </c>
      <c r="I22" s="874">
        <v>0</v>
      </c>
      <c r="J22" s="873">
        <v>0</v>
      </c>
      <c r="K22" s="874">
        <v>0</v>
      </c>
      <c r="L22" s="873">
        <v>0</v>
      </c>
      <c r="M22" s="874">
        <v>0</v>
      </c>
      <c r="N22" s="873">
        <v>0</v>
      </c>
      <c r="O22" s="874">
        <v>0</v>
      </c>
      <c r="P22" s="873">
        <v>3</v>
      </c>
      <c r="Q22" s="874">
        <v>1.2</v>
      </c>
      <c r="R22" s="873">
        <v>3</v>
      </c>
      <c r="S22" s="874">
        <v>1.2</v>
      </c>
      <c r="T22" s="873">
        <v>9</v>
      </c>
      <c r="U22" s="874">
        <v>3.61</v>
      </c>
    </row>
    <row r="23" spans="1:21" ht="12.75" customHeight="1">
      <c r="A23" s="1085" t="s">
        <v>21</v>
      </c>
      <c r="B23" s="862">
        <v>2</v>
      </c>
      <c r="C23" s="872">
        <v>0.05</v>
      </c>
      <c r="D23" s="873">
        <v>2</v>
      </c>
      <c r="E23" s="874">
        <v>100</v>
      </c>
      <c r="F23" s="873">
        <v>0</v>
      </c>
      <c r="G23" s="874">
        <v>0</v>
      </c>
      <c r="H23" s="873">
        <v>0</v>
      </c>
      <c r="I23" s="874">
        <v>0</v>
      </c>
      <c r="J23" s="873">
        <v>0</v>
      </c>
      <c r="K23" s="874">
        <v>0</v>
      </c>
      <c r="L23" s="873">
        <v>0</v>
      </c>
      <c r="M23" s="874">
        <v>0</v>
      </c>
      <c r="N23" s="873">
        <v>0</v>
      </c>
      <c r="O23" s="874">
        <v>0</v>
      </c>
      <c r="P23" s="873">
        <v>0</v>
      </c>
      <c r="Q23" s="874">
        <v>0</v>
      </c>
      <c r="R23" s="873">
        <v>0</v>
      </c>
      <c r="S23" s="874">
        <v>0</v>
      </c>
      <c r="T23" s="873">
        <v>0</v>
      </c>
      <c r="U23" s="874">
        <v>0</v>
      </c>
    </row>
    <row r="24" spans="1:21" ht="12.75" customHeight="1">
      <c r="A24" s="1507" t="s">
        <v>5</v>
      </c>
      <c r="B24" s="1505">
        <v>4276</v>
      </c>
      <c r="C24" s="1506">
        <v>32.200000000000003</v>
      </c>
      <c r="D24" s="1508">
        <v>4030</v>
      </c>
      <c r="E24" s="1506">
        <v>94.25</v>
      </c>
      <c r="F24" s="1508">
        <v>6</v>
      </c>
      <c r="G24" s="1506">
        <v>0.14000000000000001</v>
      </c>
      <c r="H24" s="1508">
        <v>0</v>
      </c>
      <c r="I24" s="1506">
        <v>0</v>
      </c>
      <c r="J24" s="1508">
        <v>5</v>
      </c>
      <c r="K24" s="1506">
        <v>0.12</v>
      </c>
      <c r="L24" s="1508">
        <v>8</v>
      </c>
      <c r="M24" s="1506">
        <v>0.19</v>
      </c>
      <c r="N24" s="1508">
        <v>3</v>
      </c>
      <c r="O24" s="1506">
        <v>7.0000000000000007E-2</v>
      </c>
      <c r="P24" s="1508">
        <v>68</v>
      </c>
      <c r="Q24" s="1506">
        <v>1.59</v>
      </c>
      <c r="R24" s="1508">
        <v>10</v>
      </c>
      <c r="S24" s="1506">
        <v>0.23</v>
      </c>
      <c r="T24" s="1508">
        <v>171</v>
      </c>
      <c r="U24" s="1506">
        <v>4</v>
      </c>
    </row>
    <row r="25" spans="1:21" ht="12.75" customHeight="1">
      <c r="A25" s="1221">
        <v>2014</v>
      </c>
      <c r="B25" s="1811"/>
      <c r="C25" s="1812"/>
      <c r="D25" s="1812"/>
      <c r="E25" s="1812"/>
      <c r="F25" s="1812"/>
      <c r="G25" s="1812"/>
      <c r="H25" s="1812"/>
      <c r="I25" s="1812"/>
      <c r="J25" s="1812"/>
      <c r="K25" s="1812"/>
      <c r="L25" s="1812"/>
      <c r="M25" s="1812"/>
      <c r="N25" s="1812"/>
      <c r="O25" s="1812"/>
      <c r="P25" s="1812"/>
      <c r="Q25" s="1812"/>
      <c r="R25" s="1812"/>
      <c r="S25" s="1812"/>
      <c r="T25" s="1812"/>
      <c r="U25" s="1813"/>
    </row>
    <row r="26" spans="1:21" ht="12.75" customHeight="1">
      <c r="A26" s="1085" t="s">
        <v>30</v>
      </c>
      <c r="B26" s="862">
        <v>104</v>
      </c>
      <c r="C26" s="872">
        <v>2.3199999999999998</v>
      </c>
      <c r="D26" s="873">
        <v>102</v>
      </c>
      <c r="E26" s="874">
        <v>98.08</v>
      </c>
      <c r="F26" s="873">
        <v>1</v>
      </c>
      <c r="G26" s="874">
        <v>0.96</v>
      </c>
      <c r="H26" s="873">
        <v>0</v>
      </c>
      <c r="I26" s="874">
        <v>0</v>
      </c>
      <c r="J26" s="873">
        <v>0</v>
      </c>
      <c r="K26" s="874">
        <v>0</v>
      </c>
      <c r="L26" s="873">
        <v>0</v>
      </c>
      <c r="M26" s="874">
        <v>0</v>
      </c>
      <c r="N26" s="873">
        <v>0</v>
      </c>
      <c r="O26" s="874">
        <v>0</v>
      </c>
      <c r="P26" s="873">
        <v>1</v>
      </c>
      <c r="Q26" s="874">
        <v>0.96</v>
      </c>
      <c r="R26" s="873">
        <v>0</v>
      </c>
      <c r="S26" s="874">
        <v>0</v>
      </c>
      <c r="T26" s="873">
        <v>0</v>
      </c>
      <c r="U26" s="874">
        <v>0</v>
      </c>
    </row>
    <row r="27" spans="1:21" ht="12.75" customHeight="1">
      <c r="A27" s="1085" t="s">
        <v>31</v>
      </c>
      <c r="B27" s="862">
        <v>1</v>
      </c>
      <c r="C27" s="872">
        <v>0.02</v>
      </c>
      <c r="D27" s="873">
        <v>0</v>
      </c>
      <c r="E27" s="874">
        <v>0</v>
      </c>
      <c r="F27" s="873">
        <v>0</v>
      </c>
      <c r="G27" s="874">
        <v>0</v>
      </c>
      <c r="H27" s="873">
        <v>0</v>
      </c>
      <c r="I27" s="874">
        <v>0</v>
      </c>
      <c r="J27" s="873">
        <v>0</v>
      </c>
      <c r="K27" s="874">
        <v>0</v>
      </c>
      <c r="L27" s="873">
        <v>0</v>
      </c>
      <c r="M27" s="874">
        <v>0</v>
      </c>
      <c r="N27" s="873">
        <v>0</v>
      </c>
      <c r="O27" s="874">
        <v>0</v>
      </c>
      <c r="P27" s="873">
        <v>0</v>
      </c>
      <c r="Q27" s="874">
        <v>0</v>
      </c>
      <c r="R27" s="873">
        <v>0</v>
      </c>
      <c r="S27" s="874">
        <v>0</v>
      </c>
      <c r="T27" s="873">
        <v>1</v>
      </c>
      <c r="U27" s="874">
        <v>100</v>
      </c>
    </row>
    <row r="28" spans="1:21" ht="12.75" customHeight="1">
      <c r="A28" s="1085" t="s">
        <v>38</v>
      </c>
      <c r="B28" s="862">
        <v>136</v>
      </c>
      <c r="C28" s="872">
        <v>3.04</v>
      </c>
      <c r="D28" s="873">
        <v>129</v>
      </c>
      <c r="E28" s="874">
        <v>94.85</v>
      </c>
      <c r="F28" s="873">
        <v>0</v>
      </c>
      <c r="G28" s="874">
        <v>0</v>
      </c>
      <c r="H28" s="873">
        <v>0</v>
      </c>
      <c r="I28" s="874">
        <v>0</v>
      </c>
      <c r="J28" s="873">
        <v>0</v>
      </c>
      <c r="K28" s="874">
        <v>0</v>
      </c>
      <c r="L28" s="873">
        <v>1</v>
      </c>
      <c r="M28" s="874">
        <v>0.74</v>
      </c>
      <c r="N28" s="873">
        <v>0</v>
      </c>
      <c r="O28" s="874">
        <v>0</v>
      </c>
      <c r="P28" s="873">
        <v>5</v>
      </c>
      <c r="Q28" s="874">
        <v>3.68</v>
      </c>
      <c r="R28" s="873">
        <v>0</v>
      </c>
      <c r="S28" s="874">
        <v>0</v>
      </c>
      <c r="T28" s="873">
        <v>1</v>
      </c>
      <c r="U28" s="874">
        <v>0.74</v>
      </c>
    </row>
    <row r="29" spans="1:21" ht="12.75" customHeight="1">
      <c r="A29" s="1085" t="s">
        <v>41</v>
      </c>
      <c r="B29" s="862">
        <v>77</v>
      </c>
      <c r="C29" s="872">
        <v>1.72</v>
      </c>
      <c r="D29" s="873">
        <v>74</v>
      </c>
      <c r="E29" s="874">
        <v>96.1</v>
      </c>
      <c r="F29" s="873">
        <v>0</v>
      </c>
      <c r="G29" s="874">
        <v>0</v>
      </c>
      <c r="H29" s="873">
        <v>0</v>
      </c>
      <c r="I29" s="874">
        <v>0</v>
      </c>
      <c r="J29" s="873">
        <v>0</v>
      </c>
      <c r="K29" s="874">
        <v>0</v>
      </c>
      <c r="L29" s="873">
        <v>0</v>
      </c>
      <c r="M29" s="874">
        <v>0</v>
      </c>
      <c r="N29" s="873">
        <v>0</v>
      </c>
      <c r="O29" s="874">
        <v>0</v>
      </c>
      <c r="P29" s="873">
        <v>3</v>
      </c>
      <c r="Q29" s="874">
        <v>3.9</v>
      </c>
      <c r="R29" s="873">
        <v>0</v>
      </c>
      <c r="S29" s="874">
        <v>0</v>
      </c>
      <c r="T29" s="873">
        <v>0</v>
      </c>
      <c r="U29" s="874">
        <v>0</v>
      </c>
    </row>
    <row r="30" spans="1:21" ht="12.75" customHeight="1">
      <c r="A30" s="1085" t="s">
        <v>42</v>
      </c>
      <c r="B30" s="862">
        <v>1</v>
      </c>
      <c r="C30" s="872">
        <v>0.02</v>
      </c>
      <c r="D30" s="873">
        <v>1</v>
      </c>
      <c r="E30" s="874">
        <v>100</v>
      </c>
      <c r="F30" s="873">
        <v>0</v>
      </c>
      <c r="G30" s="874">
        <v>0</v>
      </c>
      <c r="H30" s="873">
        <v>0</v>
      </c>
      <c r="I30" s="874">
        <v>0</v>
      </c>
      <c r="J30" s="873">
        <v>0</v>
      </c>
      <c r="K30" s="874">
        <v>0</v>
      </c>
      <c r="L30" s="873">
        <v>0</v>
      </c>
      <c r="M30" s="874">
        <v>0</v>
      </c>
      <c r="N30" s="873">
        <v>0</v>
      </c>
      <c r="O30" s="874">
        <v>0</v>
      </c>
      <c r="P30" s="873">
        <v>0</v>
      </c>
      <c r="Q30" s="874">
        <v>0</v>
      </c>
      <c r="R30" s="873">
        <v>0</v>
      </c>
      <c r="S30" s="874">
        <v>0</v>
      </c>
      <c r="T30" s="873">
        <v>0</v>
      </c>
      <c r="U30" s="874">
        <v>0</v>
      </c>
    </row>
    <row r="31" spans="1:21" ht="12.75" customHeight="1">
      <c r="A31" s="1085" t="s">
        <v>51</v>
      </c>
      <c r="B31" s="862">
        <v>189</v>
      </c>
      <c r="C31" s="872">
        <v>4.22</v>
      </c>
      <c r="D31" s="873">
        <v>168</v>
      </c>
      <c r="E31" s="874">
        <v>88.89</v>
      </c>
      <c r="F31" s="873">
        <v>1</v>
      </c>
      <c r="G31" s="874">
        <v>0.53</v>
      </c>
      <c r="H31" s="873">
        <v>0</v>
      </c>
      <c r="I31" s="874">
        <v>0</v>
      </c>
      <c r="J31" s="873">
        <v>2</v>
      </c>
      <c r="K31" s="874">
        <v>1.06</v>
      </c>
      <c r="L31" s="873">
        <v>2</v>
      </c>
      <c r="M31" s="874">
        <v>1.06</v>
      </c>
      <c r="N31" s="873">
        <v>0</v>
      </c>
      <c r="O31" s="874">
        <v>0</v>
      </c>
      <c r="P31" s="873">
        <v>5</v>
      </c>
      <c r="Q31" s="874">
        <v>2.65</v>
      </c>
      <c r="R31" s="873">
        <v>0</v>
      </c>
      <c r="S31" s="874">
        <v>0</v>
      </c>
      <c r="T31" s="873">
        <v>15</v>
      </c>
      <c r="U31" s="874">
        <v>7.94</v>
      </c>
    </row>
    <row r="32" spans="1:21" ht="12.75" customHeight="1">
      <c r="A32" s="1085" t="s">
        <v>52</v>
      </c>
      <c r="B32" s="862">
        <v>12</v>
      </c>
      <c r="C32" s="872">
        <v>0.27</v>
      </c>
      <c r="D32" s="873">
        <v>10</v>
      </c>
      <c r="E32" s="874">
        <v>83.33</v>
      </c>
      <c r="F32" s="873">
        <v>0</v>
      </c>
      <c r="G32" s="874">
        <v>0</v>
      </c>
      <c r="H32" s="873">
        <v>0</v>
      </c>
      <c r="I32" s="874">
        <v>0</v>
      </c>
      <c r="J32" s="873">
        <v>1</v>
      </c>
      <c r="K32" s="874">
        <v>8.33</v>
      </c>
      <c r="L32" s="873">
        <v>1</v>
      </c>
      <c r="M32" s="874">
        <v>8.33</v>
      </c>
      <c r="N32" s="873">
        <v>0</v>
      </c>
      <c r="O32" s="874">
        <v>0</v>
      </c>
      <c r="P32" s="873">
        <v>0</v>
      </c>
      <c r="Q32" s="874">
        <v>0</v>
      </c>
      <c r="R32" s="873">
        <v>0</v>
      </c>
      <c r="S32" s="874">
        <v>0</v>
      </c>
      <c r="T32" s="873">
        <v>0</v>
      </c>
      <c r="U32" s="874">
        <v>0</v>
      </c>
    </row>
    <row r="33" spans="1:21" ht="12.75" customHeight="1">
      <c r="A33" s="1085" t="s">
        <v>53</v>
      </c>
      <c r="B33" s="862">
        <v>38</v>
      </c>
      <c r="C33" s="872">
        <v>0.85</v>
      </c>
      <c r="D33" s="873">
        <v>34</v>
      </c>
      <c r="E33" s="874">
        <v>89.47</v>
      </c>
      <c r="F33" s="873">
        <v>0</v>
      </c>
      <c r="G33" s="874">
        <v>0</v>
      </c>
      <c r="H33" s="873">
        <v>0</v>
      </c>
      <c r="I33" s="874">
        <v>0</v>
      </c>
      <c r="J33" s="873">
        <v>0</v>
      </c>
      <c r="K33" s="874">
        <v>0</v>
      </c>
      <c r="L33" s="873">
        <v>0</v>
      </c>
      <c r="M33" s="874">
        <v>0</v>
      </c>
      <c r="N33" s="873">
        <v>0</v>
      </c>
      <c r="O33" s="874">
        <v>0</v>
      </c>
      <c r="P33" s="873">
        <v>1</v>
      </c>
      <c r="Q33" s="874">
        <v>2.63</v>
      </c>
      <c r="R33" s="873">
        <v>0</v>
      </c>
      <c r="S33" s="874">
        <v>0</v>
      </c>
      <c r="T33" s="873">
        <v>3</v>
      </c>
      <c r="U33" s="874">
        <v>7.89</v>
      </c>
    </row>
    <row r="34" spans="1:21" ht="12.75" customHeight="1">
      <c r="A34" s="1085" t="s">
        <v>55</v>
      </c>
      <c r="B34" s="862">
        <v>73</v>
      </c>
      <c r="C34" s="872">
        <v>1.63</v>
      </c>
      <c r="D34" s="873">
        <v>66</v>
      </c>
      <c r="E34" s="874">
        <v>90.41</v>
      </c>
      <c r="F34" s="873">
        <v>0</v>
      </c>
      <c r="G34" s="874">
        <v>0</v>
      </c>
      <c r="H34" s="873">
        <v>0</v>
      </c>
      <c r="I34" s="874">
        <v>0</v>
      </c>
      <c r="J34" s="873">
        <v>0</v>
      </c>
      <c r="K34" s="874">
        <v>0</v>
      </c>
      <c r="L34" s="873">
        <v>0</v>
      </c>
      <c r="M34" s="874">
        <v>0</v>
      </c>
      <c r="N34" s="873">
        <v>0</v>
      </c>
      <c r="O34" s="874">
        <v>0</v>
      </c>
      <c r="P34" s="873">
        <v>1</v>
      </c>
      <c r="Q34" s="874">
        <v>1.37</v>
      </c>
      <c r="R34" s="873">
        <v>0</v>
      </c>
      <c r="S34" s="874">
        <v>0</v>
      </c>
      <c r="T34" s="873">
        <v>6</v>
      </c>
      <c r="U34" s="874">
        <v>8.2200000000000006</v>
      </c>
    </row>
    <row r="35" spans="1:21" ht="12.75" customHeight="1">
      <c r="A35" s="1085" t="s">
        <v>2589</v>
      </c>
      <c r="B35" s="862">
        <v>1048</v>
      </c>
      <c r="C35" s="872">
        <v>23.39</v>
      </c>
      <c r="D35" s="873">
        <v>1048</v>
      </c>
      <c r="E35" s="874">
        <v>100</v>
      </c>
      <c r="F35" s="873">
        <v>0</v>
      </c>
      <c r="G35" s="874">
        <v>0</v>
      </c>
      <c r="H35" s="873">
        <v>0</v>
      </c>
      <c r="I35" s="874">
        <v>0</v>
      </c>
      <c r="J35" s="873">
        <v>0</v>
      </c>
      <c r="K35" s="874">
        <v>0</v>
      </c>
      <c r="L35" s="873">
        <v>0</v>
      </c>
      <c r="M35" s="874">
        <v>0</v>
      </c>
      <c r="N35" s="873">
        <v>0</v>
      </c>
      <c r="O35" s="874">
        <v>0</v>
      </c>
      <c r="P35" s="873">
        <v>0</v>
      </c>
      <c r="Q35" s="874">
        <v>0</v>
      </c>
      <c r="R35" s="873">
        <v>0</v>
      </c>
      <c r="S35" s="874">
        <v>0</v>
      </c>
      <c r="T35" s="873">
        <v>0</v>
      </c>
      <c r="U35" s="874">
        <v>0</v>
      </c>
    </row>
    <row r="36" spans="1:21" ht="12.75" customHeight="1">
      <c r="A36" s="1085" t="s">
        <v>2588</v>
      </c>
      <c r="B36" s="862">
        <v>339</v>
      </c>
      <c r="C36" s="872">
        <v>7.57</v>
      </c>
      <c r="D36" s="873">
        <v>323</v>
      </c>
      <c r="E36" s="874">
        <v>95.28</v>
      </c>
      <c r="F36" s="873">
        <v>0</v>
      </c>
      <c r="G36" s="874">
        <v>0</v>
      </c>
      <c r="H36" s="873">
        <v>0</v>
      </c>
      <c r="I36" s="874">
        <v>0</v>
      </c>
      <c r="J36" s="873">
        <v>1</v>
      </c>
      <c r="K36" s="874">
        <v>0.28999999999999998</v>
      </c>
      <c r="L36" s="873">
        <v>0</v>
      </c>
      <c r="M36" s="874">
        <v>0</v>
      </c>
      <c r="N36" s="873">
        <v>1</v>
      </c>
      <c r="O36" s="874">
        <v>0.28999999999999998</v>
      </c>
      <c r="P36" s="873">
        <v>5</v>
      </c>
      <c r="Q36" s="874">
        <v>1.47</v>
      </c>
      <c r="R36" s="873">
        <v>0</v>
      </c>
      <c r="S36" s="874">
        <v>0</v>
      </c>
      <c r="T36" s="873">
        <v>12</v>
      </c>
      <c r="U36" s="874">
        <v>3.54</v>
      </c>
    </row>
    <row r="37" spans="1:21" ht="12.75" customHeight="1">
      <c r="A37" s="1085" t="s">
        <v>2587</v>
      </c>
      <c r="B37" s="862">
        <v>506</v>
      </c>
      <c r="C37" s="872">
        <v>11.29</v>
      </c>
      <c r="D37" s="873">
        <v>422</v>
      </c>
      <c r="E37" s="874">
        <v>83.4</v>
      </c>
      <c r="F37" s="873">
        <v>0</v>
      </c>
      <c r="G37" s="874">
        <v>0</v>
      </c>
      <c r="H37" s="873">
        <v>0</v>
      </c>
      <c r="I37" s="874">
        <v>0</v>
      </c>
      <c r="J37" s="873">
        <v>0</v>
      </c>
      <c r="K37" s="874">
        <v>0</v>
      </c>
      <c r="L37" s="873">
        <v>0</v>
      </c>
      <c r="M37" s="874">
        <v>0</v>
      </c>
      <c r="N37" s="873">
        <v>0</v>
      </c>
      <c r="O37" s="874">
        <v>0</v>
      </c>
      <c r="P37" s="873">
        <v>20</v>
      </c>
      <c r="Q37" s="874">
        <v>3.95</v>
      </c>
      <c r="R37" s="873">
        <v>0</v>
      </c>
      <c r="S37" s="874">
        <v>0</v>
      </c>
      <c r="T37" s="873">
        <v>71</v>
      </c>
      <c r="U37" s="874">
        <v>14.03</v>
      </c>
    </row>
    <row r="38" spans="1:21" ht="12.75" customHeight="1">
      <c r="A38" s="1085" t="s">
        <v>2590</v>
      </c>
      <c r="B38" s="862">
        <v>691</v>
      </c>
      <c r="C38" s="872">
        <v>15.42</v>
      </c>
      <c r="D38" s="873">
        <v>590</v>
      </c>
      <c r="E38" s="874">
        <v>85.38</v>
      </c>
      <c r="F38" s="873">
        <v>0</v>
      </c>
      <c r="G38" s="874">
        <v>0</v>
      </c>
      <c r="H38" s="873">
        <v>0</v>
      </c>
      <c r="I38" s="874">
        <v>0</v>
      </c>
      <c r="J38" s="873">
        <v>1</v>
      </c>
      <c r="K38" s="874">
        <v>0.14000000000000001</v>
      </c>
      <c r="L38" s="873">
        <v>1</v>
      </c>
      <c r="M38" s="874">
        <v>0.14000000000000001</v>
      </c>
      <c r="N38" s="873">
        <v>2</v>
      </c>
      <c r="O38" s="874">
        <v>0.28999999999999998</v>
      </c>
      <c r="P38" s="873">
        <v>72</v>
      </c>
      <c r="Q38" s="874">
        <v>10.42</v>
      </c>
      <c r="R38" s="873">
        <v>0</v>
      </c>
      <c r="S38" s="874">
        <v>0</v>
      </c>
      <c r="T38" s="873">
        <v>37</v>
      </c>
      <c r="U38" s="874">
        <v>5.35</v>
      </c>
    </row>
    <row r="39" spans="1:21" ht="12.75" customHeight="1">
      <c r="A39" s="1085" t="s">
        <v>2591</v>
      </c>
      <c r="B39" s="862">
        <v>377</v>
      </c>
      <c r="C39" s="872">
        <v>8.41</v>
      </c>
      <c r="D39" s="873">
        <v>361</v>
      </c>
      <c r="E39" s="874">
        <v>95.76</v>
      </c>
      <c r="F39" s="873">
        <v>0</v>
      </c>
      <c r="G39" s="874">
        <v>0</v>
      </c>
      <c r="H39" s="873">
        <v>0</v>
      </c>
      <c r="I39" s="874">
        <v>0</v>
      </c>
      <c r="J39" s="873">
        <v>2</v>
      </c>
      <c r="K39" s="874">
        <v>0.53</v>
      </c>
      <c r="L39" s="873">
        <v>2</v>
      </c>
      <c r="M39" s="874">
        <v>0.53</v>
      </c>
      <c r="N39" s="873">
        <v>0</v>
      </c>
      <c r="O39" s="874">
        <v>0</v>
      </c>
      <c r="P39" s="873">
        <v>5</v>
      </c>
      <c r="Q39" s="874">
        <v>1.33</v>
      </c>
      <c r="R39" s="873">
        <v>0</v>
      </c>
      <c r="S39" s="874">
        <v>0</v>
      </c>
      <c r="T39" s="873">
        <v>8</v>
      </c>
      <c r="U39" s="874">
        <v>2.12</v>
      </c>
    </row>
    <row r="40" spans="1:21" ht="12.75" customHeight="1">
      <c r="A40" s="1085" t="s">
        <v>2596</v>
      </c>
      <c r="B40" s="862">
        <v>416</v>
      </c>
      <c r="C40" s="872">
        <v>9.2799999999999994</v>
      </c>
      <c r="D40" s="873">
        <v>401</v>
      </c>
      <c r="E40" s="874">
        <v>96.39</v>
      </c>
      <c r="F40" s="873">
        <v>1</v>
      </c>
      <c r="G40" s="874">
        <v>0.24</v>
      </c>
      <c r="H40" s="873">
        <v>0</v>
      </c>
      <c r="I40" s="874">
        <v>0</v>
      </c>
      <c r="J40" s="873">
        <v>0</v>
      </c>
      <c r="K40" s="874">
        <v>0</v>
      </c>
      <c r="L40" s="873">
        <v>1</v>
      </c>
      <c r="M40" s="874">
        <v>0.24</v>
      </c>
      <c r="N40" s="873">
        <v>0</v>
      </c>
      <c r="O40" s="874">
        <v>0</v>
      </c>
      <c r="P40" s="873">
        <v>7</v>
      </c>
      <c r="Q40" s="874">
        <v>1.68</v>
      </c>
      <c r="R40" s="873">
        <v>0</v>
      </c>
      <c r="S40" s="874">
        <v>0</v>
      </c>
      <c r="T40" s="873">
        <v>9</v>
      </c>
      <c r="U40" s="874">
        <v>2.16</v>
      </c>
    </row>
    <row r="41" spans="1:21" ht="12.75" customHeight="1">
      <c r="A41" s="1085" t="s">
        <v>2597</v>
      </c>
      <c r="B41" s="862">
        <v>77</v>
      </c>
      <c r="C41" s="872">
        <v>1.72</v>
      </c>
      <c r="D41" s="873">
        <v>75</v>
      </c>
      <c r="E41" s="874">
        <v>97.4</v>
      </c>
      <c r="F41" s="873">
        <v>0</v>
      </c>
      <c r="G41" s="874">
        <v>0</v>
      </c>
      <c r="H41" s="873">
        <v>0</v>
      </c>
      <c r="I41" s="874">
        <v>0</v>
      </c>
      <c r="J41" s="873">
        <v>0</v>
      </c>
      <c r="K41" s="874">
        <v>0</v>
      </c>
      <c r="L41" s="873">
        <v>0</v>
      </c>
      <c r="M41" s="874">
        <v>0</v>
      </c>
      <c r="N41" s="873">
        <v>0</v>
      </c>
      <c r="O41" s="874">
        <v>0</v>
      </c>
      <c r="P41" s="873">
        <v>0</v>
      </c>
      <c r="Q41" s="874">
        <v>0</v>
      </c>
      <c r="R41" s="873">
        <v>0</v>
      </c>
      <c r="S41" s="874">
        <v>0</v>
      </c>
      <c r="T41" s="873">
        <v>2</v>
      </c>
      <c r="U41" s="874">
        <v>2.6</v>
      </c>
    </row>
    <row r="42" spans="1:21" ht="12.75" customHeight="1">
      <c r="A42" s="1085" t="s">
        <v>2592</v>
      </c>
      <c r="B42" s="862">
        <v>82</v>
      </c>
      <c r="C42" s="872">
        <v>1.83</v>
      </c>
      <c r="D42" s="873">
        <v>75</v>
      </c>
      <c r="E42" s="874">
        <v>91.46</v>
      </c>
      <c r="F42" s="873">
        <v>0</v>
      </c>
      <c r="G42" s="874">
        <v>0</v>
      </c>
      <c r="H42" s="873">
        <v>0</v>
      </c>
      <c r="I42" s="874">
        <v>0</v>
      </c>
      <c r="J42" s="873">
        <v>1</v>
      </c>
      <c r="K42" s="874">
        <v>1.22</v>
      </c>
      <c r="L42" s="873">
        <v>0</v>
      </c>
      <c r="M42" s="874">
        <v>0</v>
      </c>
      <c r="N42" s="873">
        <v>0</v>
      </c>
      <c r="O42" s="874">
        <v>0</v>
      </c>
      <c r="P42" s="873">
        <v>2</v>
      </c>
      <c r="Q42" s="874">
        <v>2.44</v>
      </c>
      <c r="R42" s="873">
        <v>0</v>
      </c>
      <c r="S42" s="874">
        <v>0</v>
      </c>
      <c r="T42" s="873">
        <v>5</v>
      </c>
      <c r="U42" s="874">
        <v>6.1</v>
      </c>
    </row>
    <row r="43" spans="1:21" ht="12.75" customHeight="1">
      <c r="A43" s="1085" t="s">
        <v>2593</v>
      </c>
      <c r="B43" s="862">
        <v>12</v>
      </c>
      <c r="C43" s="872">
        <v>0.27</v>
      </c>
      <c r="D43" s="873">
        <v>9</v>
      </c>
      <c r="E43" s="874">
        <v>75</v>
      </c>
      <c r="F43" s="873">
        <v>0</v>
      </c>
      <c r="G43" s="874">
        <v>0</v>
      </c>
      <c r="H43" s="873">
        <v>0</v>
      </c>
      <c r="I43" s="874">
        <v>0</v>
      </c>
      <c r="J43" s="873">
        <v>0</v>
      </c>
      <c r="K43" s="874">
        <v>0</v>
      </c>
      <c r="L43" s="873">
        <v>0</v>
      </c>
      <c r="M43" s="874">
        <v>0</v>
      </c>
      <c r="N43" s="873">
        <v>0</v>
      </c>
      <c r="O43" s="874">
        <v>0</v>
      </c>
      <c r="P43" s="873">
        <v>1</v>
      </c>
      <c r="Q43" s="874">
        <v>8.33</v>
      </c>
      <c r="R43" s="873">
        <v>0</v>
      </c>
      <c r="S43" s="874">
        <v>0</v>
      </c>
      <c r="T43" s="873">
        <v>2</v>
      </c>
      <c r="U43" s="874">
        <v>16.670000000000002</v>
      </c>
    </row>
    <row r="44" spans="1:21" ht="12.75" customHeight="1">
      <c r="A44" s="1085" t="s">
        <v>18</v>
      </c>
      <c r="B44" s="862">
        <v>300</v>
      </c>
      <c r="C44" s="872">
        <v>6.69</v>
      </c>
      <c r="D44" s="873">
        <v>289</v>
      </c>
      <c r="E44" s="874">
        <v>96.33</v>
      </c>
      <c r="F44" s="873">
        <v>0</v>
      </c>
      <c r="G44" s="874">
        <v>0</v>
      </c>
      <c r="H44" s="873">
        <v>0</v>
      </c>
      <c r="I44" s="874">
        <v>0</v>
      </c>
      <c r="J44" s="873">
        <v>0</v>
      </c>
      <c r="K44" s="874">
        <v>0</v>
      </c>
      <c r="L44" s="873">
        <v>1</v>
      </c>
      <c r="M44" s="874">
        <v>0.33</v>
      </c>
      <c r="N44" s="873">
        <v>2</v>
      </c>
      <c r="O44" s="874">
        <v>0.67</v>
      </c>
      <c r="P44" s="873">
        <v>4</v>
      </c>
      <c r="Q44" s="874">
        <v>1.33</v>
      </c>
      <c r="R44" s="873">
        <v>2</v>
      </c>
      <c r="S44" s="874">
        <v>0.67</v>
      </c>
      <c r="T44" s="873">
        <v>5</v>
      </c>
      <c r="U44" s="874">
        <v>1.67</v>
      </c>
    </row>
    <row r="45" spans="1:21" ht="12.75" customHeight="1">
      <c r="A45" s="1085" t="s">
        <v>21</v>
      </c>
      <c r="B45" s="862">
        <v>2</v>
      </c>
      <c r="C45" s="872">
        <v>0.04</v>
      </c>
      <c r="D45" s="873">
        <v>2</v>
      </c>
      <c r="E45" s="874">
        <v>100</v>
      </c>
      <c r="F45" s="873">
        <v>0</v>
      </c>
      <c r="G45" s="874">
        <v>0</v>
      </c>
      <c r="H45" s="873">
        <v>0</v>
      </c>
      <c r="I45" s="874">
        <v>0</v>
      </c>
      <c r="J45" s="873">
        <v>0</v>
      </c>
      <c r="K45" s="874">
        <v>0</v>
      </c>
      <c r="L45" s="873">
        <v>0</v>
      </c>
      <c r="M45" s="874">
        <v>0</v>
      </c>
      <c r="N45" s="873">
        <v>0</v>
      </c>
      <c r="O45" s="874">
        <v>0</v>
      </c>
      <c r="P45" s="873">
        <v>0</v>
      </c>
      <c r="Q45" s="874">
        <v>0</v>
      </c>
      <c r="R45" s="873">
        <v>0</v>
      </c>
      <c r="S45" s="874">
        <v>0</v>
      </c>
      <c r="T45" s="873">
        <v>0</v>
      </c>
      <c r="U45" s="874">
        <v>0</v>
      </c>
    </row>
    <row r="46" spans="1:21" ht="12.75" customHeight="1">
      <c r="A46" s="1507" t="s">
        <v>5</v>
      </c>
      <c r="B46" s="1505">
        <v>4481</v>
      </c>
      <c r="C46" s="1506">
        <v>33.75</v>
      </c>
      <c r="D46" s="1508">
        <v>4179</v>
      </c>
      <c r="E46" s="1506">
        <v>93.26</v>
      </c>
      <c r="F46" s="1508">
        <v>3</v>
      </c>
      <c r="G46" s="1506">
        <v>7.0000000000000007E-2</v>
      </c>
      <c r="H46" s="1508">
        <v>0</v>
      </c>
      <c r="I46" s="1506">
        <v>0</v>
      </c>
      <c r="J46" s="1508">
        <v>8</v>
      </c>
      <c r="K46" s="1506">
        <v>0.18</v>
      </c>
      <c r="L46" s="1508">
        <v>9</v>
      </c>
      <c r="M46" s="1506">
        <v>0.2</v>
      </c>
      <c r="N46" s="1508">
        <v>5</v>
      </c>
      <c r="O46" s="1506">
        <v>0.11</v>
      </c>
      <c r="P46" s="1508">
        <v>132</v>
      </c>
      <c r="Q46" s="1506">
        <v>2.95</v>
      </c>
      <c r="R46" s="1508">
        <v>2</v>
      </c>
      <c r="S46" s="1506">
        <v>0.04</v>
      </c>
      <c r="T46" s="1508">
        <v>177</v>
      </c>
      <c r="U46" s="1506">
        <v>3.95</v>
      </c>
    </row>
    <row r="47" spans="1:21" ht="12.75" customHeight="1">
      <c r="A47" s="1221">
        <v>2015</v>
      </c>
      <c r="B47" s="1811"/>
      <c r="C47" s="1812"/>
      <c r="D47" s="1812"/>
      <c r="E47" s="1812"/>
      <c r="F47" s="1812"/>
      <c r="G47" s="1812"/>
      <c r="H47" s="1812"/>
      <c r="I47" s="1812"/>
      <c r="J47" s="1812"/>
      <c r="K47" s="1812"/>
      <c r="L47" s="1812"/>
      <c r="M47" s="1812"/>
      <c r="N47" s="1812"/>
      <c r="O47" s="1812"/>
      <c r="P47" s="1812"/>
      <c r="Q47" s="1812"/>
      <c r="R47" s="1812"/>
      <c r="S47" s="1812"/>
      <c r="T47" s="1812"/>
      <c r="U47" s="1813"/>
    </row>
    <row r="48" spans="1:21" ht="12.75" customHeight="1">
      <c r="A48" s="1085" t="s">
        <v>30</v>
      </c>
      <c r="B48" s="862">
        <v>58</v>
      </c>
      <c r="C48" s="872">
        <v>1.28</v>
      </c>
      <c r="D48" s="873">
        <v>55</v>
      </c>
      <c r="E48" s="874">
        <v>94.83</v>
      </c>
      <c r="F48" s="873">
        <v>0</v>
      </c>
      <c r="G48" s="874">
        <v>0</v>
      </c>
      <c r="H48" s="873">
        <v>0</v>
      </c>
      <c r="I48" s="874">
        <v>0</v>
      </c>
      <c r="J48" s="873">
        <v>0</v>
      </c>
      <c r="K48" s="874">
        <v>0</v>
      </c>
      <c r="L48" s="873">
        <v>0</v>
      </c>
      <c r="M48" s="874">
        <v>0</v>
      </c>
      <c r="N48" s="873">
        <v>0</v>
      </c>
      <c r="O48" s="874">
        <v>0</v>
      </c>
      <c r="P48" s="873">
        <v>0</v>
      </c>
      <c r="Q48" s="874">
        <v>0</v>
      </c>
      <c r="R48" s="873">
        <v>0</v>
      </c>
      <c r="S48" s="874">
        <v>0</v>
      </c>
      <c r="T48" s="873">
        <v>3</v>
      </c>
      <c r="U48" s="874">
        <v>5.17</v>
      </c>
    </row>
    <row r="49" spans="1:21" ht="12.75" customHeight="1">
      <c r="A49" s="1085" t="s">
        <v>38</v>
      </c>
      <c r="B49" s="862">
        <v>109</v>
      </c>
      <c r="C49" s="872">
        <v>2.41</v>
      </c>
      <c r="D49" s="873">
        <v>104</v>
      </c>
      <c r="E49" s="874">
        <v>95.41</v>
      </c>
      <c r="F49" s="873">
        <v>0</v>
      </c>
      <c r="G49" s="874">
        <v>0</v>
      </c>
      <c r="H49" s="873">
        <v>0</v>
      </c>
      <c r="I49" s="874">
        <v>0</v>
      </c>
      <c r="J49" s="873">
        <v>0</v>
      </c>
      <c r="K49" s="874">
        <v>0</v>
      </c>
      <c r="L49" s="873">
        <v>0</v>
      </c>
      <c r="M49" s="874">
        <v>0</v>
      </c>
      <c r="N49" s="873">
        <v>0</v>
      </c>
      <c r="O49" s="874">
        <v>0</v>
      </c>
      <c r="P49" s="873">
        <v>4</v>
      </c>
      <c r="Q49" s="874">
        <v>3.67</v>
      </c>
      <c r="R49" s="873">
        <v>0</v>
      </c>
      <c r="S49" s="874">
        <v>0</v>
      </c>
      <c r="T49" s="873">
        <v>1</v>
      </c>
      <c r="U49" s="874">
        <v>0.92</v>
      </c>
    </row>
    <row r="50" spans="1:21" ht="12.75" customHeight="1">
      <c r="A50" s="1085" t="s">
        <v>41</v>
      </c>
      <c r="B50" s="862">
        <v>85</v>
      </c>
      <c r="C50" s="872">
        <v>1.88</v>
      </c>
      <c r="D50" s="873">
        <v>77</v>
      </c>
      <c r="E50" s="874">
        <v>90.59</v>
      </c>
      <c r="F50" s="873">
        <v>0</v>
      </c>
      <c r="G50" s="874">
        <v>0</v>
      </c>
      <c r="H50" s="873">
        <v>0</v>
      </c>
      <c r="I50" s="874">
        <v>0</v>
      </c>
      <c r="J50" s="873">
        <v>0</v>
      </c>
      <c r="K50" s="874">
        <v>0</v>
      </c>
      <c r="L50" s="873">
        <v>1</v>
      </c>
      <c r="M50" s="874">
        <v>1.18</v>
      </c>
      <c r="N50" s="873">
        <v>0</v>
      </c>
      <c r="O50" s="874">
        <v>0</v>
      </c>
      <c r="P50" s="873">
        <v>0</v>
      </c>
      <c r="Q50" s="874">
        <v>0</v>
      </c>
      <c r="R50" s="873">
        <v>0</v>
      </c>
      <c r="S50" s="874">
        <v>0</v>
      </c>
      <c r="T50" s="873">
        <v>7</v>
      </c>
      <c r="U50" s="874">
        <v>8.24</v>
      </c>
    </row>
    <row r="51" spans="1:21" ht="12.75" customHeight="1">
      <c r="A51" s="1085" t="s">
        <v>51</v>
      </c>
      <c r="B51" s="862">
        <v>140</v>
      </c>
      <c r="C51" s="872">
        <v>3.1</v>
      </c>
      <c r="D51" s="873">
        <v>124</v>
      </c>
      <c r="E51" s="874">
        <v>88.57</v>
      </c>
      <c r="F51" s="873">
        <v>1</v>
      </c>
      <c r="G51" s="874">
        <v>0.71</v>
      </c>
      <c r="H51" s="873">
        <v>0</v>
      </c>
      <c r="I51" s="874">
        <v>0</v>
      </c>
      <c r="J51" s="873">
        <v>0</v>
      </c>
      <c r="K51" s="874">
        <v>0</v>
      </c>
      <c r="L51" s="873">
        <v>0</v>
      </c>
      <c r="M51" s="874">
        <v>0</v>
      </c>
      <c r="N51" s="873">
        <v>1</v>
      </c>
      <c r="O51" s="874">
        <v>0.71</v>
      </c>
      <c r="P51" s="873">
        <v>9</v>
      </c>
      <c r="Q51" s="874">
        <v>6.43</v>
      </c>
      <c r="R51" s="873">
        <v>0</v>
      </c>
      <c r="S51" s="874">
        <v>0</v>
      </c>
      <c r="T51" s="873">
        <v>9</v>
      </c>
      <c r="U51" s="874">
        <v>6.43</v>
      </c>
    </row>
    <row r="52" spans="1:21" ht="12.75" customHeight="1">
      <c r="A52" s="1085" t="s">
        <v>52</v>
      </c>
      <c r="B52" s="862">
        <v>53</v>
      </c>
      <c r="C52" s="872">
        <v>1.17</v>
      </c>
      <c r="D52" s="873">
        <v>49</v>
      </c>
      <c r="E52" s="874">
        <v>92.45</v>
      </c>
      <c r="F52" s="873">
        <v>0</v>
      </c>
      <c r="G52" s="874">
        <v>0</v>
      </c>
      <c r="H52" s="873">
        <v>0</v>
      </c>
      <c r="I52" s="874">
        <v>0</v>
      </c>
      <c r="J52" s="873">
        <v>0</v>
      </c>
      <c r="K52" s="874">
        <v>0</v>
      </c>
      <c r="L52" s="873">
        <v>0</v>
      </c>
      <c r="M52" s="874">
        <v>0</v>
      </c>
      <c r="N52" s="873">
        <v>0</v>
      </c>
      <c r="O52" s="874">
        <v>0</v>
      </c>
      <c r="P52" s="873">
        <v>2</v>
      </c>
      <c r="Q52" s="874">
        <v>3.77</v>
      </c>
      <c r="R52" s="873">
        <v>0</v>
      </c>
      <c r="S52" s="874">
        <v>0</v>
      </c>
      <c r="T52" s="873">
        <v>2</v>
      </c>
      <c r="U52" s="874">
        <v>3.77</v>
      </c>
    </row>
    <row r="53" spans="1:21" ht="12.75" customHeight="1">
      <c r="A53" s="1085" t="s">
        <v>2589</v>
      </c>
      <c r="B53" s="862">
        <v>1043</v>
      </c>
      <c r="C53" s="872">
        <v>23.07</v>
      </c>
      <c r="D53" s="873">
        <v>961</v>
      </c>
      <c r="E53" s="874">
        <v>92.14</v>
      </c>
      <c r="F53" s="873">
        <v>4</v>
      </c>
      <c r="G53" s="874">
        <v>0.38</v>
      </c>
      <c r="H53" s="873">
        <v>1</v>
      </c>
      <c r="I53" s="874">
        <v>0.1</v>
      </c>
      <c r="J53" s="873">
        <v>5</v>
      </c>
      <c r="K53" s="874">
        <v>0.48</v>
      </c>
      <c r="L53" s="873">
        <v>1</v>
      </c>
      <c r="M53" s="874">
        <v>0.1</v>
      </c>
      <c r="N53" s="873">
        <v>1</v>
      </c>
      <c r="O53" s="874">
        <v>0.1</v>
      </c>
      <c r="P53" s="873">
        <v>35</v>
      </c>
      <c r="Q53" s="874">
        <v>3.36</v>
      </c>
      <c r="R53" s="873">
        <v>0</v>
      </c>
      <c r="S53" s="874">
        <v>0</v>
      </c>
      <c r="T53" s="873">
        <v>38</v>
      </c>
      <c r="U53" s="874">
        <v>3.64</v>
      </c>
    </row>
    <row r="54" spans="1:21" ht="12.75" customHeight="1">
      <c r="A54" s="1085" t="s">
        <v>2588</v>
      </c>
      <c r="B54" s="862">
        <v>326</v>
      </c>
      <c r="C54" s="872">
        <v>7.21</v>
      </c>
      <c r="D54" s="873">
        <v>303</v>
      </c>
      <c r="E54" s="874">
        <v>92.94</v>
      </c>
      <c r="F54" s="873">
        <v>0</v>
      </c>
      <c r="G54" s="874">
        <v>0</v>
      </c>
      <c r="H54" s="873">
        <v>0</v>
      </c>
      <c r="I54" s="874">
        <v>0</v>
      </c>
      <c r="J54" s="873">
        <v>1</v>
      </c>
      <c r="K54" s="874">
        <v>0.31</v>
      </c>
      <c r="L54" s="873">
        <v>0</v>
      </c>
      <c r="M54" s="874">
        <v>0</v>
      </c>
      <c r="N54" s="873">
        <v>1</v>
      </c>
      <c r="O54" s="874">
        <v>0.31</v>
      </c>
      <c r="P54" s="873">
        <v>5</v>
      </c>
      <c r="Q54" s="874">
        <v>1.53</v>
      </c>
      <c r="R54" s="873">
        <v>1</v>
      </c>
      <c r="S54" s="874">
        <v>0.31</v>
      </c>
      <c r="T54" s="873">
        <v>18</v>
      </c>
      <c r="U54" s="874">
        <v>5.52</v>
      </c>
    </row>
    <row r="55" spans="1:21" ht="12.75" customHeight="1">
      <c r="A55" s="1085" t="s">
        <v>2587</v>
      </c>
      <c r="B55" s="862">
        <v>436</v>
      </c>
      <c r="C55" s="872">
        <v>9.64</v>
      </c>
      <c r="D55" s="873">
        <v>363</v>
      </c>
      <c r="E55" s="874">
        <v>83.26</v>
      </c>
      <c r="F55" s="873">
        <v>1</v>
      </c>
      <c r="G55" s="874">
        <v>0.23</v>
      </c>
      <c r="H55" s="873">
        <v>0</v>
      </c>
      <c r="I55" s="874">
        <v>0</v>
      </c>
      <c r="J55" s="873">
        <v>0</v>
      </c>
      <c r="K55" s="874">
        <v>0</v>
      </c>
      <c r="L55" s="873">
        <v>2</v>
      </c>
      <c r="M55" s="874">
        <v>0.46</v>
      </c>
      <c r="N55" s="873">
        <v>3</v>
      </c>
      <c r="O55" s="874">
        <v>0.69</v>
      </c>
      <c r="P55" s="873">
        <v>18</v>
      </c>
      <c r="Q55" s="874">
        <v>4.13</v>
      </c>
      <c r="R55" s="873">
        <v>0</v>
      </c>
      <c r="S55" s="874">
        <v>0</v>
      </c>
      <c r="T55" s="873">
        <v>53</v>
      </c>
      <c r="U55" s="874">
        <v>12.16</v>
      </c>
    </row>
    <row r="56" spans="1:21" ht="12.75" customHeight="1">
      <c r="A56" s="1085" t="s">
        <v>2590</v>
      </c>
      <c r="B56" s="862">
        <v>694</v>
      </c>
      <c r="C56" s="872">
        <v>15.35</v>
      </c>
      <c r="D56" s="873">
        <v>562</v>
      </c>
      <c r="E56" s="874">
        <v>80.98</v>
      </c>
      <c r="F56" s="873">
        <v>0</v>
      </c>
      <c r="G56" s="874">
        <v>0</v>
      </c>
      <c r="H56" s="873">
        <v>0</v>
      </c>
      <c r="I56" s="874">
        <v>0</v>
      </c>
      <c r="J56" s="873">
        <v>2</v>
      </c>
      <c r="K56" s="874">
        <v>0.28999999999999998</v>
      </c>
      <c r="L56" s="873">
        <v>2</v>
      </c>
      <c r="M56" s="874">
        <v>0.28999999999999998</v>
      </c>
      <c r="N56" s="873">
        <v>0</v>
      </c>
      <c r="O56" s="874">
        <v>0</v>
      </c>
      <c r="P56" s="873">
        <v>62</v>
      </c>
      <c r="Q56" s="874">
        <v>8.93</v>
      </c>
      <c r="R56" s="873">
        <v>0</v>
      </c>
      <c r="S56" s="874">
        <v>0</v>
      </c>
      <c r="T56" s="873">
        <v>76</v>
      </c>
      <c r="U56" s="874">
        <v>10.95</v>
      </c>
    </row>
    <row r="57" spans="1:21" ht="12.75" customHeight="1">
      <c r="A57" s="1085" t="s">
        <v>2591</v>
      </c>
      <c r="B57" s="862">
        <v>358</v>
      </c>
      <c r="C57" s="872">
        <v>7.92</v>
      </c>
      <c r="D57" s="873">
        <v>347</v>
      </c>
      <c r="E57" s="874">
        <v>96.93</v>
      </c>
      <c r="F57" s="873">
        <v>1</v>
      </c>
      <c r="G57" s="874">
        <v>0.28000000000000003</v>
      </c>
      <c r="H57" s="873">
        <v>0</v>
      </c>
      <c r="I57" s="874">
        <v>0</v>
      </c>
      <c r="J57" s="873">
        <v>1</v>
      </c>
      <c r="K57" s="874">
        <v>0.28000000000000003</v>
      </c>
      <c r="L57" s="873">
        <v>0</v>
      </c>
      <c r="M57" s="874">
        <v>0</v>
      </c>
      <c r="N57" s="873">
        <v>1</v>
      </c>
      <c r="O57" s="874">
        <v>0.28000000000000003</v>
      </c>
      <c r="P57" s="873">
        <v>3</v>
      </c>
      <c r="Q57" s="874">
        <v>0.84</v>
      </c>
      <c r="R57" s="873">
        <v>0</v>
      </c>
      <c r="S57" s="874">
        <v>0</v>
      </c>
      <c r="T57" s="873">
        <v>7</v>
      </c>
      <c r="U57" s="874">
        <v>1.96</v>
      </c>
    </row>
    <row r="58" spans="1:21" ht="12.75" customHeight="1">
      <c r="A58" s="1085" t="s">
        <v>2596</v>
      </c>
      <c r="B58" s="862">
        <v>437</v>
      </c>
      <c r="C58" s="872">
        <v>9.67</v>
      </c>
      <c r="D58" s="873">
        <v>396</v>
      </c>
      <c r="E58" s="874">
        <v>90.62</v>
      </c>
      <c r="F58" s="873">
        <v>2</v>
      </c>
      <c r="G58" s="874">
        <v>0.46</v>
      </c>
      <c r="H58" s="873">
        <v>0</v>
      </c>
      <c r="I58" s="874">
        <v>0</v>
      </c>
      <c r="J58" s="873">
        <v>3</v>
      </c>
      <c r="K58" s="874">
        <v>0.69</v>
      </c>
      <c r="L58" s="873">
        <v>0</v>
      </c>
      <c r="M58" s="874">
        <v>0</v>
      </c>
      <c r="N58" s="873">
        <v>1</v>
      </c>
      <c r="O58" s="874">
        <v>0.23</v>
      </c>
      <c r="P58" s="873">
        <v>12</v>
      </c>
      <c r="Q58" s="874">
        <v>2.75</v>
      </c>
      <c r="R58" s="873">
        <v>0</v>
      </c>
      <c r="S58" s="874">
        <v>0</v>
      </c>
      <c r="T58" s="873">
        <v>23</v>
      </c>
      <c r="U58" s="874">
        <v>5.26</v>
      </c>
    </row>
    <row r="59" spans="1:21" ht="12.75" customHeight="1">
      <c r="A59" s="1085" t="s">
        <v>2597</v>
      </c>
      <c r="B59" s="862">
        <v>128</v>
      </c>
      <c r="C59" s="872">
        <v>2.83</v>
      </c>
      <c r="D59" s="873">
        <v>127</v>
      </c>
      <c r="E59" s="874">
        <v>99.22</v>
      </c>
      <c r="F59" s="873">
        <v>0</v>
      </c>
      <c r="G59" s="874">
        <v>0</v>
      </c>
      <c r="H59" s="873">
        <v>0</v>
      </c>
      <c r="I59" s="874">
        <v>0</v>
      </c>
      <c r="J59" s="873">
        <v>0</v>
      </c>
      <c r="K59" s="874">
        <v>0</v>
      </c>
      <c r="L59" s="873">
        <v>0</v>
      </c>
      <c r="M59" s="874">
        <v>0</v>
      </c>
      <c r="N59" s="873">
        <v>0</v>
      </c>
      <c r="O59" s="874">
        <v>0</v>
      </c>
      <c r="P59" s="873">
        <v>1</v>
      </c>
      <c r="Q59" s="874">
        <v>0.78</v>
      </c>
      <c r="R59" s="873">
        <v>0</v>
      </c>
      <c r="S59" s="874">
        <v>0</v>
      </c>
      <c r="T59" s="873">
        <v>0</v>
      </c>
      <c r="U59" s="874">
        <v>0</v>
      </c>
    </row>
    <row r="60" spans="1:21" ht="12.75" customHeight="1">
      <c r="A60" s="1085" t="s">
        <v>2592</v>
      </c>
      <c r="B60" s="862">
        <v>133</v>
      </c>
      <c r="C60" s="872">
        <v>2.94</v>
      </c>
      <c r="D60" s="873">
        <v>123</v>
      </c>
      <c r="E60" s="874">
        <v>92.48</v>
      </c>
      <c r="F60" s="873">
        <v>0</v>
      </c>
      <c r="G60" s="874">
        <v>0</v>
      </c>
      <c r="H60" s="873">
        <v>0</v>
      </c>
      <c r="I60" s="874">
        <v>0</v>
      </c>
      <c r="J60" s="873">
        <v>0</v>
      </c>
      <c r="K60" s="874">
        <v>0</v>
      </c>
      <c r="L60" s="873">
        <v>0</v>
      </c>
      <c r="M60" s="874">
        <v>0</v>
      </c>
      <c r="N60" s="873">
        <v>0</v>
      </c>
      <c r="O60" s="874">
        <v>0</v>
      </c>
      <c r="P60" s="873">
        <v>6</v>
      </c>
      <c r="Q60" s="874">
        <v>4.51</v>
      </c>
      <c r="R60" s="873">
        <v>0</v>
      </c>
      <c r="S60" s="874">
        <v>0</v>
      </c>
      <c r="T60" s="873">
        <v>4</v>
      </c>
      <c r="U60" s="874">
        <v>3.01</v>
      </c>
    </row>
    <row r="61" spans="1:21" ht="12.75" customHeight="1">
      <c r="A61" s="1085" t="s">
        <v>2593</v>
      </c>
      <c r="B61" s="862">
        <v>65</v>
      </c>
      <c r="C61" s="872">
        <v>1.44</v>
      </c>
      <c r="D61" s="873">
        <v>59</v>
      </c>
      <c r="E61" s="874">
        <v>90.77</v>
      </c>
      <c r="F61" s="873">
        <v>0</v>
      </c>
      <c r="G61" s="874">
        <v>0</v>
      </c>
      <c r="H61" s="873">
        <v>0</v>
      </c>
      <c r="I61" s="874">
        <v>0</v>
      </c>
      <c r="J61" s="873">
        <v>1</v>
      </c>
      <c r="K61" s="874">
        <v>1.54</v>
      </c>
      <c r="L61" s="873">
        <v>0</v>
      </c>
      <c r="M61" s="874">
        <v>0</v>
      </c>
      <c r="N61" s="873">
        <v>1</v>
      </c>
      <c r="O61" s="874">
        <v>1.54</v>
      </c>
      <c r="P61" s="873">
        <v>4</v>
      </c>
      <c r="Q61" s="874">
        <v>6.15</v>
      </c>
      <c r="R61" s="873">
        <v>0</v>
      </c>
      <c r="S61" s="874">
        <v>0</v>
      </c>
      <c r="T61" s="873">
        <v>2</v>
      </c>
      <c r="U61" s="874">
        <v>3.08</v>
      </c>
    </row>
    <row r="62" spans="1:21" ht="12.75" customHeight="1">
      <c r="A62" s="1085" t="s">
        <v>2594</v>
      </c>
      <c r="B62" s="862">
        <v>134</v>
      </c>
      <c r="C62" s="872">
        <v>2.96</v>
      </c>
      <c r="D62" s="873">
        <v>91</v>
      </c>
      <c r="E62" s="874">
        <v>67.91</v>
      </c>
      <c r="F62" s="873">
        <v>1</v>
      </c>
      <c r="G62" s="874">
        <v>0.75</v>
      </c>
      <c r="H62" s="873">
        <v>0</v>
      </c>
      <c r="I62" s="874">
        <v>0</v>
      </c>
      <c r="J62" s="873">
        <v>0</v>
      </c>
      <c r="K62" s="874">
        <v>0</v>
      </c>
      <c r="L62" s="873">
        <v>0</v>
      </c>
      <c r="M62" s="874">
        <v>0</v>
      </c>
      <c r="N62" s="873">
        <v>1</v>
      </c>
      <c r="O62" s="874">
        <v>0.75</v>
      </c>
      <c r="P62" s="873">
        <v>13</v>
      </c>
      <c r="Q62" s="874">
        <v>9.6999999999999993</v>
      </c>
      <c r="R62" s="873">
        <v>0</v>
      </c>
      <c r="S62" s="874">
        <v>0</v>
      </c>
      <c r="T62" s="873">
        <v>34</v>
      </c>
      <c r="U62" s="874">
        <v>25.37</v>
      </c>
    </row>
    <row r="63" spans="1:21" ht="12.75" customHeight="1">
      <c r="A63" s="1085" t="s">
        <v>2595</v>
      </c>
      <c r="B63" s="862">
        <v>78</v>
      </c>
      <c r="C63" s="872">
        <v>1.73</v>
      </c>
      <c r="D63" s="873">
        <v>76</v>
      </c>
      <c r="E63" s="874">
        <v>97.44</v>
      </c>
      <c r="F63" s="873">
        <v>0</v>
      </c>
      <c r="G63" s="874">
        <v>0</v>
      </c>
      <c r="H63" s="873">
        <v>0</v>
      </c>
      <c r="I63" s="874">
        <v>0</v>
      </c>
      <c r="J63" s="873">
        <v>0</v>
      </c>
      <c r="K63" s="874">
        <v>0</v>
      </c>
      <c r="L63" s="873">
        <v>0</v>
      </c>
      <c r="M63" s="874">
        <v>0</v>
      </c>
      <c r="N63" s="873">
        <v>0</v>
      </c>
      <c r="O63" s="874">
        <v>0</v>
      </c>
      <c r="P63" s="873">
        <v>2</v>
      </c>
      <c r="Q63" s="874">
        <v>2.56</v>
      </c>
      <c r="R63" s="873">
        <v>0</v>
      </c>
      <c r="S63" s="874">
        <v>0</v>
      </c>
      <c r="T63" s="873">
        <v>0</v>
      </c>
      <c r="U63" s="874">
        <v>0</v>
      </c>
    </row>
    <row r="64" spans="1:21" ht="12.75" customHeight="1">
      <c r="A64" s="1085" t="s">
        <v>18</v>
      </c>
      <c r="B64" s="862">
        <v>241</v>
      </c>
      <c r="C64" s="872">
        <v>5.33</v>
      </c>
      <c r="D64" s="873">
        <v>240</v>
      </c>
      <c r="E64" s="874">
        <v>99.59</v>
      </c>
      <c r="F64" s="873">
        <v>0</v>
      </c>
      <c r="G64" s="874">
        <v>0</v>
      </c>
      <c r="H64" s="873">
        <v>0</v>
      </c>
      <c r="I64" s="874">
        <v>0</v>
      </c>
      <c r="J64" s="873">
        <v>0</v>
      </c>
      <c r="K64" s="874">
        <v>0</v>
      </c>
      <c r="L64" s="873">
        <v>0</v>
      </c>
      <c r="M64" s="874">
        <v>0</v>
      </c>
      <c r="N64" s="873">
        <v>0</v>
      </c>
      <c r="O64" s="874">
        <v>0</v>
      </c>
      <c r="P64" s="873">
        <v>0</v>
      </c>
      <c r="Q64" s="874">
        <v>0</v>
      </c>
      <c r="R64" s="873">
        <v>0</v>
      </c>
      <c r="S64" s="874">
        <v>0</v>
      </c>
      <c r="T64" s="873">
        <v>1</v>
      </c>
      <c r="U64" s="874">
        <v>0.41</v>
      </c>
    </row>
    <row r="65" spans="1:21" ht="12.75" customHeight="1">
      <c r="A65" s="1085" t="s">
        <v>21</v>
      </c>
      <c r="B65" s="862">
        <v>3</v>
      </c>
      <c r="C65" s="872">
        <v>7.0000000000000007E-2</v>
      </c>
      <c r="D65" s="873">
        <v>3</v>
      </c>
      <c r="E65" s="874">
        <v>100</v>
      </c>
      <c r="F65" s="873">
        <v>0</v>
      </c>
      <c r="G65" s="874">
        <v>0</v>
      </c>
      <c r="H65" s="873">
        <v>0</v>
      </c>
      <c r="I65" s="874">
        <v>0</v>
      </c>
      <c r="J65" s="873">
        <v>0</v>
      </c>
      <c r="K65" s="874">
        <v>0</v>
      </c>
      <c r="L65" s="873">
        <v>0</v>
      </c>
      <c r="M65" s="874">
        <v>0</v>
      </c>
      <c r="N65" s="873">
        <v>0</v>
      </c>
      <c r="O65" s="874">
        <v>0</v>
      </c>
      <c r="P65" s="873">
        <v>0</v>
      </c>
      <c r="Q65" s="874">
        <v>0</v>
      </c>
      <c r="R65" s="873">
        <v>0</v>
      </c>
      <c r="S65" s="874">
        <v>0</v>
      </c>
      <c r="T65" s="873">
        <v>0</v>
      </c>
      <c r="U65" s="874">
        <v>0</v>
      </c>
    </row>
    <row r="66" spans="1:21" ht="12.75" customHeight="1">
      <c r="A66" s="1507" t="s">
        <v>5</v>
      </c>
      <c r="B66" s="1505">
        <v>4521</v>
      </c>
      <c r="C66" s="1506">
        <v>34.049999999999997</v>
      </c>
      <c r="D66" s="1508">
        <v>4060</v>
      </c>
      <c r="E66" s="1506">
        <v>89.8</v>
      </c>
      <c r="F66" s="1508">
        <v>10</v>
      </c>
      <c r="G66" s="1506">
        <v>0.22</v>
      </c>
      <c r="H66" s="1508">
        <v>1</v>
      </c>
      <c r="I66" s="1506">
        <v>0.02</v>
      </c>
      <c r="J66" s="1508">
        <v>13</v>
      </c>
      <c r="K66" s="1506">
        <v>0.28999999999999998</v>
      </c>
      <c r="L66" s="1508">
        <v>6</v>
      </c>
      <c r="M66" s="1506">
        <v>0.13</v>
      </c>
      <c r="N66" s="1508">
        <v>10</v>
      </c>
      <c r="O66" s="1506">
        <v>0.22</v>
      </c>
      <c r="P66" s="1508">
        <v>176</v>
      </c>
      <c r="Q66" s="1506">
        <v>3.89</v>
      </c>
      <c r="R66" s="1508">
        <v>1</v>
      </c>
      <c r="S66" s="1506">
        <v>0.02</v>
      </c>
      <c r="T66" s="1508">
        <v>278</v>
      </c>
      <c r="U66" s="1506">
        <v>6.15</v>
      </c>
    </row>
    <row r="67" spans="1:21" ht="5.0999999999999996" customHeight="1">
      <c r="A67" s="1821"/>
      <c r="B67" s="1822"/>
      <c r="C67" s="1822"/>
      <c r="D67" s="1822"/>
      <c r="E67" s="1822"/>
      <c r="F67" s="1822"/>
      <c r="G67" s="1822"/>
      <c r="H67" s="1822"/>
      <c r="I67" s="1822"/>
      <c r="J67" s="1822"/>
      <c r="K67" s="1822"/>
      <c r="L67" s="1822"/>
      <c r="M67" s="1822"/>
      <c r="N67" s="1822"/>
      <c r="O67" s="1822"/>
      <c r="P67" s="1822"/>
      <c r="Q67" s="1822"/>
      <c r="R67" s="1822"/>
      <c r="S67" s="1822"/>
      <c r="T67" s="1822"/>
      <c r="U67" s="1823"/>
    </row>
    <row r="68" spans="1:21" ht="12.75" customHeight="1">
      <c r="A68" s="1221" t="s">
        <v>201</v>
      </c>
      <c r="B68" s="862">
        <v>13278</v>
      </c>
      <c r="C68" s="872">
        <v>100</v>
      </c>
      <c r="D68" s="875">
        <v>12269</v>
      </c>
      <c r="E68" s="872">
        <v>92.4</v>
      </c>
      <c r="F68" s="875">
        <v>19</v>
      </c>
      <c r="G68" s="872">
        <v>0.14000000000000001</v>
      </c>
      <c r="H68" s="875">
        <v>1</v>
      </c>
      <c r="I68" s="872">
        <v>0.01</v>
      </c>
      <c r="J68" s="875">
        <v>26</v>
      </c>
      <c r="K68" s="872">
        <v>0.2</v>
      </c>
      <c r="L68" s="875">
        <v>23</v>
      </c>
      <c r="M68" s="872">
        <v>0.17</v>
      </c>
      <c r="N68" s="875">
        <v>18</v>
      </c>
      <c r="O68" s="872">
        <v>0.14000000000000001</v>
      </c>
      <c r="P68" s="875">
        <v>376</v>
      </c>
      <c r="Q68" s="872">
        <v>2.83</v>
      </c>
      <c r="R68" s="875">
        <v>13</v>
      </c>
      <c r="S68" s="872">
        <v>0.1</v>
      </c>
      <c r="T68" s="875">
        <v>626</v>
      </c>
      <c r="U68" s="872">
        <v>4.71</v>
      </c>
    </row>
    <row r="70" spans="1:21">
      <c r="A70" s="1846" t="s">
        <v>2729</v>
      </c>
      <c r="B70" s="1846"/>
      <c r="C70" s="1846"/>
      <c r="D70" s="1846"/>
      <c r="E70" s="1846"/>
      <c r="F70" s="1846"/>
      <c r="G70" s="1846"/>
      <c r="H70" s="1846"/>
      <c r="I70" s="1846"/>
      <c r="J70" s="1846"/>
      <c r="K70" s="1846"/>
      <c r="L70" s="1846"/>
      <c r="M70" s="1846"/>
      <c r="N70" s="1846"/>
      <c r="O70" s="1846"/>
      <c r="P70" s="1846"/>
      <c r="Q70" s="1846"/>
      <c r="R70" s="1846"/>
      <c r="S70" s="1846"/>
      <c r="T70" s="1846"/>
      <c r="U70" s="1846"/>
    </row>
    <row r="71" spans="1:21" ht="14.4" customHeight="1">
      <c r="A71" s="1846"/>
      <c r="B71" s="1846"/>
      <c r="C71" s="1846"/>
      <c r="D71" s="1846"/>
      <c r="E71" s="1846"/>
      <c r="F71" s="1846"/>
      <c r="G71" s="1846"/>
      <c r="H71" s="1846"/>
      <c r="I71" s="1846"/>
      <c r="J71" s="1846"/>
      <c r="K71" s="1846"/>
      <c r="L71" s="1846"/>
      <c r="M71" s="1846"/>
      <c r="N71" s="1846"/>
      <c r="O71" s="1846"/>
      <c r="P71" s="1846"/>
      <c r="Q71" s="1846"/>
      <c r="R71" s="1846"/>
      <c r="S71" s="1846"/>
      <c r="T71" s="1846"/>
      <c r="U71" s="1846"/>
    </row>
  </sheetData>
  <mergeCells count="18">
    <mergeCell ref="A1:U1"/>
    <mergeCell ref="D3:U3"/>
    <mergeCell ref="A4:A5"/>
    <mergeCell ref="B4:C4"/>
    <mergeCell ref="D4:E4"/>
    <mergeCell ref="F4:G4"/>
    <mergeCell ref="H4:I4"/>
    <mergeCell ref="J4:K4"/>
    <mergeCell ref="L4:M4"/>
    <mergeCell ref="N4:O4"/>
    <mergeCell ref="A70:U71"/>
    <mergeCell ref="P4:Q4"/>
    <mergeCell ref="R4:S4"/>
    <mergeCell ref="T4:U4"/>
    <mergeCell ref="B6:U6"/>
    <mergeCell ref="B25:U25"/>
    <mergeCell ref="B47:U47"/>
    <mergeCell ref="A67:U67"/>
  </mergeCells>
  <pageMargins left="0.70866141732283472" right="0.70866141732283472" top="0.74803149606299213" bottom="0.74803149606299213" header="0.31496062992125984" footer="0.31496062992125984"/>
  <pageSetup paperSize="9" scale="7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2:A32"/>
  <sheetViews>
    <sheetView showGridLines="0" zoomScaleNormal="100" workbookViewId="0"/>
  </sheetViews>
  <sheetFormatPr defaultColWidth="9.109375" defaultRowHeight="13.2"/>
  <cols>
    <col min="1" max="1" width="118.44140625" style="288" customWidth="1"/>
    <col min="2" max="16384" width="9.109375" style="288"/>
  </cols>
  <sheetData>
    <row r="2" spans="1:1" ht="18">
      <c r="A2" s="789" t="s">
        <v>2680</v>
      </c>
    </row>
    <row r="3" spans="1:1" ht="15" customHeight="1">
      <c r="A3" s="788"/>
    </row>
    <row r="4" spans="1:1" ht="43.2">
      <c r="A4" s="805" t="s">
        <v>2681</v>
      </c>
    </row>
    <row r="5" spans="1:1" ht="15" customHeight="1">
      <c r="A5" s="806"/>
    </row>
    <row r="6" spans="1:1" ht="72.75" customHeight="1">
      <c r="A6" s="805" t="s">
        <v>3022</v>
      </c>
    </row>
    <row r="7" spans="1:1" ht="15" customHeight="1">
      <c r="A7" s="807"/>
    </row>
    <row r="8" spans="1:1" ht="57.6">
      <c r="A8" s="805" t="s">
        <v>2682</v>
      </c>
    </row>
    <row r="9" spans="1:1" ht="15" customHeight="1">
      <c r="A9" s="807"/>
    </row>
    <row r="10" spans="1:1" ht="28.8">
      <c r="A10" s="808" t="s">
        <v>3023</v>
      </c>
    </row>
    <row r="11" spans="1:1" ht="15" customHeight="1">
      <c r="A11" s="807"/>
    </row>
    <row r="12" spans="1:1" ht="15" customHeight="1">
      <c r="A12" s="805" t="s">
        <v>3030</v>
      </c>
    </row>
    <row r="13" spans="1:1" ht="15" customHeight="1">
      <c r="A13" s="807"/>
    </row>
    <row r="14" spans="1:1" ht="15" customHeight="1">
      <c r="A14" s="805" t="s">
        <v>3024</v>
      </c>
    </row>
    <row r="15" spans="1:1" ht="15" customHeight="1">
      <c r="A15" s="807"/>
    </row>
    <row r="16" spans="1:1" ht="14.4">
      <c r="A16" s="807" t="s">
        <v>3025</v>
      </c>
    </row>
    <row r="17" spans="1:1" ht="15" customHeight="1">
      <c r="A17" s="807"/>
    </row>
    <row r="18" spans="1:1" ht="28.8">
      <c r="A18" s="805" t="s">
        <v>658</v>
      </c>
    </row>
    <row r="19" spans="1:1" ht="15" customHeight="1">
      <c r="A19" s="807"/>
    </row>
    <row r="20" spans="1:1" ht="14.4">
      <c r="A20" s="805" t="s">
        <v>3026</v>
      </c>
    </row>
    <row r="21" spans="1:1" ht="14.4">
      <c r="A21" s="807"/>
    </row>
    <row r="22" spans="1:1" ht="14.4">
      <c r="A22" s="807" t="s">
        <v>3027</v>
      </c>
    </row>
    <row r="23" spans="1:1" ht="14.4">
      <c r="A23" s="807"/>
    </row>
    <row r="24" spans="1:1" ht="14.4">
      <c r="A24" s="805" t="s">
        <v>3028</v>
      </c>
    </row>
    <row r="25" spans="1:1" ht="15" customHeight="1">
      <c r="A25" s="807"/>
    </row>
    <row r="26" spans="1:1" ht="14.4">
      <c r="A26" s="805" t="s">
        <v>2683</v>
      </c>
    </row>
    <row r="27" spans="1:1" ht="15" customHeight="1">
      <c r="A27" s="807"/>
    </row>
    <row r="28" spans="1:1" ht="28.8">
      <c r="A28" s="805" t="s">
        <v>3029</v>
      </c>
    </row>
    <row r="29" spans="1:1" ht="14.4">
      <c r="A29" s="807"/>
    </row>
    <row r="30" spans="1:1" ht="43.2">
      <c r="A30" s="805" t="s">
        <v>2684</v>
      </c>
    </row>
    <row r="31" spans="1:1" ht="14.4">
      <c r="A31" s="807"/>
    </row>
    <row r="32" spans="1:1" ht="28.8">
      <c r="A32" s="805" t="s">
        <v>659</v>
      </c>
    </row>
  </sheetData>
  <pageMargins left="0.70866141732283472" right="0.70866141732283472" top="0.74803149606299213" bottom="0.74803149606299213" header="0.31496062992125984" footer="0.31496062992125984"/>
  <pageSetup paperSize="9" scale="75"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Q48"/>
  <sheetViews>
    <sheetView showGridLines="0" topLeftCell="A19" zoomScaleNormal="100" workbookViewId="0">
      <selection activeCell="A48" sqref="A48"/>
    </sheetView>
  </sheetViews>
  <sheetFormatPr defaultColWidth="9.109375" defaultRowHeight="13.2"/>
  <cols>
    <col min="1" max="1" width="115.33203125" style="1026" customWidth="1"/>
    <col min="2" max="16384" width="9.109375" style="1026"/>
  </cols>
  <sheetData>
    <row r="1" spans="1:17">
      <c r="A1" s="1028"/>
    </row>
    <row r="2" spans="1:17" ht="18">
      <c r="A2" s="1027" t="s">
        <v>2862</v>
      </c>
    </row>
    <row r="3" spans="1:17" ht="15" customHeight="1">
      <c r="A3" s="1028"/>
    </row>
    <row r="4" spans="1:17" s="1224" customFormat="1" ht="15" customHeight="1">
      <c r="A4" s="1008" t="s">
        <v>3006</v>
      </c>
    </row>
    <row r="5" spans="1:17" s="1224" customFormat="1" ht="15" customHeight="1">
      <c r="A5" s="1029"/>
    </row>
    <row r="6" spans="1:17" s="1224" customFormat="1" ht="15" customHeight="1">
      <c r="A6" s="1023" t="s">
        <v>3044</v>
      </c>
    </row>
    <row r="7" spans="1:17" s="1224" customFormat="1" ht="15" customHeight="1">
      <c r="A7" s="1023" t="s">
        <v>3050</v>
      </c>
    </row>
    <row r="8" spans="1:17" s="1224" customFormat="1" ht="15" customHeight="1">
      <c r="A8" s="1222"/>
    </row>
    <row r="9" spans="1:17" s="1224" customFormat="1" ht="15" customHeight="1">
      <c r="A9" s="1850" t="s">
        <v>3055</v>
      </c>
      <c r="B9" s="1850"/>
      <c r="C9" s="1850"/>
    </row>
    <row r="10" spans="1:17" s="1224" customFormat="1" ht="15" customHeight="1">
      <c r="A10" s="1029"/>
    </row>
    <row r="11" spans="1:17" s="1224" customFormat="1" ht="15" customHeight="1">
      <c r="A11" s="1144" t="s">
        <v>2859</v>
      </c>
      <c r="B11" s="1147"/>
      <c r="C11" s="1147"/>
      <c r="D11" s="1147"/>
      <c r="E11" s="1147"/>
      <c r="F11" s="1147"/>
      <c r="G11" s="1147"/>
      <c r="H11" s="1147"/>
      <c r="I11" s="1147"/>
      <c r="J11" s="1147"/>
      <c r="K11" s="1147"/>
      <c r="L11" s="1147"/>
      <c r="M11" s="1147"/>
      <c r="N11" s="1147"/>
      <c r="O11" s="1147"/>
      <c r="P11" s="1147"/>
      <c r="Q11" s="1147"/>
    </row>
    <row r="12" spans="1:17" s="1029" customFormat="1" ht="30" customHeight="1">
      <c r="A12" s="1144" t="s">
        <v>2860</v>
      </c>
      <c r="B12" s="1144"/>
      <c r="C12" s="1144"/>
      <c r="D12" s="1144"/>
      <c r="E12" s="1144"/>
      <c r="F12" s="1144"/>
      <c r="G12" s="1144"/>
      <c r="H12" s="1144"/>
      <c r="I12" s="1144"/>
      <c r="J12" s="1144"/>
      <c r="K12" s="1144"/>
      <c r="L12" s="1144"/>
      <c r="M12" s="1144"/>
      <c r="N12" s="1144"/>
      <c r="O12" s="1144"/>
      <c r="P12" s="1144"/>
      <c r="Q12" s="1144"/>
    </row>
    <row r="13" spans="1:17" s="1029" customFormat="1" ht="15" customHeight="1">
      <c r="A13" s="1144"/>
      <c r="B13" s="1144"/>
      <c r="C13" s="1144"/>
      <c r="D13" s="1144"/>
      <c r="E13" s="1144"/>
      <c r="F13" s="1144"/>
      <c r="G13" s="1144"/>
      <c r="H13" s="1144"/>
      <c r="I13" s="1144"/>
      <c r="J13" s="1144"/>
      <c r="K13" s="1144"/>
      <c r="L13" s="1144"/>
      <c r="M13" s="1144"/>
      <c r="N13" s="1144"/>
      <c r="O13" s="1144"/>
      <c r="P13" s="1144"/>
      <c r="Q13" s="1144"/>
    </row>
    <row r="14" spans="1:17" s="1224" customFormat="1" ht="15" customHeight="1">
      <c r="A14" s="1008" t="s">
        <v>2861</v>
      </c>
    </row>
    <row r="15" spans="1:17" s="1224" customFormat="1" ht="15" customHeight="1">
      <c r="A15" s="1029"/>
    </row>
    <row r="16" spans="1:17" s="1224" customFormat="1" ht="15" customHeight="1">
      <c r="A16" s="1008" t="s">
        <v>3007</v>
      </c>
    </row>
    <row r="17" spans="1:1" s="1224" customFormat="1" ht="15" customHeight="1">
      <c r="A17" s="1029"/>
    </row>
    <row r="18" spans="1:1" s="1224" customFormat="1" ht="15" customHeight="1">
      <c r="A18" s="1142" t="s">
        <v>3008</v>
      </c>
    </row>
    <row r="19" spans="1:1" s="1224" customFormat="1" ht="15" customHeight="1">
      <c r="A19" s="1142"/>
    </row>
    <row r="20" spans="1:1" s="1224" customFormat="1" ht="15" customHeight="1">
      <c r="A20" s="920" t="s">
        <v>2863</v>
      </c>
    </row>
    <row r="21" spans="1:1" s="1224" customFormat="1" ht="15" customHeight="1">
      <c r="A21" s="920" t="s">
        <v>2864</v>
      </c>
    </row>
    <row r="22" spans="1:1" s="1224" customFormat="1" ht="15" customHeight="1">
      <c r="A22" s="920" t="s">
        <v>2865</v>
      </c>
    </row>
    <row r="23" spans="1:1" s="1224" customFormat="1" ht="15" customHeight="1">
      <c r="A23" s="920" t="s">
        <v>2866</v>
      </c>
    </row>
    <row r="24" spans="1:1" s="1224" customFormat="1" ht="15" customHeight="1">
      <c r="A24" s="920" t="s">
        <v>2867</v>
      </c>
    </row>
    <row r="25" spans="1:1" s="1224" customFormat="1" ht="15" customHeight="1">
      <c r="A25" s="920"/>
    </row>
    <row r="26" spans="1:1" s="1224" customFormat="1" ht="15" customHeight="1">
      <c r="A26" s="920" t="s">
        <v>2868</v>
      </c>
    </row>
    <row r="27" spans="1:1" s="1224" customFormat="1" ht="15" customHeight="1">
      <c r="A27" s="1075" t="s">
        <v>2869</v>
      </c>
    </row>
    <row r="28" spans="1:1" s="1224" customFormat="1" ht="15" customHeight="1">
      <c r="A28" s="1075" t="s">
        <v>2870</v>
      </c>
    </row>
    <row r="29" spans="1:1" s="1224" customFormat="1" ht="15" customHeight="1">
      <c r="A29" s="1075" t="s">
        <v>2871</v>
      </c>
    </row>
    <row r="30" spans="1:1" s="1224" customFormat="1" ht="15" customHeight="1">
      <c r="A30" s="1075" t="s">
        <v>2872</v>
      </c>
    </row>
    <row r="31" spans="1:1" s="1224" customFormat="1" ht="15" customHeight="1">
      <c r="A31" s="1075"/>
    </row>
    <row r="32" spans="1:1" s="1224" customFormat="1" ht="15" customHeight="1">
      <c r="A32" s="920" t="s">
        <v>2873</v>
      </c>
    </row>
    <row r="33" spans="1:1" s="1224" customFormat="1" ht="15" customHeight="1">
      <c r="A33" s="1075" t="s">
        <v>2874</v>
      </c>
    </row>
    <row r="34" spans="1:1" s="1224" customFormat="1" ht="15" customHeight="1">
      <c r="A34" s="920" t="s">
        <v>2873</v>
      </c>
    </row>
    <row r="35" spans="1:1" s="1224" customFormat="1" ht="15" customHeight="1">
      <c r="A35" s="1075" t="s">
        <v>2874</v>
      </c>
    </row>
    <row r="36" spans="1:1" s="1224" customFormat="1" ht="15" customHeight="1">
      <c r="A36" s="1223"/>
    </row>
    <row r="37" spans="1:1" s="1224" customFormat="1" ht="15" customHeight="1">
      <c r="A37" s="920" t="s">
        <v>2875</v>
      </c>
    </row>
    <row r="38" spans="1:1" s="1224" customFormat="1" ht="15" customHeight="1">
      <c r="A38" s="920" t="s">
        <v>2876</v>
      </c>
    </row>
    <row r="39" spans="1:1" s="1224" customFormat="1" ht="15" customHeight="1">
      <c r="A39" s="920" t="s">
        <v>2877</v>
      </c>
    </row>
    <row r="40" spans="1:1" s="1224" customFormat="1" ht="15" customHeight="1">
      <c r="A40" s="920" t="s">
        <v>2878</v>
      </c>
    </row>
    <row r="41" spans="1:1" s="1224" customFormat="1" ht="15" customHeight="1">
      <c r="A41" s="920"/>
    </row>
    <row r="42" spans="1:1" s="1224" customFormat="1" ht="15" customHeight="1">
      <c r="A42" s="920" t="s">
        <v>2879</v>
      </c>
    </row>
    <row r="43" spans="1:1" s="1224" customFormat="1" ht="15" customHeight="1">
      <c r="A43" s="920" t="s">
        <v>2880</v>
      </c>
    </row>
    <row r="44" spans="1:1" s="1224" customFormat="1" ht="15" customHeight="1">
      <c r="A44" s="920" t="s">
        <v>2881</v>
      </c>
    </row>
    <row r="45" spans="1:1" s="1224" customFormat="1" ht="15" customHeight="1">
      <c r="A45" s="920" t="s">
        <v>2882</v>
      </c>
    </row>
    <row r="46" spans="1:1" s="1224" customFormat="1" ht="15" customHeight="1">
      <c r="A46" s="920" t="s">
        <v>2883</v>
      </c>
    </row>
    <row r="47" spans="1:1" s="1224" customFormat="1" ht="15" customHeight="1"/>
    <row r="48" spans="1:1" s="1224" customFormat="1" ht="15" customHeight="1">
      <c r="A48" s="1023" t="s">
        <v>2884</v>
      </c>
    </row>
  </sheetData>
  <mergeCells count="1">
    <mergeCell ref="A9:C9"/>
  </mergeCells>
  <hyperlinks>
    <hyperlink ref="A4" location="'S1'!A1" display="TABLE S1 NUMBER OF NURSING STAFF IN POST (WTE) BY BAND &amp; ORGANISATION, 2010-2012"/>
    <hyperlink ref="A9" location="'Figure S3'!A1" display="FIGURE S3 NUMBER OF CLINICALLY QUALIFIED NURSING STAFF IN POST (WTE) PER BED, BY ORGANISATION, NOV 2010-2012"/>
    <hyperlink ref="A11" location="'Figure S4'!A1" display="FIGURE S4 NUMBER OF MEDICAL STAFF BY POSITION (WTE), ORGANISATION &amp; UNIT SIZE"/>
    <hyperlink ref="A14" location="'S5'!A1" display="TABLE S5 PROPORTION OF NURSING STAFF WITH VALID RESUSCITATION TRAINING BY BAND &amp; ORGANISATION"/>
    <hyperlink ref="A16" location="'S7'!A1" display="TABLE S7 TOTAL NUMBER OF QUALIFIED NURSES IN POST &amp; PROPORTION BY QUALIFICATION &amp; TRAINING, 2010-2012"/>
    <hyperlink ref="A18" location="'S8'!A1" display="TABLE S8 NUMBERS OF ADVANCED PRACTICE PRACTITIONERS (APP) IN POST BY BAND &amp; ORGANISATION, NOV 2013-2015"/>
    <hyperlink ref="A26" location="'Figure S10'!A1" display="FIGURE S10 "/>
    <hyperlink ref="A32" location="'Figure S11'!A1" display="FIGURE S11 NUMBER OF MEDICAL TRAINEES OR EQUIVALENT ON DUTY AT MIDDAY ON A WEEKDAY "/>
    <hyperlink ref="A37" location="'Figure S12'!A1" display="FIGURE S12 NUMBER OF ST4 OR ABOVE GRADE DOCTORS ON DUTY AT MIDDAY OUTSIDE NORMAL WORKING HOURS"/>
    <hyperlink ref="A42" location="'S14'!A1" display="TABLE S14 AVAILABILITY OF OTHER SPECIFIED STAFF &amp; SUPPORT SERVICES"/>
    <hyperlink ref="A21:A24" location="'Figure S9'!A1" display="FIGURE S9 THE NUMBER OF NURSES PROVIDING CARE BY PATIENT DEPENDENCY LEVELS AT SPECIFIED TIMES, NOV 2015"/>
    <hyperlink ref="A20" location="'Figure S9'!A1" display="FIGURE S9 THE NUMBER OF NURSES PROVIDING CARE BY PATIENT DEPENDENCY LEVELS AT SPECIFIED TIMES, NOV 2015"/>
    <hyperlink ref="A26:A30" location="'Figure S10'!A1" display="FIGURE S10 CONSULTANT AVAILABILITY AT SPECIFIED TIMES, NOV 2015"/>
    <hyperlink ref="A32:A35" location="'Figure S11'!A1" display="FIGURE S11 NUMBER OF MEDICAL TRAINEES OR EQUIVALENT ON DUTY AT MIDDAY ON A WEEKDAY, NOV 2015"/>
    <hyperlink ref="A37:A40" location="'Figure S12'!A1" display="FIGURE S12 NUMBER OF ST4 OR ABOVE GRADE DOCTORS ON DUTY OUTSIDE NORMAL WORKING HOURS, NOV 2015"/>
    <hyperlink ref="A42:A46" location="'Figure S13'!A1" display="FIGURE S13 LEVELS OF CARE, NUMBER OF NURSES AND MEDICAL STAFF AT SPECIFIED TIMES, NOV 2015"/>
    <hyperlink ref="A48" location="'S14'!A1" display="TABLE S14 AVAILABILITY OF OTHER SPECIFIED STAFF &amp; SUPPORT SERVICES, NOV 2015"/>
    <hyperlink ref="A11:Q12" location="'Figure S4'!A1" display="FIGURE S4 A NUMBER OF JUNIOR &amp; MIDDLE GRADE MEDICAL STAFF BY POSITION (WTE) BY ORGANISATION, NOV 2015"/>
    <hyperlink ref="A6" location="'S2 A'!A1" display="TABLE S2-A NUMBERS OF MEDICAL TRAINEES (WTE) BY GRADE AND ORGANISATION, 2015"/>
    <hyperlink ref="A7" location="'S2 B'!A1" display="TABLE S2-B NUMBERS OF CONSULTANT MEDICAL STAFF (DDC PAs) BY POSITION AND ORGANISATION, 2015"/>
  </hyperlinks>
  <pageMargins left="0.70866141732283472" right="0.70866141732283472" top="0.74803149606299213" bottom="0.74803149606299213" header="0.31496062992125984" footer="0.31496062992125984"/>
  <pageSetup paperSize="9" scale="7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56"/>
  <sheetViews>
    <sheetView showGridLines="0" zoomScaleNormal="100" workbookViewId="0">
      <selection activeCell="A51" sqref="A51:K51"/>
    </sheetView>
  </sheetViews>
  <sheetFormatPr defaultRowHeight="13.2"/>
  <cols>
    <col min="1" max="1" width="12.6640625" style="1" customWidth="1"/>
    <col min="2" max="11" width="9" style="1" customWidth="1"/>
    <col min="12" max="256" width="9.109375" style="1"/>
    <col min="257" max="257" width="8.6640625" style="1" customWidth="1"/>
    <col min="258" max="267" width="9" style="1" customWidth="1"/>
    <col min="268" max="512" width="9.109375" style="1"/>
    <col min="513" max="513" width="8.6640625" style="1" customWidth="1"/>
    <col min="514" max="523" width="9" style="1" customWidth="1"/>
    <col min="524" max="768" width="9.109375" style="1"/>
    <col min="769" max="769" width="8.6640625" style="1" customWidth="1"/>
    <col min="770" max="779" width="9" style="1" customWidth="1"/>
    <col min="780" max="1024" width="9.109375" style="1"/>
    <col min="1025" max="1025" width="8.6640625" style="1" customWidth="1"/>
    <col min="1026" max="1035" width="9" style="1" customWidth="1"/>
    <col min="1036" max="1280" width="9.109375" style="1"/>
    <col min="1281" max="1281" width="8.6640625" style="1" customWidth="1"/>
    <col min="1282" max="1291" width="9" style="1" customWidth="1"/>
    <col min="1292" max="1536" width="9.109375" style="1"/>
    <col min="1537" max="1537" width="8.6640625" style="1" customWidth="1"/>
    <col min="1538" max="1547" width="9" style="1" customWidth="1"/>
    <col min="1548" max="1792" width="9.109375" style="1"/>
    <col min="1793" max="1793" width="8.6640625" style="1" customWidth="1"/>
    <col min="1794" max="1803" width="9" style="1" customWidth="1"/>
    <col min="1804" max="2048" width="9.109375" style="1"/>
    <col min="2049" max="2049" width="8.6640625" style="1" customWidth="1"/>
    <col min="2050" max="2059" width="9" style="1" customWidth="1"/>
    <col min="2060" max="2304" width="9.109375" style="1"/>
    <col min="2305" max="2305" width="8.6640625" style="1" customWidth="1"/>
    <col min="2306" max="2315" width="9" style="1" customWidth="1"/>
    <col min="2316" max="2560" width="9.109375" style="1"/>
    <col min="2561" max="2561" width="8.6640625" style="1" customWidth="1"/>
    <col min="2562" max="2571" width="9" style="1" customWidth="1"/>
    <col min="2572" max="2816" width="9.109375" style="1"/>
    <col min="2817" max="2817" width="8.6640625" style="1" customWidth="1"/>
    <col min="2818" max="2827" width="9" style="1" customWidth="1"/>
    <col min="2828" max="3072" width="9.109375" style="1"/>
    <col min="3073" max="3073" width="8.6640625" style="1" customWidth="1"/>
    <col min="3074" max="3083" width="9" style="1" customWidth="1"/>
    <col min="3084" max="3328" width="9.109375" style="1"/>
    <col min="3329" max="3329" width="8.6640625" style="1" customWidth="1"/>
    <col min="3330" max="3339" width="9" style="1" customWidth="1"/>
    <col min="3340" max="3584" width="9.109375" style="1"/>
    <col min="3585" max="3585" width="8.6640625" style="1" customWidth="1"/>
    <col min="3586" max="3595" width="9" style="1" customWidth="1"/>
    <col min="3596" max="3840" width="9.109375" style="1"/>
    <col min="3841" max="3841" width="8.6640625" style="1" customWidth="1"/>
    <col min="3842" max="3851" width="9" style="1" customWidth="1"/>
    <col min="3852" max="4096" width="9.109375" style="1"/>
    <col min="4097" max="4097" width="8.6640625" style="1" customWidth="1"/>
    <col min="4098" max="4107" width="9" style="1" customWidth="1"/>
    <col min="4108" max="4352" width="9.109375" style="1"/>
    <col min="4353" max="4353" width="8.6640625" style="1" customWidth="1"/>
    <col min="4354" max="4363" width="9" style="1" customWidth="1"/>
    <col min="4364" max="4608" width="9.109375" style="1"/>
    <col min="4609" max="4609" width="8.6640625" style="1" customWidth="1"/>
    <col min="4610" max="4619" width="9" style="1" customWidth="1"/>
    <col min="4620" max="4864" width="9.109375" style="1"/>
    <col min="4865" max="4865" width="8.6640625" style="1" customWidth="1"/>
    <col min="4866" max="4875" width="9" style="1" customWidth="1"/>
    <col min="4876" max="5120" width="9.109375" style="1"/>
    <col min="5121" max="5121" width="8.6640625" style="1" customWidth="1"/>
    <col min="5122" max="5131" width="9" style="1" customWidth="1"/>
    <col min="5132" max="5376" width="9.109375" style="1"/>
    <col min="5377" max="5377" width="8.6640625" style="1" customWidth="1"/>
    <col min="5378" max="5387" width="9" style="1" customWidth="1"/>
    <col min="5388" max="5632" width="9.109375" style="1"/>
    <col min="5633" max="5633" width="8.6640625" style="1" customWidth="1"/>
    <col min="5634" max="5643" width="9" style="1" customWidth="1"/>
    <col min="5644" max="5888" width="9.109375" style="1"/>
    <col min="5889" max="5889" width="8.6640625" style="1" customWidth="1"/>
    <col min="5890" max="5899" width="9" style="1" customWidth="1"/>
    <col min="5900" max="6144" width="9.109375" style="1"/>
    <col min="6145" max="6145" width="8.6640625" style="1" customWidth="1"/>
    <col min="6146" max="6155" width="9" style="1" customWidth="1"/>
    <col min="6156" max="6400" width="9.109375" style="1"/>
    <col min="6401" max="6401" width="8.6640625" style="1" customWidth="1"/>
    <col min="6402" max="6411" width="9" style="1" customWidth="1"/>
    <col min="6412" max="6656" width="9.109375" style="1"/>
    <col min="6657" max="6657" width="8.6640625" style="1" customWidth="1"/>
    <col min="6658" max="6667" width="9" style="1" customWidth="1"/>
    <col min="6668" max="6912" width="9.109375" style="1"/>
    <col min="6913" max="6913" width="8.6640625" style="1" customWidth="1"/>
    <col min="6914" max="6923" width="9" style="1" customWidth="1"/>
    <col min="6924" max="7168" width="9.109375" style="1"/>
    <col min="7169" max="7169" width="8.6640625" style="1" customWidth="1"/>
    <col min="7170" max="7179" width="9" style="1" customWidth="1"/>
    <col min="7180" max="7424" width="9.109375" style="1"/>
    <col min="7425" max="7425" width="8.6640625" style="1" customWidth="1"/>
    <col min="7426" max="7435" width="9" style="1" customWidth="1"/>
    <col min="7436" max="7680" width="9.109375" style="1"/>
    <col min="7681" max="7681" width="8.6640625" style="1" customWidth="1"/>
    <col min="7682" max="7691" width="9" style="1" customWidth="1"/>
    <col min="7692" max="7936" width="9.109375" style="1"/>
    <col min="7937" max="7937" width="8.6640625" style="1" customWidth="1"/>
    <col min="7938" max="7947" width="9" style="1" customWidth="1"/>
    <col min="7948" max="8192" width="9.109375" style="1"/>
    <col min="8193" max="8193" width="8.6640625" style="1" customWidth="1"/>
    <col min="8194" max="8203" width="9" style="1" customWidth="1"/>
    <col min="8204" max="8448" width="9.109375" style="1"/>
    <col min="8449" max="8449" width="8.6640625" style="1" customWidth="1"/>
    <col min="8450" max="8459" width="9" style="1" customWidth="1"/>
    <col min="8460" max="8704" width="9.109375" style="1"/>
    <col min="8705" max="8705" width="8.6640625" style="1" customWidth="1"/>
    <col min="8706" max="8715" width="9" style="1" customWidth="1"/>
    <col min="8716" max="8960" width="9.109375" style="1"/>
    <col min="8961" max="8961" width="8.6640625" style="1" customWidth="1"/>
    <col min="8962" max="8971" width="9" style="1" customWidth="1"/>
    <col min="8972" max="9216" width="9.109375" style="1"/>
    <col min="9217" max="9217" width="8.6640625" style="1" customWidth="1"/>
    <col min="9218" max="9227" width="9" style="1" customWidth="1"/>
    <col min="9228" max="9472" width="9.109375" style="1"/>
    <col min="9473" max="9473" width="8.6640625" style="1" customWidth="1"/>
    <col min="9474" max="9483" width="9" style="1" customWidth="1"/>
    <col min="9484" max="9728" width="9.109375" style="1"/>
    <col min="9729" max="9729" width="8.6640625" style="1" customWidth="1"/>
    <col min="9730" max="9739" width="9" style="1" customWidth="1"/>
    <col min="9740" max="9984" width="9.109375" style="1"/>
    <col min="9985" max="9985" width="8.6640625" style="1" customWidth="1"/>
    <col min="9986" max="9995" width="9" style="1" customWidth="1"/>
    <col min="9996" max="10240" width="9.109375" style="1"/>
    <col min="10241" max="10241" width="8.6640625" style="1" customWidth="1"/>
    <col min="10242" max="10251" width="9" style="1" customWidth="1"/>
    <col min="10252" max="10496" width="9.109375" style="1"/>
    <col min="10497" max="10497" width="8.6640625" style="1" customWidth="1"/>
    <col min="10498" max="10507" width="9" style="1" customWidth="1"/>
    <col min="10508" max="10752" width="9.109375" style="1"/>
    <col min="10753" max="10753" width="8.6640625" style="1" customWidth="1"/>
    <col min="10754" max="10763" width="9" style="1" customWidth="1"/>
    <col min="10764" max="11008" width="9.109375" style="1"/>
    <col min="11009" max="11009" width="8.6640625" style="1" customWidth="1"/>
    <col min="11010" max="11019" width="9" style="1" customWidth="1"/>
    <col min="11020" max="11264" width="9.109375" style="1"/>
    <col min="11265" max="11265" width="8.6640625" style="1" customWidth="1"/>
    <col min="11266" max="11275" width="9" style="1" customWidth="1"/>
    <col min="11276" max="11520" width="9.109375" style="1"/>
    <col min="11521" max="11521" width="8.6640625" style="1" customWidth="1"/>
    <col min="11522" max="11531" width="9" style="1" customWidth="1"/>
    <col min="11532" max="11776" width="9.109375" style="1"/>
    <col min="11777" max="11777" width="8.6640625" style="1" customWidth="1"/>
    <col min="11778" max="11787" width="9" style="1" customWidth="1"/>
    <col min="11788" max="12032" width="9.109375" style="1"/>
    <col min="12033" max="12033" width="8.6640625" style="1" customWidth="1"/>
    <col min="12034" max="12043" width="9" style="1" customWidth="1"/>
    <col min="12044" max="12288" width="9.109375" style="1"/>
    <col min="12289" max="12289" width="8.6640625" style="1" customWidth="1"/>
    <col min="12290" max="12299" width="9" style="1" customWidth="1"/>
    <col min="12300" max="12544" width="9.109375" style="1"/>
    <col min="12545" max="12545" width="8.6640625" style="1" customWidth="1"/>
    <col min="12546" max="12555" width="9" style="1" customWidth="1"/>
    <col min="12556" max="12800" width="9.109375" style="1"/>
    <col min="12801" max="12801" width="8.6640625" style="1" customWidth="1"/>
    <col min="12802" max="12811" width="9" style="1" customWidth="1"/>
    <col min="12812" max="13056" width="9.109375" style="1"/>
    <col min="13057" max="13057" width="8.6640625" style="1" customWidth="1"/>
    <col min="13058" max="13067" width="9" style="1" customWidth="1"/>
    <col min="13068" max="13312" width="9.109375" style="1"/>
    <col min="13313" max="13313" width="8.6640625" style="1" customWidth="1"/>
    <col min="13314" max="13323" width="9" style="1" customWidth="1"/>
    <col min="13324" max="13568" width="9.109375" style="1"/>
    <col min="13569" max="13569" width="8.6640625" style="1" customWidth="1"/>
    <col min="13570" max="13579" width="9" style="1" customWidth="1"/>
    <col min="13580" max="13824" width="9.109375" style="1"/>
    <col min="13825" max="13825" width="8.6640625" style="1" customWidth="1"/>
    <col min="13826" max="13835" width="9" style="1" customWidth="1"/>
    <col min="13836" max="14080" width="9.109375" style="1"/>
    <col min="14081" max="14081" width="8.6640625" style="1" customWidth="1"/>
    <col min="14082" max="14091" width="9" style="1" customWidth="1"/>
    <col min="14092" max="14336" width="9.109375" style="1"/>
    <col min="14337" max="14337" width="8.6640625" style="1" customWidth="1"/>
    <col min="14338" max="14347" width="9" style="1" customWidth="1"/>
    <col min="14348" max="14592" width="9.109375" style="1"/>
    <col min="14593" max="14593" width="8.6640625" style="1" customWidth="1"/>
    <col min="14594" max="14603" width="9" style="1" customWidth="1"/>
    <col min="14604" max="14848" width="9.109375" style="1"/>
    <col min="14849" max="14849" width="8.6640625" style="1" customWidth="1"/>
    <col min="14850" max="14859" width="9" style="1" customWidth="1"/>
    <col min="14860" max="15104" width="9.109375" style="1"/>
    <col min="15105" max="15105" width="8.6640625" style="1" customWidth="1"/>
    <col min="15106" max="15115" width="9" style="1" customWidth="1"/>
    <col min="15116" max="15360" width="9.109375" style="1"/>
    <col min="15361" max="15361" width="8.6640625" style="1" customWidth="1"/>
    <col min="15362" max="15371" width="9" style="1" customWidth="1"/>
    <col min="15372" max="15616" width="9.109375" style="1"/>
    <col min="15617" max="15617" width="8.6640625" style="1" customWidth="1"/>
    <col min="15618" max="15627" width="9" style="1" customWidth="1"/>
    <col min="15628" max="15872" width="9.109375" style="1"/>
    <col min="15873" max="15873" width="8.6640625" style="1" customWidth="1"/>
    <col min="15874" max="15883" width="9" style="1" customWidth="1"/>
    <col min="15884" max="16128" width="9.109375" style="1"/>
    <col min="16129" max="16129" width="8.6640625" style="1" customWidth="1"/>
    <col min="16130" max="16139" width="9" style="1" customWidth="1"/>
    <col min="16140" max="16384" width="9.109375" style="1"/>
  </cols>
  <sheetData>
    <row r="1" spans="1:12" ht="18.75" customHeight="1">
      <c r="A1" s="1527" t="s">
        <v>789</v>
      </c>
      <c r="B1" s="1528"/>
      <c r="C1" s="1528"/>
      <c r="D1" s="1528"/>
      <c r="E1" s="1528"/>
      <c r="F1" s="1528"/>
      <c r="G1" s="1528"/>
      <c r="H1" s="1528"/>
      <c r="I1" s="1528"/>
      <c r="J1" s="1528"/>
      <c r="K1" s="1528"/>
    </row>
    <row r="2" spans="1:12" ht="3" customHeight="1"/>
    <row r="3" spans="1:12" ht="13.8">
      <c r="A3" s="14"/>
      <c r="B3" s="1544" t="s">
        <v>73</v>
      </c>
      <c r="C3" s="1545"/>
      <c r="D3" s="1545"/>
      <c r="E3" s="1545"/>
      <c r="F3" s="1545"/>
      <c r="G3" s="1545"/>
      <c r="H3" s="1545"/>
      <c r="I3" s="1546"/>
      <c r="J3" s="14"/>
      <c r="K3" s="14"/>
    </row>
    <row r="4" spans="1:12">
      <c r="A4" s="1544" t="s">
        <v>199</v>
      </c>
      <c r="B4" s="1544" t="s">
        <v>75</v>
      </c>
      <c r="C4" s="1546"/>
      <c r="D4" s="1544" t="s">
        <v>76</v>
      </c>
      <c r="E4" s="1546"/>
      <c r="F4" s="1544" t="s">
        <v>77</v>
      </c>
      <c r="G4" s="1546"/>
      <c r="H4" s="1544" t="s">
        <v>78</v>
      </c>
      <c r="I4" s="1546"/>
      <c r="J4" s="1544" t="s">
        <v>5</v>
      </c>
      <c r="K4" s="1546"/>
    </row>
    <row r="5" spans="1:12" ht="13.8">
      <c r="A5" s="1551"/>
      <c r="B5" s="3" t="s">
        <v>6</v>
      </c>
      <c r="C5" s="3" t="s">
        <v>7</v>
      </c>
      <c r="D5" s="3" t="s">
        <v>6</v>
      </c>
      <c r="E5" s="3" t="s">
        <v>7</v>
      </c>
      <c r="F5" s="3" t="s">
        <v>6</v>
      </c>
      <c r="G5" s="3" t="s">
        <v>7</v>
      </c>
      <c r="H5" s="3" t="s">
        <v>6</v>
      </c>
      <c r="I5" s="3" t="s">
        <v>7</v>
      </c>
      <c r="J5" s="3" t="s">
        <v>6</v>
      </c>
      <c r="K5" s="3" t="s">
        <v>7</v>
      </c>
    </row>
    <row r="6" spans="1:12" ht="13.8">
      <c r="A6" s="627" t="s">
        <v>1249</v>
      </c>
      <c r="B6" s="1552"/>
      <c r="C6" s="1538"/>
      <c r="D6" s="1538"/>
      <c r="E6" s="1538"/>
      <c r="F6" s="1538"/>
      <c r="G6" s="1538"/>
      <c r="H6" s="1538"/>
      <c r="I6" s="1538"/>
      <c r="J6" s="1538"/>
      <c r="K6" s="1539"/>
    </row>
    <row r="7" spans="1:12" ht="13.8">
      <c r="A7" s="628" t="s">
        <v>61</v>
      </c>
      <c r="B7" s="623">
        <v>271</v>
      </c>
      <c r="C7" s="624" t="s">
        <v>1432</v>
      </c>
      <c r="D7" s="623">
        <v>165</v>
      </c>
      <c r="E7" s="624" t="s">
        <v>1078</v>
      </c>
      <c r="F7" s="623">
        <v>64</v>
      </c>
      <c r="G7" s="624" t="s">
        <v>1093</v>
      </c>
      <c r="H7" s="623">
        <v>30</v>
      </c>
      <c r="I7" s="624" t="s">
        <v>1420</v>
      </c>
      <c r="J7" s="545">
        <v>530</v>
      </c>
      <c r="K7" s="546" t="s">
        <v>1419</v>
      </c>
    </row>
    <row r="8" spans="1:12" ht="13.8">
      <c r="A8" s="628" t="s">
        <v>62</v>
      </c>
      <c r="B8" s="623">
        <v>215</v>
      </c>
      <c r="C8" s="624" t="s">
        <v>1433</v>
      </c>
      <c r="D8" s="623">
        <v>116</v>
      </c>
      <c r="E8" s="624" t="s">
        <v>1121</v>
      </c>
      <c r="F8" s="623">
        <v>63</v>
      </c>
      <c r="G8" s="624" t="s">
        <v>1022</v>
      </c>
      <c r="H8" s="623">
        <v>30</v>
      </c>
      <c r="I8" s="624" t="s">
        <v>1407</v>
      </c>
      <c r="J8" s="545">
        <v>424</v>
      </c>
      <c r="K8" s="546" t="s">
        <v>1356</v>
      </c>
      <c r="L8" s="1156"/>
    </row>
    <row r="9" spans="1:12" ht="13.8">
      <c r="A9" s="628" t="s">
        <v>63</v>
      </c>
      <c r="B9" s="623">
        <v>244</v>
      </c>
      <c r="C9" s="624" t="s">
        <v>929</v>
      </c>
      <c r="D9" s="623">
        <v>137</v>
      </c>
      <c r="E9" s="624" t="s">
        <v>1286</v>
      </c>
      <c r="F9" s="623">
        <v>55</v>
      </c>
      <c r="G9" s="624" t="s">
        <v>1045</v>
      </c>
      <c r="H9" s="623">
        <v>35</v>
      </c>
      <c r="I9" s="624" t="s">
        <v>1282</v>
      </c>
      <c r="J9" s="545">
        <v>471</v>
      </c>
      <c r="K9" s="546" t="s">
        <v>1170</v>
      </c>
      <c r="L9" s="1156"/>
    </row>
    <row r="10" spans="1:12" ht="13.8">
      <c r="A10" s="628" t="s">
        <v>64</v>
      </c>
      <c r="B10" s="623">
        <v>218</v>
      </c>
      <c r="C10" s="624" t="s">
        <v>933</v>
      </c>
      <c r="D10" s="623">
        <v>134</v>
      </c>
      <c r="E10" s="624" t="s">
        <v>1367</v>
      </c>
      <c r="F10" s="623">
        <v>45</v>
      </c>
      <c r="G10" s="624" t="s">
        <v>1152</v>
      </c>
      <c r="H10" s="623">
        <v>27</v>
      </c>
      <c r="I10" s="624" t="s">
        <v>1111</v>
      </c>
      <c r="J10" s="545">
        <v>424</v>
      </c>
      <c r="K10" s="546" t="s">
        <v>1356</v>
      </c>
      <c r="L10" s="1156"/>
    </row>
    <row r="11" spans="1:12" ht="13.8">
      <c r="A11" s="628" t="s">
        <v>65</v>
      </c>
      <c r="B11" s="623">
        <v>174</v>
      </c>
      <c r="C11" s="624" t="s">
        <v>903</v>
      </c>
      <c r="D11" s="623">
        <v>133</v>
      </c>
      <c r="E11" s="624" t="s">
        <v>1418</v>
      </c>
      <c r="F11" s="623">
        <v>53</v>
      </c>
      <c r="G11" s="624" t="s">
        <v>1342</v>
      </c>
      <c r="H11" s="623">
        <v>35</v>
      </c>
      <c r="I11" s="624" t="s">
        <v>1059</v>
      </c>
      <c r="J11" s="545">
        <v>395</v>
      </c>
      <c r="K11" s="546" t="s">
        <v>951</v>
      </c>
      <c r="L11" s="1156"/>
    </row>
    <row r="12" spans="1:12" ht="13.8">
      <c r="A12" s="628" t="s">
        <v>66</v>
      </c>
      <c r="B12" s="623">
        <v>169</v>
      </c>
      <c r="C12" s="624" t="s">
        <v>1434</v>
      </c>
      <c r="D12" s="623">
        <v>120</v>
      </c>
      <c r="E12" s="624" t="s">
        <v>1367</v>
      </c>
      <c r="F12" s="623">
        <v>54</v>
      </c>
      <c r="G12" s="624" t="s">
        <v>1206</v>
      </c>
      <c r="H12" s="623">
        <v>37</v>
      </c>
      <c r="I12" s="624" t="s">
        <v>1428</v>
      </c>
      <c r="J12" s="545">
        <v>380</v>
      </c>
      <c r="K12" s="546" t="s">
        <v>1131</v>
      </c>
      <c r="L12" s="1156"/>
    </row>
    <row r="13" spans="1:12" ht="13.8">
      <c r="A13" s="628" t="s">
        <v>67</v>
      </c>
      <c r="B13" s="623">
        <v>142</v>
      </c>
      <c r="C13" s="624" t="s">
        <v>972</v>
      </c>
      <c r="D13" s="623">
        <v>128</v>
      </c>
      <c r="E13" s="624" t="s">
        <v>1435</v>
      </c>
      <c r="F13" s="623">
        <v>47</v>
      </c>
      <c r="G13" s="624" t="s">
        <v>1218</v>
      </c>
      <c r="H13" s="623">
        <v>28</v>
      </c>
      <c r="I13" s="624" t="s">
        <v>1061</v>
      </c>
      <c r="J13" s="545">
        <v>345</v>
      </c>
      <c r="K13" s="546" t="s">
        <v>1291</v>
      </c>
      <c r="L13" s="1156"/>
    </row>
    <row r="14" spans="1:12" ht="13.8">
      <c r="A14" s="628" t="s">
        <v>110</v>
      </c>
      <c r="B14" s="623">
        <v>140</v>
      </c>
      <c r="C14" s="624" t="s">
        <v>1408</v>
      </c>
      <c r="D14" s="623">
        <v>88</v>
      </c>
      <c r="E14" s="624" t="s">
        <v>1004</v>
      </c>
      <c r="F14" s="623">
        <v>44</v>
      </c>
      <c r="G14" s="624" t="s">
        <v>1022</v>
      </c>
      <c r="H14" s="623">
        <v>23</v>
      </c>
      <c r="I14" s="624" t="s">
        <v>1037</v>
      </c>
      <c r="J14" s="545">
        <v>295</v>
      </c>
      <c r="K14" s="546" t="s">
        <v>1038</v>
      </c>
      <c r="L14" s="1156"/>
    </row>
    <row r="15" spans="1:12" ht="13.8">
      <c r="A15" s="628" t="s">
        <v>111</v>
      </c>
      <c r="B15" s="623">
        <v>148</v>
      </c>
      <c r="C15" s="624" t="s">
        <v>1281</v>
      </c>
      <c r="D15" s="623">
        <v>122</v>
      </c>
      <c r="E15" s="624" t="s">
        <v>1113</v>
      </c>
      <c r="F15" s="623">
        <v>57</v>
      </c>
      <c r="G15" s="624" t="s">
        <v>978</v>
      </c>
      <c r="H15" s="623">
        <v>39</v>
      </c>
      <c r="I15" s="624" t="s">
        <v>1158</v>
      </c>
      <c r="J15" s="545">
        <v>366</v>
      </c>
      <c r="K15" s="546" t="s">
        <v>1316</v>
      </c>
      <c r="L15" s="1156"/>
    </row>
    <row r="16" spans="1:12" ht="13.8">
      <c r="A16" s="628" t="s">
        <v>112</v>
      </c>
      <c r="B16" s="623">
        <v>183</v>
      </c>
      <c r="C16" s="624" t="s">
        <v>1436</v>
      </c>
      <c r="D16" s="623">
        <v>161</v>
      </c>
      <c r="E16" s="624" t="s">
        <v>1303</v>
      </c>
      <c r="F16" s="623">
        <v>49</v>
      </c>
      <c r="G16" s="624" t="s">
        <v>1109</v>
      </c>
      <c r="H16" s="623">
        <v>48</v>
      </c>
      <c r="I16" s="624" t="s">
        <v>1135</v>
      </c>
      <c r="J16" s="545">
        <v>441</v>
      </c>
      <c r="K16" s="546" t="s">
        <v>1397</v>
      </c>
      <c r="L16" s="1156"/>
    </row>
    <row r="17" spans="1:12" ht="13.8">
      <c r="A17" s="628" t="s">
        <v>113</v>
      </c>
      <c r="B17" s="623">
        <v>323</v>
      </c>
      <c r="C17" s="624" t="s">
        <v>1437</v>
      </c>
      <c r="D17" s="623">
        <v>187</v>
      </c>
      <c r="E17" s="624" t="s">
        <v>1285</v>
      </c>
      <c r="F17" s="623">
        <v>59</v>
      </c>
      <c r="G17" s="624" t="s">
        <v>1428</v>
      </c>
      <c r="H17" s="623">
        <v>38</v>
      </c>
      <c r="I17" s="624" t="s">
        <v>1291</v>
      </c>
      <c r="J17" s="545">
        <v>607</v>
      </c>
      <c r="K17" s="546" t="s">
        <v>996</v>
      </c>
      <c r="L17" s="1156"/>
    </row>
    <row r="18" spans="1:12" ht="13.8">
      <c r="A18" s="628" t="s">
        <v>114</v>
      </c>
      <c r="B18" s="623">
        <v>576</v>
      </c>
      <c r="C18" s="624" t="s">
        <v>1438</v>
      </c>
      <c r="D18" s="623">
        <v>169</v>
      </c>
      <c r="E18" s="624" t="s">
        <v>1270</v>
      </c>
      <c r="F18" s="623">
        <v>58</v>
      </c>
      <c r="G18" s="624" t="s">
        <v>1272</v>
      </c>
      <c r="H18" s="623">
        <v>28</v>
      </c>
      <c r="I18" s="624" t="s">
        <v>1210</v>
      </c>
      <c r="J18" s="545">
        <v>831</v>
      </c>
      <c r="K18" s="546" t="s">
        <v>1005</v>
      </c>
      <c r="L18" s="1156"/>
    </row>
    <row r="19" spans="1:12" ht="13.8">
      <c r="A19" s="627" t="s">
        <v>5</v>
      </c>
      <c r="B19" s="545">
        <v>2803</v>
      </c>
      <c r="C19" s="546" t="s">
        <v>1439</v>
      </c>
      <c r="D19" s="545">
        <v>1660</v>
      </c>
      <c r="E19" s="546" t="s">
        <v>1421</v>
      </c>
      <c r="F19" s="545">
        <v>648</v>
      </c>
      <c r="G19" s="546" t="s">
        <v>1430</v>
      </c>
      <c r="H19" s="545">
        <v>398</v>
      </c>
      <c r="I19" s="546" t="s">
        <v>951</v>
      </c>
      <c r="J19" s="545">
        <v>5509</v>
      </c>
      <c r="K19" s="546" t="s">
        <v>937</v>
      </c>
      <c r="L19" s="1156"/>
    </row>
    <row r="20" spans="1:12" ht="13.8">
      <c r="A20" s="627" t="s">
        <v>1250</v>
      </c>
      <c r="B20" s="1552"/>
      <c r="C20" s="1538"/>
      <c r="D20" s="1538"/>
      <c r="E20" s="1538"/>
      <c r="F20" s="1538"/>
      <c r="G20" s="1538"/>
      <c r="H20" s="1538"/>
      <c r="I20" s="1538"/>
      <c r="J20" s="1538"/>
      <c r="K20" s="1539"/>
      <c r="L20" s="1156"/>
    </row>
    <row r="21" spans="1:12" ht="13.8">
      <c r="A21" s="628" t="s">
        <v>61</v>
      </c>
      <c r="B21" s="623">
        <v>329</v>
      </c>
      <c r="C21" s="624" t="s">
        <v>935</v>
      </c>
      <c r="D21" s="623">
        <v>140</v>
      </c>
      <c r="E21" s="624" t="s">
        <v>1263</v>
      </c>
      <c r="F21" s="623">
        <v>49</v>
      </c>
      <c r="G21" s="624" t="s">
        <v>1059</v>
      </c>
      <c r="H21" s="623">
        <v>30</v>
      </c>
      <c r="I21" s="624" t="s">
        <v>1300</v>
      </c>
      <c r="J21" s="545">
        <v>548</v>
      </c>
      <c r="K21" s="546" t="s">
        <v>1073</v>
      </c>
      <c r="L21" s="1156"/>
    </row>
    <row r="22" spans="1:12" ht="13.8">
      <c r="A22" s="628" t="s">
        <v>62</v>
      </c>
      <c r="B22" s="623">
        <v>237</v>
      </c>
      <c r="C22" s="624" t="s">
        <v>928</v>
      </c>
      <c r="D22" s="623">
        <v>152</v>
      </c>
      <c r="E22" s="624" t="s">
        <v>1175</v>
      </c>
      <c r="F22" s="623">
        <v>68</v>
      </c>
      <c r="G22" s="624" t="s">
        <v>943</v>
      </c>
      <c r="H22" s="623">
        <v>35</v>
      </c>
      <c r="I22" s="624" t="s">
        <v>1407</v>
      </c>
      <c r="J22" s="545">
        <v>492</v>
      </c>
      <c r="K22" s="546" t="s">
        <v>1239</v>
      </c>
      <c r="L22" s="1156"/>
    </row>
    <row r="23" spans="1:12" ht="13.8">
      <c r="A23" s="628" t="s">
        <v>63</v>
      </c>
      <c r="B23" s="623">
        <v>214</v>
      </c>
      <c r="C23" s="624" t="s">
        <v>1150</v>
      </c>
      <c r="D23" s="623">
        <v>142</v>
      </c>
      <c r="E23" s="624" t="s">
        <v>1367</v>
      </c>
      <c r="F23" s="623">
        <v>65</v>
      </c>
      <c r="G23" s="624" t="s">
        <v>1149</v>
      </c>
      <c r="H23" s="623">
        <v>28</v>
      </c>
      <c r="I23" s="624" t="s">
        <v>1033</v>
      </c>
      <c r="J23" s="545">
        <v>449</v>
      </c>
      <c r="K23" s="546" t="s">
        <v>1397</v>
      </c>
      <c r="L23" s="1156"/>
    </row>
    <row r="24" spans="1:12" ht="13.8">
      <c r="A24" s="628" t="s">
        <v>64</v>
      </c>
      <c r="B24" s="623">
        <v>225</v>
      </c>
      <c r="C24" s="624" t="s">
        <v>1440</v>
      </c>
      <c r="D24" s="623">
        <v>149</v>
      </c>
      <c r="E24" s="624" t="s">
        <v>1066</v>
      </c>
      <c r="F24" s="623">
        <v>47</v>
      </c>
      <c r="G24" s="624" t="s">
        <v>1032</v>
      </c>
      <c r="H24" s="623">
        <v>31</v>
      </c>
      <c r="I24" s="624" t="s">
        <v>1131</v>
      </c>
      <c r="J24" s="545">
        <v>452</v>
      </c>
      <c r="K24" s="546" t="s">
        <v>1061</v>
      </c>
      <c r="L24" s="1156"/>
    </row>
    <row r="25" spans="1:12" ht="13.8">
      <c r="A25" s="628" t="s">
        <v>65</v>
      </c>
      <c r="B25" s="623">
        <v>176</v>
      </c>
      <c r="C25" s="624" t="s">
        <v>1138</v>
      </c>
      <c r="D25" s="623">
        <v>127</v>
      </c>
      <c r="E25" s="624" t="s">
        <v>1424</v>
      </c>
      <c r="F25" s="623">
        <v>63</v>
      </c>
      <c r="G25" s="624" t="s">
        <v>978</v>
      </c>
      <c r="H25" s="623">
        <v>39</v>
      </c>
      <c r="I25" s="624" t="s">
        <v>1419</v>
      </c>
      <c r="J25" s="545">
        <v>405</v>
      </c>
      <c r="K25" s="546" t="s">
        <v>951</v>
      </c>
      <c r="L25" s="1156"/>
    </row>
    <row r="26" spans="1:12" ht="13.8">
      <c r="A26" s="628" t="s">
        <v>66</v>
      </c>
      <c r="B26" s="623">
        <v>132</v>
      </c>
      <c r="C26" s="624" t="s">
        <v>1265</v>
      </c>
      <c r="D26" s="623">
        <v>110</v>
      </c>
      <c r="E26" s="624" t="s">
        <v>1146</v>
      </c>
      <c r="F26" s="623">
        <v>57</v>
      </c>
      <c r="G26" s="624" t="s">
        <v>1124</v>
      </c>
      <c r="H26" s="623">
        <v>40</v>
      </c>
      <c r="I26" s="624" t="s">
        <v>1430</v>
      </c>
      <c r="J26" s="545">
        <v>339</v>
      </c>
      <c r="K26" s="546" t="s">
        <v>997</v>
      </c>
      <c r="L26" s="1156"/>
    </row>
    <row r="27" spans="1:12" ht="13.8">
      <c r="A27" s="628" t="s">
        <v>67</v>
      </c>
      <c r="B27" s="623">
        <v>155</v>
      </c>
      <c r="C27" s="624" t="s">
        <v>1441</v>
      </c>
      <c r="D27" s="623">
        <v>118</v>
      </c>
      <c r="E27" s="624" t="s">
        <v>1067</v>
      </c>
      <c r="F27" s="623">
        <v>50</v>
      </c>
      <c r="G27" s="624" t="s">
        <v>1056</v>
      </c>
      <c r="H27" s="623">
        <v>32</v>
      </c>
      <c r="I27" s="624" t="s">
        <v>974</v>
      </c>
      <c r="J27" s="545">
        <v>355</v>
      </c>
      <c r="K27" s="546" t="s">
        <v>1291</v>
      </c>
      <c r="L27" s="1156"/>
    </row>
    <row r="28" spans="1:12" ht="13.8">
      <c r="A28" s="628" t="s">
        <v>110</v>
      </c>
      <c r="B28" s="623">
        <v>103</v>
      </c>
      <c r="C28" s="624" t="s">
        <v>939</v>
      </c>
      <c r="D28" s="623">
        <v>85</v>
      </c>
      <c r="E28" s="624" t="s">
        <v>1325</v>
      </c>
      <c r="F28" s="623">
        <v>38</v>
      </c>
      <c r="G28" s="624" t="s">
        <v>1005</v>
      </c>
      <c r="H28" s="623">
        <v>25</v>
      </c>
      <c r="I28" s="624" t="s">
        <v>1235</v>
      </c>
      <c r="J28" s="545">
        <v>251</v>
      </c>
      <c r="K28" s="546" t="s">
        <v>1143</v>
      </c>
      <c r="L28" s="1156"/>
    </row>
    <row r="29" spans="1:12" ht="13.8">
      <c r="A29" s="628" t="s">
        <v>111</v>
      </c>
      <c r="B29" s="623">
        <v>145</v>
      </c>
      <c r="C29" s="624" t="s">
        <v>939</v>
      </c>
      <c r="D29" s="623">
        <v>113</v>
      </c>
      <c r="E29" s="624" t="s">
        <v>968</v>
      </c>
      <c r="F29" s="623">
        <v>64</v>
      </c>
      <c r="G29" s="624" t="s">
        <v>1166</v>
      </c>
      <c r="H29" s="623">
        <v>32</v>
      </c>
      <c r="I29" s="624" t="s">
        <v>974</v>
      </c>
      <c r="J29" s="545">
        <v>354</v>
      </c>
      <c r="K29" s="546" t="s">
        <v>1291</v>
      </c>
      <c r="L29" s="1156"/>
    </row>
    <row r="30" spans="1:12" ht="13.8">
      <c r="A30" s="628" t="s">
        <v>112</v>
      </c>
      <c r="B30" s="623">
        <v>177</v>
      </c>
      <c r="C30" s="624" t="s">
        <v>1442</v>
      </c>
      <c r="D30" s="623">
        <v>141</v>
      </c>
      <c r="E30" s="624" t="s">
        <v>1443</v>
      </c>
      <c r="F30" s="623">
        <v>64</v>
      </c>
      <c r="G30" s="624" t="s">
        <v>1204</v>
      </c>
      <c r="H30" s="623">
        <v>57</v>
      </c>
      <c r="I30" s="624" t="s">
        <v>979</v>
      </c>
      <c r="J30" s="545">
        <v>439</v>
      </c>
      <c r="K30" s="546" t="s">
        <v>1037</v>
      </c>
      <c r="L30" s="1156"/>
    </row>
    <row r="31" spans="1:12" ht="13.8">
      <c r="A31" s="628" t="s">
        <v>113</v>
      </c>
      <c r="B31" s="623">
        <v>329</v>
      </c>
      <c r="C31" s="624" t="s">
        <v>1444</v>
      </c>
      <c r="D31" s="623">
        <v>169</v>
      </c>
      <c r="E31" s="624" t="s">
        <v>1087</v>
      </c>
      <c r="F31" s="623">
        <v>67</v>
      </c>
      <c r="G31" s="624" t="s">
        <v>996</v>
      </c>
      <c r="H31" s="623">
        <v>46</v>
      </c>
      <c r="I31" s="624" t="s">
        <v>1132</v>
      </c>
      <c r="J31" s="545">
        <v>611</v>
      </c>
      <c r="K31" s="546" t="s">
        <v>1135</v>
      </c>
      <c r="L31" s="1156"/>
    </row>
    <row r="32" spans="1:12" ht="13.8">
      <c r="A32" s="628" t="s">
        <v>114</v>
      </c>
      <c r="B32" s="623">
        <v>574</v>
      </c>
      <c r="C32" s="624" t="s">
        <v>1368</v>
      </c>
      <c r="D32" s="623">
        <v>221</v>
      </c>
      <c r="E32" s="624" t="s">
        <v>1273</v>
      </c>
      <c r="F32" s="623">
        <v>61</v>
      </c>
      <c r="G32" s="624" t="s">
        <v>1153</v>
      </c>
      <c r="H32" s="623">
        <v>46</v>
      </c>
      <c r="I32" s="624" t="s">
        <v>1137</v>
      </c>
      <c r="J32" s="545">
        <v>902</v>
      </c>
      <c r="K32" s="546" t="s">
        <v>1040</v>
      </c>
      <c r="L32" s="1156"/>
    </row>
    <row r="33" spans="1:12" ht="13.8">
      <c r="A33" s="627" t="s">
        <v>5</v>
      </c>
      <c r="B33" s="545">
        <v>2796</v>
      </c>
      <c r="C33" s="546" t="s">
        <v>931</v>
      </c>
      <c r="D33" s="545">
        <v>1667</v>
      </c>
      <c r="E33" s="546" t="s">
        <v>1004</v>
      </c>
      <c r="F33" s="545">
        <v>693</v>
      </c>
      <c r="G33" s="546" t="s">
        <v>1018</v>
      </c>
      <c r="H33" s="545">
        <v>441</v>
      </c>
      <c r="I33" s="546" t="s">
        <v>1413</v>
      </c>
      <c r="J33" s="545">
        <v>5597</v>
      </c>
      <c r="K33" s="546" t="s">
        <v>937</v>
      </c>
      <c r="L33" s="1156"/>
    </row>
    <row r="34" spans="1:12" ht="13.8">
      <c r="A34" s="627" t="s">
        <v>1251</v>
      </c>
      <c r="B34" s="1552"/>
      <c r="C34" s="1538"/>
      <c r="D34" s="1538"/>
      <c r="E34" s="1538"/>
      <c r="F34" s="1538"/>
      <c r="G34" s="1538"/>
      <c r="H34" s="1538"/>
      <c r="I34" s="1538"/>
      <c r="J34" s="1538"/>
      <c r="K34" s="1539"/>
      <c r="L34" s="1156"/>
    </row>
    <row r="35" spans="1:12" ht="13.8">
      <c r="A35" s="628" t="s">
        <v>61</v>
      </c>
      <c r="B35" s="623">
        <v>287</v>
      </c>
      <c r="C35" s="624" t="s">
        <v>1445</v>
      </c>
      <c r="D35" s="623">
        <v>164</v>
      </c>
      <c r="E35" s="624" t="s">
        <v>1207</v>
      </c>
      <c r="F35" s="623">
        <v>50</v>
      </c>
      <c r="G35" s="624" t="s">
        <v>1053</v>
      </c>
      <c r="H35" s="623">
        <v>34</v>
      </c>
      <c r="I35" s="624" t="s">
        <v>1111</v>
      </c>
      <c r="J35" s="545">
        <v>535</v>
      </c>
      <c r="K35" s="546" t="s">
        <v>1053</v>
      </c>
      <c r="L35" s="1156"/>
    </row>
    <row r="36" spans="1:12" ht="13.8">
      <c r="A36" s="628" t="s">
        <v>62</v>
      </c>
      <c r="B36" s="623">
        <v>197</v>
      </c>
      <c r="C36" s="624" t="s">
        <v>1120</v>
      </c>
      <c r="D36" s="623">
        <v>146</v>
      </c>
      <c r="E36" s="624" t="s">
        <v>1067</v>
      </c>
      <c r="F36" s="623">
        <v>62</v>
      </c>
      <c r="G36" s="624" t="s">
        <v>1056</v>
      </c>
      <c r="H36" s="623">
        <v>35</v>
      </c>
      <c r="I36" s="624" t="s">
        <v>1397</v>
      </c>
      <c r="J36" s="545">
        <v>440</v>
      </c>
      <c r="K36" s="546" t="s">
        <v>1356</v>
      </c>
      <c r="L36" s="1156"/>
    </row>
    <row r="37" spans="1:12" ht="13.8">
      <c r="A37" s="628" t="s">
        <v>63</v>
      </c>
      <c r="B37" s="623">
        <v>242</v>
      </c>
      <c r="C37" s="624" t="s">
        <v>1405</v>
      </c>
      <c r="D37" s="623">
        <v>172</v>
      </c>
      <c r="E37" s="624" t="s">
        <v>1165</v>
      </c>
      <c r="F37" s="623">
        <v>82</v>
      </c>
      <c r="G37" s="624" t="s">
        <v>1095</v>
      </c>
      <c r="H37" s="623">
        <v>33</v>
      </c>
      <c r="I37" s="624" t="s">
        <v>1033</v>
      </c>
      <c r="J37" s="545">
        <v>529</v>
      </c>
      <c r="K37" s="546" t="s">
        <v>1385</v>
      </c>
      <c r="L37" s="1156"/>
    </row>
    <row r="38" spans="1:12" ht="13.8">
      <c r="A38" s="628" t="s">
        <v>64</v>
      </c>
      <c r="B38" s="623">
        <v>216</v>
      </c>
      <c r="C38" s="624" t="s">
        <v>1226</v>
      </c>
      <c r="D38" s="623">
        <v>132</v>
      </c>
      <c r="E38" s="624" t="s">
        <v>1421</v>
      </c>
      <c r="F38" s="623">
        <v>61</v>
      </c>
      <c r="G38" s="624" t="s">
        <v>1446</v>
      </c>
      <c r="H38" s="623">
        <v>30</v>
      </c>
      <c r="I38" s="624" t="s">
        <v>1153</v>
      </c>
      <c r="J38" s="545">
        <v>439</v>
      </c>
      <c r="K38" s="546" t="s">
        <v>1426</v>
      </c>
      <c r="L38" s="1156"/>
    </row>
    <row r="39" spans="1:12" ht="13.8">
      <c r="A39" s="628" t="s">
        <v>65</v>
      </c>
      <c r="B39" s="623">
        <v>188</v>
      </c>
      <c r="C39" s="624" t="s">
        <v>1323</v>
      </c>
      <c r="D39" s="623">
        <v>145</v>
      </c>
      <c r="E39" s="624" t="s">
        <v>1020</v>
      </c>
      <c r="F39" s="623">
        <v>69</v>
      </c>
      <c r="G39" s="624" t="s">
        <v>1050</v>
      </c>
      <c r="H39" s="623">
        <v>29</v>
      </c>
      <c r="I39" s="624" t="s">
        <v>1228</v>
      </c>
      <c r="J39" s="545">
        <v>431</v>
      </c>
      <c r="K39" s="546" t="s">
        <v>1132</v>
      </c>
      <c r="L39" s="1156"/>
    </row>
    <row r="40" spans="1:12" ht="13.8">
      <c r="A40" s="628" t="s">
        <v>66</v>
      </c>
      <c r="B40" s="623">
        <v>154</v>
      </c>
      <c r="C40" s="624" t="s">
        <v>976</v>
      </c>
      <c r="D40" s="623">
        <v>106</v>
      </c>
      <c r="E40" s="624" t="s">
        <v>1222</v>
      </c>
      <c r="F40" s="623">
        <v>55</v>
      </c>
      <c r="G40" s="624" t="s">
        <v>1040</v>
      </c>
      <c r="H40" s="623">
        <v>27</v>
      </c>
      <c r="I40" s="624" t="s">
        <v>1413</v>
      </c>
      <c r="J40" s="545">
        <v>342</v>
      </c>
      <c r="K40" s="546" t="s">
        <v>1194</v>
      </c>
      <c r="L40" s="1156"/>
    </row>
    <row r="41" spans="1:12" ht="13.8">
      <c r="A41" s="628" t="s">
        <v>67</v>
      </c>
      <c r="B41" s="623">
        <v>159</v>
      </c>
      <c r="C41" s="624" t="s">
        <v>1240</v>
      </c>
      <c r="D41" s="623">
        <v>95</v>
      </c>
      <c r="E41" s="624" t="s">
        <v>1039</v>
      </c>
      <c r="F41" s="623">
        <v>50</v>
      </c>
      <c r="G41" s="624" t="s">
        <v>1064</v>
      </c>
      <c r="H41" s="623">
        <v>30</v>
      </c>
      <c r="I41" s="624" t="s">
        <v>974</v>
      </c>
      <c r="J41" s="545">
        <v>334</v>
      </c>
      <c r="K41" s="546" t="s">
        <v>952</v>
      </c>
      <c r="L41" s="1156"/>
    </row>
    <row r="42" spans="1:12" ht="13.8">
      <c r="A42" s="628" t="s">
        <v>110</v>
      </c>
      <c r="B42" s="623">
        <v>122</v>
      </c>
      <c r="C42" s="624" t="s">
        <v>1442</v>
      </c>
      <c r="D42" s="623">
        <v>104</v>
      </c>
      <c r="E42" s="624" t="s">
        <v>1186</v>
      </c>
      <c r="F42" s="623">
        <v>52</v>
      </c>
      <c r="G42" s="624" t="s">
        <v>1068</v>
      </c>
      <c r="H42" s="623">
        <v>25</v>
      </c>
      <c r="I42" s="624" t="s">
        <v>1112</v>
      </c>
      <c r="J42" s="545">
        <v>303</v>
      </c>
      <c r="K42" s="546" t="s">
        <v>908</v>
      </c>
      <c r="L42" s="1156"/>
    </row>
    <row r="43" spans="1:12" ht="13.8">
      <c r="A43" s="628" t="s">
        <v>111</v>
      </c>
      <c r="B43" s="623">
        <v>160</v>
      </c>
      <c r="C43" s="624" t="s">
        <v>1394</v>
      </c>
      <c r="D43" s="623">
        <v>140</v>
      </c>
      <c r="E43" s="624" t="s">
        <v>1160</v>
      </c>
      <c r="F43" s="623">
        <v>58</v>
      </c>
      <c r="G43" s="624" t="s">
        <v>1149</v>
      </c>
      <c r="H43" s="623">
        <v>41</v>
      </c>
      <c r="I43" s="624" t="s">
        <v>1214</v>
      </c>
      <c r="J43" s="545">
        <v>399</v>
      </c>
      <c r="K43" s="546" t="s">
        <v>1131</v>
      </c>
      <c r="L43" s="1156"/>
    </row>
    <row r="44" spans="1:12" ht="13.8">
      <c r="A44" s="628" t="s">
        <v>112</v>
      </c>
      <c r="B44" s="623">
        <v>197</v>
      </c>
      <c r="C44" s="624" t="s">
        <v>1236</v>
      </c>
      <c r="D44" s="623">
        <v>184</v>
      </c>
      <c r="E44" s="624" t="s">
        <v>1447</v>
      </c>
      <c r="F44" s="623">
        <v>58</v>
      </c>
      <c r="G44" s="624" t="s">
        <v>1448</v>
      </c>
      <c r="H44" s="623">
        <v>31</v>
      </c>
      <c r="I44" s="624" t="s">
        <v>1316</v>
      </c>
      <c r="J44" s="545">
        <v>470</v>
      </c>
      <c r="K44" s="546" t="s">
        <v>948</v>
      </c>
      <c r="L44" s="1156"/>
    </row>
    <row r="45" spans="1:12" ht="13.8">
      <c r="A45" s="628" t="s">
        <v>113</v>
      </c>
      <c r="B45" s="623">
        <v>426</v>
      </c>
      <c r="C45" s="624" t="s">
        <v>1449</v>
      </c>
      <c r="D45" s="623">
        <v>160</v>
      </c>
      <c r="E45" s="624" t="s">
        <v>1044</v>
      </c>
      <c r="F45" s="623">
        <v>69</v>
      </c>
      <c r="G45" s="624" t="s">
        <v>1036</v>
      </c>
      <c r="H45" s="623">
        <v>31</v>
      </c>
      <c r="I45" s="624" t="s">
        <v>1143</v>
      </c>
      <c r="J45" s="545">
        <v>686</v>
      </c>
      <c r="K45" s="546" t="s">
        <v>1006</v>
      </c>
      <c r="L45" s="1156"/>
    </row>
    <row r="46" spans="1:12" ht="13.8">
      <c r="A46" s="628" t="s">
        <v>114</v>
      </c>
      <c r="B46" s="623">
        <v>549</v>
      </c>
      <c r="C46" s="624" t="s">
        <v>1450</v>
      </c>
      <c r="D46" s="623">
        <v>198</v>
      </c>
      <c r="E46" s="624" t="s">
        <v>1220</v>
      </c>
      <c r="F46" s="623">
        <v>59</v>
      </c>
      <c r="G46" s="624" t="s">
        <v>1272</v>
      </c>
      <c r="H46" s="623">
        <v>33</v>
      </c>
      <c r="I46" s="624" t="s">
        <v>1029</v>
      </c>
      <c r="J46" s="545">
        <v>839</v>
      </c>
      <c r="K46" s="546" t="s">
        <v>1204</v>
      </c>
      <c r="L46" s="1156"/>
    </row>
    <row r="47" spans="1:12" ht="13.8">
      <c r="A47" s="627" t="s">
        <v>5</v>
      </c>
      <c r="B47" s="545">
        <v>2897</v>
      </c>
      <c r="C47" s="546" t="s">
        <v>1117</v>
      </c>
      <c r="D47" s="545">
        <v>1746</v>
      </c>
      <c r="E47" s="546" t="s">
        <v>1088</v>
      </c>
      <c r="F47" s="545">
        <v>725</v>
      </c>
      <c r="G47" s="546" t="s">
        <v>1247</v>
      </c>
      <c r="H47" s="545">
        <v>379</v>
      </c>
      <c r="I47" s="546" t="s">
        <v>1316</v>
      </c>
      <c r="J47" s="545">
        <v>5747</v>
      </c>
      <c r="K47" s="546" t="s">
        <v>937</v>
      </c>
      <c r="L47" s="1156"/>
    </row>
    <row r="48" spans="1:12" ht="5.0999999999999996" customHeight="1">
      <c r="A48" s="1553"/>
      <c r="B48" s="1554"/>
      <c r="C48" s="1554"/>
      <c r="D48" s="1554"/>
      <c r="E48" s="1554"/>
      <c r="F48" s="1554"/>
      <c r="G48" s="1554"/>
      <c r="H48" s="1554"/>
      <c r="I48" s="1554"/>
      <c r="J48" s="1554"/>
      <c r="K48" s="1555"/>
      <c r="L48" s="1156"/>
    </row>
    <row r="49" spans="1:12" ht="13.8">
      <c r="A49" s="627" t="s">
        <v>201</v>
      </c>
      <c r="B49" s="545">
        <v>8496</v>
      </c>
      <c r="C49" s="546" t="s">
        <v>1117</v>
      </c>
      <c r="D49" s="545">
        <v>5073</v>
      </c>
      <c r="E49" s="546" t="s">
        <v>1421</v>
      </c>
      <c r="F49" s="545">
        <v>2066</v>
      </c>
      <c r="G49" s="546" t="s">
        <v>1448</v>
      </c>
      <c r="H49" s="545">
        <v>1218</v>
      </c>
      <c r="I49" s="546" t="s">
        <v>951</v>
      </c>
      <c r="J49" s="545">
        <v>16853</v>
      </c>
      <c r="K49" s="546" t="s">
        <v>937</v>
      </c>
      <c r="L49" s="1156"/>
    </row>
    <row r="50" spans="1:12" s="1404" customFormat="1" ht="13.8">
      <c r="A50" s="1412"/>
      <c r="B50" s="1413"/>
      <c r="C50" s="1413"/>
      <c r="D50" s="1413"/>
      <c r="E50" s="1413"/>
      <c r="F50" s="1413"/>
      <c r="G50" s="1413"/>
      <c r="H50" s="1413"/>
      <c r="I50" s="1413"/>
      <c r="J50" s="1413"/>
      <c r="K50" s="1413"/>
    </row>
    <row r="51" spans="1:12" s="1404" customFormat="1">
      <c r="A51" s="1535" t="s">
        <v>2935</v>
      </c>
      <c r="B51" s="1535"/>
      <c r="C51" s="1535"/>
      <c r="D51" s="1535"/>
      <c r="E51" s="1535"/>
      <c r="F51" s="1535"/>
      <c r="G51" s="1535"/>
      <c r="H51" s="1535"/>
      <c r="I51" s="1535"/>
      <c r="J51" s="1535"/>
      <c r="K51" s="1535"/>
    </row>
    <row r="52" spans="1:12" s="1156" customFormat="1" ht="13.8">
      <c r="A52" s="1412"/>
      <c r="B52" s="1413"/>
      <c r="C52" s="1413"/>
      <c r="D52" s="1413"/>
      <c r="E52" s="1413"/>
      <c r="F52" s="1413"/>
      <c r="G52" s="1413"/>
      <c r="H52" s="1413"/>
      <c r="I52" s="1413"/>
      <c r="J52" s="1413"/>
      <c r="K52" s="1413"/>
    </row>
    <row r="53" spans="1:12" ht="18.75" customHeight="1">
      <c r="A53" s="1527" t="s">
        <v>788</v>
      </c>
      <c r="B53" s="1528"/>
      <c r="C53" s="1528"/>
      <c r="D53" s="1528"/>
      <c r="E53" s="1528"/>
      <c r="F53" s="1528"/>
      <c r="G53" s="1528"/>
      <c r="H53" s="1528"/>
      <c r="I53" s="1528"/>
      <c r="J53" s="1528"/>
      <c r="K53" s="1528"/>
    </row>
    <row r="54" spans="1:12" ht="3" customHeight="1"/>
    <row r="55" spans="1:12" ht="408.9" customHeight="1">
      <c r="A55" s="1556"/>
      <c r="B55" s="1557"/>
      <c r="C55" s="1557"/>
      <c r="D55" s="1557"/>
      <c r="E55" s="1557"/>
      <c r="F55" s="1557"/>
      <c r="G55" s="1557"/>
      <c r="H55" s="1557"/>
      <c r="I55" s="1557"/>
      <c r="J55" s="1557"/>
      <c r="K55" s="1558"/>
    </row>
    <row r="56" spans="1:12" ht="11.7" customHeight="1">
      <c r="A56" s="1559"/>
      <c r="B56" s="1560"/>
      <c r="C56" s="1560"/>
      <c r="D56" s="1560"/>
      <c r="E56" s="1560"/>
      <c r="F56" s="1560"/>
      <c r="G56" s="1560"/>
      <c r="H56" s="1560"/>
      <c r="I56" s="1560"/>
      <c r="J56" s="1560"/>
      <c r="K56" s="1561"/>
    </row>
  </sheetData>
  <mergeCells count="15">
    <mergeCell ref="A55:K56"/>
    <mergeCell ref="A1:K1"/>
    <mergeCell ref="B3:I3"/>
    <mergeCell ref="A4:A5"/>
    <mergeCell ref="B4:C4"/>
    <mergeCell ref="D4:E4"/>
    <mergeCell ref="F4:G4"/>
    <mergeCell ref="H4:I4"/>
    <mergeCell ref="J4:K4"/>
    <mergeCell ref="B6:K6"/>
    <mergeCell ref="B20:K20"/>
    <mergeCell ref="B34:K34"/>
    <mergeCell ref="A53:K53"/>
    <mergeCell ref="A48:K48"/>
    <mergeCell ref="A51:K51"/>
  </mergeCells>
  <pageMargins left="0.70866141732283472" right="0.70866141732283472" top="0.74803149606299213" bottom="0.74803149606299213" header="0.31496062992125984" footer="0.31496062992125984"/>
  <pageSetup paperSize="9" scale="69" orientation="portrait" r:id="rId1"/>
  <ignoredErrors>
    <ignoredError sqref="A5:K5 A4:G4 I4:K4" numberStoredAsText="1"/>
    <ignoredError sqref="H4" twoDigitTextYear="1" numberStoredAsText="1"/>
  </ignoredError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pageSetUpPr fitToPage="1"/>
  </sheetPr>
  <dimension ref="A1:U261"/>
  <sheetViews>
    <sheetView showGridLines="0" topLeftCell="A79" zoomScaleNormal="100" workbookViewId="0">
      <selection sqref="A1:N1"/>
    </sheetView>
  </sheetViews>
  <sheetFormatPr defaultColWidth="9.109375" defaultRowHeight="14.4"/>
  <cols>
    <col min="1" max="1" width="14.33203125" style="380" customWidth="1"/>
    <col min="2" max="7" width="9.33203125" style="289" bestFit="1" customWidth="1"/>
    <col min="8" max="8" width="9.33203125" style="384" bestFit="1" customWidth="1"/>
    <col min="9" max="9" width="9.33203125" style="385" bestFit="1" customWidth="1"/>
    <col min="10" max="11" width="9.33203125" style="289" bestFit="1" customWidth="1"/>
    <col min="12" max="12" width="9.88671875" style="380" bestFit="1" customWidth="1"/>
    <col min="13" max="13" width="9.88671875" style="289" bestFit="1" customWidth="1"/>
    <col min="14" max="14" width="10.44140625" style="289" customWidth="1"/>
    <col min="15" max="16384" width="9.109375" style="289"/>
  </cols>
  <sheetData>
    <row r="1" spans="1:14" ht="18">
      <c r="A1" s="1855" t="s">
        <v>2685</v>
      </c>
      <c r="B1" s="1855"/>
      <c r="C1" s="1855"/>
      <c r="D1" s="1855"/>
      <c r="E1" s="1855"/>
      <c r="F1" s="1855"/>
      <c r="G1" s="1855"/>
      <c r="H1" s="1855"/>
      <c r="I1" s="1855"/>
      <c r="J1" s="1855"/>
      <c r="K1" s="1855"/>
      <c r="L1" s="1855"/>
      <c r="M1" s="1855"/>
      <c r="N1" s="1855"/>
    </row>
    <row r="2" spans="1:14" ht="3" customHeight="1">
      <c r="A2" s="290"/>
      <c r="B2" s="291"/>
      <c r="C2" s="291"/>
      <c r="D2" s="291"/>
      <c r="E2" s="291"/>
      <c r="F2" s="291"/>
      <c r="G2" s="291"/>
      <c r="H2" s="291"/>
      <c r="I2" s="291"/>
      <c r="J2" s="291"/>
      <c r="K2" s="291"/>
      <c r="L2" s="291"/>
      <c r="M2" s="291"/>
      <c r="N2" s="291"/>
    </row>
    <row r="3" spans="1:14" s="292" customFormat="1" ht="15" customHeight="1">
      <c r="A3" s="1856" t="s">
        <v>84</v>
      </c>
      <c r="B3" s="1859" t="s">
        <v>660</v>
      </c>
      <c r="C3" s="1859"/>
      <c r="D3" s="1859" t="s">
        <v>661</v>
      </c>
      <c r="E3" s="1859"/>
      <c r="F3" s="1859" t="s">
        <v>662</v>
      </c>
      <c r="G3" s="1859"/>
      <c r="H3" s="1859" t="s">
        <v>663</v>
      </c>
      <c r="I3" s="1859"/>
      <c r="J3" s="1860" t="s">
        <v>664</v>
      </c>
      <c r="K3" s="1860"/>
      <c r="L3" s="1859" t="s">
        <v>665</v>
      </c>
      <c r="M3" s="1859"/>
      <c r="N3" s="1861" t="s">
        <v>666</v>
      </c>
    </row>
    <row r="4" spans="1:14" s="292" customFormat="1" ht="13.8">
      <c r="A4" s="1857"/>
      <c r="B4" s="1859"/>
      <c r="C4" s="1859"/>
      <c r="D4" s="1859"/>
      <c r="E4" s="1859"/>
      <c r="F4" s="1859"/>
      <c r="G4" s="1859"/>
      <c r="H4" s="1859"/>
      <c r="I4" s="1859"/>
      <c r="J4" s="1860"/>
      <c r="K4" s="1860"/>
      <c r="L4" s="1859"/>
      <c r="M4" s="1859"/>
      <c r="N4" s="1861"/>
    </row>
    <row r="5" spans="1:14" s="292" customFormat="1" ht="27.6">
      <c r="A5" s="1858"/>
      <c r="B5" s="293" t="s">
        <v>6</v>
      </c>
      <c r="C5" s="294" t="s">
        <v>7</v>
      </c>
      <c r="D5" s="293" t="s">
        <v>6</v>
      </c>
      <c r="E5" s="294" t="s">
        <v>7</v>
      </c>
      <c r="F5" s="295" t="s">
        <v>6</v>
      </c>
      <c r="G5" s="294" t="s">
        <v>7</v>
      </c>
      <c r="H5" s="293" t="s">
        <v>6</v>
      </c>
      <c r="I5" s="294" t="s">
        <v>7</v>
      </c>
      <c r="J5" s="295" t="s">
        <v>6</v>
      </c>
      <c r="K5" s="296" t="s">
        <v>7</v>
      </c>
      <c r="L5" s="297" t="s">
        <v>5</v>
      </c>
      <c r="M5" s="295" t="s">
        <v>667</v>
      </c>
      <c r="N5" s="298" t="s">
        <v>6</v>
      </c>
    </row>
    <row r="6" spans="1:14" s="292" customFormat="1" ht="12.75" customHeight="1">
      <c r="A6" s="299">
        <v>2013</v>
      </c>
      <c r="B6" s="1851"/>
      <c r="C6" s="1852"/>
      <c r="D6" s="1852"/>
      <c r="E6" s="1852"/>
      <c r="F6" s="1852"/>
      <c r="G6" s="1852"/>
      <c r="H6" s="1852"/>
      <c r="I6" s="1852"/>
      <c r="J6" s="1852"/>
      <c r="K6" s="1852"/>
      <c r="L6" s="1852"/>
      <c r="M6" s="1852"/>
      <c r="N6" s="1852"/>
    </row>
    <row r="7" spans="1:14" s="292" customFormat="1" ht="12.75" customHeight="1">
      <c r="A7" s="300" t="s">
        <v>28</v>
      </c>
      <c r="B7" s="301">
        <v>6.61</v>
      </c>
      <c r="C7" s="302">
        <v>9.3612802719161596</v>
      </c>
      <c r="D7" s="301">
        <v>44.99</v>
      </c>
      <c r="E7" s="302">
        <v>63.716187508851441</v>
      </c>
      <c r="F7" s="303">
        <v>11.89</v>
      </c>
      <c r="G7" s="302">
        <v>16.838974649483077</v>
      </c>
      <c r="H7" s="301">
        <v>6.12</v>
      </c>
      <c r="I7" s="304">
        <v>8.6673275739980173</v>
      </c>
      <c r="J7" s="301">
        <v>1</v>
      </c>
      <c r="K7" s="302">
        <v>1.41622999575131</v>
      </c>
      <c r="L7" s="305">
        <v>70.61</v>
      </c>
      <c r="M7" s="306">
        <v>2.6143524655109851</v>
      </c>
      <c r="N7" s="307">
        <v>0</v>
      </c>
    </row>
    <row r="8" spans="1:14" s="292" customFormat="1" ht="12.75" customHeight="1">
      <c r="A8" s="300" t="s">
        <v>29</v>
      </c>
      <c r="B8" s="308">
        <v>0</v>
      </c>
      <c r="C8" s="309">
        <v>0</v>
      </c>
      <c r="D8" s="308">
        <v>20.68</v>
      </c>
      <c r="E8" s="309">
        <v>75.419401896425981</v>
      </c>
      <c r="F8" s="310">
        <v>5.13</v>
      </c>
      <c r="G8" s="309">
        <v>18.708971553610503</v>
      </c>
      <c r="H8" s="308">
        <v>1.61</v>
      </c>
      <c r="I8" s="311">
        <v>5.8716265499635307</v>
      </c>
      <c r="J8" s="308">
        <v>0</v>
      </c>
      <c r="K8" s="309">
        <v>0</v>
      </c>
      <c r="L8" s="305">
        <v>27.419999999999998</v>
      </c>
      <c r="M8" s="306">
        <v>1.0152321853039401</v>
      </c>
      <c r="N8" s="307">
        <v>0</v>
      </c>
    </row>
    <row r="9" spans="1:14" s="292" customFormat="1" ht="12.75" customHeight="1">
      <c r="A9" s="300" t="s">
        <v>30</v>
      </c>
      <c r="B9" s="301">
        <v>1.8</v>
      </c>
      <c r="C9" s="302">
        <v>4.0106951871657763</v>
      </c>
      <c r="D9" s="301">
        <v>19.420000000000002</v>
      </c>
      <c r="E9" s="302">
        <v>43.270944741532986</v>
      </c>
      <c r="F9" s="303">
        <v>20.36</v>
      </c>
      <c r="G9" s="302">
        <v>45.365418894830661</v>
      </c>
      <c r="H9" s="301">
        <v>3.3</v>
      </c>
      <c r="I9" s="304">
        <v>7.3529411764705888</v>
      </c>
      <c r="J9" s="301">
        <v>0</v>
      </c>
      <c r="K9" s="302">
        <v>0</v>
      </c>
      <c r="L9" s="305">
        <v>44.879999999999995</v>
      </c>
      <c r="M9" s="306">
        <v>1.661692942248024</v>
      </c>
      <c r="N9" s="312">
        <v>0</v>
      </c>
    </row>
    <row r="10" spans="1:14" s="292" customFormat="1" ht="12.75" customHeight="1">
      <c r="A10" s="300" t="s">
        <v>31</v>
      </c>
      <c r="B10" s="301">
        <v>3.63</v>
      </c>
      <c r="C10" s="302">
        <v>3.1417690842998098</v>
      </c>
      <c r="D10" s="313">
        <v>81.86</v>
      </c>
      <c r="E10" s="302">
        <v>70.849922104898738</v>
      </c>
      <c r="F10" s="314">
        <v>19.760000000000002</v>
      </c>
      <c r="G10" s="302">
        <v>17.102302232992905</v>
      </c>
      <c r="H10" s="313">
        <v>9.2899999999999991</v>
      </c>
      <c r="I10" s="304">
        <v>8.0405054526570883</v>
      </c>
      <c r="J10" s="313">
        <v>1</v>
      </c>
      <c r="K10" s="302">
        <v>0.86550112515146271</v>
      </c>
      <c r="L10" s="305">
        <v>115.53999999999999</v>
      </c>
      <c r="M10" s="306">
        <v>4.2778966699495706</v>
      </c>
      <c r="N10" s="312">
        <v>0</v>
      </c>
    </row>
    <row r="11" spans="1:14" s="292" customFormat="1" ht="12.75" customHeight="1">
      <c r="A11" s="300" t="s">
        <v>668</v>
      </c>
      <c r="B11" s="301">
        <v>0</v>
      </c>
      <c r="C11" s="302">
        <v>0</v>
      </c>
      <c r="D11" s="301">
        <v>45.31</v>
      </c>
      <c r="E11" s="302">
        <v>52.062507181431691</v>
      </c>
      <c r="F11" s="303">
        <v>31.82</v>
      </c>
      <c r="G11" s="302">
        <v>36.562105021257032</v>
      </c>
      <c r="H11" s="301">
        <v>8.98</v>
      </c>
      <c r="I11" s="304">
        <v>10.318281052510629</v>
      </c>
      <c r="J11" s="301">
        <v>0.92</v>
      </c>
      <c r="K11" s="302">
        <v>1.0571067448006435</v>
      </c>
      <c r="L11" s="305">
        <v>87.03</v>
      </c>
      <c r="M11" s="306">
        <v>3.2223069688913899</v>
      </c>
      <c r="N11" s="312">
        <v>0</v>
      </c>
    </row>
    <row r="12" spans="1:14" s="292" customFormat="1" ht="12.75" customHeight="1">
      <c r="A12" s="300" t="s">
        <v>669</v>
      </c>
      <c r="B12" s="301">
        <v>0</v>
      </c>
      <c r="C12" s="302">
        <v>0</v>
      </c>
      <c r="D12" s="301">
        <v>24.49</v>
      </c>
      <c r="E12" s="302">
        <v>50.484436198721902</v>
      </c>
      <c r="F12" s="303">
        <v>16.71</v>
      </c>
      <c r="G12" s="302">
        <v>34.446505875077307</v>
      </c>
      <c r="H12" s="301">
        <v>6.31</v>
      </c>
      <c r="I12" s="304">
        <v>13.007627293341578</v>
      </c>
      <c r="J12" s="301">
        <v>1</v>
      </c>
      <c r="K12" s="302">
        <v>2.0614306328592042</v>
      </c>
      <c r="L12" s="305">
        <v>48.510000000000005</v>
      </c>
      <c r="M12" s="306">
        <v>1.7960945772827901</v>
      </c>
      <c r="N12" s="312">
        <v>0</v>
      </c>
    </row>
    <row r="13" spans="1:14" s="292" customFormat="1" ht="12.75" customHeight="1">
      <c r="A13" s="300" t="s">
        <v>33</v>
      </c>
      <c r="B13" s="301">
        <v>4</v>
      </c>
      <c r="C13" s="302">
        <v>4.0795512493625701</v>
      </c>
      <c r="D13" s="308">
        <v>57</v>
      </c>
      <c r="E13" s="302">
        <v>58.133605303416623</v>
      </c>
      <c r="F13" s="303">
        <v>29.05</v>
      </c>
      <c r="G13" s="302">
        <v>29.627740948495667</v>
      </c>
      <c r="H13" s="308">
        <v>7</v>
      </c>
      <c r="I13" s="304">
        <v>7.1392146863844985</v>
      </c>
      <c r="J13" s="301">
        <v>1</v>
      </c>
      <c r="K13" s="302">
        <v>1.0198878123406425</v>
      </c>
      <c r="L13" s="305">
        <v>98.05</v>
      </c>
      <c r="M13" s="306">
        <v>3.6303251556911489</v>
      </c>
      <c r="N13" s="312">
        <v>0</v>
      </c>
    </row>
    <row r="14" spans="1:14" s="292" customFormat="1" ht="12.75" customHeight="1">
      <c r="A14" s="300" t="s">
        <v>34</v>
      </c>
      <c r="B14" s="301">
        <v>6</v>
      </c>
      <c r="C14" s="302">
        <v>4.3516100957354222</v>
      </c>
      <c r="D14" s="301">
        <v>60.25</v>
      </c>
      <c r="E14" s="302">
        <v>43.697418044676532</v>
      </c>
      <c r="F14" s="303">
        <v>44.39</v>
      </c>
      <c r="G14" s="302">
        <v>32.194662024949231</v>
      </c>
      <c r="H14" s="301">
        <v>26.24</v>
      </c>
      <c r="I14" s="304">
        <v>19.031041485349579</v>
      </c>
      <c r="J14" s="301">
        <v>1</v>
      </c>
      <c r="K14" s="302">
        <v>0.725268349289237</v>
      </c>
      <c r="L14" s="305">
        <v>137.88</v>
      </c>
      <c r="M14" s="306">
        <v>5.1050406166924596</v>
      </c>
      <c r="N14" s="312">
        <v>1</v>
      </c>
    </row>
    <row r="15" spans="1:14" s="292" customFormat="1" ht="12.75" customHeight="1">
      <c r="A15" s="300" t="s">
        <v>35</v>
      </c>
      <c r="B15" s="315">
        <v>8</v>
      </c>
      <c r="C15" s="302">
        <v>7.4328718758710401</v>
      </c>
      <c r="D15" s="308">
        <v>85.99</v>
      </c>
      <c r="E15" s="302">
        <v>79.894081575768837</v>
      </c>
      <c r="F15" s="310">
        <v>10.64</v>
      </c>
      <c r="G15" s="302">
        <v>9.8857195949084833</v>
      </c>
      <c r="H15" s="308">
        <v>2</v>
      </c>
      <c r="I15" s="304">
        <v>1.85821796896776</v>
      </c>
      <c r="J15" s="308">
        <v>1</v>
      </c>
      <c r="K15" s="302">
        <v>0.92910898448388002</v>
      </c>
      <c r="L15" s="305">
        <v>107.63</v>
      </c>
      <c r="M15" s="306">
        <v>3.9850269914027376</v>
      </c>
      <c r="N15" s="312">
        <v>0</v>
      </c>
    </row>
    <row r="16" spans="1:14" s="292" customFormat="1" ht="12.75" customHeight="1">
      <c r="A16" s="316" t="s">
        <v>36</v>
      </c>
      <c r="B16" s="317">
        <v>5.01</v>
      </c>
      <c r="C16" s="302">
        <v>8.0314203270278934</v>
      </c>
      <c r="D16" s="317">
        <v>26.74</v>
      </c>
      <c r="E16" s="302">
        <v>42.866303302340498</v>
      </c>
      <c r="F16" s="318">
        <v>21.36</v>
      </c>
      <c r="G16" s="302">
        <v>34.241744148765626</v>
      </c>
      <c r="H16" s="317">
        <v>8.27</v>
      </c>
      <c r="I16" s="304">
        <v>13.257454312279576</v>
      </c>
      <c r="J16" s="317">
        <v>1</v>
      </c>
      <c r="K16" s="302">
        <v>1.6030779095864061</v>
      </c>
      <c r="L16" s="305">
        <v>62.379999999999995</v>
      </c>
      <c r="M16" s="306">
        <v>2.3096347089445577</v>
      </c>
      <c r="N16" s="312">
        <v>3</v>
      </c>
    </row>
    <row r="17" spans="1:14" s="292" customFormat="1" ht="12.75" customHeight="1">
      <c r="A17" s="300" t="s">
        <v>37</v>
      </c>
      <c r="B17" s="301">
        <v>0</v>
      </c>
      <c r="C17" s="302">
        <v>0</v>
      </c>
      <c r="D17" s="317">
        <v>77.650000000000006</v>
      </c>
      <c r="E17" s="302">
        <v>76.224599980367131</v>
      </c>
      <c r="F17" s="303">
        <v>11.42</v>
      </c>
      <c r="G17" s="302">
        <v>11.210366152940022</v>
      </c>
      <c r="H17" s="301">
        <v>11.8</v>
      </c>
      <c r="I17" s="304">
        <v>11.583390595857464</v>
      </c>
      <c r="J17" s="301">
        <v>1</v>
      </c>
      <c r="K17" s="302">
        <v>0.98164327083537839</v>
      </c>
      <c r="L17" s="305">
        <v>101.87</v>
      </c>
      <c r="M17" s="306">
        <v>3.77176158705005</v>
      </c>
      <c r="N17" s="312">
        <v>0</v>
      </c>
    </row>
    <row r="18" spans="1:14" s="292" customFormat="1" ht="12.75" customHeight="1">
      <c r="A18" s="316" t="s">
        <v>39</v>
      </c>
      <c r="B18" s="317">
        <v>5.01</v>
      </c>
      <c r="C18" s="302">
        <v>5.7126567844925882</v>
      </c>
      <c r="D18" s="317">
        <v>65.63</v>
      </c>
      <c r="E18" s="302">
        <v>74.834663625997706</v>
      </c>
      <c r="F18" s="318">
        <v>10.52</v>
      </c>
      <c r="G18" s="302">
        <v>11.995438996579248</v>
      </c>
      <c r="H18" s="317">
        <v>6.54</v>
      </c>
      <c r="I18" s="304">
        <v>7.4572405929304448</v>
      </c>
      <c r="J18" s="317">
        <v>0</v>
      </c>
      <c r="K18" s="302">
        <v>0</v>
      </c>
      <c r="L18" s="305">
        <v>87.7</v>
      </c>
      <c r="M18" s="306">
        <v>3.2471138822449142</v>
      </c>
      <c r="N18" s="312">
        <v>0</v>
      </c>
    </row>
    <row r="19" spans="1:14" s="292" customFormat="1" ht="12.75" customHeight="1">
      <c r="A19" s="300" t="s">
        <v>670</v>
      </c>
      <c r="B19" s="317">
        <v>2</v>
      </c>
      <c r="C19" s="302">
        <v>2.6017952387147134</v>
      </c>
      <c r="D19" s="317">
        <v>55.78</v>
      </c>
      <c r="E19" s="302">
        <v>72.564069207753363</v>
      </c>
      <c r="F19" s="318">
        <v>10.29</v>
      </c>
      <c r="G19" s="302">
        <v>13.386236503187199</v>
      </c>
      <c r="H19" s="317">
        <v>8</v>
      </c>
      <c r="I19" s="304">
        <v>10.407180954858854</v>
      </c>
      <c r="J19" s="317">
        <v>0.8</v>
      </c>
      <c r="K19" s="302">
        <v>1.0407180954858855</v>
      </c>
      <c r="L19" s="305">
        <v>76.86999999999999</v>
      </c>
      <c r="M19" s="306">
        <v>2.8461304917692871</v>
      </c>
      <c r="N19" s="312">
        <v>0</v>
      </c>
    </row>
    <row r="20" spans="1:14" s="292" customFormat="1" ht="12.75" customHeight="1">
      <c r="A20" s="300" t="s">
        <v>40</v>
      </c>
      <c r="B20" s="301">
        <v>6.2</v>
      </c>
      <c r="C20" s="302">
        <v>13.935715891211508</v>
      </c>
      <c r="D20" s="301">
        <v>26.37</v>
      </c>
      <c r="E20" s="302">
        <v>59.271746459878628</v>
      </c>
      <c r="F20" s="303">
        <v>6.95</v>
      </c>
      <c r="G20" s="302">
        <v>15.621487974825804</v>
      </c>
      <c r="H20" s="319">
        <v>4.97</v>
      </c>
      <c r="I20" s="304">
        <v>11.171049674084063</v>
      </c>
      <c r="J20" s="301">
        <v>0</v>
      </c>
      <c r="K20" s="302">
        <v>0</v>
      </c>
      <c r="L20" s="305">
        <v>44.49</v>
      </c>
      <c r="M20" s="306">
        <v>1.6472530971616446</v>
      </c>
      <c r="N20" s="312">
        <v>0</v>
      </c>
    </row>
    <row r="21" spans="1:14" s="292" customFormat="1" ht="12.75" customHeight="1">
      <c r="A21" s="300" t="s">
        <v>41</v>
      </c>
      <c r="B21" s="301">
        <v>6</v>
      </c>
      <c r="C21" s="302">
        <v>12.5</v>
      </c>
      <c r="D21" s="301">
        <v>24</v>
      </c>
      <c r="E21" s="302">
        <v>50</v>
      </c>
      <c r="F21" s="303">
        <v>11.8</v>
      </c>
      <c r="G21" s="302">
        <v>24.583333333333336</v>
      </c>
      <c r="H21" s="301">
        <v>6.2</v>
      </c>
      <c r="I21" s="304">
        <v>12.916666666666668</v>
      </c>
      <c r="J21" s="301">
        <v>0</v>
      </c>
      <c r="K21" s="302">
        <v>0</v>
      </c>
      <c r="L21" s="305">
        <v>48</v>
      </c>
      <c r="M21" s="306">
        <v>1.7772117029390637</v>
      </c>
      <c r="N21" s="312">
        <v>0</v>
      </c>
    </row>
    <row r="22" spans="1:14" s="292" customFormat="1" ht="12.75" customHeight="1">
      <c r="A22" s="300" t="s">
        <v>42</v>
      </c>
      <c r="B22" s="301">
        <v>4</v>
      </c>
      <c r="C22" s="302">
        <v>5.8565153733528552</v>
      </c>
      <c r="D22" s="301">
        <v>38</v>
      </c>
      <c r="E22" s="302">
        <v>55.636896046852122</v>
      </c>
      <c r="F22" s="303">
        <v>20</v>
      </c>
      <c r="G22" s="302">
        <v>29.282576866764277</v>
      </c>
      <c r="H22" s="301">
        <v>5.3</v>
      </c>
      <c r="I22" s="304">
        <v>7.7598828696925333</v>
      </c>
      <c r="J22" s="301">
        <v>1</v>
      </c>
      <c r="K22" s="302">
        <v>1.4641288433382138</v>
      </c>
      <c r="L22" s="305">
        <v>68.3</v>
      </c>
      <c r="M22" s="306">
        <v>2.5288241523070423</v>
      </c>
      <c r="N22" s="312">
        <v>0</v>
      </c>
    </row>
    <row r="23" spans="1:14" s="292" customFormat="1" ht="12.75" customHeight="1">
      <c r="A23" s="316" t="s">
        <v>43</v>
      </c>
      <c r="B23" s="317">
        <v>3</v>
      </c>
      <c r="C23" s="302">
        <v>3.2605151613955003</v>
      </c>
      <c r="D23" s="317">
        <v>51.63</v>
      </c>
      <c r="E23" s="302">
        <v>56.113465927616566</v>
      </c>
      <c r="F23" s="318">
        <v>25.26</v>
      </c>
      <c r="G23" s="302">
        <v>27.453537658950118</v>
      </c>
      <c r="H23" s="317">
        <v>11.62</v>
      </c>
      <c r="I23" s="304">
        <v>12.629062058471904</v>
      </c>
      <c r="J23" s="317">
        <v>0.5</v>
      </c>
      <c r="K23" s="302">
        <v>0.54341919356591672</v>
      </c>
      <c r="L23" s="305">
        <v>92.01</v>
      </c>
      <c r="M23" s="306">
        <v>3.4066926830713178</v>
      </c>
      <c r="N23" s="312">
        <v>0.5</v>
      </c>
    </row>
    <row r="24" spans="1:14" s="292" customFormat="1" ht="12.75" customHeight="1">
      <c r="A24" s="300" t="s">
        <v>44</v>
      </c>
      <c r="B24" s="301">
        <v>1</v>
      </c>
      <c r="C24" s="302">
        <v>0.72358900144717808</v>
      </c>
      <c r="D24" s="301">
        <v>95.21</v>
      </c>
      <c r="E24" s="302">
        <v>68.892908827785817</v>
      </c>
      <c r="F24" s="303">
        <v>32.9</v>
      </c>
      <c r="G24" s="302">
        <v>23.806078147612158</v>
      </c>
      <c r="H24" s="301">
        <v>7.59</v>
      </c>
      <c r="I24" s="304">
        <v>5.4920405209840819</v>
      </c>
      <c r="J24" s="301">
        <v>1.5</v>
      </c>
      <c r="K24" s="302">
        <v>1.0853835021707672</v>
      </c>
      <c r="L24" s="305">
        <v>138.19999999999999</v>
      </c>
      <c r="M24" s="306">
        <v>5.1168886947120535</v>
      </c>
      <c r="N24" s="312">
        <v>0</v>
      </c>
    </row>
    <row r="25" spans="1:14" s="292" customFormat="1" ht="12.75" customHeight="1">
      <c r="A25" s="300" t="s">
        <v>45</v>
      </c>
      <c r="B25" s="313">
        <v>5</v>
      </c>
      <c r="C25" s="302">
        <v>5.127153404429861</v>
      </c>
      <c r="D25" s="313">
        <v>46</v>
      </c>
      <c r="E25" s="302">
        <v>47.169811320754718</v>
      </c>
      <c r="F25" s="314">
        <v>33</v>
      </c>
      <c r="G25" s="302">
        <v>33.839212469237076</v>
      </c>
      <c r="H25" s="313">
        <v>11.52</v>
      </c>
      <c r="I25" s="304">
        <v>11.812961443806397</v>
      </c>
      <c r="J25" s="313">
        <v>2</v>
      </c>
      <c r="K25" s="302">
        <v>2.0508613617719442</v>
      </c>
      <c r="L25" s="305">
        <v>97.52</v>
      </c>
      <c r="M25" s="306">
        <v>3.6107017764711973</v>
      </c>
      <c r="N25" s="312">
        <v>0</v>
      </c>
    </row>
    <row r="26" spans="1:14" s="292" customFormat="1" ht="12.75" customHeight="1">
      <c r="A26" s="300" t="s">
        <v>46</v>
      </c>
      <c r="B26" s="301">
        <v>3.72</v>
      </c>
      <c r="C26" s="302">
        <v>4.470079307858688</v>
      </c>
      <c r="D26" s="301">
        <v>57.35</v>
      </c>
      <c r="E26" s="302">
        <v>68.913722662821442</v>
      </c>
      <c r="F26" s="320">
        <v>13.85</v>
      </c>
      <c r="G26" s="302">
        <v>16.642633982215813</v>
      </c>
      <c r="H26" s="319">
        <v>7.3</v>
      </c>
      <c r="I26" s="304">
        <v>8.7719298245614024</v>
      </c>
      <c r="J26" s="319">
        <v>1</v>
      </c>
      <c r="K26" s="302">
        <v>1.2016342225426579</v>
      </c>
      <c r="L26" s="305">
        <v>83.22</v>
      </c>
      <c r="M26" s="306">
        <v>3.0812407899706011</v>
      </c>
      <c r="N26" s="312">
        <v>0</v>
      </c>
    </row>
    <row r="27" spans="1:14" s="292" customFormat="1" ht="12.75" customHeight="1">
      <c r="A27" s="300" t="s">
        <v>47</v>
      </c>
      <c r="B27" s="313">
        <v>1.87</v>
      </c>
      <c r="C27" s="321">
        <v>7.7368638808440222</v>
      </c>
      <c r="D27" s="313">
        <v>12.19</v>
      </c>
      <c r="E27" s="321">
        <v>50.43442283822921</v>
      </c>
      <c r="F27" s="314">
        <v>9.11</v>
      </c>
      <c r="G27" s="321">
        <v>37.691352916839058</v>
      </c>
      <c r="H27" s="313">
        <v>1</v>
      </c>
      <c r="I27" s="322">
        <v>4.1373603640877121</v>
      </c>
      <c r="J27" s="313">
        <v>0</v>
      </c>
      <c r="K27" s="321">
        <v>0</v>
      </c>
      <c r="L27" s="305">
        <v>24.169999999999998</v>
      </c>
      <c r="M27" s="306">
        <v>0.8949001429174408</v>
      </c>
      <c r="N27" s="323">
        <v>0</v>
      </c>
    </row>
    <row r="28" spans="1:14" s="292" customFormat="1" ht="12.75" customHeight="1">
      <c r="A28" s="300" t="s">
        <v>48</v>
      </c>
      <c r="B28" s="301">
        <v>4.2699999999999996</v>
      </c>
      <c r="C28" s="302">
        <v>11.189727463312368</v>
      </c>
      <c r="D28" s="301">
        <v>16.59</v>
      </c>
      <c r="E28" s="302">
        <v>43.474842767295598</v>
      </c>
      <c r="F28" s="303">
        <v>12.79</v>
      </c>
      <c r="G28" s="302">
        <v>33.516771488469601</v>
      </c>
      <c r="H28" s="301">
        <v>3.51</v>
      </c>
      <c r="I28" s="304">
        <v>9.1981132075471699</v>
      </c>
      <c r="J28" s="301">
        <v>1</v>
      </c>
      <c r="K28" s="302">
        <v>2.6205450733752622</v>
      </c>
      <c r="L28" s="305">
        <v>38.159999999999997</v>
      </c>
      <c r="M28" s="306">
        <v>1.4128833038365554</v>
      </c>
      <c r="N28" s="312">
        <v>1</v>
      </c>
    </row>
    <row r="29" spans="1:14" s="292" customFormat="1" ht="12.75" customHeight="1">
      <c r="A29" s="300" t="s">
        <v>49</v>
      </c>
      <c r="B29" s="301">
        <v>0</v>
      </c>
      <c r="C29" s="302">
        <v>0</v>
      </c>
      <c r="D29" s="301">
        <v>16.07</v>
      </c>
      <c r="E29" s="302">
        <v>34.097178018247398</v>
      </c>
      <c r="F29" s="303">
        <v>21.49</v>
      </c>
      <c r="G29" s="302">
        <v>45.597284107786969</v>
      </c>
      <c r="H29" s="301">
        <v>8.57</v>
      </c>
      <c r="I29" s="304">
        <v>18.183747082537661</v>
      </c>
      <c r="J29" s="301">
        <v>1</v>
      </c>
      <c r="K29" s="302">
        <v>2.1217907914279648</v>
      </c>
      <c r="L29" s="305">
        <v>47.13</v>
      </c>
      <c r="M29" s="306">
        <v>1.7449997408232931</v>
      </c>
      <c r="N29" s="312">
        <v>0</v>
      </c>
    </row>
    <row r="30" spans="1:14" s="292" customFormat="1" ht="12.75" customHeight="1">
      <c r="A30" s="300" t="s">
        <v>50</v>
      </c>
      <c r="B30" s="301">
        <v>9.49</v>
      </c>
      <c r="C30" s="302">
        <v>4.0961671270718227</v>
      </c>
      <c r="D30" s="301">
        <v>180.2</v>
      </c>
      <c r="E30" s="302">
        <v>77.779696132596683</v>
      </c>
      <c r="F30" s="303">
        <v>31.62</v>
      </c>
      <c r="G30" s="302">
        <v>13.648135359116024</v>
      </c>
      <c r="H30" s="301">
        <v>7.37</v>
      </c>
      <c r="I30" s="304">
        <v>3.1811118784530383</v>
      </c>
      <c r="J30" s="301">
        <v>3</v>
      </c>
      <c r="K30" s="302">
        <v>1.294889502762431</v>
      </c>
      <c r="L30" s="305">
        <v>231.68</v>
      </c>
      <c r="M30" s="306">
        <v>8.5780084861858796</v>
      </c>
      <c r="N30" s="312">
        <v>0</v>
      </c>
    </row>
    <row r="31" spans="1:14" s="292" customFormat="1" ht="12.75" customHeight="1">
      <c r="A31" s="300" t="s">
        <v>51</v>
      </c>
      <c r="B31" s="301">
        <v>5</v>
      </c>
      <c r="C31" s="302">
        <v>5.5224210293792808</v>
      </c>
      <c r="D31" s="301">
        <v>68.5</v>
      </c>
      <c r="E31" s="302">
        <v>75.657168102496144</v>
      </c>
      <c r="F31" s="303">
        <v>9.0399999999999991</v>
      </c>
      <c r="G31" s="302">
        <v>9.9845372211177388</v>
      </c>
      <c r="H31" s="301">
        <v>7</v>
      </c>
      <c r="I31" s="304">
        <v>7.7313894411309922</v>
      </c>
      <c r="J31" s="301">
        <v>1</v>
      </c>
      <c r="K31" s="302">
        <v>1.1044842058758562</v>
      </c>
      <c r="L31" s="305">
        <v>90.539999999999992</v>
      </c>
      <c r="M31" s="306">
        <v>3.3522655746688086</v>
      </c>
      <c r="N31" s="312">
        <v>1</v>
      </c>
    </row>
    <row r="32" spans="1:14" s="292" customFormat="1" ht="12.75" customHeight="1">
      <c r="A32" s="300" t="s">
        <v>361</v>
      </c>
      <c r="B32" s="301">
        <v>0</v>
      </c>
      <c r="C32" s="302">
        <v>0</v>
      </c>
      <c r="D32" s="301">
        <v>24.66</v>
      </c>
      <c r="E32" s="302">
        <v>59.622823984526121</v>
      </c>
      <c r="F32" s="303">
        <v>10.8</v>
      </c>
      <c r="G32" s="302">
        <v>26.11218568665377</v>
      </c>
      <c r="H32" s="301">
        <v>4.9000000000000004</v>
      </c>
      <c r="I32" s="304">
        <v>11.847195357833657</v>
      </c>
      <c r="J32" s="301">
        <v>1</v>
      </c>
      <c r="K32" s="302">
        <v>2.4177949709864603</v>
      </c>
      <c r="L32" s="305">
        <v>41.36</v>
      </c>
      <c r="M32" s="306">
        <v>1.5313640840324929</v>
      </c>
      <c r="N32" s="312">
        <v>0</v>
      </c>
    </row>
    <row r="33" spans="1:14" s="292" customFormat="1" ht="12.75" customHeight="1">
      <c r="A33" s="300" t="s">
        <v>363</v>
      </c>
      <c r="B33" s="301">
        <v>3.2</v>
      </c>
      <c r="C33" s="302">
        <v>8.6956521739130448</v>
      </c>
      <c r="D33" s="301">
        <v>21.8</v>
      </c>
      <c r="E33" s="302">
        <v>59.239130434782616</v>
      </c>
      <c r="F33" s="303">
        <v>7.9</v>
      </c>
      <c r="G33" s="302">
        <v>21.467391304347831</v>
      </c>
      <c r="H33" s="301">
        <v>3.6</v>
      </c>
      <c r="I33" s="304">
        <v>9.7826086956521738</v>
      </c>
      <c r="J33" s="301">
        <v>0.3</v>
      </c>
      <c r="K33" s="302">
        <v>0.81521739130434778</v>
      </c>
      <c r="L33" s="305">
        <v>36.799999999999997</v>
      </c>
      <c r="M33" s="306">
        <v>1.3625289722532818</v>
      </c>
      <c r="N33" s="312">
        <v>0</v>
      </c>
    </row>
    <row r="34" spans="1:14" s="292" customFormat="1" ht="12.75" customHeight="1">
      <c r="A34" s="300" t="s">
        <v>53</v>
      </c>
      <c r="B34" s="319">
        <v>6.19</v>
      </c>
      <c r="C34" s="302">
        <v>7.0485083124572991</v>
      </c>
      <c r="D34" s="301">
        <v>58.16</v>
      </c>
      <c r="E34" s="302">
        <v>66.226372124800719</v>
      </c>
      <c r="F34" s="303">
        <v>13.23</v>
      </c>
      <c r="G34" s="302">
        <v>15.064905488499205</v>
      </c>
      <c r="H34" s="301">
        <v>9.24</v>
      </c>
      <c r="I34" s="304">
        <v>10.521521293555001</v>
      </c>
      <c r="J34" s="301">
        <v>1</v>
      </c>
      <c r="K34" s="302">
        <v>1.1386927806877705</v>
      </c>
      <c r="L34" s="305">
        <v>87.82</v>
      </c>
      <c r="M34" s="306">
        <v>3.2515569115022611</v>
      </c>
      <c r="N34" s="312">
        <v>0</v>
      </c>
    </row>
    <row r="35" spans="1:14" s="292" customFormat="1" ht="12.75" customHeight="1">
      <c r="A35" s="300" t="s">
        <v>54</v>
      </c>
      <c r="B35" s="319">
        <v>0</v>
      </c>
      <c r="C35" s="302">
        <v>0</v>
      </c>
      <c r="D35" s="319">
        <v>13.11</v>
      </c>
      <c r="E35" s="302">
        <v>48.110091743119263</v>
      </c>
      <c r="F35" s="320">
        <v>8.99</v>
      </c>
      <c r="G35" s="302">
        <v>32.990825688073393</v>
      </c>
      <c r="H35" s="319">
        <v>4.1500000000000004</v>
      </c>
      <c r="I35" s="304">
        <v>15.229357798165138</v>
      </c>
      <c r="J35" s="319">
        <v>1</v>
      </c>
      <c r="K35" s="302">
        <v>3.669724770642202</v>
      </c>
      <c r="L35" s="305">
        <v>27.25</v>
      </c>
      <c r="M35" s="306">
        <v>1.0089378938560309</v>
      </c>
      <c r="N35" s="312">
        <v>0</v>
      </c>
    </row>
    <row r="36" spans="1:14" s="292" customFormat="1" ht="12.75" customHeight="1">
      <c r="A36" s="300" t="s">
        <v>55</v>
      </c>
      <c r="B36" s="319">
        <v>8.9</v>
      </c>
      <c r="C36" s="302">
        <v>7.0056675062972289</v>
      </c>
      <c r="D36" s="319">
        <v>89.42</v>
      </c>
      <c r="E36" s="302">
        <v>70.387279596977322</v>
      </c>
      <c r="F36" s="320">
        <v>19.920000000000002</v>
      </c>
      <c r="G36" s="302">
        <v>15.680100755667507</v>
      </c>
      <c r="H36" s="319">
        <v>7.8</v>
      </c>
      <c r="I36" s="304">
        <v>6.1397984886649866</v>
      </c>
      <c r="J36" s="319">
        <v>1</v>
      </c>
      <c r="K36" s="302">
        <v>0.7871536523929471</v>
      </c>
      <c r="L36" s="305">
        <v>127.04</v>
      </c>
      <c r="M36" s="306">
        <v>4.7036869737787219</v>
      </c>
      <c r="N36" s="312">
        <v>0</v>
      </c>
    </row>
    <row r="37" spans="1:14" s="292" customFormat="1" ht="12.75" customHeight="1">
      <c r="A37" s="300" t="s">
        <v>56</v>
      </c>
      <c r="B37" s="319">
        <v>3.92</v>
      </c>
      <c r="C37" s="302">
        <v>4.7257383966244726</v>
      </c>
      <c r="D37" s="315">
        <v>57.29</v>
      </c>
      <c r="E37" s="302">
        <v>69.065702230259191</v>
      </c>
      <c r="F37" s="320">
        <v>17.82</v>
      </c>
      <c r="G37" s="302">
        <v>21.482820976491862</v>
      </c>
      <c r="H37" s="319">
        <v>3.92</v>
      </c>
      <c r="I37" s="304">
        <v>4.7257383966244726</v>
      </c>
      <c r="J37" s="319">
        <v>0</v>
      </c>
      <c r="K37" s="302">
        <v>0</v>
      </c>
      <c r="L37" s="305">
        <v>82.95</v>
      </c>
      <c r="M37" s="306">
        <v>3.0712439741415691</v>
      </c>
      <c r="N37" s="312">
        <v>0</v>
      </c>
    </row>
    <row r="38" spans="1:14" s="292" customFormat="1" ht="12.75" customHeight="1">
      <c r="A38" s="300" t="s">
        <v>57</v>
      </c>
      <c r="B38" s="319">
        <v>0</v>
      </c>
      <c r="C38" s="302">
        <v>0</v>
      </c>
      <c r="D38" s="315">
        <v>118.5</v>
      </c>
      <c r="E38" s="302">
        <v>90.458015267175568</v>
      </c>
      <c r="F38" s="320">
        <v>0</v>
      </c>
      <c r="G38" s="302">
        <v>0</v>
      </c>
      <c r="H38" s="319">
        <v>12.5</v>
      </c>
      <c r="I38" s="304">
        <v>9.5419847328244281</v>
      </c>
      <c r="J38" s="319">
        <v>0</v>
      </c>
      <c r="K38" s="302">
        <v>0</v>
      </c>
      <c r="L38" s="305">
        <v>131</v>
      </c>
      <c r="M38" s="306">
        <v>4.8503069392711939</v>
      </c>
      <c r="N38" s="312">
        <v>0</v>
      </c>
    </row>
    <row r="39" spans="1:14" s="292" customFormat="1" ht="12.75" customHeight="1">
      <c r="A39" s="300" t="s">
        <v>58</v>
      </c>
      <c r="B39" s="319">
        <v>1.86</v>
      </c>
      <c r="C39" s="302">
        <v>3.9092055485498114</v>
      </c>
      <c r="D39" s="319">
        <v>23.21</v>
      </c>
      <c r="E39" s="302">
        <v>48.781000420344682</v>
      </c>
      <c r="F39" s="320">
        <v>14.21</v>
      </c>
      <c r="G39" s="302">
        <v>29.865489701555276</v>
      </c>
      <c r="H39" s="319">
        <v>7.3</v>
      </c>
      <c r="I39" s="304">
        <v>15.342580916351409</v>
      </c>
      <c r="J39" s="319">
        <v>1</v>
      </c>
      <c r="K39" s="302">
        <v>2.1017234131988234</v>
      </c>
      <c r="L39" s="305">
        <v>47.58</v>
      </c>
      <c r="M39" s="306">
        <v>1.7616611005383465</v>
      </c>
      <c r="N39" s="312">
        <v>0</v>
      </c>
    </row>
    <row r="40" spans="1:14" s="292" customFormat="1" ht="12.75" customHeight="1">
      <c r="A40" s="300" t="s">
        <v>59</v>
      </c>
      <c r="B40" s="319">
        <v>0</v>
      </c>
      <c r="C40" s="302">
        <v>0</v>
      </c>
      <c r="D40" s="319">
        <v>21</v>
      </c>
      <c r="E40" s="302">
        <v>73.68421052631578</v>
      </c>
      <c r="F40" s="320">
        <v>2</v>
      </c>
      <c r="G40" s="302">
        <v>7.0175438596491224</v>
      </c>
      <c r="H40" s="319">
        <v>4.5</v>
      </c>
      <c r="I40" s="304">
        <v>15.789473684210526</v>
      </c>
      <c r="J40" s="319">
        <v>1</v>
      </c>
      <c r="K40" s="302">
        <v>3.5087719298245612</v>
      </c>
      <c r="L40" s="305">
        <v>28.5</v>
      </c>
      <c r="M40" s="306">
        <v>1.055219448620069</v>
      </c>
      <c r="N40" s="312">
        <v>0</v>
      </c>
    </row>
    <row r="41" spans="1:14" s="292" customFormat="1" ht="12.75" customHeight="1">
      <c r="A41" s="1225" t="s">
        <v>60</v>
      </c>
      <c r="B41" s="1226">
        <v>1</v>
      </c>
      <c r="C41" s="1227">
        <v>4.8146364949446321</v>
      </c>
      <c r="D41" s="1226">
        <v>8</v>
      </c>
      <c r="E41" s="1227">
        <v>38.517091959557057</v>
      </c>
      <c r="F41" s="1228">
        <v>6.77</v>
      </c>
      <c r="G41" s="309">
        <v>32.59508907077516</v>
      </c>
      <c r="H41" s="1229">
        <v>4</v>
      </c>
      <c r="I41" s="311">
        <v>19.258545979778528</v>
      </c>
      <c r="J41" s="1230">
        <v>1</v>
      </c>
      <c r="K41" s="309">
        <v>4.8146364949446321</v>
      </c>
      <c r="L41" s="761">
        <v>20.77</v>
      </c>
      <c r="M41" s="762">
        <v>0.76901431395925723</v>
      </c>
      <c r="N41" s="1231">
        <v>0</v>
      </c>
    </row>
    <row r="42" spans="1:14" ht="12.75" customHeight="1">
      <c r="A42" s="763" t="s">
        <v>5</v>
      </c>
      <c r="B42" s="1232">
        <v>116.67999999999999</v>
      </c>
      <c r="C42" s="1457">
        <v>4.3201054478943739</v>
      </c>
      <c r="D42" s="1233">
        <v>1733.0500000000002</v>
      </c>
      <c r="E42" s="1457">
        <v>64.166598787053005</v>
      </c>
      <c r="F42" s="1234">
        <v>572.79000000000008</v>
      </c>
      <c r="G42" s="1458">
        <v>21.207689402634713</v>
      </c>
      <c r="H42" s="1234">
        <v>249.32000000000002</v>
      </c>
      <c r="I42" s="1458">
        <v>9.2311337870159864</v>
      </c>
      <c r="J42" s="1234">
        <v>29.02</v>
      </c>
      <c r="K42" s="1458">
        <v>1.0744725754019089</v>
      </c>
      <c r="L42" s="1234">
        <v>2700.8600000000006</v>
      </c>
      <c r="M42" s="1458">
        <v>99.999999999999972</v>
      </c>
      <c r="N42" s="1235">
        <v>6.5</v>
      </c>
    </row>
    <row r="43" spans="1:14" ht="12.75" customHeight="1">
      <c r="A43" s="325">
        <v>2014</v>
      </c>
      <c r="B43" s="764"/>
      <c r="C43" s="764"/>
      <c r="D43" s="764"/>
      <c r="E43" s="764"/>
      <c r="F43" s="760"/>
      <c r="G43" s="760"/>
      <c r="H43" s="760"/>
      <c r="I43" s="760"/>
      <c r="J43" s="760"/>
      <c r="K43" s="760"/>
      <c r="L43" s="760"/>
      <c r="M43" s="760"/>
      <c r="N43" s="760"/>
    </row>
    <row r="44" spans="1:14" ht="12.75" customHeight="1">
      <c r="A44" s="300" t="s">
        <v>28</v>
      </c>
      <c r="B44" s="326">
        <v>5.61</v>
      </c>
      <c r="C44" s="337">
        <v>8.3074189249222563</v>
      </c>
      <c r="D44" s="327">
        <v>38.28</v>
      </c>
      <c r="E44" s="338">
        <v>56.685917370057751</v>
      </c>
      <c r="F44" s="328">
        <v>13.8</v>
      </c>
      <c r="G44" s="337">
        <v>20.435362061306087</v>
      </c>
      <c r="H44" s="327">
        <v>8.84</v>
      </c>
      <c r="I44" s="339">
        <v>13.090478305938102</v>
      </c>
      <c r="J44" s="330">
        <v>1</v>
      </c>
      <c r="K44" s="337">
        <v>1.4808233377758033</v>
      </c>
      <c r="L44" s="331">
        <v>67.53</v>
      </c>
      <c r="M44" s="340">
        <v>2.4994263126337066</v>
      </c>
      <c r="N44" s="332">
        <v>0</v>
      </c>
    </row>
    <row r="45" spans="1:14" ht="12.75" customHeight="1">
      <c r="A45" s="300" t="s">
        <v>29</v>
      </c>
      <c r="B45" s="333">
        <v>0</v>
      </c>
      <c r="C45" s="337">
        <v>0</v>
      </c>
      <c r="D45" s="334">
        <v>15.3</v>
      </c>
      <c r="E45" s="338">
        <v>74.597757191613852</v>
      </c>
      <c r="F45" s="335">
        <v>4.21</v>
      </c>
      <c r="G45" s="337">
        <v>20.526572403705508</v>
      </c>
      <c r="H45" s="334">
        <v>1</v>
      </c>
      <c r="I45" s="339">
        <v>4.8756704046806432</v>
      </c>
      <c r="J45" s="336">
        <v>0</v>
      </c>
      <c r="K45" s="337">
        <v>0</v>
      </c>
      <c r="L45" s="331">
        <v>20.51</v>
      </c>
      <c r="M45" s="340">
        <v>0.75911792791525723</v>
      </c>
      <c r="N45" s="332">
        <v>0</v>
      </c>
    </row>
    <row r="46" spans="1:14" ht="12.75" customHeight="1">
      <c r="A46" s="300" t="s">
        <v>30</v>
      </c>
      <c r="B46" s="326">
        <v>2.6</v>
      </c>
      <c r="C46" s="337">
        <v>5.6743780008729798</v>
      </c>
      <c r="D46" s="327">
        <v>19.22</v>
      </c>
      <c r="E46" s="338">
        <v>41.946748144914878</v>
      </c>
      <c r="F46" s="328">
        <v>16.52</v>
      </c>
      <c r="G46" s="337">
        <v>36.054124836316014</v>
      </c>
      <c r="H46" s="327">
        <v>7.48</v>
      </c>
      <c r="I46" s="339">
        <v>16.324749017896114</v>
      </c>
      <c r="J46" s="330">
        <v>0</v>
      </c>
      <c r="K46" s="337">
        <v>0</v>
      </c>
      <c r="L46" s="331">
        <v>45.820000000000007</v>
      </c>
      <c r="M46" s="340">
        <v>1.6958938789408624</v>
      </c>
      <c r="N46" s="329">
        <v>0</v>
      </c>
    </row>
    <row r="47" spans="1:14" ht="12.75" customHeight="1">
      <c r="A47" s="300" t="s">
        <v>31</v>
      </c>
      <c r="B47" s="326">
        <v>0</v>
      </c>
      <c r="C47" s="337">
        <v>0</v>
      </c>
      <c r="D47" s="341">
        <v>84.21</v>
      </c>
      <c r="E47" s="338">
        <v>74.54191378242011</v>
      </c>
      <c r="F47" s="342">
        <v>18.510000000000002</v>
      </c>
      <c r="G47" s="337">
        <v>16.384880941842969</v>
      </c>
      <c r="H47" s="341">
        <v>8.25</v>
      </c>
      <c r="I47" s="339">
        <v>7.3028237585199607</v>
      </c>
      <c r="J47" s="343">
        <v>2</v>
      </c>
      <c r="K47" s="337">
        <v>1.7703815172169604</v>
      </c>
      <c r="L47" s="331">
        <v>112.97</v>
      </c>
      <c r="M47" s="340">
        <v>4.1812555980783328</v>
      </c>
      <c r="N47" s="329">
        <v>0</v>
      </c>
    </row>
    <row r="48" spans="1:14" ht="12.75" customHeight="1">
      <c r="A48" s="300" t="s">
        <v>668</v>
      </c>
      <c r="B48" s="330">
        <v>8</v>
      </c>
      <c r="C48" s="337">
        <v>8.1177067478437337</v>
      </c>
      <c r="D48" s="327">
        <v>58.67</v>
      </c>
      <c r="E48" s="338">
        <v>59.533231861998978</v>
      </c>
      <c r="F48" s="328">
        <v>22.48</v>
      </c>
      <c r="G48" s="337">
        <v>22.81075596144089</v>
      </c>
      <c r="H48" s="327">
        <v>8.48</v>
      </c>
      <c r="I48" s="339">
        <v>8.6047691527143577</v>
      </c>
      <c r="J48" s="330">
        <v>0.92</v>
      </c>
      <c r="K48" s="337">
        <v>0.93353627600202926</v>
      </c>
      <c r="L48" s="331">
        <v>98.550000000000011</v>
      </c>
      <c r="M48" s="340">
        <v>3.64754128698433</v>
      </c>
      <c r="N48" s="329">
        <v>0</v>
      </c>
    </row>
    <row r="49" spans="1:14" ht="12.75" customHeight="1">
      <c r="A49" s="300" t="s">
        <v>669</v>
      </c>
      <c r="B49" s="330">
        <v>1</v>
      </c>
      <c r="C49" s="337">
        <v>2.1786492374727668</v>
      </c>
      <c r="D49" s="327">
        <v>25.62</v>
      </c>
      <c r="E49" s="338">
        <v>55.816993464052281</v>
      </c>
      <c r="F49" s="328">
        <v>14.51</v>
      </c>
      <c r="G49" s="337">
        <v>31.612200435729843</v>
      </c>
      <c r="H49" s="327">
        <v>4.7699999999999996</v>
      </c>
      <c r="I49" s="339">
        <v>10.392156862745097</v>
      </c>
      <c r="J49" s="330">
        <v>0</v>
      </c>
      <c r="K49" s="337">
        <v>0</v>
      </c>
      <c r="L49" s="331">
        <v>45.900000000000006</v>
      </c>
      <c r="M49" s="340">
        <v>1.6988548459927015</v>
      </c>
      <c r="N49" s="329">
        <v>0</v>
      </c>
    </row>
    <row r="50" spans="1:14" ht="12.75" customHeight="1">
      <c r="A50" s="300" t="s">
        <v>33</v>
      </c>
      <c r="B50" s="330">
        <v>3</v>
      </c>
      <c r="C50" s="337">
        <v>2.6178010471204187</v>
      </c>
      <c r="D50" s="334">
        <v>65</v>
      </c>
      <c r="E50" s="338">
        <v>56.719022687609076</v>
      </c>
      <c r="F50" s="328">
        <v>36</v>
      </c>
      <c r="G50" s="337">
        <v>31.413612565445025</v>
      </c>
      <c r="H50" s="334">
        <v>9.6</v>
      </c>
      <c r="I50" s="339">
        <v>8.3769633507853403</v>
      </c>
      <c r="J50" s="330">
        <v>1</v>
      </c>
      <c r="K50" s="337">
        <v>0.87260034904013961</v>
      </c>
      <c r="L50" s="331">
        <v>114.6</v>
      </c>
      <c r="M50" s="340">
        <v>4.2415853017595548</v>
      </c>
      <c r="N50" s="329">
        <v>0</v>
      </c>
    </row>
    <row r="51" spans="1:14" ht="12.75" customHeight="1">
      <c r="A51" s="300" t="s">
        <v>34</v>
      </c>
      <c r="B51" s="330">
        <v>3.61</v>
      </c>
      <c r="C51" s="337">
        <v>2.6178390137780996</v>
      </c>
      <c r="D51" s="327">
        <v>61.68</v>
      </c>
      <c r="E51" s="338">
        <v>44.728063814358229</v>
      </c>
      <c r="F51" s="328">
        <v>46.16</v>
      </c>
      <c r="G51" s="337">
        <v>33.473531544597527</v>
      </c>
      <c r="H51" s="327">
        <v>25.45</v>
      </c>
      <c r="I51" s="339">
        <v>18.455402465554748</v>
      </c>
      <c r="J51" s="330">
        <v>1</v>
      </c>
      <c r="K51" s="337">
        <v>0.72516316171138506</v>
      </c>
      <c r="L51" s="331">
        <v>137.9</v>
      </c>
      <c r="M51" s="340">
        <v>5.1039669556077021</v>
      </c>
      <c r="N51" s="329">
        <v>0</v>
      </c>
    </row>
    <row r="52" spans="1:14" ht="12.75" customHeight="1">
      <c r="A52" s="300" t="s">
        <v>35</v>
      </c>
      <c r="B52" s="344">
        <v>5</v>
      </c>
      <c r="C52" s="337">
        <v>5.4347826086956523</v>
      </c>
      <c r="D52" s="334">
        <v>70</v>
      </c>
      <c r="E52" s="338">
        <v>76.08695652173914</v>
      </c>
      <c r="F52" s="335">
        <v>14</v>
      </c>
      <c r="G52" s="337">
        <v>15.217391304347828</v>
      </c>
      <c r="H52" s="334">
        <v>2</v>
      </c>
      <c r="I52" s="339">
        <v>2.1739130434782608</v>
      </c>
      <c r="J52" s="336">
        <v>1</v>
      </c>
      <c r="K52" s="337">
        <v>1.0869565217391304</v>
      </c>
      <c r="L52" s="331">
        <v>92</v>
      </c>
      <c r="M52" s="340">
        <v>3.405112109615001</v>
      </c>
      <c r="N52" s="329">
        <v>0</v>
      </c>
    </row>
    <row r="53" spans="1:14" ht="12.75" customHeight="1">
      <c r="A53" s="316" t="s">
        <v>36</v>
      </c>
      <c r="B53" s="345">
        <v>5.0599999999999996</v>
      </c>
      <c r="C53" s="337">
        <v>7.5096467794597803</v>
      </c>
      <c r="D53" s="346">
        <v>30.61</v>
      </c>
      <c r="E53" s="338">
        <v>45.428910655980999</v>
      </c>
      <c r="F53" s="347">
        <v>21.44</v>
      </c>
      <c r="G53" s="337">
        <v>31.819531018106268</v>
      </c>
      <c r="H53" s="346">
        <v>7.27</v>
      </c>
      <c r="I53" s="339">
        <v>10.789551795785099</v>
      </c>
      <c r="J53" s="345">
        <v>1</v>
      </c>
      <c r="K53" s="337">
        <v>1.4841199168892847</v>
      </c>
      <c r="L53" s="331">
        <v>67.38</v>
      </c>
      <c r="M53" s="340">
        <v>2.4938744994115081</v>
      </c>
      <c r="N53" s="329">
        <v>2</v>
      </c>
    </row>
    <row r="54" spans="1:14" ht="12.75" customHeight="1">
      <c r="A54" s="300" t="s">
        <v>37</v>
      </c>
      <c r="B54" s="330">
        <v>0</v>
      </c>
      <c r="C54" s="337">
        <v>0</v>
      </c>
      <c r="D54" s="346">
        <v>71.510000000000005</v>
      </c>
      <c r="E54" s="338">
        <v>73.965659908978083</v>
      </c>
      <c r="F54" s="328">
        <v>11.21</v>
      </c>
      <c r="G54" s="337">
        <v>11.594952420355813</v>
      </c>
      <c r="H54" s="327">
        <v>12.96</v>
      </c>
      <c r="I54" s="339">
        <v>13.405047579644187</v>
      </c>
      <c r="J54" s="330">
        <v>1</v>
      </c>
      <c r="K54" s="337">
        <v>1.034340091021928</v>
      </c>
      <c r="L54" s="331">
        <v>96.68</v>
      </c>
      <c r="M54" s="340">
        <v>3.5783286821475899</v>
      </c>
      <c r="N54" s="329">
        <v>0</v>
      </c>
    </row>
    <row r="55" spans="1:14" ht="12.75" customHeight="1">
      <c r="A55" s="316" t="s">
        <v>39</v>
      </c>
      <c r="B55" s="345">
        <v>6.44</v>
      </c>
      <c r="C55" s="337">
        <v>7.5533661740558298</v>
      </c>
      <c r="D55" s="346">
        <v>60.93</v>
      </c>
      <c r="E55" s="338">
        <v>71.463757916959878</v>
      </c>
      <c r="F55" s="347">
        <v>11.36</v>
      </c>
      <c r="G55" s="337">
        <v>13.323950269763078</v>
      </c>
      <c r="H55" s="346">
        <v>5.53</v>
      </c>
      <c r="I55" s="339">
        <v>6.486042692939245</v>
      </c>
      <c r="J55" s="345">
        <v>1</v>
      </c>
      <c r="K55" s="337">
        <v>1.172882946281961</v>
      </c>
      <c r="L55" s="331">
        <v>85.26</v>
      </c>
      <c r="M55" s="340">
        <v>3.1556506354975542</v>
      </c>
      <c r="N55" s="329">
        <v>0</v>
      </c>
    </row>
    <row r="56" spans="1:14" ht="12.75" customHeight="1">
      <c r="A56" s="300" t="s">
        <v>670</v>
      </c>
      <c r="B56" s="345">
        <v>2</v>
      </c>
      <c r="C56" s="337">
        <v>2.5660764690787792</v>
      </c>
      <c r="D56" s="346">
        <v>58.01</v>
      </c>
      <c r="E56" s="338">
        <v>74.429047985629978</v>
      </c>
      <c r="F56" s="347">
        <v>8.75</v>
      </c>
      <c r="G56" s="337">
        <v>11.226584552219657</v>
      </c>
      <c r="H56" s="346">
        <v>7.38</v>
      </c>
      <c r="I56" s="339">
        <v>9.4688221709006957</v>
      </c>
      <c r="J56" s="345">
        <v>0.8</v>
      </c>
      <c r="K56" s="337">
        <v>1.0264305876315116</v>
      </c>
      <c r="L56" s="331">
        <v>77.939999999999984</v>
      </c>
      <c r="M56" s="340">
        <v>2.884722150254273</v>
      </c>
      <c r="N56" s="329">
        <v>1</v>
      </c>
    </row>
    <row r="57" spans="1:14" ht="12.75" customHeight="1">
      <c r="A57" s="300" t="s">
        <v>40</v>
      </c>
      <c r="B57" s="330">
        <v>6.1</v>
      </c>
      <c r="C57" s="337">
        <v>13.946044810242341</v>
      </c>
      <c r="D57" s="327">
        <v>25.05</v>
      </c>
      <c r="E57" s="338">
        <v>57.270233196159126</v>
      </c>
      <c r="F57" s="328">
        <v>7.62</v>
      </c>
      <c r="G57" s="337">
        <v>17.421124828532239</v>
      </c>
      <c r="H57" s="348">
        <v>4.97</v>
      </c>
      <c r="I57" s="339">
        <v>11.362597165066301</v>
      </c>
      <c r="J57" s="330">
        <v>0</v>
      </c>
      <c r="K57" s="337">
        <v>0</v>
      </c>
      <c r="L57" s="331">
        <v>43.739999999999995</v>
      </c>
      <c r="M57" s="340">
        <v>1.6189087355930447</v>
      </c>
      <c r="N57" s="329">
        <v>0</v>
      </c>
    </row>
    <row r="58" spans="1:14" ht="12.75" customHeight="1">
      <c r="A58" s="300" t="s">
        <v>41</v>
      </c>
      <c r="B58" s="330">
        <v>0</v>
      </c>
      <c r="C58" s="337">
        <v>0</v>
      </c>
      <c r="D58" s="327">
        <v>40.299999999999997</v>
      </c>
      <c r="E58" s="338">
        <v>68.421052631578945</v>
      </c>
      <c r="F58" s="328">
        <v>11.6</v>
      </c>
      <c r="G58" s="337">
        <v>19.694397283531409</v>
      </c>
      <c r="H58" s="327">
        <v>7</v>
      </c>
      <c r="I58" s="339">
        <v>11.884550084889643</v>
      </c>
      <c r="J58" s="330">
        <v>0</v>
      </c>
      <c r="K58" s="337">
        <v>0</v>
      </c>
      <c r="L58" s="331">
        <v>58.9</v>
      </c>
      <c r="M58" s="340">
        <v>2.1800119919165599</v>
      </c>
      <c r="N58" s="329">
        <v>0</v>
      </c>
    </row>
    <row r="59" spans="1:14" ht="12.75" customHeight="1">
      <c r="A59" s="300" t="s">
        <v>42</v>
      </c>
      <c r="B59" s="330">
        <v>6</v>
      </c>
      <c r="C59" s="337">
        <v>9.419152276295133</v>
      </c>
      <c r="D59" s="327">
        <v>29</v>
      </c>
      <c r="E59" s="338">
        <v>45.525902668759812</v>
      </c>
      <c r="F59" s="328">
        <v>21</v>
      </c>
      <c r="G59" s="337">
        <v>32.967032967032964</v>
      </c>
      <c r="H59" s="327">
        <v>5.7</v>
      </c>
      <c r="I59" s="339">
        <v>8.9481946624803772</v>
      </c>
      <c r="J59" s="330">
        <v>2</v>
      </c>
      <c r="K59" s="337">
        <v>3.1397174254317108</v>
      </c>
      <c r="L59" s="331">
        <v>63.7</v>
      </c>
      <c r="M59" s="340">
        <v>2.3576700150269083</v>
      </c>
      <c r="N59" s="329">
        <v>0</v>
      </c>
    </row>
    <row r="60" spans="1:14" ht="12.75" customHeight="1">
      <c r="A60" s="316" t="s">
        <v>43</v>
      </c>
      <c r="B60" s="345">
        <v>3</v>
      </c>
      <c r="C60" s="337">
        <v>3.0674846625766872</v>
      </c>
      <c r="D60" s="346">
        <v>55.79</v>
      </c>
      <c r="E60" s="338">
        <v>57.044989775051121</v>
      </c>
      <c r="F60" s="347">
        <v>27.59</v>
      </c>
      <c r="G60" s="337">
        <v>28.210633946830267</v>
      </c>
      <c r="H60" s="346">
        <v>10.42</v>
      </c>
      <c r="I60" s="339">
        <v>10.65439672801636</v>
      </c>
      <c r="J60" s="345">
        <v>1</v>
      </c>
      <c r="K60" s="337">
        <v>1.0224948875255624</v>
      </c>
      <c r="L60" s="331">
        <v>97.8</v>
      </c>
      <c r="M60" s="340">
        <v>3.6197822208733377</v>
      </c>
      <c r="N60" s="329">
        <v>0</v>
      </c>
    </row>
    <row r="61" spans="1:14" ht="12.75" customHeight="1">
      <c r="A61" s="300" t="s">
        <v>44</v>
      </c>
      <c r="B61" s="330">
        <v>7.7</v>
      </c>
      <c r="C61" s="337">
        <v>5.0162866449511405</v>
      </c>
      <c r="D61" s="327">
        <v>102</v>
      </c>
      <c r="E61" s="338">
        <v>66.44951140065146</v>
      </c>
      <c r="F61" s="328">
        <v>34</v>
      </c>
      <c r="G61" s="337">
        <v>22.149837133550488</v>
      </c>
      <c r="H61" s="327">
        <v>8</v>
      </c>
      <c r="I61" s="339">
        <v>5.2117263843648214</v>
      </c>
      <c r="J61" s="330">
        <v>1</v>
      </c>
      <c r="K61" s="337">
        <v>0.65146579804560267</v>
      </c>
      <c r="L61" s="331">
        <v>153.5</v>
      </c>
      <c r="M61" s="340">
        <v>5.6813555307163321</v>
      </c>
      <c r="N61" s="329">
        <v>0.8</v>
      </c>
    </row>
    <row r="62" spans="1:14" ht="12.75" customHeight="1">
      <c r="A62" s="300" t="s">
        <v>45</v>
      </c>
      <c r="B62" s="343">
        <v>8</v>
      </c>
      <c r="C62" s="337">
        <v>8.7298123090353563</v>
      </c>
      <c r="D62" s="341">
        <v>49</v>
      </c>
      <c r="E62" s="338">
        <v>53.470100392841559</v>
      </c>
      <c r="F62" s="342">
        <v>23</v>
      </c>
      <c r="G62" s="337">
        <v>25.098210388476648</v>
      </c>
      <c r="H62" s="341">
        <v>10.64</v>
      </c>
      <c r="I62" s="339">
        <v>11.610650371017025</v>
      </c>
      <c r="J62" s="343">
        <v>1</v>
      </c>
      <c r="K62" s="337">
        <v>1.0912265386294195</v>
      </c>
      <c r="L62" s="331">
        <v>91.64</v>
      </c>
      <c r="M62" s="340">
        <v>3.3917877578817244</v>
      </c>
      <c r="N62" s="329">
        <v>0</v>
      </c>
    </row>
    <row r="63" spans="1:14" ht="12.75" customHeight="1">
      <c r="A63" s="300" t="s">
        <v>46</v>
      </c>
      <c r="B63" s="330">
        <v>5.21</v>
      </c>
      <c r="C63" s="337">
        <v>5.9488467686686466</v>
      </c>
      <c r="D63" s="327">
        <v>59.22</v>
      </c>
      <c r="E63" s="338">
        <v>67.618177666133832</v>
      </c>
      <c r="F63" s="349">
        <v>14.85</v>
      </c>
      <c r="G63" s="337">
        <v>16.955926010504683</v>
      </c>
      <c r="H63" s="348">
        <v>7.3</v>
      </c>
      <c r="I63" s="339">
        <v>8.3352363553322686</v>
      </c>
      <c r="J63" s="350">
        <v>1</v>
      </c>
      <c r="K63" s="337">
        <v>1.1418131993605849</v>
      </c>
      <c r="L63" s="331">
        <v>87.579999999999984</v>
      </c>
      <c r="M63" s="340">
        <v>3.2415186800008877</v>
      </c>
      <c r="N63" s="329">
        <v>0</v>
      </c>
    </row>
    <row r="64" spans="1:14" ht="12.75" customHeight="1">
      <c r="A64" s="300" t="s">
        <v>47</v>
      </c>
      <c r="B64" s="343">
        <v>1.39</v>
      </c>
      <c r="C64" s="351">
        <v>5.6850715746421256</v>
      </c>
      <c r="D64" s="341">
        <v>11.84</v>
      </c>
      <c r="E64" s="352">
        <v>48.425357873210629</v>
      </c>
      <c r="F64" s="342">
        <v>10.220000000000001</v>
      </c>
      <c r="G64" s="351">
        <v>41.799591002044991</v>
      </c>
      <c r="H64" s="341">
        <v>1</v>
      </c>
      <c r="I64" s="353">
        <v>4.0899795501022487</v>
      </c>
      <c r="J64" s="343">
        <v>0</v>
      </c>
      <c r="K64" s="351">
        <v>0</v>
      </c>
      <c r="L64" s="331">
        <v>24.450000000000003</v>
      </c>
      <c r="M64" s="340">
        <v>0.90494555521833453</v>
      </c>
      <c r="N64" s="354">
        <v>0</v>
      </c>
    </row>
    <row r="65" spans="1:21" ht="12.75" customHeight="1">
      <c r="A65" s="300" t="s">
        <v>48</v>
      </c>
      <c r="B65" s="330">
        <v>8</v>
      </c>
      <c r="C65" s="337">
        <v>14.67620620069712</v>
      </c>
      <c r="D65" s="327">
        <v>32</v>
      </c>
      <c r="E65" s="338">
        <v>58.70482480278848</v>
      </c>
      <c r="F65" s="328">
        <v>9.61</v>
      </c>
      <c r="G65" s="337">
        <v>17.629792698587416</v>
      </c>
      <c r="H65" s="327">
        <v>3.3</v>
      </c>
      <c r="I65" s="339">
        <v>6.0539350577875624</v>
      </c>
      <c r="J65" s="330">
        <v>1</v>
      </c>
      <c r="K65" s="337">
        <v>1.83452577508714</v>
      </c>
      <c r="L65" s="331">
        <v>54.51</v>
      </c>
      <c r="M65" s="340">
        <v>2.017528924946888</v>
      </c>
      <c r="N65" s="329">
        <v>0.6</v>
      </c>
    </row>
    <row r="66" spans="1:21" ht="12.75" customHeight="1">
      <c r="A66" s="300" t="s">
        <v>49</v>
      </c>
      <c r="B66" s="330">
        <v>0</v>
      </c>
      <c r="C66" s="337">
        <v>0</v>
      </c>
      <c r="D66" s="327">
        <v>14.59</v>
      </c>
      <c r="E66" s="338">
        <v>37.7490297542044</v>
      </c>
      <c r="F66" s="328">
        <v>17.22</v>
      </c>
      <c r="G66" s="337">
        <v>44.553686934023283</v>
      </c>
      <c r="H66" s="327">
        <v>6.84</v>
      </c>
      <c r="I66" s="339">
        <v>17.697283311772317</v>
      </c>
      <c r="J66" s="330">
        <v>0</v>
      </c>
      <c r="K66" s="337">
        <v>0</v>
      </c>
      <c r="L66" s="331">
        <v>38.65</v>
      </c>
      <c r="M66" s="340">
        <v>1.4305172069197802</v>
      </c>
      <c r="N66" s="329">
        <v>0</v>
      </c>
    </row>
    <row r="67" spans="1:21" ht="12.75" customHeight="1">
      <c r="A67" s="300" t="s">
        <v>50</v>
      </c>
      <c r="B67" s="330">
        <v>9.1999999999999993</v>
      </c>
      <c r="C67" s="337">
        <v>4.1080598347845498</v>
      </c>
      <c r="D67" s="327">
        <v>172.77</v>
      </c>
      <c r="E67" s="338">
        <v>77.146684527796381</v>
      </c>
      <c r="F67" s="328">
        <v>28.46</v>
      </c>
      <c r="G67" s="337">
        <v>12.708193793257422</v>
      </c>
      <c r="H67" s="327">
        <v>9.52</v>
      </c>
      <c r="I67" s="339">
        <v>4.2509488725161857</v>
      </c>
      <c r="J67" s="330">
        <v>4</v>
      </c>
      <c r="K67" s="337">
        <v>1.7861129716454567</v>
      </c>
      <c r="L67" s="331">
        <v>223.95000000000002</v>
      </c>
      <c r="M67" s="340">
        <v>8.2888571407421665</v>
      </c>
      <c r="N67" s="329">
        <v>0</v>
      </c>
    </row>
    <row r="68" spans="1:21" ht="12.75" customHeight="1">
      <c r="A68" s="300" t="s">
        <v>51</v>
      </c>
      <c r="B68" s="330">
        <v>3</v>
      </c>
      <c r="C68" s="337">
        <v>2.8763183125599232</v>
      </c>
      <c r="D68" s="327">
        <v>83.87</v>
      </c>
      <c r="E68" s="338">
        <v>80.41227229146692</v>
      </c>
      <c r="F68" s="328">
        <v>10.36</v>
      </c>
      <c r="G68" s="337">
        <v>9.9328859060402674</v>
      </c>
      <c r="H68" s="327">
        <v>6.07</v>
      </c>
      <c r="I68" s="339">
        <v>5.8197507190795781</v>
      </c>
      <c r="J68" s="330">
        <v>1</v>
      </c>
      <c r="K68" s="337">
        <v>0.9587727708533077</v>
      </c>
      <c r="L68" s="331">
        <v>104.30000000000001</v>
      </c>
      <c r="M68" s="340">
        <v>3.8603607938352673</v>
      </c>
      <c r="N68" s="329">
        <v>0</v>
      </c>
    </row>
    <row r="69" spans="1:21" ht="12.75" customHeight="1">
      <c r="A69" s="300" t="s">
        <v>361</v>
      </c>
      <c r="B69" s="330">
        <v>0</v>
      </c>
      <c r="C69" s="337">
        <v>0</v>
      </c>
      <c r="D69" s="327">
        <v>19.670000000000002</v>
      </c>
      <c r="E69" s="338">
        <v>57.113821138211392</v>
      </c>
      <c r="F69" s="328">
        <v>8.9</v>
      </c>
      <c r="G69" s="337">
        <v>25.842044134727065</v>
      </c>
      <c r="H69" s="327">
        <v>5.37</v>
      </c>
      <c r="I69" s="339">
        <v>15.592334494773521</v>
      </c>
      <c r="J69" s="330">
        <v>0.5</v>
      </c>
      <c r="K69" s="337">
        <v>1.4518002322880372</v>
      </c>
      <c r="L69" s="331">
        <v>34.44</v>
      </c>
      <c r="M69" s="340">
        <v>1.2746963158167459</v>
      </c>
      <c r="N69" s="329">
        <v>0</v>
      </c>
    </row>
    <row r="70" spans="1:21" ht="12.75" customHeight="1">
      <c r="A70" s="300" t="s">
        <v>363</v>
      </c>
      <c r="B70" s="330">
        <v>2.6</v>
      </c>
      <c r="C70" s="337">
        <v>7.8787878787878798</v>
      </c>
      <c r="D70" s="327">
        <v>16.5</v>
      </c>
      <c r="E70" s="338">
        <v>50</v>
      </c>
      <c r="F70" s="328">
        <v>9.4</v>
      </c>
      <c r="G70" s="337">
        <v>28.484848484848484</v>
      </c>
      <c r="H70" s="327">
        <v>3</v>
      </c>
      <c r="I70" s="339">
        <v>9.0909090909090917</v>
      </c>
      <c r="J70" s="330">
        <v>0.5</v>
      </c>
      <c r="K70" s="337">
        <v>1.5151515151515151</v>
      </c>
      <c r="L70" s="331">
        <v>33</v>
      </c>
      <c r="M70" s="340">
        <v>1.2213989088836414</v>
      </c>
      <c r="N70" s="329">
        <v>1</v>
      </c>
    </row>
    <row r="71" spans="1:21" ht="12.75" customHeight="1">
      <c r="A71" s="300" t="s">
        <v>53</v>
      </c>
      <c r="B71" s="350">
        <v>6.2</v>
      </c>
      <c r="C71" s="337">
        <v>7.4358359318781488</v>
      </c>
      <c r="D71" s="327">
        <v>54.55</v>
      </c>
      <c r="E71" s="338">
        <v>65.423362916766621</v>
      </c>
      <c r="F71" s="328">
        <v>12.47</v>
      </c>
      <c r="G71" s="337">
        <v>14.955624850083954</v>
      </c>
      <c r="H71" s="327">
        <v>9.16</v>
      </c>
      <c r="I71" s="339">
        <v>10.985847925161909</v>
      </c>
      <c r="J71" s="330">
        <v>1</v>
      </c>
      <c r="K71" s="337">
        <v>1.1993283761093787</v>
      </c>
      <c r="L71" s="331">
        <v>83.38</v>
      </c>
      <c r="M71" s="340">
        <v>3.086067909779334</v>
      </c>
      <c r="N71" s="329">
        <v>0</v>
      </c>
    </row>
    <row r="72" spans="1:21" ht="12.75" customHeight="1">
      <c r="A72" s="300" t="s">
        <v>54</v>
      </c>
      <c r="B72" s="350">
        <v>0</v>
      </c>
      <c r="C72" s="337">
        <v>0</v>
      </c>
      <c r="D72" s="348">
        <v>17.690000000000001</v>
      </c>
      <c r="E72" s="338">
        <v>61.637630662020918</v>
      </c>
      <c r="F72" s="349">
        <v>5.97</v>
      </c>
      <c r="G72" s="337">
        <v>20.801393728222997</v>
      </c>
      <c r="H72" s="348">
        <v>5.04</v>
      </c>
      <c r="I72" s="339">
        <v>17.560975609756099</v>
      </c>
      <c r="J72" s="350">
        <v>0</v>
      </c>
      <c r="K72" s="337">
        <v>0</v>
      </c>
      <c r="L72" s="331">
        <v>28.7</v>
      </c>
      <c r="M72" s="340">
        <v>1.0622469298472883</v>
      </c>
      <c r="N72" s="329">
        <v>0</v>
      </c>
    </row>
    <row r="73" spans="1:21" ht="12.75" customHeight="1">
      <c r="A73" s="300" t="s">
        <v>55</v>
      </c>
      <c r="B73" s="350">
        <v>9.9</v>
      </c>
      <c r="C73" s="337">
        <v>8.38130714527599</v>
      </c>
      <c r="D73" s="348">
        <v>78.900000000000006</v>
      </c>
      <c r="E73" s="338">
        <v>66.796478157805623</v>
      </c>
      <c r="F73" s="349">
        <v>20.52</v>
      </c>
      <c r="G73" s="337">
        <v>17.372163901117506</v>
      </c>
      <c r="H73" s="348">
        <v>8.8000000000000007</v>
      </c>
      <c r="I73" s="339">
        <v>7.4500507958008804</v>
      </c>
      <c r="J73" s="350">
        <v>0</v>
      </c>
      <c r="K73" s="337">
        <v>0</v>
      </c>
      <c r="L73" s="331">
        <v>118.12</v>
      </c>
      <c r="M73" s="340">
        <v>4.3718678520404772</v>
      </c>
      <c r="N73" s="329">
        <v>0</v>
      </c>
    </row>
    <row r="74" spans="1:21" ht="12.75" customHeight="1">
      <c r="A74" s="300" t="s">
        <v>56</v>
      </c>
      <c r="B74" s="350">
        <v>3.92</v>
      </c>
      <c r="C74" s="337">
        <v>5.9089538739825134</v>
      </c>
      <c r="D74" s="355">
        <v>44.02</v>
      </c>
      <c r="E74" s="338">
        <v>66.355140186915889</v>
      </c>
      <c r="F74" s="349">
        <v>15.4</v>
      </c>
      <c r="G74" s="337">
        <v>23.213747362074162</v>
      </c>
      <c r="H74" s="348">
        <v>3</v>
      </c>
      <c r="I74" s="339">
        <v>4.522158577027434</v>
      </c>
      <c r="J74" s="350">
        <v>0</v>
      </c>
      <c r="K74" s="337">
        <v>0</v>
      </c>
      <c r="L74" s="331">
        <v>66.34</v>
      </c>
      <c r="M74" s="340">
        <v>2.4553819277375997</v>
      </c>
      <c r="N74" s="329">
        <v>0</v>
      </c>
    </row>
    <row r="75" spans="1:21" ht="12.75" customHeight="1">
      <c r="A75" s="300" t="s">
        <v>57</v>
      </c>
      <c r="B75" s="350">
        <v>0</v>
      </c>
      <c r="C75" s="337">
        <v>0</v>
      </c>
      <c r="D75" s="355">
        <v>108.53</v>
      </c>
      <c r="E75" s="338">
        <v>88.271655144367628</v>
      </c>
      <c r="F75" s="349">
        <v>0</v>
      </c>
      <c r="G75" s="337">
        <v>0</v>
      </c>
      <c r="H75" s="348">
        <v>12.42</v>
      </c>
      <c r="I75" s="339">
        <v>10.101667344448963</v>
      </c>
      <c r="J75" s="350">
        <v>2</v>
      </c>
      <c r="K75" s="337">
        <v>1.6266775111834078</v>
      </c>
      <c r="L75" s="331">
        <v>122.95</v>
      </c>
      <c r="M75" s="340">
        <v>4.5506362377952643</v>
      </c>
      <c r="N75" s="329">
        <v>0</v>
      </c>
    </row>
    <row r="76" spans="1:21" ht="12.75" customHeight="1">
      <c r="A76" s="300" t="s">
        <v>58</v>
      </c>
      <c r="B76" s="350">
        <v>1.86</v>
      </c>
      <c r="C76" s="337">
        <v>3.4260453122121932</v>
      </c>
      <c r="D76" s="348">
        <v>27.57</v>
      </c>
      <c r="E76" s="338">
        <v>50.78283293424203</v>
      </c>
      <c r="F76" s="349">
        <v>18.05</v>
      </c>
      <c r="G76" s="337">
        <v>33.247375207220479</v>
      </c>
      <c r="H76" s="348">
        <v>5.81</v>
      </c>
      <c r="I76" s="339">
        <v>10.701786701049915</v>
      </c>
      <c r="J76" s="350">
        <v>1</v>
      </c>
      <c r="K76" s="337">
        <v>1.8419598452753729</v>
      </c>
      <c r="L76" s="331">
        <v>54.290000000000006</v>
      </c>
      <c r="M76" s="340">
        <v>2.0093862655543306</v>
      </c>
      <c r="N76" s="329">
        <v>0</v>
      </c>
    </row>
    <row r="77" spans="1:21" ht="12.75" customHeight="1">
      <c r="A77" s="300" t="s">
        <v>59</v>
      </c>
      <c r="B77" s="350">
        <v>0</v>
      </c>
      <c r="C77" s="337">
        <v>0</v>
      </c>
      <c r="D77" s="348">
        <v>23</v>
      </c>
      <c r="E77" s="338">
        <v>75.409836065573771</v>
      </c>
      <c r="F77" s="349">
        <v>2</v>
      </c>
      <c r="G77" s="337">
        <v>6.557377049180328</v>
      </c>
      <c r="H77" s="348">
        <v>4.5</v>
      </c>
      <c r="I77" s="339">
        <v>14.754098360655737</v>
      </c>
      <c r="J77" s="350">
        <v>1</v>
      </c>
      <c r="K77" s="337">
        <v>3.278688524590164</v>
      </c>
      <c r="L77" s="331">
        <v>30.5</v>
      </c>
      <c r="M77" s="340">
        <v>1.1288686885136687</v>
      </c>
      <c r="N77" s="329">
        <v>0</v>
      </c>
    </row>
    <row r="78" spans="1:21" ht="12.75" customHeight="1">
      <c r="A78" s="300" t="s">
        <v>60</v>
      </c>
      <c r="B78" s="350">
        <v>1</v>
      </c>
      <c r="C78" s="337">
        <v>4.1084634346754312</v>
      </c>
      <c r="D78" s="348">
        <v>12.52</v>
      </c>
      <c r="E78" s="338">
        <v>51.437962202136397</v>
      </c>
      <c r="F78" s="349">
        <v>5.76</v>
      </c>
      <c r="G78" s="337">
        <v>23.664749383730484</v>
      </c>
      <c r="H78" s="348">
        <v>4.0599999999999996</v>
      </c>
      <c r="I78" s="339">
        <v>16.680361544782247</v>
      </c>
      <c r="J78" s="350">
        <v>1</v>
      </c>
      <c r="K78" s="337">
        <v>4.1084634346754312</v>
      </c>
      <c r="L78" s="331">
        <v>24.34</v>
      </c>
      <c r="M78" s="340">
        <v>0.90087422552205565</v>
      </c>
      <c r="N78" s="329">
        <v>0</v>
      </c>
    </row>
    <row r="79" spans="1:21" ht="12.75" customHeight="1">
      <c r="A79" s="324" t="s">
        <v>5</v>
      </c>
      <c r="B79" s="356">
        <v>125.4</v>
      </c>
      <c r="C79" s="1236">
        <v>4.6413158537578383</v>
      </c>
      <c r="D79" s="357">
        <v>1737.4199999999998</v>
      </c>
      <c r="E79" s="340">
        <v>64.305542190079279</v>
      </c>
      <c r="F79" s="358">
        <v>552.94999999999993</v>
      </c>
      <c r="G79" s="1236">
        <v>20.465834141430591</v>
      </c>
      <c r="H79" s="357">
        <v>250.93000000000004</v>
      </c>
      <c r="I79" s="1237">
        <v>9.2874432789749157</v>
      </c>
      <c r="J79" s="359">
        <v>29.72</v>
      </c>
      <c r="K79" s="1236">
        <v>1.0999992597582371</v>
      </c>
      <c r="L79" s="331">
        <v>2701.8199999999997</v>
      </c>
      <c r="M79" s="340">
        <v>100</v>
      </c>
      <c r="N79" s="360">
        <v>5.3999999999999995</v>
      </c>
    </row>
    <row r="80" spans="1:21" ht="12.75" customHeight="1">
      <c r="A80" s="325">
        <v>2015</v>
      </c>
      <c r="B80" s="1853"/>
      <c r="C80" s="1854"/>
      <c r="D80" s="1854"/>
      <c r="E80" s="1854"/>
      <c r="F80" s="1854"/>
      <c r="G80" s="1854"/>
      <c r="H80" s="1854"/>
      <c r="I80" s="1854"/>
      <c r="J80" s="1854"/>
      <c r="K80" s="1854"/>
      <c r="L80" s="1854"/>
      <c r="M80" s="1854"/>
      <c r="N80" s="1854"/>
      <c r="O80" s="361"/>
      <c r="P80" s="361"/>
      <c r="Q80" s="361"/>
      <c r="R80" s="361"/>
      <c r="S80" s="361"/>
      <c r="T80" s="361"/>
      <c r="U80" s="361"/>
    </row>
    <row r="81" spans="1:21" ht="12.75" customHeight="1">
      <c r="A81" s="1459" t="s">
        <v>28</v>
      </c>
      <c r="B81" s="301">
        <v>6.61</v>
      </c>
      <c r="C81" s="362">
        <v>8.7399180219489612</v>
      </c>
      <c r="D81" s="330">
        <v>46.06</v>
      </c>
      <c r="E81" s="363">
        <v>60.901758561417417</v>
      </c>
      <c r="F81" s="364">
        <v>13.47</v>
      </c>
      <c r="G81" s="362">
        <v>17.810392701309002</v>
      </c>
      <c r="H81" s="330">
        <v>8.99</v>
      </c>
      <c r="I81" s="365">
        <v>11.886817400502444</v>
      </c>
      <c r="J81" s="327">
        <v>0.5</v>
      </c>
      <c r="K81" s="362">
        <v>0.6611133148221604</v>
      </c>
      <c r="L81" s="366">
        <v>75.63000000000001</v>
      </c>
      <c r="M81" s="367">
        <v>2.5535233760664999</v>
      </c>
      <c r="N81" s="332" t="s">
        <v>2632</v>
      </c>
      <c r="O81" s="361"/>
      <c r="P81" s="361"/>
      <c r="Q81" s="361"/>
      <c r="R81" s="361"/>
      <c r="S81" s="361"/>
      <c r="T81" s="361"/>
      <c r="U81" s="361"/>
    </row>
    <row r="82" spans="1:21" s="766" customFormat="1" ht="12.75" customHeight="1">
      <c r="A82" s="1459" t="s">
        <v>29</v>
      </c>
      <c r="B82" s="308"/>
      <c r="C82" s="362"/>
      <c r="D82" s="336"/>
      <c r="E82" s="363"/>
      <c r="F82" s="368"/>
      <c r="G82" s="362"/>
      <c r="H82" s="336"/>
      <c r="I82" s="365"/>
      <c r="J82" s="334"/>
      <c r="K82" s="362"/>
      <c r="L82" s="366"/>
      <c r="M82" s="367"/>
      <c r="N82" s="332" t="s">
        <v>2632</v>
      </c>
      <c r="O82" s="765"/>
      <c r="P82" s="765"/>
      <c r="Q82" s="765"/>
      <c r="R82" s="765"/>
      <c r="S82" s="765"/>
      <c r="T82" s="765"/>
      <c r="U82" s="765"/>
    </row>
    <row r="83" spans="1:21" ht="12.75" customHeight="1">
      <c r="A83" s="1459" t="s">
        <v>30</v>
      </c>
      <c r="B83" s="301">
        <v>2.6</v>
      </c>
      <c r="C83" s="362">
        <v>5.1834130781499201</v>
      </c>
      <c r="D83" s="330">
        <v>23.8</v>
      </c>
      <c r="E83" s="363">
        <v>47.448165869218499</v>
      </c>
      <c r="F83" s="364">
        <v>18.16</v>
      </c>
      <c r="G83" s="362">
        <v>36.204146730462519</v>
      </c>
      <c r="H83" s="330">
        <v>5.6</v>
      </c>
      <c r="I83" s="365">
        <v>11.164274322169057</v>
      </c>
      <c r="J83" s="327">
        <v>0</v>
      </c>
      <c r="K83" s="362">
        <v>0</v>
      </c>
      <c r="L83" s="366">
        <v>50.160000000000004</v>
      </c>
      <c r="M83" s="367">
        <v>1.6935704421988051</v>
      </c>
      <c r="N83" s="332" t="s">
        <v>2632</v>
      </c>
      <c r="O83" s="361"/>
      <c r="P83" s="361"/>
      <c r="Q83" s="361"/>
      <c r="R83" s="361"/>
      <c r="S83" s="361"/>
      <c r="T83" s="361"/>
      <c r="U83" s="361"/>
    </row>
    <row r="84" spans="1:21" ht="12.75" customHeight="1">
      <c r="A84" s="1459" t="s">
        <v>31</v>
      </c>
      <c r="B84" s="301">
        <v>4.5</v>
      </c>
      <c r="C84" s="362">
        <v>3.050847457627119</v>
      </c>
      <c r="D84" s="343">
        <v>110</v>
      </c>
      <c r="E84" s="363">
        <v>74.576271186440678</v>
      </c>
      <c r="F84" s="369">
        <v>22</v>
      </c>
      <c r="G84" s="362">
        <v>14.915254237288137</v>
      </c>
      <c r="H84" s="343">
        <v>10</v>
      </c>
      <c r="I84" s="365">
        <v>6.7796610169491522</v>
      </c>
      <c r="J84" s="341">
        <v>1</v>
      </c>
      <c r="K84" s="362">
        <v>0.67796610169491522</v>
      </c>
      <c r="L84" s="366">
        <v>147.5</v>
      </c>
      <c r="M84" s="367">
        <v>4.9800964957002343</v>
      </c>
      <c r="N84" s="332" t="s">
        <v>2632</v>
      </c>
      <c r="O84" s="361"/>
      <c r="P84" s="361"/>
      <c r="Q84" s="361"/>
      <c r="R84" s="361"/>
      <c r="S84" s="361"/>
      <c r="T84" s="361"/>
      <c r="U84" s="361"/>
    </row>
    <row r="85" spans="1:21" ht="12.75" customHeight="1">
      <c r="A85" s="1459" t="s">
        <v>668</v>
      </c>
      <c r="B85" s="327">
        <v>3</v>
      </c>
      <c r="C85" s="362">
        <v>2.6833631484794274</v>
      </c>
      <c r="D85" s="330">
        <v>68.900000000000006</v>
      </c>
      <c r="E85" s="363">
        <v>61.627906976744185</v>
      </c>
      <c r="F85" s="364">
        <v>31</v>
      </c>
      <c r="G85" s="362">
        <v>27.728085867620749</v>
      </c>
      <c r="H85" s="330">
        <v>7.9</v>
      </c>
      <c r="I85" s="365">
        <v>7.0661896243291586</v>
      </c>
      <c r="J85" s="327">
        <v>1</v>
      </c>
      <c r="K85" s="362">
        <v>0.89445438282647582</v>
      </c>
      <c r="L85" s="366">
        <v>111.80000000000001</v>
      </c>
      <c r="M85" s="367">
        <v>3.7747443269104148</v>
      </c>
      <c r="N85" s="332" t="s">
        <v>2632</v>
      </c>
      <c r="O85" s="361"/>
      <c r="P85" s="361"/>
      <c r="Q85" s="361"/>
      <c r="R85" s="361"/>
      <c r="S85" s="361"/>
      <c r="T85" s="361"/>
      <c r="U85" s="361"/>
    </row>
    <row r="86" spans="1:21" ht="12.75" customHeight="1">
      <c r="A86" s="1459" t="s">
        <v>669</v>
      </c>
      <c r="B86" s="327">
        <v>2</v>
      </c>
      <c r="C86" s="362">
        <v>3.3557046979865772</v>
      </c>
      <c r="D86" s="330">
        <v>27.5</v>
      </c>
      <c r="E86" s="363">
        <v>46.14093959731543</v>
      </c>
      <c r="F86" s="364">
        <v>22.8</v>
      </c>
      <c r="G86" s="362">
        <v>38.255033557046978</v>
      </c>
      <c r="H86" s="330">
        <v>6.3</v>
      </c>
      <c r="I86" s="365">
        <v>10.570469798657719</v>
      </c>
      <c r="J86" s="327">
        <v>1</v>
      </c>
      <c r="K86" s="362">
        <v>1.6778523489932886</v>
      </c>
      <c r="L86" s="366">
        <v>59.6</v>
      </c>
      <c r="M86" s="367">
        <v>2.0122966179236199</v>
      </c>
      <c r="N86" s="332" t="s">
        <v>2632</v>
      </c>
      <c r="O86" s="361"/>
      <c r="P86" s="361"/>
      <c r="Q86" s="361"/>
      <c r="R86" s="361"/>
      <c r="S86" s="361"/>
      <c r="T86" s="361"/>
      <c r="U86" s="361"/>
    </row>
    <row r="87" spans="1:21" ht="12.75" customHeight="1">
      <c r="A87" s="1459" t="s">
        <v>33</v>
      </c>
      <c r="B87" s="327">
        <v>5</v>
      </c>
      <c r="C87" s="362">
        <v>3.6187305493232977</v>
      </c>
      <c r="D87" s="336">
        <v>68.88</v>
      </c>
      <c r="E87" s="363">
        <v>49.851632047477743</v>
      </c>
      <c r="F87" s="364">
        <v>54.29</v>
      </c>
      <c r="G87" s="362">
        <v>39.29217630455237</v>
      </c>
      <c r="H87" s="336">
        <v>9</v>
      </c>
      <c r="I87" s="365">
        <v>6.5137149887819366</v>
      </c>
      <c r="J87" s="327">
        <v>1</v>
      </c>
      <c r="K87" s="362">
        <v>0.72374610986465959</v>
      </c>
      <c r="L87" s="366">
        <v>138.16999999999999</v>
      </c>
      <c r="M87" s="367">
        <v>4.6650842902433975</v>
      </c>
      <c r="N87" s="332" t="s">
        <v>2632</v>
      </c>
      <c r="O87" s="361"/>
      <c r="P87" s="361"/>
      <c r="Q87" s="361"/>
      <c r="R87" s="361"/>
      <c r="S87" s="361"/>
      <c r="T87" s="361"/>
      <c r="U87" s="361"/>
    </row>
    <row r="88" spans="1:21" ht="12.75" customHeight="1">
      <c r="A88" s="1459" t="s">
        <v>34</v>
      </c>
      <c r="B88" s="327">
        <v>8</v>
      </c>
      <c r="C88" s="362">
        <v>5.1964923676518353</v>
      </c>
      <c r="D88" s="330">
        <v>72.16</v>
      </c>
      <c r="E88" s="363">
        <v>46.872361156219554</v>
      </c>
      <c r="F88" s="364">
        <v>47.21</v>
      </c>
      <c r="G88" s="362">
        <v>30.665800584605396</v>
      </c>
      <c r="H88" s="330">
        <v>24.58</v>
      </c>
      <c r="I88" s="365">
        <v>15.966222799610264</v>
      </c>
      <c r="J88" s="327">
        <v>2</v>
      </c>
      <c r="K88" s="362">
        <v>1.2991230919129588</v>
      </c>
      <c r="L88" s="366">
        <v>153.94999999999999</v>
      </c>
      <c r="M88" s="367">
        <v>5.1978702068681422</v>
      </c>
      <c r="N88" s="332" t="s">
        <v>2632</v>
      </c>
      <c r="O88" s="370"/>
      <c r="P88" s="370"/>
      <c r="Q88" s="370"/>
      <c r="R88" s="370"/>
      <c r="S88" s="370"/>
      <c r="T88" s="370"/>
      <c r="U88" s="370"/>
    </row>
    <row r="89" spans="1:21" ht="12.75" customHeight="1">
      <c r="A89" s="1459" t="s">
        <v>35</v>
      </c>
      <c r="B89" s="355">
        <v>7.17</v>
      </c>
      <c r="C89" s="362">
        <v>6.3807065942867309</v>
      </c>
      <c r="D89" s="336">
        <v>89.2</v>
      </c>
      <c r="E89" s="363">
        <v>79.380617602562964</v>
      </c>
      <c r="F89" s="368">
        <v>13</v>
      </c>
      <c r="G89" s="362">
        <v>11.568924090059623</v>
      </c>
      <c r="H89" s="336">
        <v>2</v>
      </c>
      <c r="I89" s="365">
        <v>1.7798344753937883</v>
      </c>
      <c r="J89" s="334">
        <v>1</v>
      </c>
      <c r="K89" s="362">
        <v>0.88991723769689413</v>
      </c>
      <c r="L89" s="366">
        <v>112.37</v>
      </c>
      <c r="M89" s="367">
        <v>3.7939894455717647</v>
      </c>
      <c r="N89" s="332" t="s">
        <v>2632</v>
      </c>
    </row>
    <row r="90" spans="1:21" ht="12.75" customHeight="1">
      <c r="A90" s="1460" t="s">
        <v>36</v>
      </c>
      <c r="B90" s="346">
        <v>5.13</v>
      </c>
      <c r="C90" s="362">
        <v>7.1718160212498248</v>
      </c>
      <c r="D90" s="345">
        <v>30.78</v>
      </c>
      <c r="E90" s="363">
        <v>43.030896127498949</v>
      </c>
      <c r="F90" s="371">
        <v>27.49</v>
      </c>
      <c r="G90" s="362">
        <v>38.431427373130148</v>
      </c>
      <c r="H90" s="345">
        <v>7.13</v>
      </c>
      <c r="I90" s="365">
        <v>9.9678456591639879</v>
      </c>
      <c r="J90" s="346">
        <v>1</v>
      </c>
      <c r="K90" s="362">
        <v>1.3980148189570809</v>
      </c>
      <c r="L90" s="366">
        <v>71.53</v>
      </c>
      <c r="M90" s="367">
        <v>2.4150935751690694</v>
      </c>
      <c r="N90" s="332" t="s">
        <v>2632</v>
      </c>
    </row>
    <row r="91" spans="1:21" ht="12.75" customHeight="1">
      <c r="A91" s="1459" t="s">
        <v>37</v>
      </c>
      <c r="B91" s="327">
        <v>0</v>
      </c>
      <c r="C91" s="362">
        <v>0</v>
      </c>
      <c r="D91" s="345">
        <v>84.5</v>
      </c>
      <c r="E91" s="363">
        <v>77.246549044702434</v>
      </c>
      <c r="F91" s="364">
        <v>12.09</v>
      </c>
      <c r="G91" s="362">
        <v>11.052198555626656</v>
      </c>
      <c r="H91" s="330">
        <v>12.8</v>
      </c>
      <c r="I91" s="365">
        <v>11.701252399670903</v>
      </c>
      <c r="J91" s="327">
        <v>0</v>
      </c>
      <c r="K91" s="362">
        <v>0</v>
      </c>
      <c r="L91" s="366">
        <v>109.39</v>
      </c>
      <c r="M91" s="367">
        <v>3.6933746146755833</v>
      </c>
      <c r="N91" s="332" t="s">
        <v>2632</v>
      </c>
    </row>
    <row r="92" spans="1:21" ht="12.75" customHeight="1">
      <c r="A92" s="1460" t="s">
        <v>39</v>
      </c>
      <c r="B92" s="346">
        <v>6.45</v>
      </c>
      <c r="C92" s="362">
        <v>6.9384681583476766</v>
      </c>
      <c r="D92" s="345">
        <v>69.13</v>
      </c>
      <c r="E92" s="363">
        <v>74.365318416523237</v>
      </c>
      <c r="F92" s="371">
        <v>10.85</v>
      </c>
      <c r="G92" s="362">
        <v>11.671686746987952</v>
      </c>
      <c r="H92" s="345">
        <v>6.53</v>
      </c>
      <c r="I92" s="365">
        <v>7.0245266781411368</v>
      </c>
      <c r="J92" s="346">
        <v>0</v>
      </c>
      <c r="K92" s="362">
        <v>0</v>
      </c>
      <c r="L92" s="366">
        <v>92.96</v>
      </c>
      <c r="M92" s="367">
        <v>3.1386425101036863</v>
      </c>
      <c r="N92" s="332" t="s">
        <v>2632</v>
      </c>
    </row>
    <row r="93" spans="1:21" ht="12.75" customHeight="1">
      <c r="A93" s="1459" t="s">
        <v>670</v>
      </c>
      <c r="B93" s="346">
        <v>3</v>
      </c>
      <c r="C93" s="362">
        <v>3.8829924928811801</v>
      </c>
      <c r="D93" s="345">
        <v>56.06</v>
      </c>
      <c r="E93" s="363">
        <v>72.56018638363966</v>
      </c>
      <c r="F93" s="371">
        <v>9.8000000000000007</v>
      </c>
      <c r="G93" s="362">
        <v>12.684442143411855</v>
      </c>
      <c r="H93" s="345">
        <v>7.4</v>
      </c>
      <c r="I93" s="365">
        <v>9.5780481491069125</v>
      </c>
      <c r="J93" s="346">
        <v>1</v>
      </c>
      <c r="K93" s="362">
        <v>1.2943308309603934</v>
      </c>
      <c r="L93" s="366">
        <v>77.260000000000005</v>
      </c>
      <c r="M93" s="367">
        <v>2.6085576627647464</v>
      </c>
      <c r="N93" s="332" t="s">
        <v>2632</v>
      </c>
    </row>
    <row r="94" spans="1:21" ht="12.75" customHeight="1">
      <c r="A94" s="1459" t="s">
        <v>40</v>
      </c>
      <c r="B94" s="327">
        <v>3.84</v>
      </c>
      <c r="C94" s="362">
        <v>10.026109660574413</v>
      </c>
      <c r="D94" s="330">
        <v>21.54</v>
      </c>
      <c r="E94" s="363">
        <v>56.240208877284594</v>
      </c>
      <c r="F94" s="364">
        <v>9.02</v>
      </c>
      <c r="G94" s="362">
        <v>23.550913838120106</v>
      </c>
      <c r="H94" s="350">
        <v>3.9</v>
      </c>
      <c r="I94" s="365">
        <v>10.182767624020888</v>
      </c>
      <c r="J94" s="327">
        <v>0</v>
      </c>
      <c r="K94" s="362">
        <v>0</v>
      </c>
      <c r="L94" s="366">
        <v>38.299999999999997</v>
      </c>
      <c r="M94" s="367">
        <v>1.2931369205784335</v>
      </c>
      <c r="N94" s="332" t="s">
        <v>2632</v>
      </c>
    </row>
    <row r="95" spans="1:21" ht="12.75" customHeight="1">
      <c r="A95" s="1459" t="s">
        <v>41</v>
      </c>
      <c r="B95" s="327">
        <v>0</v>
      </c>
      <c r="C95" s="362">
        <v>0</v>
      </c>
      <c r="D95" s="330">
        <v>41.7</v>
      </c>
      <c r="E95" s="363">
        <v>59.588453843955413</v>
      </c>
      <c r="F95" s="364">
        <v>20.22</v>
      </c>
      <c r="G95" s="362">
        <v>28.89396970563018</v>
      </c>
      <c r="H95" s="330">
        <v>8.06</v>
      </c>
      <c r="I95" s="365">
        <v>11.517576450414404</v>
      </c>
      <c r="J95" s="327">
        <v>0</v>
      </c>
      <c r="K95" s="362">
        <v>0</v>
      </c>
      <c r="L95" s="366">
        <v>69.98</v>
      </c>
      <c r="M95" s="367">
        <v>2.3627603577566263</v>
      </c>
      <c r="N95" s="332" t="s">
        <v>2632</v>
      </c>
    </row>
    <row r="96" spans="1:21" ht="12.75" customHeight="1">
      <c r="A96" s="1459" t="s">
        <v>42</v>
      </c>
      <c r="B96" s="327">
        <v>14.120000000000001</v>
      </c>
      <c r="C96" s="362">
        <v>19.01427417182871</v>
      </c>
      <c r="D96" s="330">
        <v>27.75</v>
      </c>
      <c r="E96" s="363">
        <v>37.36870455157554</v>
      </c>
      <c r="F96" s="364">
        <v>22.52</v>
      </c>
      <c r="G96" s="362">
        <v>30.325882036089414</v>
      </c>
      <c r="H96" s="330">
        <v>7.87</v>
      </c>
      <c r="I96" s="365">
        <v>10.597899272825208</v>
      </c>
      <c r="J96" s="327">
        <v>2</v>
      </c>
      <c r="K96" s="362">
        <v>2.6932399676811203</v>
      </c>
      <c r="L96" s="366">
        <v>74.260000000000005</v>
      </c>
      <c r="M96" s="367">
        <v>2.5072675645471145</v>
      </c>
      <c r="N96" s="332" t="s">
        <v>2632</v>
      </c>
    </row>
    <row r="97" spans="1:14" ht="12.75" customHeight="1">
      <c r="A97" s="1460" t="s">
        <v>43</v>
      </c>
      <c r="B97" s="346">
        <v>0</v>
      </c>
      <c r="C97" s="362">
        <v>0</v>
      </c>
      <c r="D97" s="345">
        <v>40.25</v>
      </c>
      <c r="E97" s="363">
        <v>34.28741800834824</v>
      </c>
      <c r="F97" s="371">
        <v>54.32</v>
      </c>
      <c r="G97" s="362">
        <v>46.273106738223021</v>
      </c>
      <c r="H97" s="345">
        <v>18.82</v>
      </c>
      <c r="I97" s="365">
        <v>16.03202998551836</v>
      </c>
      <c r="J97" s="346">
        <v>4</v>
      </c>
      <c r="K97" s="362">
        <v>3.4074452679103842</v>
      </c>
      <c r="L97" s="366">
        <v>117.39</v>
      </c>
      <c r="M97" s="367">
        <v>3.9634815432559352</v>
      </c>
      <c r="N97" s="332" t="s">
        <v>2632</v>
      </c>
    </row>
    <row r="98" spans="1:14" ht="12.75" customHeight="1">
      <c r="A98" s="1459" t="s">
        <v>44</v>
      </c>
      <c r="B98" s="327">
        <v>2.23</v>
      </c>
      <c r="C98" s="362">
        <v>1.5652418052923425</v>
      </c>
      <c r="D98" s="330">
        <v>93.9</v>
      </c>
      <c r="E98" s="363">
        <v>65.908612339439884</v>
      </c>
      <c r="F98" s="364">
        <v>35.54</v>
      </c>
      <c r="G98" s="362">
        <v>24.945602582999928</v>
      </c>
      <c r="H98" s="330">
        <v>9</v>
      </c>
      <c r="I98" s="365">
        <v>6.3171193935565393</v>
      </c>
      <c r="J98" s="327">
        <v>1.8</v>
      </c>
      <c r="K98" s="362">
        <v>1.2634238787113077</v>
      </c>
      <c r="L98" s="366">
        <v>142.47</v>
      </c>
      <c r="M98" s="367">
        <v>4.8102667643553376</v>
      </c>
      <c r="N98" s="332" t="s">
        <v>2632</v>
      </c>
    </row>
    <row r="99" spans="1:14" ht="12.75" customHeight="1">
      <c r="A99" s="1459" t="s">
        <v>45</v>
      </c>
      <c r="B99" s="341">
        <v>7</v>
      </c>
      <c r="C99" s="362">
        <v>7.1428571428571423</v>
      </c>
      <c r="D99" s="343">
        <v>50</v>
      </c>
      <c r="E99" s="363">
        <v>51.020408163265309</v>
      </c>
      <c r="F99" s="369">
        <v>28.5</v>
      </c>
      <c r="G99" s="362">
        <v>29.081632653061224</v>
      </c>
      <c r="H99" s="343">
        <v>11.5</v>
      </c>
      <c r="I99" s="365">
        <v>11.73469387755102</v>
      </c>
      <c r="J99" s="341">
        <v>1</v>
      </c>
      <c r="K99" s="362">
        <v>1.0204081632653061</v>
      </c>
      <c r="L99" s="366">
        <v>98</v>
      </c>
      <c r="M99" s="367">
        <v>3.3088098751093078</v>
      </c>
      <c r="N99" s="332" t="s">
        <v>2632</v>
      </c>
    </row>
    <row r="100" spans="1:14" ht="12.75" customHeight="1">
      <c r="A100" s="1459" t="s">
        <v>46</v>
      </c>
      <c r="B100" s="327">
        <v>7</v>
      </c>
      <c r="C100" s="362">
        <v>6.8352699931647303</v>
      </c>
      <c r="D100" s="330">
        <v>70.209999999999994</v>
      </c>
      <c r="E100" s="363">
        <v>68.557758031442233</v>
      </c>
      <c r="F100" s="372">
        <v>15.44</v>
      </c>
      <c r="G100" s="362">
        <v>15.076652670637634</v>
      </c>
      <c r="H100" s="350">
        <v>8.76</v>
      </c>
      <c r="I100" s="365">
        <v>8.5538521628747191</v>
      </c>
      <c r="J100" s="348">
        <v>1</v>
      </c>
      <c r="K100" s="362">
        <v>0.97646714188067574</v>
      </c>
      <c r="L100" s="366">
        <v>102.41</v>
      </c>
      <c r="M100" s="367">
        <v>3.4577063194892266</v>
      </c>
      <c r="N100" s="332" t="s">
        <v>2632</v>
      </c>
    </row>
    <row r="101" spans="1:14" ht="12.75" customHeight="1">
      <c r="A101" s="1459" t="s">
        <v>47</v>
      </c>
      <c r="B101" s="341">
        <v>1.39</v>
      </c>
      <c r="C101" s="373">
        <v>5.200149644594088</v>
      </c>
      <c r="D101" s="343">
        <v>11.84</v>
      </c>
      <c r="E101" s="374">
        <v>44.294799850355403</v>
      </c>
      <c r="F101" s="369">
        <v>11.5</v>
      </c>
      <c r="G101" s="373">
        <v>43.022820800598573</v>
      </c>
      <c r="H101" s="343">
        <v>2</v>
      </c>
      <c r="I101" s="375">
        <v>7.4822297044519264</v>
      </c>
      <c r="J101" s="341">
        <v>0</v>
      </c>
      <c r="K101" s="373">
        <v>0</v>
      </c>
      <c r="L101" s="366">
        <v>26.73</v>
      </c>
      <c r="M101" s="367">
        <v>0.90249477511910003</v>
      </c>
      <c r="N101" s="332" t="s">
        <v>2632</v>
      </c>
    </row>
    <row r="102" spans="1:14" ht="12.75" customHeight="1">
      <c r="A102" s="1459" t="s">
        <v>48</v>
      </c>
      <c r="B102" s="327">
        <v>7.5</v>
      </c>
      <c r="C102" s="362">
        <v>10.474860335195531</v>
      </c>
      <c r="D102" s="330">
        <v>32</v>
      </c>
      <c r="E102" s="363">
        <v>44.692737430167604</v>
      </c>
      <c r="F102" s="364">
        <v>23</v>
      </c>
      <c r="G102" s="362">
        <v>32.122905027932966</v>
      </c>
      <c r="H102" s="330">
        <v>7.5</v>
      </c>
      <c r="I102" s="365">
        <v>10.474860335195531</v>
      </c>
      <c r="J102" s="327">
        <v>1.6</v>
      </c>
      <c r="K102" s="362">
        <v>2.2346368715083802</v>
      </c>
      <c r="L102" s="366">
        <v>71.599999999999994</v>
      </c>
      <c r="M102" s="367">
        <v>2.4174570107941471</v>
      </c>
      <c r="N102" s="332" t="s">
        <v>2632</v>
      </c>
    </row>
    <row r="103" spans="1:14" ht="12.75" customHeight="1">
      <c r="A103" s="1459" t="s">
        <v>49</v>
      </c>
      <c r="B103" s="327">
        <v>0</v>
      </c>
      <c r="C103" s="362">
        <v>0</v>
      </c>
      <c r="D103" s="330">
        <v>18.22</v>
      </c>
      <c r="E103" s="363">
        <v>37.274959083469717</v>
      </c>
      <c r="F103" s="364">
        <v>21.67</v>
      </c>
      <c r="G103" s="362">
        <v>44.333060556464815</v>
      </c>
      <c r="H103" s="330">
        <v>7.99</v>
      </c>
      <c r="I103" s="365">
        <v>16.346153846153847</v>
      </c>
      <c r="J103" s="327">
        <v>1</v>
      </c>
      <c r="K103" s="362">
        <v>2.0458265139116203</v>
      </c>
      <c r="L103" s="366">
        <v>48.88</v>
      </c>
      <c r="M103" s="367">
        <v>1.6503533336259486</v>
      </c>
      <c r="N103" s="332" t="s">
        <v>2632</v>
      </c>
    </row>
    <row r="104" spans="1:14" ht="12.75" customHeight="1">
      <c r="A104" s="1459" t="s">
        <v>50</v>
      </c>
      <c r="B104" s="327">
        <v>16.77</v>
      </c>
      <c r="C104" s="362">
        <v>7.2281367182449028</v>
      </c>
      <c r="D104" s="330">
        <v>173</v>
      </c>
      <c r="E104" s="363">
        <v>74.565751476229465</v>
      </c>
      <c r="F104" s="364">
        <v>29</v>
      </c>
      <c r="G104" s="362">
        <v>12.49946123011939</v>
      </c>
      <c r="H104" s="330">
        <v>9.24</v>
      </c>
      <c r="I104" s="365">
        <v>3.98258695745873</v>
      </c>
      <c r="J104" s="327">
        <v>4</v>
      </c>
      <c r="K104" s="362">
        <v>1.7240636179475022</v>
      </c>
      <c r="L104" s="366">
        <v>232.01000000000002</v>
      </c>
      <c r="M104" s="367">
        <v>7.8334385624909242</v>
      </c>
      <c r="N104" s="332" t="s">
        <v>2632</v>
      </c>
    </row>
    <row r="105" spans="1:14" ht="12.75" customHeight="1">
      <c r="A105" s="1459" t="s">
        <v>51</v>
      </c>
      <c r="B105" s="327">
        <v>4</v>
      </c>
      <c r="C105" s="362">
        <v>3.677146534289391</v>
      </c>
      <c r="D105" s="330">
        <v>82.77</v>
      </c>
      <c r="E105" s="363">
        <v>76.089354660783229</v>
      </c>
      <c r="F105" s="364">
        <v>14.01</v>
      </c>
      <c r="G105" s="362">
        <v>12.879205736348592</v>
      </c>
      <c r="H105" s="330">
        <v>6</v>
      </c>
      <c r="I105" s="365">
        <v>5.5157198014340869</v>
      </c>
      <c r="J105" s="327">
        <v>2</v>
      </c>
      <c r="K105" s="362">
        <v>1.8385732671446955</v>
      </c>
      <c r="L105" s="366">
        <v>108.78</v>
      </c>
      <c r="M105" s="367">
        <v>3.672778961371332</v>
      </c>
      <c r="N105" s="332" t="s">
        <v>2632</v>
      </c>
    </row>
    <row r="106" spans="1:14" ht="12.75" customHeight="1">
      <c r="A106" s="1459" t="s">
        <v>361</v>
      </c>
      <c r="B106" s="327">
        <v>2.5</v>
      </c>
      <c r="C106" s="362">
        <v>5.3832902670111977</v>
      </c>
      <c r="D106" s="330">
        <v>26.03</v>
      </c>
      <c r="E106" s="363">
        <v>56.050818260120593</v>
      </c>
      <c r="F106" s="364">
        <v>11.55</v>
      </c>
      <c r="G106" s="362">
        <v>24.870801033591732</v>
      </c>
      <c r="H106" s="330">
        <v>6.36</v>
      </c>
      <c r="I106" s="365">
        <v>13.695090439276486</v>
      </c>
      <c r="J106" s="327">
        <v>0</v>
      </c>
      <c r="K106" s="362">
        <v>0</v>
      </c>
      <c r="L106" s="366">
        <v>46.44</v>
      </c>
      <c r="M106" s="367">
        <v>1.5679707204089413</v>
      </c>
      <c r="N106" s="332" t="s">
        <v>2632</v>
      </c>
    </row>
    <row r="107" spans="1:14" ht="12.75" customHeight="1">
      <c r="A107" s="1459" t="s">
        <v>363</v>
      </c>
      <c r="B107" s="327">
        <v>3.75</v>
      </c>
      <c r="C107" s="362">
        <v>10.987401113389982</v>
      </c>
      <c r="D107" s="330">
        <v>17.68</v>
      </c>
      <c r="E107" s="363">
        <v>51.801933782595967</v>
      </c>
      <c r="F107" s="364">
        <v>8.6999999999999993</v>
      </c>
      <c r="G107" s="362">
        <v>25.490770583064755</v>
      </c>
      <c r="H107" s="330">
        <v>4</v>
      </c>
      <c r="I107" s="365">
        <v>11.719894520949312</v>
      </c>
      <c r="J107" s="327">
        <v>0</v>
      </c>
      <c r="K107" s="362">
        <v>0</v>
      </c>
      <c r="L107" s="366">
        <v>34.129999999999995</v>
      </c>
      <c r="M107" s="367">
        <v>1.1523436840559251</v>
      </c>
      <c r="N107" s="332" t="s">
        <v>2632</v>
      </c>
    </row>
    <row r="108" spans="1:14" ht="12.75" customHeight="1">
      <c r="A108" s="1459" t="s">
        <v>53</v>
      </c>
      <c r="B108" s="348">
        <v>6.2</v>
      </c>
      <c r="C108" s="362">
        <v>7.7987421383647799</v>
      </c>
      <c r="D108" s="330">
        <v>48.76</v>
      </c>
      <c r="E108" s="363">
        <v>61.333333333333329</v>
      </c>
      <c r="F108" s="364">
        <v>14.17</v>
      </c>
      <c r="G108" s="362">
        <v>17.823899371069182</v>
      </c>
      <c r="H108" s="330">
        <v>9.3699999999999992</v>
      </c>
      <c r="I108" s="365">
        <v>11.786163522012577</v>
      </c>
      <c r="J108" s="327">
        <v>1</v>
      </c>
      <c r="K108" s="362">
        <v>1.257861635220126</v>
      </c>
      <c r="L108" s="366">
        <v>79.5</v>
      </c>
      <c r="M108" s="367">
        <v>2.6841876027672447</v>
      </c>
      <c r="N108" s="332" t="s">
        <v>2632</v>
      </c>
    </row>
    <row r="109" spans="1:14" ht="12.75" customHeight="1">
      <c r="A109" s="1459" t="s">
        <v>54</v>
      </c>
      <c r="B109" s="348">
        <v>0</v>
      </c>
      <c r="C109" s="362">
        <v>0</v>
      </c>
      <c r="D109" s="350">
        <v>18.61</v>
      </c>
      <c r="E109" s="363">
        <v>50.625680087051137</v>
      </c>
      <c r="F109" s="372">
        <v>10.4</v>
      </c>
      <c r="G109" s="362">
        <v>28.291621327529924</v>
      </c>
      <c r="H109" s="350">
        <v>7.75</v>
      </c>
      <c r="I109" s="365">
        <v>21.082698585418935</v>
      </c>
      <c r="J109" s="348">
        <v>0</v>
      </c>
      <c r="K109" s="362">
        <v>0</v>
      </c>
      <c r="L109" s="366">
        <v>36.76</v>
      </c>
      <c r="M109" s="367">
        <v>1.2411413368267157</v>
      </c>
      <c r="N109" s="332" t="s">
        <v>2632</v>
      </c>
    </row>
    <row r="110" spans="1:14" ht="12.75" customHeight="1">
      <c r="A110" s="1459" t="s">
        <v>55</v>
      </c>
      <c r="B110" s="348">
        <v>0</v>
      </c>
      <c r="C110" s="362">
        <v>0</v>
      </c>
      <c r="D110" s="350">
        <v>89.9</v>
      </c>
      <c r="E110" s="363">
        <v>75.801011804384487</v>
      </c>
      <c r="F110" s="372">
        <v>20.7</v>
      </c>
      <c r="G110" s="362">
        <v>17.45362563237774</v>
      </c>
      <c r="H110" s="350">
        <v>7</v>
      </c>
      <c r="I110" s="365">
        <v>5.9021922428330518</v>
      </c>
      <c r="J110" s="348">
        <v>1</v>
      </c>
      <c r="K110" s="362">
        <v>0.84317032040472173</v>
      </c>
      <c r="L110" s="366">
        <v>118.60000000000001</v>
      </c>
      <c r="M110" s="367">
        <v>4.0043352162037138</v>
      </c>
      <c r="N110" s="332" t="s">
        <v>2632</v>
      </c>
    </row>
    <row r="111" spans="1:14" ht="12.75" customHeight="1">
      <c r="A111" s="1459" t="s">
        <v>56</v>
      </c>
      <c r="B111" s="348">
        <v>0</v>
      </c>
      <c r="C111" s="362">
        <v>0</v>
      </c>
      <c r="D111" s="344">
        <v>61</v>
      </c>
      <c r="E111" s="363">
        <v>73.493975903614455</v>
      </c>
      <c r="F111" s="372">
        <v>17</v>
      </c>
      <c r="G111" s="362">
        <v>20.481927710843372</v>
      </c>
      <c r="H111" s="350">
        <v>5</v>
      </c>
      <c r="I111" s="365">
        <v>6.024096385542169</v>
      </c>
      <c r="J111" s="348">
        <v>0</v>
      </c>
      <c r="K111" s="362">
        <v>0</v>
      </c>
      <c r="L111" s="366">
        <v>83</v>
      </c>
      <c r="M111" s="367">
        <v>2.8023593840211487</v>
      </c>
      <c r="N111" s="332" t="s">
        <v>2632</v>
      </c>
    </row>
    <row r="112" spans="1:14" ht="12.75" customHeight="1">
      <c r="A112" s="1459" t="s">
        <v>57</v>
      </c>
      <c r="B112" s="348">
        <v>0</v>
      </c>
      <c r="C112" s="362">
        <v>0</v>
      </c>
      <c r="D112" s="344">
        <v>116.43</v>
      </c>
      <c r="E112" s="363">
        <v>89.664998074701586</v>
      </c>
      <c r="F112" s="372">
        <v>0</v>
      </c>
      <c r="G112" s="362">
        <v>0</v>
      </c>
      <c r="H112" s="350">
        <v>11.42</v>
      </c>
      <c r="I112" s="365">
        <v>8.7947631882941852</v>
      </c>
      <c r="J112" s="348">
        <v>2</v>
      </c>
      <c r="K112" s="362">
        <v>1.5402387370042359</v>
      </c>
      <c r="L112" s="366">
        <v>129.85</v>
      </c>
      <c r="M112" s="367">
        <v>4.3841730845198335</v>
      </c>
      <c r="N112" s="332" t="s">
        <v>2632</v>
      </c>
    </row>
    <row r="113" spans="1:14" ht="12.75" customHeight="1">
      <c r="A113" s="1459" t="s">
        <v>58</v>
      </c>
      <c r="B113" s="348">
        <v>2</v>
      </c>
      <c r="C113" s="362">
        <v>3.6114120621162877</v>
      </c>
      <c r="D113" s="350">
        <v>28.28</v>
      </c>
      <c r="E113" s="363">
        <v>51.065366558324307</v>
      </c>
      <c r="F113" s="372">
        <v>18.29</v>
      </c>
      <c r="G113" s="362">
        <v>33.026363308053455</v>
      </c>
      <c r="H113" s="350">
        <v>5.81</v>
      </c>
      <c r="I113" s="365">
        <v>10.491152040447815</v>
      </c>
      <c r="J113" s="348">
        <v>1</v>
      </c>
      <c r="K113" s="362">
        <v>1.8057060310581439</v>
      </c>
      <c r="L113" s="366">
        <v>55.379999999999995</v>
      </c>
      <c r="M113" s="367">
        <v>1.8698152130974841</v>
      </c>
      <c r="N113" s="332" t="s">
        <v>2632</v>
      </c>
    </row>
    <row r="114" spans="1:14" ht="12.75" customHeight="1">
      <c r="A114" s="1459" t="s">
        <v>59</v>
      </c>
      <c r="B114" s="348">
        <v>0</v>
      </c>
      <c r="C114" s="362">
        <v>0</v>
      </c>
      <c r="D114" s="350">
        <v>13</v>
      </c>
      <c r="E114" s="363">
        <v>65</v>
      </c>
      <c r="F114" s="372">
        <v>3</v>
      </c>
      <c r="G114" s="362">
        <v>15</v>
      </c>
      <c r="H114" s="350">
        <v>4</v>
      </c>
      <c r="I114" s="365">
        <v>20</v>
      </c>
      <c r="J114" s="348">
        <v>0</v>
      </c>
      <c r="K114" s="362">
        <v>0</v>
      </c>
      <c r="L114" s="366">
        <v>20</v>
      </c>
      <c r="M114" s="367">
        <v>0.6752673214508792</v>
      </c>
      <c r="N114" s="332" t="s">
        <v>2632</v>
      </c>
    </row>
    <row r="115" spans="1:14" ht="12.75" customHeight="1">
      <c r="A115" s="1459" t="s">
        <v>60</v>
      </c>
      <c r="B115" s="348">
        <v>1</v>
      </c>
      <c r="C115" s="362">
        <v>6.0606060606060606</v>
      </c>
      <c r="D115" s="350">
        <v>5</v>
      </c>
      <c r="E115" s="363">
        <v>30.303030303030305</v>
      </c>
      <c r="F115" s="372">
        <v>6</v>
      </c>
      <c r="G115" s="362">
        <v>36.363636363636367</v>
      </c>
      <c r="H115" s="350">
        <v>3.5</v>
      </c>
      <c r="I115" s="365">
        <v>21.212121212121211</v>
      </c>
      <c r="J115" s="348">
        <v>1</v>
      </c>
      <c r="K115" s="362">
        <v>6.0606060606060606</v>
      </c>
      <c r="L115" s="366">
        <v>16.5</v>
      </c>
      <c r="M115" s="367">
        <v>0.55709554019697538</v>
      </c>
      <c r="N115" s="332" t="s">
        <v>2632</v>
      </c>
    </row>
    <row r="116" spans="1:14" ht="12.75" customHeight="1">
      <c r="A116" s="376" t="s">
        <v>5</v>
      </c>
      <c r="B116" s="377">
        <v>132.76000000000002</v>
      </c>
      <c r="C116" s="367">
        <v>4.4983718983901948</v>
      </c>
      <c r="D116" s="378">
        <v>1834.84</v>
      </c>
      <c r="E116" s="1238">
        <v>62.170779557413859</v>
      </c>
      <c r="F116" s="366">
        <v>676.70999999999992</v>
      </c>
      <c r="G116" s="367">
        <v>22.929295325095119</v>
      </c>
      <c r="H116" s="378">
        <v>273.08000000000004</v>
      </c>
      <c r="I116" s="1239">
        <v>9.2529029678547321</v>
      </c>
      <c r="J116" s="379">
        <v>33.900000000000006</v>
      </c>
      <c r="K116" s="367">
        <v>1.148650251246065</v>
      </c>
      <c r="L116" s="366">
        <v>2951.2900000000009</v>
      </c>
      <c r="M116" s="367">
        <v>100</v>
      </c>
      <c r="N116" s="332" t="s">
        <v>2632</v>
      </c>
    </row>
    <row r="117" spans="1:14" ht="12.75" customHeight="1">
      <c r="A117" s="1243"/>
      <c r="B117" s="1244"/>
      <c r="C117" s="1245"/>
      <c r="D117" s="1244"/>
      <c r="E117" s="1245"/>
      <c r="F117" s="1246"/>
      <c r="G117" s="1245"/>
      <c r="H117" s="1244"/>
      <c r="I117" s="1247"/>
      <c r="J117" s="1248"/>
      <c r="K117" s="1245"/>
      <c r="L117" s="1246"/>
      <c r="M117" s="1245"/>
      <c r="N117" s="1241"/>
    </row>
    <row r="118" spans="1:14">
      <c r="A118" s="1240" t="s">
        <v>3037</v>
      </c>
      <c r="B118" s="381"/>
      <c r="C118" s="382"/>
      <c r="D118" s="381"/>
      <c r="E118" s="382"/>
      <c r="F118" s="382"/>
      <c r="G118" s="382"/>
      <c r="H118" s="381"/>
      <c r="I118" s="381"/>
      <c r="J118" s="383"/>
      <c r="K118" s="382"/>
      <c r="L118" s="382"/>
      <c r="M118" s="382"/>
      <c r="N118" s="1242"/>
    </row>
    <row r="119" spans="1:14">
      <c r="A119" s="563" t="s">
        <v>3038</v>
      </c>
      <c r="B119" s="586"/>
      <c r="C119" s="586"/>
      <c r="D119" s="586"/>
      <c r="E119" s="586"/>
      <c r="F119" s="586"/>
      <c r="G119" s="586"/>
      <c r="H119" s="587"/>
      <c r="I119" s="588"/>
      <c r="J119" s="586"/>
      <c r="K119" s="586"/>
      <c r="L119" s="589"/>
      <c r="M119" s="586"/>
    </row>
    <row r="120" spans="1:14">
      <c r="A120" s="563" t="s">
        <v>3039</v>
      </c>
      <c r="B120" s="586"/>
      <c r="C120" s="586"/>
      <c r="D120" s="586"/>
      <c r="E120" s="586"/>
      <c r="F120" s="586"/>
      <c r="G120" s="586"/>
      <c r="H120" s="587"/>
      <c r="I120" s="588"/>
      <c r="J120" s="586"/>
      <c r="K120" s="586"/>
      <c r="L120" s="589"/>
      <c r="M120" s="586"/>
    </row>
    <row r="121" spans="1:14">
      <c r="A121" s="563" t="s">
        <v>3040</v>
      </c>
      <c r="B121" s="586"/>
      <c r="C121" s="586"/>
      <c r="D121" s="586"/>
      <c r="E121" s="586"/>
      <c r="F121" s="586"/>
      <c r="G121" s="586"/>
      <c r="H121" s="587"/>
      <c r="I121" s="588"/>
      <c r="J121" s="586"/>
      <c r="K121" s="586"/>
      <c r="L121" s="589"/>
      <c r="M121" s="586"/>
    </row>
    <row r="122" spans="1:14">
      <c r="A122" s="590" t="s">
        <v>3041</v>
      </c>
      <c r="B122" s="586"/>
      <c r="C122" s="586"/>
      <c r="D122" s="586"/>
      <c r="E122" s="586"/>
      <c r="F122" s="586"/>
      <c r="G122" s="586"/>
      <c r="H122" s="587"/>
      <c r="I122" s="588"/>
      <c r="J122" s="586"/>
      <c r="K122" s="586"/>
      <c r="L122" s="589"/>
      <c r="M122" s="586"/>
    </row>
    <row r="123" spans="1:14">
      <c r="A123" s="563" t="s">
        <v>2656</v>
      </c>
      <c r="B123" s="586"/>
      <c r="C123" s="586"/>
      <c r="D123" s="586"/>
      <c r="E123" s="586"/>
      <c r="F123" s="586"/>
      <c r="G123" s="586"/>
      <c r="H123" s="587"/>
      <c r="I123" s="588"/>
      <c r="J123" s="586"/>
      <c r="K123" s="586"/>
      <c r="L123" s="589"/>
      <c r="M123" s="586"/>
    </row>
    <row r="124" spans="1:14">
      <c r="A124" s="563" t="s">
        <v>3042</v>
      </c>
      <c r="B124" s="586"/>
      <c r="C124" s="586"/>
      <c r="D124" s="586"/>
      <c r="E124" s="586"/>
      <c r="F124" s="586"/>
      <c r="G124" s="586"/>
      <c r="H124" s="587"/>
      <c r="I124" s="588"/>
      <c r="J124" s="586"/>
      <c r="K124" s="586"/>
      <c r="L124" s="589"/>
      <c r="M124" s="586"/>
    </row>
    <row r="125" spans="1:14">
      <c r="A125" s="563" t="s">
        <v>2637</v>
      </c>
      <c r="B125" s="586"/>
      <c r="C125" s="586"/>
      <c r="D125" s="586"/>
      <c r="E125" s="586"/>
      <c r="F125" s="586"/>
      <c r="G125" s="586"/>
      <c r="H125" s="587"/>
      <c r="I125" s="588"/>
      <c r="J125" s="586"/>
      <c r="K125" s="586"/>
      <c r="L125" s="589"/>
      <c r="M125" s="586"/>
    </row>
    <row r="126" spans="1:14">
      <c r="A126" s="591" t="s">
        <v>3043</v>
      </c>
      <c r="B126" s="586"/>
      <c r="C126" s="586"/>
      <c r="D126" s="586"/>
      <c r="E126" s="586"/>
      <c r="F126" s="586"/>
      <c r="G126" s="586"/>
      <c r="H126" s="587"/>
      <c r="I126" s="588"/>
      <c r="J126" s="586"/>
      <c r="K126" s="586"/>
      <c r="L126" s="589"/>
      <c r="M126" s="586"/>
    </row>
    <row r="127" spans="1:14">
      <c r="A127" s="563"/>
      <c r="B127" s="586"/>
      <c r="C127" s="586"/>
      <c r="D127" s="586"/>
      <c r="E127" s="586"/>
      <c r="F127" s="586"/>
      <c r="G127" s="586"/>
      <c r="H127" s="587"/>
      <c r="I127" s="588"/>
      <c r="J127" s="586"/>
      <c r="K127" s="586"/>
      <c r="L127" s="589"/>
      <c r="M127" s="586"/>
    </row>
    <row r="128" spans="1:14">
      <c r="A128" s="563"/>
      <c r="B128" s="586"/>
      <c r="C128" s="586"/>
      <c r="D128" s="586"/>
      <c r="E128" s="586"/>
      <c r="F128" s="586"/>
      <c r="G128" s="586"/>
      <c r="H128" s="587"/>
      <c r="I128" s="588"/>
      <c r="J128" s="586"/>
      <c r="K128" s="586"/>
      <c r="L128" s="589"/>
      <c r="M128" s="586"/>
    </row>
    <row r="129" spans="1:13">
      <c r="A129" s="589"/>
      <c r="B129" s="586"/>
      <c r="C129" s="586"/>
      <c r="D129" s="586"/>
      <c r="E129" s="586"/>
      <c r="F129" s="586"/>
      <c r="G129" s="586"/>
      <c r="H129" s="587"/>
      <c r="I129" s="588"/>
      <c r="J129" s="586"/>
      <c r="K129" s="586"/>
      <c r="L129" s="589"/>
      <c r="M129" s="586"/>
    </row>
    <row r="261" spans="1:12">
      <c r="A261" s="289"/>
      <c r="H261" s="289"/>
      <c r="I261" s="289"/>
      <c r="L261" s="289"/>
    </row>
  </sheetData>
  <mergeCells count="11">
    <mergeCell ref="B6:N6"/>
    <mergeCell ref="B80:N80"/>
    <mergeCell ref="A1:N1"/>
    <mergeCell ref="A3:A5"/>
    <mergeCell ref="B3:C4"/>
    <mergeCell ref="D3:E4"/>
    <mergeCell ref="F3:G4"/>
    <mergeCell ref="H3:I4"/>
    <mergeCell ref="J3:K4"/>
    <mergeCell ref="L3:M4"/>
    <mergeCell ref="N3:N4"/>
  </mergeCells>
  <pageMargins left="0.70866141732283472" right="0.70866141732283472" top="0.74803149606299213" bottom="0.74803149606299213" header="0.31496062992125984" footer="0.31496062992125984"/>
  <pageSetup paperSize="9" scale="45"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1:H44"/>
  <sheetViews>
    <sheetView showGridLines="0" zoomScaleNormal="100" workbookViewId="0">
      <selection activeCell="A44" sqref="A44"/>
    </sheetView>
  </sheetViews>
  <sheetFormatPr defaultColWidth="9.109375" defaultRowHeight="14.4"/>
  <cols>
    <col min="1" max="1" width="13.5546875" style="879" customWidth="1"/>
    <col min="2" max="5" width="10.6640625" style="888" customWidth="1"/>
    <col min="6" max="6" width="15.44140625" style="879" customWidth="1"/>
    <col min="7" max="16384" width="9.109375" style="879"/>
  </cols>
  <sheetData>
    <row r="1" spans="1:8" ht="18.75" customHeight="1">
      <c r="A1" s="877" t="s">
        <v>3044</v>
      </c>
      <c r="B1" s="878"/>
      <c r="C1" s="878"/>
      <c r="D1" s="878"/>
      <c r="E1" s="878"/>
    </row>
    <row r="2" spans="1:8" ht="3" customHeight="1">
      <c r="A2" s="1862"/>
      <c r="B2" s="1863"/>
      <c r="C2" s="1863"/>
      <c r="D2" s="1863"/>
      <c r="E2" s="1863"/>
      <c r="F2" s="1863"/>
      <c r="G2" s="1863"/>
      <c r="H2" s="1863"/>
    </row>
    <row r="3" spans="1:8" ht="45" customHeight="1">
      <c r="A3" s="880" t="s">
        <v>84</v>
      </c>
      <c r="B3" s="1864" t="s">
        <v>3045</v>
      </c>
      <c r="C3" s="1864"/>
      <c r="D3" s="1864" t="s">
        <v>3046</v>
      </c>
      <c r="E3" s="1865"/>
      <c r="F3" s="881" t="s">
        <v>672</v>
      </c>
      <c r="G3" s="882"/>
    </row>
    <row r="4" spans="1:8">
      <c r="A4" s="883"/>
      <c r="B4" s="884" t="s">
        <v>6</v>
      </c>
      <c r="C4" s="885" t="s">
        <v>7</v>
      </c>
      <c r="D4" s="886" t="s">
        <v>6</v>
      </c>
      <c r="E4" s="885" t="s">
        <v>7</v>
      </c>
      <c r="F4" s="883" t="s">
        <v>6</v>
      </c>
    </row>
    <row r="5" spans="1:8" ht="3" customHeight="1">
      <c r="A5" s="387"/>
      <c r="B5" s="388"/>
      <c r="C5" s="388"/>
      <c r="D5" s="388"/>
      <c r="E5" s="388"/>
      <c r="F5" s="887"/>
    </row>
    <row r="6" spans="1:8">
      <c r="A6" s="1249">
        <v>2015</v>
      </c>
      <c r="B6" s="1866"/>
      <c r="C6" s="1866"/>
      <c r="D6" s="1866"/>
      <c r="E6" s="1866"/>
      <c r="F6" s="1250"/>
    </row>
    <row r="7" spans="1:8">
      <c r="A7" s="1251" t="s">
        <v>28</v>
      </c>
      <c r="B7" s="1252">
        <v>0</v>
      </c>
      <c r="C7" s="1253">
        <v>0</v>
      </c>
      <c r="D7" s="1254">
        <v>8</v>
      </c>
      <c r="E7" s="1253">
        <v>100</v>
      </c>
      <c r="F7" s="1255">
        <v>8</v>
      </c>
    </row>
    <row r="8" spans="1:8">
      <c r="A8" s="1251" t="s">
        <v>30</v>
      </c>
      <c r="B8" s="1252">
        <v>0</v>
      </c>
      <c r="C8" s="1253">
        <v>0</v>
      </c>
      <c r="D8" s="1254">
        <v>0</v>
      </c>
      <c r="E8" s="1253">
        <v>0</v>
      </c>
      <c r="F8" s="1255">
        <v>0</v>
      </c>
    </row>
    <row r="9" spans="1:8">
      <c r="A9" s="1251" t="s">
        <v>31</v>
      </c>
      <c r="B9" s="1252">
        <v>0</v>
      </c>
      <c r="C9" s="1253">
        <v>0</v>
      </c>
      <c r="D9" s="1254">
        <v>13</v>
      </c>
      <c r="E9" s="1253">
        <v>100</v>
      </c>
      <c r="F9" s="1255">
        <v>13</v>
      </c>
    </row>
    <row r="10" spans="1:8">
      <c r="A10" s="1251" t="s">
        <v>32</v>
      </c>
      <c r="B10" s="1252">
        <v>0</v>
      </c>
      <c r="C10" s="1253">
        <v>0</v>
      </c>
      <c r="D10" s="1254">
        <v>25</v>
      </c>
      <c r="E10" s="1253">
        <v>100</v>
      </c>
      <c r="F10" s="1255">
        <v>25</v>
      </c>
    </row>
    <row r="11" spans="1:8">
      <c r="A11" s="1251" t="s">
        <v>33</v>
      </c>
      <c r="B11" s="1252">
        <v>0</v>
      </c>
      <c r="C11" s="1253">
        <v>0</v>
      </c>
      <c r="D11" s="1254">
        <v>14</v>
      </c>
      <c r="E11" s="1253">
        <v>100</v>
      </c>
      <c r="F11" s="1255">
        <v>14</v>
      </c>
    </row>
    <row r="12" spans="1:8">
      <c r="A12" s="1251" t="s">
        <v>34</v>
      </c>
      <c r="B12" s="1252">
        <v>0</v>
      </c>
      <c r="C12" s="1253">
        <v>0</v>
      </c>
      <c r="D12" s="1254">
        <v>16</v>
      </c>
      <c r="E12" s="1253">
        <v>100</v>
      </c>
      <c r="F12" s="1255">
        <v>16</v>
      </c>
    </row>
    <row r="13" spans="1:8">
      <c r="A13" s="1251" t="s">
        <v>35</v>
      </c>
      <c r="B13" s="1252">
        <v>0</v>
      </c>
      <c r="C13" s="1253">
        <v>0</v>
      </c>
      <c r="D13" s="1254">
        <v>6</v>
      </c>
      <c r="E13" s="1253">
        <v>0</v>
      </c>
      <c r="F13" s="1255">
        <v>6</v>
      </c>
    </row>
    <row r="14" spans="1:8">
      <c r="A14" s="1256" t="s">
        <v>36</v>
      </c>
      <c r="B14" s="1252">
        <v>0</v>
      </c>
      <c r="C14" s="1253">
        <v>0</v>
      </c>
      <c r="D14" s="1254">
        <v>9.5</v>
      </c>
      <c r="E14" s="1253">
        <v>100</v>
      </c>
      <c r="F14" s="1255">
        <v>9.5</v>
      </c>
    </row>
    <row r="15" spans="1:8">
      <c r="A15" s="1251" t="s">
        <v>37</v>
      </c>
      <c r="B15" s="1252">
        <v>3</v>
      </c>
      <c r="C15" s="1253">
        <v>27.27272727272727</v>
      </c>
      <c r="D15" s="1254">
        <v>8</v>
      </c>
      <c r="E15" s="1253">
        <v>72.727272727272734</v>
      </c>
      <c r="F15" s="1255">
        <v>11</v>
      </c>
    </row>
    <row r="16" spans="1:8">
      <c r="A16" s="1256" t="s">
        <v>39</v>
      </c>
      <c r="B16" s="1252">
        <v>0</v>
      </c>
      <c r="C16" s="1253">
        <v>0</v>
      </c>
      <c r="D16" s="1254">
        <v>3.1999999999999997</v>
      </c>
      <c r="E16" s="1253">
        <v>100</v>
      </c>
      <c r="F16" s="1255">
        <v>3.1999999999999997</v>
      </c>
    </row>
    <row r="17" spans="1:6">
      <c r="A17" s="1257" t="s">
        <v>670</v>
      </c>
      <c r="B17" s="1252">
        <v>0</v>
      </c>
      <c r="C17" s="1253">
        <v>0</v>
      </c>
      <c r="D17" s="1254">
        <v>8.5</v>
      </c>
      <c r="E17" s="1253">
        <v>100</v>
      </c>
      <c r="F17" s="1255">
        <v>8.5</v>
      </c>
    </row>
    <row r="18" spans="1:6">
      <c r="A18" s="1251" t="s">
        <v>40</v>
      </c>
      <c r="B18" s="1252">
        <v>0</v>
      </c>
      <c r="C18" s="1253">
        <v>0</v>
      </c>
      <c r="D18" s="1254">
        <v>7</v>
      </c>
      <c r="E18" s="1253">
        <v>100</v>
      </c>
      <c r="F18" s="1255">
        <v>7</v>
      </c>
    </row>
    <row r="19" spans="1:6">
      <c r="A19" s="1251" t="s">
        <v>41</v>
      </c>
      <c r="B19" s="1252">
        <v>0.6</v>
      </c>
      <c r="C19" s="1253">
        <v>10</v>
      </c>
      <c r="D19" s="1254">
        <v>5.4</v>
      </c>
      <c r="E19" s="1253">
        <v>90</v>
      </c>
      <c r="F19" s="1255">
        <v>6</v>
      </c>
    </row>
    <row r="20" spans="1:6">
      <c r="A20" s="1251" t="s">
        <v>42</v>
      </c>
      <c r="B20" s="1252">
        <v>0</v>
      </c>
      <c r="C20" s="1253">
        <v>0</v>
      </c>
      <c r="D20" s="1254">
        <v>10</v>
      </c>
      <c r="E20" s="1253">
        <v>100</v>
      </c>
      <c r="F20" s="1255">
        <v>10</v>
      </c>
    </row>
    <row r="21" spans="1:6">
      <c r="A21" s="1256" t="s">
        <v>43</v>
      </c>
      <c r="B21" s="1252">
        <v>8</v>
      </c>
      <c r="C21" s="1253">
        <v>44.444444444444443</v>
      </c>
      <c r="D21" s="1254">
        <v>10</v>
      </c>
      <c r="E21" s="1253">
        <v>55.555555555555557</v>
      </c>
      <c r="F21" s="1255">
        <v>18</v>
      </c>
    </row>
    <row r="22" spans="1:6">
      <c r="A22" s="1251" t="s">
        <v>44</v>
      </c>
      <c r="B22" s="1252">
        <v>0</v>
      </c>
      <c r="C22" s="1253">
        <v>0</v>
      </c>
      <c r="D22" s="1254">
        <v>12</v>
      </c>
      <c r="E22" s="1253">
        <v>100</v>
      </c>
      <c r="F22" s="1255">
        <v>12</v>
      </c>
    </row>
    <row r="23" spans="1:6">
      <c r="A23" s="1251" t="s">
        <v>673</v>
      </c>
      <c r="B23" s="1252">
        <v>5</v>
      </c>
      <c r="C23" s="1253">
        <v>50.505050505050505</v>
      </c>
      <c r="D23" s="1254">
        <v>4.9000000000000004</v>
      </c>
      <c r="E23" s="1253">
        <v>49.494949494949495</v>
      </c>
      <c r="F23" s="1255">
        <v>9.9</v>
      </c>
    </row>
    <row r="24" spans="1:6">
      <c r="A24" s="1251" t="s">
        <v>46</v>
      </c>
      <c r="B24" s="1252">
        <v>4</v>
      </c>
      <c r="C24" s="1253">
        <v>40</v>
      </c>
      <c r="D24" s="1254">
        <v>6</v>
      </c>
      <c r="E24" s="1253">
        <v>60</v>
      </c>
      <c r="F24" s="1255">
        <v>10</v>
      </c>
    </row>
    <row r="25" spans="1:6">
      <c r="A25" s="1251" t="s">
        <v>47</v>
      </c>
      <c r="B25" s="1252">
        <v>0</v>
      </c>
      <c r="C25" s="1253">
        <v>0</v>
      </c>
      <c r="D25" s="1254">
        <v>8</v>
      </c>
      <c r="E25" s="1253">
        <v>100</v>
      </c>
      <c r="F25" s="1255">
        <v>8</v>
      </c>
    </row>
    <row r="26" spans="1:6">
      <c r="A26" s="1251" t="s">
        <v>48</v>
      </c>
      <c r="B26" s="1252">
        <v>3</v>
      </c>
      <c r="C26" s="1253">
        <v>33.333333333333329</v>
      </c>
      <c r="D26" s="1254">
        <v>6</v>
      </c>
      <c r="E26" s="1253">
        <v>66.666666666666657</v>
      </c>
      <c r="F26" s="1255">
        <v>9</v>
      </c>
    </row>
    <row r="27" spans="1:6">
      <c r="A27" s="1251" t="s">
        <v>49</v>
      </c>
      <c r="B27" s="1252">
        <v>4.5999999999999996</v>
      </c>
      <c r="C27" s="1253">
        <v>36.507936507936506</v>
      </c>
      <c r="D27" s="1254">
        <v>8</v>
      </c>
      <c r="E27" s="1253">
        <v>63.492063492063487</v>
      </c>
      <c r="F27" s="1255">
        <v>12.6</v>
      </c>
    </row>
    <row r="28" spans="1:6">
      <c r="A28" s="1251" t="s">
        <v>50</v>
      </c>
      <c r="B28" s="1252">
        <v>1</v>
      </c>
      <c r="C28" s="1253">
        <v>4.7619047619047619</v>
      </c>
      <c r="D28" s="1254">
        <v>20</v>
      </c>
      <c r="E28" s="1253">
        <v>95.238095238095227</v>
      </c>
      <c r="F28" s="1255">
        <v>21</v>
      </c>
    </row>
    <row r="29" spans="1:6">
      <c r="A29" s="1251" t="s">
        <v>51</v>
      </c>
      <c r="B29" s="1252">
        <v>3</v>
      </c>
      <c r="C29" s="1253">
        <v>16.042780748663102</v>
      </c>
      <c r="D29" s="1254">
        <v>15.7</v>
      </c>
      <c r="E29" s="1253">
        <v>83.957219251336895</v>
      </c>
      <c r="F29" s="1255">
        <v>18.7</v>
      </c>
    </row>
    <row r="30" spans="1:6">
      <c r="A30" s="1251" t="s">
        <v>361</v>
      </c>
      <c r="B30" s="1252">
        <v>0</v>
      </c>
      <c r="C30" s="1253">
        <v>0</v>
      </c>
      <c r="D30" s="1254">
        <v>7</v>
      </c>
      <c r="E30" s="1253">
        <v>100</v>
      </c>
      <c r="F30" s="1255">
        <v>7</v>
      </c>
    </row>
    <row r="31" spans="1:6">
      <c r="A31" s="1251" t="s">
        <v>363</v>
      </c>
      <c r="B31" s="1252">
        <v>2</v>
      </c>
      <c r="C31" s="1253">
        <v>50</v>
      </c>
      <c r="D31" s="1254">
        <v>2</v>
      </c>
      <c r="E31" s="1253">
        <v>50</v>
      </c>
      <c r="F31" s="1255">
        <v>4</v>
      </c>
    </row>
    <row r="32" spans="1:6">
      <c r="A32" s="1251" t="s">
        <v>53</v>
      </c>
      <c r="B32" s="1252">
        <v>1</v>
      </c>
      <c r="C32" s="1253">
        <v>14.705882352941178</v>
      </c>
      <c r="D32" s="1254">
        <v>5.8</v>
      </c>
      <c r="E32" s="1253">
        <v>85.294117647058826</v>
      </c>
      <c r="F32" s="1255">
        <v>6.8</v>
      </c>
    </row>
    <row r="33" spans="1:6">
      <c r="A33" s="1251" t="s">
        <v>54</v>
      </c>
      <c r="B33" s="1252">
        <v>0</v>
      </c>
      <c r="C33" s="1253">
        <v>0</v>
      </c>
      <c r="D33" s="1254">
        <v>7.9</v>
      </c>
      <c r="E33" s="1253">
        <v>100</v>
      </c>
      <c r="F33" s="1255">
        <v>7.9</v>
      </c>
    </row>
    <row r="34" spans="1:6">
      <c r="A34" s="1251" t="s">
        <v>55</v>
      </c>
      <c r="B34" s="1252">
        <v>1.6</v>
      </c>
      <c r="C34" s="1253">
        <v>12.903225806451612</v>
      </c>
      <c r="D34" s="1254">
        <v>10.8</v>
      </c>
      <c r="E34" s="1253">
        <v>87.096774193548384</v>
      </c>
      <c r="F34" s="1255">
        <v>12.4</v>
      </c>
    </row>
    <row r="35" spans="1:6">
      <c r="A35" s="1251" t="s">
        <v>56</v>
      </c>
      <c r="B35" s="1252">
        <v>3</v>
      </c>
      <c r="C35" s="1253">
        <v>50</v>
      </c>
      <c r="D35" s="1254">
        <v>3</v>
      </c>
      <c r="E35" s="1253">
        <v>50</v>
      </c>
      <c r="F35" s="1255">
        <v>6</v>
      </c>
    </row>
    <row r="36" spans="1:6">
      <c r="A36" s="1251" t="s">
        <v>57</v>
      </c>
      <c r="B36" s="1252">
        <v>0</v>
      </c>
      <c r="C36" s="1253">
        <v>0</v>
      </c>
      <c r="D36" s="1254">
        <v>7</v>
      </c>
      <c r="E36" s="1253">
        <v>100</v>
      </c>
      <c r="F36" s="1255">
        <v>7</v>
      </c>
    </row>
    <row r="37" spans="1:6">
      <c r="A37" s="1251" t="s">
        <v>58</v>
      </c>
      <c r="B37" s="1252">
        <v>0</v>
      </c>
      <c r="C37" s="1253">
        <v>0</v>
      </c>
      <c r="D37" s="1254">
        <v>4</v>
      </c>
      <c r="E37" s="1253">
        <v>100</v>
      </c>
      <c r="F37" s="1255">
        <v>4</v>
      </c>
    </row>
    <row r="38" spans="1:6">
      <c r="A38" s="1251" t="s">
        <v>59</v>
      </c>
      <c r="B38" s="1252">
        <v>0</v>
      </c>
      <c r="C38" s="1253">
        <v>0</v>
      </c>
      <c r="D38" s="1254">
        <v>0</v>
      </c>
      <c r="E38" s="1253">
        <v>0</v>
      </c>
      <c r="F38" s="1255">
        <v>0</v>
      </c>
    </row>
    <row r="39" spans="1:6">
      <c r="A39" s="1251" t="s">
        <v>60</v>
      </c>
      <c r="B39" s="1252">
        <v>0</v>
      </c>
      <c r="C39" s="1253">
        <v>0</v>
      </c>
      <c r="D39" s="1254">
        <v>7</v>
      </c>
      <c r="E39" s="1253">
        <v>100</v>
      </c>
      <c r="F39" s="1255">
        <v>7</v>
      </c>
    </row>
    <row r="40" spans="1:6">
      <c r="A40" s="1258" t="s">
        <v>5</v>
      </c>
      <c r="B40" s="1259">
        <v>39.800000000000004</v>
      </c>
      <c r="C40" s="1448">
        <v>12.496075353218213</v>
      </c>
      <c r="D40" s="1259">
        <v>278.70000000000005</v>
      </c>
      <c r="E40" s="1461">
        <v>87.503924646781812</v>
      </c>
      <c r="F40" s="1255">
        <v>318.49999999999994</v>
      </c>
    </row>
    <row r="42" spans="1:6">
      <c r="A42" s="1462" t="s">
        <v>3047</v>
      </c>
    </row>
    <row r="43" spans="1:6">
      <c r="A43" s="1462" t="s">
        <v>3048</v>
      </c>
    </row>
    <row r="44" spans="1:6">
      <c r="A44" s="1463" t="s">
        <v>3049</v>
      </c>
    </row>
  </sheetData>
  <mergeCells count="4">
    <mergeCell ref="A2:H2"/>
    <mergeCell ref="B3:C3"/>
    <mergeCell ref="D3:E3"/>
    <mergeCell ref="B6:E6"/>
  </mergeCells>
  <pageMargins left="0.70866141732283472" right="0.70866141732283472" top="0.74803149606299213" bottom="0.74803149606299213" header="0.31496062992125984" footer="0.31496062992125984"/>
  <pageSetup paperSize="9" scale="88"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fitToPage="1"/>
  </sheetPr>
  <dimension ref="A1:P46"/>
  <sheetViews>
    <sheetView showGridLines="0" zoomScaleNormal="100" workbookViewId="0">
      <selection activeCell="A43" sqref="A43"/>
    </sheetView>
  </sheetViews>
  <sheetFormatPr defaultColWidth="9.109375" defaultRowHeight="14.4"/>
  <cols>
    <col min="1" max="1" width="14.6640625" style="879" customWidth="1"/>
    <col min="2" max="2" width="7.6640625" style="888" bestFit="1" customWidth="1"/>
    <col min="3" max="3" width="7" style="888" customWidth="1"/>
    <col min="4" max="4" width="6.5546875" style="888" customWidth="1"/>
    <col min="5" max="5" width="7.109375" style="888" customWidth="1"/>
    <col min="6" max="6" width="6.33203125" style="888" customWidth="1"/>
    <col min="7" max="7" width="7.6640625" style="888" customWidth="1"/>
    <col min="8" max="8" width="15" style="879" customWidth="1"/>
    <col min="9" max="10" width="9.109375" style="879"/>
    <col min="11" max="11" width="7.109375" style="879" customWidth="1"/>
    <col min="12" max="12" width="7.88671875" style="879" customWidth="1"/>
    <col min="13" max="13" width="7.33203125" style="879" customWidth="1"/>
    <col min="14" max="14" width="7.109375" style="879" customWidth="1"/>
    <col min="15" max="15" width="15.44140625" style="879" customWidth="1"/>
    <col min="16" max="16384" width="9.109375" style="879"/>
  </cols>
  <sheetData>
    <row r="1" spans="1:15" ht="18.75" customHeight="1">
      <c r="A1" s="877" t="s">
        <v>3050</v>
      </c>
      <c r="B1" s="878"/>
      <c r="C1" s="878"/>
      <c r="D1" s="878"/>
      <c r="E1" s="878"/>
      <c r="F1" s="878"/>
      <c r="G1" s="878"/>
    </row>
    <row r="2" spans="1:15" ht="3" customHeight="1">
      <c r="A2" s="877"/>
      <c r="B2" s="878"/>
      <c r="C2" s="878"/>
      <c r="D2" s="878"/>
      <c r="E2" s="878"/>
      <c r="F2" s="878"/>
      <c r="G2" s="878"/>
    </row>
    <row r="3" spans="1:15" ht="18.75" customHeight="1">
      <c r="A3" s="1452"/>
      <c r="B3" s="1867" t="s">
        <v>2741</v>
      </c>
      <c r="C3" s="1868"/>
      <c r="D3" s="1868"/>
      <c r="E3" s="1868"/>
      <c r="F3" s="1868"/>
      <c r="G3" s="1868"/>
      <c r="H3" s="1868"/>
      <c r="I3" s="1869" t="s">
        <v>2742</v>
      </c>
      <c r="J3" s="1868"/>
      <c r="K3" s="1868"/>
      <c r="L3" s="1868"/>
      <c r="M3" s="1868"/>
      <c r="N3" s="1868"/>
      <c r="O3" s="1868"/>
    </row>
    <row r="4" spans="1:15" ht="45" customHeight="1">
      <c r="A4" s="880" t="s">
        <v>84</v>
      </c>
      <c r="B4" s="1870" t="s">
        <v>671</v>
      </c>
      <c r="C4" s="1864"/>
      <c r="D4" s="1865" t="s">
        <v>2743</v>
      </c>
      <c r="E4" s="1870"/>
      <c r="F4" s="1865" t="s">
        <v>2744</v>
      </c>
      <c r="G4" s="1870"/>
      <c r="H4" s="889" t="s">
        <v>672</v>
      </c>
      <c r="I4" s="1871" t="s">
        <v>671</v>
      </c>
      <c r="J4" s="1864"/>
      <c r="K4" s="1865" t="s">
        <v>2743</v>
      </c>
      <c r="L4" s="1870"/>
      <c r="M4" s="1865" t="s">
        <v>2744</v>
      </c>
      <c r="N4" s="1870"/>
      <c r="O4" s="881" t="s">
        <v>672</v>
      </c>
    </row>
    <row r="5" spans="1:15">
      <c r="A5" s="883"/>
      <c r="B5" s="883" t="s">
        <v>6</v>
      </c>
      <c r="C5" s="885" t="s">
        <v>7</v>
      </c>
      <c r="D5" s="883" t="s">
        <v>6</v>
      </c>
      <c r="E5" s="885" t="s">
        <v>7</v>
      </c>
      <c r="F5" s="890" t="s">
        <v>6</v>
      </c>
      <c r="G5" s="891" t="s">
        <v>7</v>
      </c>
      <c r="H5" s="892" t="s">
        <v>6</v>
      </c>
      <c r="I5" s="893" t="s">
        <v>6</v>
      </c>
      <c r="J5" s="885" t="s">
        <v>7</v>
      </c>
      <c r="K5" s="883" t="s">
        <v>6</v>
      </c>
      <c r="L5" s="885" t="s">
        <v>7</v>
      </c>
      <c r="M5" s="890" t="s">
        <v>6</v>
      </c>
      <c r="N5" s="891" t="s">
        <v>7</v>
      </c>
      <c r="O5" s="883" t="s">
        <v>6</v>
      </c>
    </row>
    <row r="6" spans="1:15">
      <c r="A6" s="387"/>
      <c r="B6" s="894"/>
      <c r="C6" s="894"/>
      <c r="D6" s="895"/>
      <c r="E6" s="887"/>
      <c r="F6" s="388"/>
      <c r="G6" s="894"/>
      <c r="H6" s="887"/>
      <c r="I6" s="896"/>
      <c r="J6" s="896"/>
      <c r="K6" s="897"/>
      <c r="L6" s="898"/>
      <c r="M6" s="899"/>
      <c r="N6" s="896"/>
      <c r="O6" s="898"/>
    </row>
    <row r="7" spans="1:15">
      <c r="A7" s="1249">
        <v>2015</v>
      </c>
      <c r="B7" s="1260"/>
      <c r="C7" s="1260"/>
      <c r="D7" s="1260"/>
      <c r="E7" s="1250"/>
      <c r="F7" s="1260"/>
      <c r="G7" s="1260"/>
      <c r="H7" s="1250"/>
      <c r="I7" s="1261"/>
      <c r="J7" s="1261"/>
      <c r="K7" s="1261"/>
      <c r="L7" s="1262"/>
      <c r="M7" s="1261"/>
      <c r="N7" s="1261"/>
      <c r="O7" s="1262"/>
    </row>
    <row r="8" spans="1:15">
      <c r="A8" s="1251" t="s">
        <v>28</v>
      </c>
      <c r="B8" s="1254">
        <v>7</v>
      </c>
      <c r="C8" s="1253">
        <v>100</v>
      </c>
      <c r="D8" s="344">
        <v>0</v>
      </c>
      <c r="E8" s="1253">
        <v>0</v>
      </c>
      <c r="F8" s="1263">
        <v>0</v>
      </c>
      <c r="G8" s="1253">
        <v>0</v>
      </c>
      <c r="H8" s="1264">
        <v>7</v>
      </c>
      <c r="I8" s="1252">
        <v>55</v>
      </c>
      <c r="J8" s="1253">
        <v>100</v>
      </c>
      <c r="K8" s="344">
        <v>0</v>
      </c>
      <c r="L8" s="1253">
        <v>0</v>
      </c>
      <c r="M8" s="1263">
        <v>0</v>
      </c>
      <c r="N8" s="1253">
        <v>0</v>
      </c>
      <c r="O8" s="1255">
        <v>55</v>
      </c>
    </row>
    <row r="9" spans="1:15">
      <c r="A9" s="1251" t="s">
        <v>30</v>
      </c>
      <c r="B9" s="1254">
        <v>6</v>
      </c>
      <c r="C9" s="1253">
        <v>100</v>
      </c>
      <c r="D9" s="344">
        <v>0</v>
      </c>
      <c r="E9" s="1253">
        <v>0</v>
      </c>
      <c r="F9" s="1263">
        <v>0</v>
      </c>
      <c r="G9" s="1253">
        <v>0</v>
      </c>
      <c r="H9" s="1264">
        <v>6</v>
      </c>
      <c r="I9" s="1252">
        <v>45.5</v>
      </c>
      <c r="J9" s="1253">
        <v>100</v>
      </c>
      <c r="K9" s="344">
        <v>0</v>
      </c>
      <c r="L9" s="1253">
        <v>0</v>
      </c>
      <c r="M9" s="1263">
        <v>0</v>
      </c>
      <c r="N9" s="1253">
        <v>0</v>
      </c>
      <c r="O9" s="1255">
        <v>45.5</v>
      </c>
    </row>
    <row r="10" spans="1:15">
      <c r="A10" s="1251" t="s">
        <v>31</v>
      </c>
      <c r="B10" s="1254">
        <v>8</v>
      </c>
      <c r="C10" s="1253">
        <v>100</v>
      </c>
      <c r="D10" s="344">
        <v>0</v>
      </c>
      <c r="E10" s="1253">
        <v>0</v>
      </c>
      <c r="F10" s="1263">
        <v>0</v>
      </c>
      <c r="G10" s="1253">
        <v>0</v>
      </c>
      <c r="H10" s="1264">
        <v>8</v>
      </c>
      <c r="I10" s="1252">
        <v>80</v>
      </c>
      <c r="J10" s="1253">
        <v>100</v>
      </c>
      <c r="K10" s="344">
        <v>0</v>
      </c>
      <c r="L10" s="1253">
        <v>0</v>
      </c>
      <c r="M10" s="1263">
        <v>0</v>
      </c>
      <c r="N10" s="1253">
        <v>0</v>
      </c>
      <c r="O10" s="1255">
        <v>80</v>
      </c>
    </row>
    <row r="11" spans="1:15">
      <c r="A11" s="1251" t="s">
        <v>32</v>
      </c>
      <c r="B11" s="1254">
        <v>13</v>
      </c>
      <c r="C11" s="1253">
        <v>92.857142857142861</v>
      </c>
      <c r="D11" s="344">
        <v>1</v>
      </c>
      <c r="E11" s="1253">
        <v>7.1428571428571423</v>
      </c>
      <c r="F11" s="1263">
        <v>0</v>
      </c>
      <c r="G11" s="1253">
        <v>0</v>
      </c>
      <c r="H11" s="1264">
        <v>14</v>
      </c>
      <c r="I11" s="1252">
        <v>88</v>
      </c>
      <c r="J11" s="1253">
        <v>94.623655913978496</v>
      </c>
      <c r="K11" s="344">
        <v>5</v>
      </c>
      <c r="L11" s="1253">
        <v>5.376344086021505</v>
      </c>
      <c r="M11" s="1263">
        <v>0</v>
      </c>
      <c r="N11" s="1253">
        <v>0</v>
      </c>
      <c r="O11" s="1255">
        <v>93</v>
      </c>
    </row>
    <row r="12" spans="1:15">
      <c r="A12" s="1251" t="s">
        <v>33</v>
      </c>
      <c r="B12" s="1254">
        <v>10</v>
      </c>
      <c r="C12" s="1253">
        <v>100</v>
      </c>
      <c r="D12" s="344">
        <v>0</v>
      </c>
      <c r="E12" s="1253">
        <v>0</v>
      </c>
      <c r="F12" s="1263">
        <v>0</v>
      </c>
      <c r="G12" s="1253">
        <v>0</v>
      </c>
      <c r="H12" s="1264">
        <v>10</v>
      </c>
      <c r="I12" s="1252">
        <v>68</v>
      </c>
      <c r="J12" s="1253">
        <v>100</v>
      </c>
      <c r="K12" s="344">
        <v>0</v>
      </c>
      <c r="L12" s="1253">
        <v>0</v>
      </c>
      <c r="M12" s="1263">
        <v>0</v>
      </c>
      <c r="N12" s="1253">
        <v>0</v>
      </c>
      <c r="O12" s="1255">
        <v>68</v>
      </c>
    </row>
    <row r="13" spans="1:15">
      <c r="A13" s="1251" t="s">
        <v>34</v>
      </c>
      <c r="B13" s="1254">
        <v>9</v>
      </c>
      <c r="C13" s="1253">
        <v>100</v>
      </c>
      <c r="D13" s="344">
        <v>0</v>
      </c>
      <c r="E13" s="1253">
        <v>0</v>
      </c>
      <c r="F13" s="1263">
        <v>0</v>
      </c>
      <c r="G13" s="1253">
        <v>0</v>
      </c>
      <c r="H13" s="1264">
        <v>9</v>
      </c>
      <c r="I13" s="1252">
        <v>79.900000000000006</v>
      </c>
      <c r="J13" s="1253">
        <v>100</v>
      </c>
      <c r="K13" s="344">
        <v>0</v>
      </c>
      <c r="L13" s="1253">
        <v>0</v>
      </c>
      <c r="M13" s="1263">
        <v>0</v>
      </c>
      <c r="N13" s="1253">
        <v>0</v>
      </c>
      <c r="O13" s="1255">
        <v>79.900000000000006</v>
      </c>
    </row>
    <row r="14" spans="1:15">
      <c r="A14" s="1251" t="s">
        <v>35</v>
      </c>
      <c r="B14" s="1254">
        <v>2</v>
      </c>
      <c r="C14" s="1253">
        <v>100</v>
      </c>
      <c r="D14" s="344">
        <v>0</v>
      </c>
      <c r="E14" s="1253">
        <v>0</v>
      </c>
      <c r="F14" s="1263">
        <v>0</v>
      </c>
      <c r="G14" s="1253">
        <v>0</v>
      </c>
      <c r="H14" s="1264">
        <v>2</v>
      </c>
      <c r="I14" s="1252">
        <v>9</v>
      </c>
      <c r="J14" s="1253">
        <v>0</v>
      </c>
      <c r="K14" s="344">
        <v>0</v>
      </c>
      <c r="L14" s="1253">
        <v>0</v>
      </c>
      <c r="M14" s="1263">
        <v>0</v>
      </c>
      <c r="N14" s="1253">
        <v>0</v>
      </c>
      <c r="O14" s="1255">
        <v>9</v>
      </c>
    </row>
    <row r="15" spans="1:15">
      <c r="A15" s="1256" t="s">
        <v>36</v>
      </c>
      <c r="B15" s="1254">
        <v>0</v>
      </c>
      <c r="C15" s="1253">
        <v>0</v>
      </c>
      <c r="D15" s="344">
        <v>0</v>
      </c>
      <c r="E15" s="1253">
        <v>0</v>
      </c>
      <c r="F15" s="1263">
        <v>0</v>
      </c>
      <c r="G15" s="1253">
        <v>0</v>
      </c>
      <c r="H15" s="1264">
        <v>0</v>
      </c>
      <c r="I15" s="1252">
        <v>46</v>
      </c>
      <c r="J15" s="1253">
        <v>100</v>
      </c>
      <c r="K15" s="344">
        <v>0</v>
      </c>
      <c r="L15" s="1253">
        <v>0</v>
      </c>
      <c r="M15" s="1263">
        <v>0</v>
      </c>
      <c r="N15" s="1253">
        <v>0</v>
      </c>
      <c r="O15" s="1255">
        <v>46</v>
      </c>
    </row>
    <row r="16" spans="1:15">
      <c r="A16" s="1251" t="s">
        <v>37</v>
      </c>
      <c r="B16" s="1254">
        <v>7</v>
      </c>
      <c r="C16" s="1253">
        <v>100</v>
      </c>
      <c r="D16" s="344">
        <v>0</v>
      </c>
      <c r="E16" s="1253">
        <v>0</v>
      </c>
      <c r="F16" s="1263">
        <v>0</v>
      </c>
      <c r="G16" s="1253">
        <v>0</v>
      </c>
      <c r="H16" s="1264">
        <v>7</v>
      </c>
      <c r="I16" s="1252">
        <v>67</v>
      </c>
      <c r="J16" s="1253">
        <v>100</v>
      </c>
      <c r="K16" s="344">
        <v>0</v>
      </c>
      <c r="L16" s="1253">
        <v>0</v>
      </c>
      <c r="M16" s="1263">
        <v>0</v>
      </c>
      <c r="N16" s="1253">
        <v>0</v>
      </c>
      <c r="O16" s="1255">
        <v>67</v>
      </c>
    </row>
    <row r="17" spans="1:15">
      <c r="A17" s="1256" t="s">
        <v>39</v>
      </c>
      <c r="B17" s="1254">
        <v>7</v>
      </c>
      <c r="C17" s="1253">
        <v>100</v>
      </c>
      <c r="D17" s="344">
        <v>0</v>
      </c>
      <c r="E17" s="1253">
        <v>0</v>
      </c>
      <c r="F17" s="1263">
        <v>0</v>
      </c>
      <c r="G17" s="1253">
        <v>0</v>
      </c>
      <c r="H17" s="1264">
        <v>7</v>
      </c>
      <c r="I17" s="1252">
        <v>54.5</v>
      </c>
      <c r="J17" s="1253">
        <v>100</v>
      </c>
      <c r="K17" s="344">
        <v>0</v>
      </c>
      <c r="L17" s="1253">
        <v>0</v>
      </c>
      <c r="M17" s="1263">
        <v>0</v>
      </c>
      <c r="N17" s="1253">
        <v>0</v>
      </c>
      <c r="O17" s="1255">
        <v>54.5</v>
      </c>
    </row>
    <row r="18" spans="1:15">
      <c r="A18" s="1257" t="s">
        <v>670</v>
      </c>
      <c r="B18" s="1254">
        <v>5</v>
      </c>
      <c r="C18" s="1253">
        <v>83.333333333333343</v>
      </c>
      <c r="D18" s="344">
        <v>1</v>
      </c>
      <c r="E18" s="1253">
        <v>16.666666666666664</v>
      </c>
      <c r="F18" s="1263">
        <v>0</v>
      </c>
      <c r="G18" s="1253">
        <v>0</v>
      </c>
      <c r="H18" s="1264">
        <v>6</v>
      </c>
      <c r="I18" s="1252">
        <v>45.8</v>
      </c>
      <c r="J18" s="1253">
        <v>89.105058365758751</v>
      </c>
      <c r="K18" s="344">
        <v>5.6</v>
      </c>
      <c r="L18" s="1253">
        <v>10.894941634241246</v>
      </c>
      <c r="M18" s="1263">
        <v>0</v>
      </c>
      <c r="N18" s="1253">
        <v>0</v>
      </c>
      <c r="O18" s="1255">
        <v>51.4</v>
      </c>
    </row>
    <row r="19" spans="1:15">
      <c r="A19" s="1251" t="s">
        <v>40</v>
      </c>
      <c r="B19" s="1254">
        <v>5</v>
      </c>
      <c r="C19" s="1253">
        <v>100</v>
      </c>
      <c r="D19" s="344">
        <v>0</v>
      </c>
      <c r="E19" s="1253">
        <v>0</v>
      </c>
      <c r="F19" s="1263">
        <v>0</v>
      </c>
      <c r="G19" s="1253">
        <v>0</v>
      </c>
      <c r="H19" s="1264">
        <v>5</v>
      </c>
      <c r="I19" s="1252">
        <v>45</v>
      </c>
      <c r="J19" s="1253">
        <v>100</v>
      </c>
      <c r="K19" s="344">
        <v>0</v>
      </c>
      <c r="L19" s="1253">
        <v>0</v>
      </c>
      <c r="M19" s="1263">
        <v>0</v>
      </c>
      <c r="N19" s="1253">
        <v>0</v>
      </c>
      <c r="O19" s="1255">
        <v>45</v>
      </c>
    </row>
    <row r="20" spans="1:15">
      <c r="A20" s="1251" t="s">
        <v>41</v>
      </c>
      <c r="B20" s="1254">
        <v>5</v>
      </c>
      <c r="C20" s="1253">
        <v>100</v>
      </c>
      <c r="D20" s="344">
        <v>0</v>
      </c>
      <c r="E20" s="1253">
        <v>0</v>
      </c>
      <c r="F20" s="1263">
        <v>0</v>
      </c>
      <c r="G20" s="1253">
        <v>0</v>
      </c>
      <c r="H20" s="1264">
        <v>5</v>
      </c>
      <c r="I20" s="1252">
        <v>44</v>
      </c>
      <c r="J20" s="1253">
        <v>100</v>
      </c>
      <c r="K20" s="344">
        <v>0</v>
      </c>
      <c r="L20" s="1253">
        <v>0</v>
      </c>
      <c r="M20" s="1263">
        <v>0</v>
      </c>
      <c r="N20" s="1253">
        <v>0</v>
      </c>
      <c r="O20" s="1255">
        <v>44</v>
      </c>
    </row>
    <row r="21" spans="1:15">
      <c r="A21" s="1251" t="s">
        <v>42</v>
      </c>
      <c r="B21" s="1254">
        <v>7</v>
      </c>
      <c r="C21" s="1253">
        <v>100</v>
      </c>
      <c r="D21" s="344">
        <v>0</v>
      </c>
      <c r="E21" s="1253">
        <v>0</v>
      </c>
      <c r="F21" s="1263">
        <v>0</v>
      </c>
      <c r="G21" s="1253">
        <v>0</v>
      </c>
      <c r="H21" s="1264">
        <v>7</v>
      </c>
      <c r="I21" s="1252">
        <v>61</v>
      </c>
      <c r="J21" s="1253">
        <v>100</v>
      </c>
      <c r="K21" s="344">
        <v>0</v>
      </c>
      <c r="L21" s="1253">
        <v>0</v>
      </c>
      <c r="M21" s="1263">
        <v>0</v>
      </c>
      <c r="N21" s="1253">
        <v>0</v>
      </c>
      <c r="O21" s="1255">
        <v>61</v>
      </c>
    </row>
    <row r="22" spans="1:15">
      <c r="A22" s="1256" t="s">
        <v>43</v>
      </c>
      <c r="B22" s="1254">
        <v>9</v>
      </c>
      <c r="C22" s="1253">
        <v>100</v>
      </c>
      <c r="D22" s="344">
        <v>0</v>
      </c>
      <c r="E22" s="1253">
        <v>0</v>
      </c>
      <c r="F22" s="1263">
        <v>0</v>
      </c>
      <c r="G22" s="1253">
        <v>0</v>
      </c>
      <c r="H22" s="1264">
        <v>9</v>
      </c>
      <c r="I22" s="1252">
        <v>68.800000000000011</v>
      </c>
      <c r="J22" s="1253">
        <v>100</v>
      </c>
      <c r="K22" s="344">
        <v>0</v>
      </c>
      <c r="L22" s="1253">
        <v>0</v>
      </c>
      <c r="M22" s="1263">
        <v>0</v>
      </c>
      <c r="N22" s="1253">
        <v>0</v>
      </c>
      <c r="O22" s="1255">
        <v>68.800000000000011</v>
      </c>
    </row>
    <row r="23" spans="1:15">
      <c r="A23" s="1251" t="s">
        <v>44</v>
      </c>
      <c r="B23" s="1254">
        <v>10</v>
      </c>
      <c r="C23" s="1253">
        <v>90.909090909090907</v>
      </c>
      <c r="D23" s="344">
        <v>0</v>
      </c>
      <c r="E23" s="1253">
        <v>0</v>
      </c>
      <c r="F23" s="1263">
        <v>1</v>
      </c>
      <c r="G23" s="1253">
        <v>9.0909090909090917</v>
      </c>
      <c r="H23" s="1264">
        <v>11</v>
      </c>
      <c r="I23" s="1252">
        <v>70</v>
      </c>
      <c r="J23" s="1253">
        <v>89.171974522292999</v>
      </c>
      <c r="K23" s="344">
        <v>0</v>
      </c>
      <c r="L23" s="1253">
        <v>0</v>
      </c>
      <c r="M23" s="1263">
        <v>8.5</v>
      </c>
      <c r="N23" s="1253">
        <v>10.828025477707007</v>
      </c>
      <c r="O23" s="1255">
        <v>78.5</v>
      </c>
    </row>
    <row r="24" spans="1:15">
      <c r="A24" s="1251" t="s">
        <v>673</v>
      </c>
      <c r="B24" s="1254">
        <v>8</v>
      </c>
      <c r="C24" s="1253">
        <v>100</v>
      </c>
      <c r="D24" s="344">
        <v>0</v>
      </c>
      <c r="E24" s="1253">
        <v>0</v>
      </c>
      <c r="F24" s="1263">
        <v>0</v>
      </c>
      <c r="G24" s="1253">
        <v>0</v>
      </c>
      <c r="H24" s="1264">
        <v>8</v>
      </c>
      <c r="I24" s="1252">
        <v>61</v>
      </c>
      <c r="J24" s="1253">
        <v>100</v>
      </c>
      <c r="K24" s="344">
        <v>0</v>
      </c>
      <c r="L24" s="1253">
        <v>0</v>
      </c>
      <c r="M24" s="1263">
        <v>0</v>
      </c>
      <c r="N24" s="1253">
        <v>0</v>
      </c>
      <c r="O24" s="1255">
        <v>61</v>
      </c>
    </row>
    <row r="25" spans="1:15">
      <c r="A25" s="1251" t="s">
        <v>46</v>
      </c>
      <c r="B25" s="1254">
        <v>9</v>
      </c>
      <c r="C25" s="1253">
        <v>100</v>
      </c>
      <c r="D25" s="344">
        <v>0</v>
      </c>
      <c r="E25" s="1253">
        <v>0</v>
      </c>
      <c r="F25" s="1263">
        <v>0</v>
      </c>
      <c r="G25" s="1253">
        <v>0</v>
      </c>
      <c r="H25" s="1264">
        <v>9</v>
      </c>
      <c r="I25" s="1252">
        <v>50</v>
      </c>
      <c r="J25" s="1253">
        <v>100</v>
      </c>
      <c r="K25" s="344">
        <v>0</v>
      </c>
      <c r="L25" s="1253">
        <v>0</v>
      </c>
      <c r="M25" s="1263">
        <v>0</v>
      </c>
      <c r="N25" s="1253">
        <v>0</v>
      </c>
      <c r="O25" s="1255">
        <v>50</v>
      </c>
    </row>
    <row r="26" spans="1:15">
      <c r="A26" s="1251" t="s">
        <v>47</v>
      </c>
      <c r="B26" s="1254">
        <v>0</v>
      </c>
      <c r="C26" s="1253">
        <v>0</v>
      </c>
      <c r="D26" s="344">
        <v>14</v>
      </c>
      <c r="E26" s="1253">
        <v>100</v>
      </c>
      <c r="F26" s="1263">
        <v>0</v>
      </c>
      <c r="G26" s="1253">
        <v>0</v>
      </c>
      <c r="H26" s="1264">
        <v>14</v>
      </c>
      <c r="I26" s="1252">
        <v>0</v>
      </c>
      <c r="J26" s="1253">
        <v>0</v>
      </c>
      <c r="K26" s="344">
        <v>19</v>
      </c>
      <c r="L26" s="1253">
        <v>100</v>
      </c>
      <c r="M26" s="1263">
        <v>0</v>
      </c>
      <c r="N26" s="1253">
        <v>0</v>
      </c>
      <c r="O26" s="1255">
        <v>19</v>
      </c>
    </row>
    <row r="27" spans="1:15">
      <c r="A27" s="1251" t="s">
        <v>48</v>
      </c>
      <c r="B27" s="1254">
        <v>7</v>
      </c>
      <c r="C27" s="1253">
        <v>100</v>
      </c>
      <c r="D27" s="344">
        <v>0</v>
      </c>
      <c r="E27" s="1253">
        <v>0</v>
      </c>
      <c r="F27" s="1263">
        <v>0</v>
      </c>
      <c r="G27" s="1253">
        <v>0</v>
      </c>
      <c r="H27" s="1264">
        <v>7</v>
      </c>
      <c r="I27" s="1252">
        <v>44</v>
      </c>
      <c r="J27" s="1253">
        <v>100</v>
      </c>
      <c r="K27" s="344">
        <v>0</v>
      </c>
      <c r="L27" s="1253">
        <v>0</v>
      </c>
      <c r="M27" s="1263">
        <v>0</v>
      </c>
      <c r="N27" s="1253">
        <v>0</v>
      </c>
      <c r="O27" s="1255">
        <v>44</v>
      </c>
    </row>
    <row r="28" spans="1:15">
      <c r="A28" s="1251" t="s">
        <v>49</v>
      </c>
      <c r="B28" s="1254">
        <v>5.3</v>
      </c>
      <c r="C28" s="1253">
        <v>100</v>
      </c>
      <c r="D28" s="344">
        <v>0</v>
      </c>
      <c r="E28" s="1253">
        <v>0</v>
      </c>
      <c r="F28" s="1263">
        <v>0</v>
      </c>
      <c r="G28" s="1253">
        <v>0</v>
      </c>
      <c r="H28" s="1264">
        <v>5.3</v>
      </c>
      <c r="I28" s="1252">
        <v>46</v>
      </c>
      <c r="J28" s="1253">
        <v>100</v>
      </c>
      <c r="K28" s="344">
        <v>0</v>
      </c>
      <c r="L28" s="1253">
        <v>0</v>
      </c>
      <c r="M28" s="1263">
        <v>0</v>
      </c>
      <c r="N28" s="1253">
        <v>0</v>
      </c>
      <c r="O28" s="1255">
        <v>46</v>
      </c>
    </row>
    <row r="29" spans="1:15">
      <c r="A29" s="1251" t="s">
        <v>50</v>
      </c>
      <c r="B29" s="1254">
        <v>19</v>
      </c>
      <c r="C29" s="1253">
        <v>100</v>
      </c>
      <c r="D29" s="344">
        <v>0</v>
      </c>
      <c r="E29" s="1253">
        <v>0</v>
      </c>
      <c r="F29" s="1263">
        <v>0</v>
      </c>
      <c r="G29" s="1253">
        <v>0</v>
      </c>
      <c r="H29" s="1264">
        <v>19</v>
      </c>
      <c r="I29" s="1252">
        <v>124.75</v>
      </c>
      <c r="J29" s="1253">
        <v>100</v>
      </c>
      <c r="K29" s="344">
        <v>0</v>
      </c>
      <c r="L29" s="1253">
        <v>0</v>
      </c>
      <c r="M29" s="1263">
        <v>0</v>
      </c>
      <c r="N29" s="1253">
        <v>0</v>
      </c>
      <c r="O29" s="1255">
        <v>124.75</v>
      </c>
    </row>
    <row r="30" spans="1:15">
      <c r="A30" s="1251" t="s">
        <v>51</v>
      </c>
      <c r="B30" s="1254">
        <v>11</v>
      </c>
      <c r="C30" s="1253">
        <v>78.571428571428569</v>
      </c>
      <c r="D30" s="344">
        <v>0</v>
      </c>
      <c r="E30" s="1253">
        <v>0</v>
      </c>
      <c r="F30" s="1263">
        <v>3</v>
      </c>
      <c r="G30" s="1253">
        <v>21.428571428571427</v>
      </c>
      <c r="H30" s="1264">
        <v>14</v>
      </c>
      <c r="I30" s="1252">
        <v>74</v>
      </c>
      <c r="J30" s="1253">
        <v>79.144385026737979</v>
      </c>
      <c r="K30" s="344">
        <v>0</v>
      </c>
      <c r="L30" s="1253">
        <v>0</v>
      </c>
      <c r="M30" s="1263">
        <v>19.5</v>
      </c>
      <c r="N30" s="1253">
        <v>20.855614973262032</v>
      </c>
      <c r="O30" s="1255">
        <v>93.5</v>
      </c>
    </row>
    <row r="31" spans="1:15">
      <c r="A31" s="1251" t="s">
        <v>361</v>
      </c>
      <c r="B31" s="1254">
        <v>4</v>
      </c>
      <c r="C31" s="1253">
        <v>100</v>
      </c>
      <c r="D31" s="344">
        <v>0</v>
      </c>
      <c r="E31" s="1253">
        <v>0</v>
      </c>
      <c r="F31" s="1263">
        <v>0</v>
      </c>
      <c r="G31" s="1253">
        <v>0</v>
      </c>
      <c r="H31" s="1264">
        <v>4</v>
      </c>
      <c r="I31" s="1252">
        <v>34</v>
      </c>
      <c r="J31" s="1253">
        <v>100</v>
      </c>
      <c r="K31" s="344">
        <v>0</v>
      </c>
      <c r="L31" s="1253">
        <v>0</v>
      </c>
      <c r="M31" s="1263">
        <v>0</v>
      </c>
      <c r="N31" s="1253">
        <v>0</v>
      </c>
      <c r="O31" s="1255">
        <v>34</v>
      </c>
    </row>
    <row r="32" spans="1:15">
      <c r="A32" s="1251" t="s">
        <v>363</v>
      </c>
      <c r="B32" s="1254">
        <v>4</v>
      </c>
      <c r="C32" s="1253">
        <v>100</v>
      </c>
      <c r="D32" s="344">
        <v>0</v>
      </c>
      <c r="E32" s="1253">
        <v>0</v>
      </c>
      <c r="F32" s="1263">
        <v>0</v>
      </c>
      <c r="G32" s="1253">
        <v>0</v>
      </c>
      <c r="H32" s="1264">
        <v>4</v>
      </c>
      <c r="I32" s="1252">
        <v>34</v>
      </c>
      <c r="J32" s="1253">
        <v>100</v>
      </c>
      <c r="K32" s="344">
        <v>0</v>
      </c>
      <c r="L32" s="1253">
        <v>0</v>
      </c>
      <c r="M32" s="1263">
        <v>0</v>
      </c>
      <c r="N32" s="1253">
        <v>0</v>
      </c>
      <c r="O32" s="1255">
        <v>34</v>
      </c>
    </row>
    <row r="33" spans="1:16">
      <c r="A33" s="1251" t="s">
        <v>53</v>
      </c>
      <c r="B33" s="1254">
        <v>7</v>
      </c>
      <c r="C33" s="1253">
        <v>100</v>
      </c>
      <c r="D33" s="344">
        <v>0</v>
      </c>
      <c r="E33" s="1253">
        <v>0</v>
      </c>
      <c r="F33" s="1263">
        <v>0</v>
      </c>
      <c r="G33" s="1253">
        <v>0</v>
      </c>
      <c r="H33" s="1264">
        <v>7</v>
      </c>
      <c r="I33" s="1252">
        <v>45</v>
      </c>
      <c r="J33" s="1253">
        <v>100</v>
      </c>
      <c r="K33" s="344">
        <v>0</v>
      </c>
      <c r="L33" s="1253">
        <v>0</v>
      </c>
      <c r="M33" s="1263">
        <v>0</v>
      </c>
      <c r="N33" s="1253">
        <v>0</v>
      </c>
      <c r="O33" s="1255">
        <v>45</v>
      </c>
    </row>
    <row r="34" spans="1:16">
      <c r="A34" s="1251" t="s">
        <v>54</v>
      </c>
      <c r="B34" s="1254">
        <v>5</v>
      </c>
      <c r="C34" s="1253">
        <v>100</v>
      </c>
      <c r="D34" s="344">
        <v>0</v>
      </c>
      <c r="E34" s="1253">
        <v>0</v>
      </c>
      <c r="F34" s="1263">
        <v>0</v>
      </c>
      <c r="G34" s="1253">
        <v>0</v>
      </c>
      <c r="H34" s="1264">
        <v>5</v>
      </c>
      <c r="I34" s="1252">
        <v>50</v>
      </c>
      <c r="J34" s="1253">
        <v>100</v>
      </c>
      <c r="K34" s="344">
        <v>0</v>
      </c>
      <c r="L34" s="1253">
        <v>0</v>
      </c>
      <c r="M34" s="1263">
        <v>0</v>
      </c>
      <c r="N34" s="1253">
        <v>0</v>
      </c>
      <c r="O34" s="1255">
        <v>50</v>
      </c>
    </row>
    <row r="35" spans="1:16">
      <c r="A35" s="1251" t="s">
        <v>55</v>
      </c>
      <c r="B35" s="1254">
        <v>11</v>
      </c>
      <c r="C35" s="1253">
        <v>100</v>
      </c>
      <c r="D35" s="344">
        <v>0</v>
      </c>
      <c r="E35" s="1253">
        <v>0</v>
      </c>
      <c r="F35" s="1263">
        <v>0</v>
      </c>
      <c r="G35" s="1253">
        <v>0</v>
      </c>
      <c r="H35" s="1264">
        <v>11</v>
      </c>
      <c r="I35" s="1252">
        <v>104</v>
      </c>
      <c r="J35" s="1253">
        <v>100</v>
      </c>
      <c r="K35" s="344">
        <v>0</v>
      </c>
      <c r="L35" s="1253">
        <v>0</v>
      </c>
      <c r="M35" s="1263">
        <v>0</v>
      </c>
      <c r="N35" s="1253">
        <v>0</v>
      </c>
      <c r="O35" s="1255">
        <v>104</v>
      </c>
    </row>
    <row r="36" spans="1:16">
      <c r="A36" s="1251" t="s">
        <v>56</v>
      </c>
      <c r="B36" s="1254">
        <v>10</v>
      </c>
      <c r="C36" s="1253">
        <v>100</v>
      </c>
      <c r="D36" s="344">
        <v>0</v>
      </c>
      <c r="E36" s="1253">
        <v>0</v>
      </c>
      <c r="F36" s="1263">
        <v>0</v>
      </c>
      <c r="G36" s="1253">
        <v>0</v>
      </c>
      <c r="H36" s="1264">
        <v>10</v>
      </c>
      <c r="I36" s="1252">
        <v>59.75</v>
      </c>
      <c r="J36" s="1253">
        <v>100</v>
      </c>
      <c r="K36" s="344">
        <v>0</v>
      </c>
      <c r="L36" s="1253">
        <v>0</v>
      </c>
      <c r="M36" s="1263">
        <v>0</v>
      </c>
      <c r="N36" s="1253">
        <v>0</v>
      </c>
      <c r="O36" s="1255">
        <v>59.75</v>
      </c>
    </row>
    <row r="37" spans="1:16">
      <c r="A37" s="1251" t="s">
        <v>57</v>
      </c>
      <c r="B37" s="1254">
        <v>7</v>
      </c>
      <c r="C37" s="1253">
        <v>50</v>
      </c>
      <c r="D37" s="344">
        <v>7</v>
      </c>
      <c r="E37" s="1253">
        <v>50</v>
      </c>
      <c r="F37" s="1263">
        <v>0</v>
      </c>
      <c r="G37" s="1253">
        <v>0</v>
      </c>
      <c r="H37" s="1264">
        <v>14</v>
      </c>
      <c r="I37" s="1252">
        <v>4</v>
      </c>
      <c r="J37" s="1253">
        <v>100</v>
      </c>
      <c r="K37" s="344">
        <v>0</v>
      </c>
      <c r="L37" s="1253">
        <v>0</v>
      </c>
      <c r="M37" s="1263">
        <v>0</v>
      </c>
      <c r="N37" s="1253">
        <v>0</v>
      </c>
      <c r="O37" s="1255">
        <v>4</v>
      </c>
    </row>
    <row r="38" spans="1:16">
      <c r="A38" s="1251" t="s">
        <v>58</v>
      </c>
      <c r="B38" s="1254">
        <v>2</v>
      </c>
      <c r="C38" s="1253">
        <v>100</v>
      </c>
      <c r="D38" s="344">
        <v>0</v>
      </c>
      <c r="E38" s="1253">
        <v>0</v>
      </c>
      <c r="F38" s="1263">
        <v>0</v>
      </c>
      <c r="G38" s="1253">
        <v>0</v>
      </c>
      <c r="H38" s="1264">
        <v>2</v>
      </c>
      <c r="I38" s="1252">
        <v>4</v>
      </c>
      <c r="J38" s="1253">
        <v>100</v>
      </c>
      <c r="K38" s="344">
        <v>0</v>
      </c>
      <c r="L38" s="1253">
        <v>0</v>
      </c>
      <c r="M38" s="1263">
        <v>0</v>
      </c>
      <c r="N38" s="1253">
        <v>0</v>
      </c>
      <c r="O38" s="1255">
        <v>4</v>
      </c>
      <c r="P38" s="1265"/>
    </row>
    <row r="39" spans="1:16">
      <c r="A39" s="1251" t="s">
        <v>59</v>
      </c>
      <c r="B39" s="1254">
        <v>8</v>
      </c>
      <c r="C39" s="1253">
        <v>88.888888888888886</v>
      </c>
      <c r="D39" s="344">
        <v>0</v>
      </c>
      <c r="E39" s="1253">
        <v>0</v>
      </c>
      <c r="F39" s="1263">
        <v>1</v>
      </c>
      <c r="G39" s="1253">
        <v>11.111111111111111</v>
      </c>
      <c r="H39" s="1264">
        <v>9</v>
      </c>
      <c r="I39" s="1252">
        <v>0</v>
      </c>
      <c r="J39" s="1253">
        <v>0</v>
      </c>
      <c r="K39" s="344">
        <v>0</v>
      </c>
      <c r="L39" s="1253">
        <v>0</v>
      </c>
      <c r="M39" s="1263">
        <v>0</v>
      </c>
      <c r="N39" s="1253">
        <v>0</v>
      </c>
      <c r="O39" s="1255">
        <v>0</v>
      </c>
    </row>
    <row r="40" spans="1:16">
      <c r="A40" s="1251" t="s">
        <v>60</v>
      </c>
      <c r="B40" s="1254">
        <v>8</v>
      </c>
      <c r="C40" s="1253">
        <v>100</v>
      </c>
      <c r="D40" s="344">
        <v>0</v>
      </c>
      <c r="E40" s="1253">
        <v>0</v>
      </c>
      <c r="F40" s="1263">
        <v>0</v>
      </c>
      <c r="G40" s="1253">
        <v>0</v>
      </c>
      <c r="H40" s="1264">
        <v>8</v>
      </c>
      <c r="I40" s="1252">
        <v>12</v>
      </c>
      <c r="J40" s="1253">
        <v>100</v>
      </c>
      <c r="K40" s="344">
        <v>0</v>
      </c>
      <c r="L40" s="1253">
        <v>0</v>
      </c>
      <c r="M40" s="1263">
        <v>0</v>
      </c>
      <c r="N40" s="1253">
        <v>0</v>
      </c>
      <c r="O40" s="1255">
        <v>12</v>
      </c>
    </row>
    <row r="41" spans="1:16">
      <c r="A41" s="1258" t="s">
        <v>3036</v>
      </c>
      <c r="B41" s="1447">
        <v>235.3</v>
      </c>
      <c r="C41" s="1448">
        <v>89.365742499050512</v>
      </c>
      <c r="D41" s="1447">
        <v>23</v>
      </c>
      <c r="E41" s="1448">
        <v>8.735282947208507</v>
      </c>
      <c r="F41" s="1447">
        <v>5</v>
      </c>
      <c r="G41" s="1448">
        <v>1.8989745537409799</v>
      </c>
      <c r="H41" s="1264">
        <v>263.3</v>
      </c>
      <c r="I41" s="1259">
        <v>1674</v>
      </c>
      <c r="J41" s="1448">
        <v>96.673596673596677</v>
      </c>
      <c r="K41" s="1447">
        <v>29.6</v>
      </c>
      <c r="L41" s="1448">
        <v>1.7094017094017095</v>
      </c>
      <c r="M41" s="1447">
        <v>28</v>
      </c>
      <c r="N41" s="1448">
        <v>1.617001617001617</v>
      </c>
      <c r="O41" s="1255">
        <v>1731.6</v>
      </c>
    </row>
    <row r="43" spans="1:16">
      <c r="A43" s="1250" t="s">
        <v>3051</v>
      </c>
    </row>
    <row r="44" spans="1:16">
      <c r="A44" s="1250" t="s">
        <v>3052</v>
      </c>
    </row>
    <row r="45" spans="1:16">
      <c r="A45" s="1250" t="s">
        <v>3051</v>
      </c>
    </row>
    <row r="46" spans="1:16">
      <c r="A46" s="1250" t="s">
        <v>3053</v>
      </c>
    </row>
  </sheetData>
  <mergeCells count="8">
    <mergeCell ref="B3:H3"/>
    <mergeCell ref="I3:O3"/>
    <mergeCell ref="B4:C4"/>
    <mergeCell ref="D4:E4"/>
    <mergeCell ref="F4:G4"/>
    <mergeCell ref="I4:J4"/>
    <mergeCell ref="K4:L4"/>
    <mergeCell ref="M4:N4"/>
  </mergeCells>
  <pageMargins left="0.70866141732283472" right="0.70866141732283472" top="0.59055118110236227" bottom="0.74803149606299213" header="0.31496062992125984" footer="0.31496062992125984"/>
  <pageSetup paperSize="9" scale="70"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M45"/>
  <sheetViews>
    <sheetView showGridLines="0" zoomScaleNormal="100" workbookViewId="0">
      <selection activeCell="E22" sqref="E22"/>
    </sheetView>
  </sheetViews>
  <sheetFormatPr defaultColWidth="9.109375" defaultRowHeight="14.4"/>
  <cols>
    <col min="1" max="1" width="139.6640625" style="389" customWidth="1"/>
    <col min="2" max="16384" width="9.109375" style="389"/>
  </cols>
  <sheetData>
    <row r="1" spans="1:3" ht="18">
      <c r="A1" s="1872" t="s">
        <v>3054</v>
      </c>
      <c r="B1" s="1872"/>
      <c r="C1" s="1872"/>
    </row>
    <row r="2" spans="1:3" ht="3" customHeight="1">
      <c r="A2" s="390"/>
      <c r="B2" s="391"/>
      <c r="C2" s="391"/>
    </row>
    <row r="3" spans="1:3" ht="35.25" customHeight="1">
      <c r="A3" s="1873" t="s">
        <v>674</v>
      </c>
      <c r="B3" s="1873"/>
      <c r="C3" s="1873"/>
    </row>
    <row r="4" spans="1:3" ht="12.75" customHeight="1">
      <c r="A4" s="767"/>
      <c r="B4" s="1453"/>
      <c r="C4" s="1453"/>
    </row>
    <row r="5" spans="1:3" ht="44.25" customHeight="1">
      <c r="A5" s="1524" t="s">
        <v>675</v>
      </c>
      <c r="B5" s="1524"/>
      <c r="C5" s="1524"/>
    </row>
    <row r="6" spans="1:3">
      <c r="A6" s="728"/>
      <c r="B6" s="391"/>
      <c r="C6" s="391"/>
    </row>
    <row r="7" spans="1:3">
      <c r="A7" s="728"/>
      <c r="B7" s="391"/>
      <c r="C7" s="391"/>
    </row>
    <row r="32" spans="1:1" ht="25.2" customHeight="1">
      <c r="A32" s="392"/>
    </row>
    <row r="33" spans="1:13">
      <c r="A33" s="990" t="s">
        <v>2633</v>
      </c>
    </row>
    <row r="34" spans="1:13" s="289" customFormat="1">
      <c r="A34" s="990" t="s">
        <v>2634</v>
      </c>
      <c r="B34" s="586"/>
      <c r="C34" s="586"/>
      <c r="D34" s="586"/>
      <c r="E34" s="586"/>
      <c r="F34" s="586"/>
      <c r="G34" s="586"/>
      <c r="H34" s="587"/>
      <c r="I34" s="588"/>
      <c r="J34" s="586"/>
      <c r="K34" s="586"/>
      <c r="L34" s="589"/>
      <c r="M34" s="586"/>
    </row>
    <row r="35" spans="1:13">
      <c r="A35" s="991" t="s">
        <v>3056</v>
      </c>
    </row>
    <row r="36" spans="1:13">
      <c r="A36" s="1464" t="s">
        <v>2635</v>
      </c>
    </row>
    <row r="37" spans="1:13">
      <c r="A37" s="990" t="s">
        <v>2636</v>
      </c>
    </row>
    <row r="38" spans="1:13">
      <c r="A38" s="990" t="s">
        <v>2637</v>
      </c>
    </row>
    <row r="39" spans="1:13">
      <c r="A39" s="990" t="s">
        <v>2638</v>
      </c>
    </row>
    <row r="40" spans="1:13">
      <c r="A40" s="990"/>
    </row>
    <row r="41" spans="1:13">
      <c r="A41" s="990"/>
    </row>
    <row r="42" spans="1:13">
      <c r="A42" s="93"/>
    </row>
    <row r="43" spans="1:13">
      <c r="A43" s="93"/>
    </row>
    <row r="44" spans="1:13">
      <c r="A44" s="93"/>
    </row>
    <row r="45" spans="1:13">
      <c r="A45" s="505"/>
    </row>
  </sheetData>
  <mergeCells count="3">
    <mergeCell ref="A1:C1"/>
    <mergeCell ref="A3:C3"/>
    <mergeCell ref="A5:C5"/>
  </mergeCells>
  <pageMargins left="0.70866141732283472" right="0.70866141732283472" top="0.74803149606299213" bottom="0.74803149606299213" header="0.31496062992125984" footer="0.31496062992125984"/>
  <pageSetup paperSize="9" scale="69"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pageSetUpPr fitToPage="1"/>
  </sheetPr>
  <dimension ref="A1:V67"/>
  <sheetViews>
    <sheetView showGridLines="0" zoomScaleNormal="100" workbookViewId="0">
      <selection sqref="A1:N1"/>
    </sheetView>
  </sheetViews>
  <sheetFormatPr defaultColWidth="9.109375" defaultRowHeight="14.4"/>
  <cols>
    <col min="1" max="13" width="9.109375" style="389"/>
    <col min="14" max="14" width="16.33203125" style="389" customWidth="1"/>
    <col min="15" max="16384" width="9.109375" style="389"/>
  </cols>
  <sheetData>
    <row r="1" spans="1:17" ht="38.25" customHeight="1">
      <c r="A1" s="1876" t="s">
        <v>3058</v>
      </c>
      <c r="B1" s="1876"/>
      <c r="C1" s="1876"/>
      <c r="D1" s="1876"/>
      <c r="E1" s="1876"/>
      <c r="F1" s="1876"/>
      <c r="G1" s="1876"/>
      <c r="H1" s="1876"/>
      <c r="I1" s="1876"/>
      <c r="J1" s="1876"/>
      <c r="K1" s="1876"/>
      <c r="L1" s="1876"/>
      <c r="M1" s="1876"/>
      <c r="N1" s="1876"/>
      <c r="O1" s="1268"/>
      <c r="P1" s="1268"/>
      <c r="Q1" s="1268"/>
    </row>
    <row r="2" spans="1:17" ht="3" customHeight="1"/>
    <row r="27" spans="1:22">
      <c r="A27" s="1462" t="s">
        <v>3057</v>
      </c>
    </row>
    <row r="28" spans="1:22">
      <c r="A28" s="1462"/>
    </row>
    <row r="29" spans="1:22" s="497" customFormat="1" ht="36" customHeight="1">
      <c r="A29" s="1877" t="s">
        <v>3059</v>
      </c>
      <c r="B29" s="1877"/>
      <c r="C29" s="1877"/>
      <c r="D29" s="1877"/>
      <c r="E29" s="1877"/>
      <c r="F29" s="1877"/>
      <c r="G29" s="1877"/>
      <c r="H29" s="1877"/>
      <c r="I29" s="1877"/>
      <c r="J29" s="1877"/>
      <c r="K29" s="1877"/>
      <c r="L29" s="1877"/>
      <c r="M29" s="1877"/>
      <c r="N29" s="1877"/>
      <c r="O29" s="1465"/>
      <c r="P29" s="1465"/>
      <c r="Q29" s="1465"/>
    </row>
    <row r="30" spans="1:22" ht="12.75" customHeight="1">
      <c r="A30" s="394"/>
      <c r="B30" s="395"/>
      <c r="C30" s="395"/>
      <c r="D30" s="395"/>
      <c r="E30" s="395"/>
      <c r="F30" s="395"/>
      <c r="G30" s="395"/>
      <c r="H30" s="395"/>
      <c r="I30" s="395"/>
    </row>
    <row r="31" spans="1:22" ht="12.75" customHeight="1">
      <c r="A31" s="1113" t="s">
        <v>2639</v>
      </c>
      <c r="B31" s="1091"/>
      <c r="C31" s="1091"/>
      <c r="D31" s="1091"/>
      <c r="E31" s="1091"/>
      <c r="F31" s="1091"/>
      <c r="G31" s="1091"/>
      <c r="H31" s="1091"/>
      <c r="I31" s="1091"/>
      <c r="J31" s="1266"/>
      <c r="K31" s="1091"/>
      <c r="L31" s="1091"/>
      <c r="M31" s="1091"/>
      <c r="N31" s="1091"/>
      <c r="O31" s="1091"/>
      <c r="P31" s="1091"/>
      <c r="Q31" s="768"/>
      <c r="R31" s="769"/>
      <c r="S31" s="769"/>
      <c r="T31" s="769"/>
      <c r="U31" s="769"/>
      <c r="V31" s="769"/>
    </row>
    <row r="32" spans="1:22" ht="15" customHeight="1">
      <c r="A32" s="1525" t="s">
        <v>2919</v>
      </c>
      <c r="B32" s="1525"/>
      <c r="C32" s="1525"/>
      <c r="D32" s="1525"/>
      <c r="E32" s="1525"/>
      <c r="F32" s="1525"/>
      <c r="G32" s="1525"/>
      <c r="H32" s="1525"/>
      <c r="I32" s="1525"/>
      <c r="J32" s="1525"/>
      <c r="K32" s="1525"/>
      <c r="L32" s="1525"/>
      <c r="M32" s="1525"/>
      <c r="N32" s="1525"/>
      <c r="O32" s="1454"/>
      <c r="P32" s="1454"/>
      <c r="Q32" s="768"/>
      <c r="R32" s="769"/>
      <c r="S32" s="769"/>
      <c r="T32" s="769"/>
      <c r="U32" s="769"/>
      <c r="V32" s="769"/>
    </row>
    <row r="33" spans="1:22" s="993" customFormat="1" ht="30" customHeight="1">
      <c r="A33" s="1875" t="s">
        <v>2920</v>
      </c>
      <c r="B33" s="1875"/>
      <c r="C33" s="1875"/>
      <c r="D33" s="1875"/>
      <c r="E33" s="1875"/>
      <c r="F33" s="1875"/>
      <c r="G33" s="1875"/>
      <c r="H33" s="1875"/>
      <c r="I33" s="1875"/>
      <c r="J33" s="1875"/>
      <c r="K33" s="1875"/>
      <c r="L33" s="1875"/>
      <c r="M33" s="1875"/>
      <c r="N33" s="1875"/>
      <c r="O33" s="1267"/>
      <c r="P33" s="1267"/>
      <c r="Q33" s="992"/>
      <c r="R33" s="992"/>
      <c r="S33" s="992"/>
      <c r="T33" s="992"/>
      <c r="U33" s="992"/>
      <c r="V33" s="992"/>
    </row>
    <row r="34" spans="1:22">
      <c r="A34" s="1874"/>
      <c r="B34" s="1874"/>
      <c r="C34" s="1874"/>
      <c r="D34" s="1874"/>
      <c r="E34" s="1874"/>
      <c r="F34" s="1874"/>
      <c r="G34" s="1874"/>
      <c r="H34" s="505"/>
      <c r="I34" s="505"/>
      <c r="J34" s="505"/>
      <c r="K34" s="505"/>
      <c r="L34" s="505"/>
      <c r="M34" s="505"/>
      <c r="N34" s="505"/>
      <c r="O34" s="505"/>
    </row>
    <row r="35" spans="1:22">
      <c r="A35" s="592"/>
      <c r="B35" s="592"/>
      <c r="C35" s="592"/>
      <c r="D35" s="592"/>
      <c r="E35" s="592"/>
      <c r="F35" s="592"/>
      <c r="G35" s="592"/>
      <c r="H35" s="505"/>
      <c r="I35" s="505"/>
      <c r="J35" s="505"/>
      <c r="K35" s="505"/>
      <c r="L35" s="505"/>
      <c r="M35" s="505"/>
      <c r="N35" s="505"/>
      <c r="O35" s="505"/>
    </row>
    <row r="36" spans="1:22">
      <c r="A36" s="592"/>
      <c r="B36" s="592"/>
      <c r="C36" s="592"/>
      <c r="D36" s="592"/>
      <c r="E36" s="592"/>
      <c r="F36" s="592"/>
      <c r="G36" s="592"/>
      <c r="H36" s="505"/>
      <c r="I36" s="505"/>
      <c r="J36" s="505"/>
      <c r="K36" s="505"/>
      <c r="L36" s="505"/>
      <c r="M36" s="505"/>
      <c r="N36" s="505"/>
      <c r="O36" s="505"/>
    </row>
    <row r="37" spans="1:22">
      <c r="A37" s="563"/>
      <c r="B37" s="563"/>
      <c r="C37" s="563"/>
      <c r="D37" s="563"/>
      <c r="E37" s="563"/>
      <c r="F37" s="563"/>
      <c r="G37" s="563"/>
      <c r="H37" s="505"/>
      <c r="I37" s="505"/>
      <c r="J37" s="505"/>
      <c r="K37" s="505"/>
      <c r="L37" s="505"/>
      <c r="M37" s="505"/>
      <c r="N37" s="505"/>
      <c r="O37" s="505"/>
    </row>
    <row r="38" spans="1:22">
      <c r="A38" s="583"/>
      <c r="B38" s="563"/>
      <c r="C38" s="563"/>
      <c r="D38" s="563"/>
      <c r="E38" s="563"/>
      <c r="F38" s="563"/>
      <c r="G38" s="563"/>
      <c r="H38" s="505"/>
      <c r="I38" s="505"/>
      <c r="J38" s="505"/>
      <c r="K38" s="505"/>
      <c r="L38" s="505"/>
      <c r="M38" s="505"/>
      <c r="N38" s="505"/>
      <c r="O38" s="505"/>
    </row>
    <row r="39" spans="1:22">
      <c r="A39" s="505"/>
      <c r="B39" s="505"/>
      <c r="C39" s="505"/>
      <c r="D39" s="505"/>
      <c r="E39" s="505"/>
      <c r="F39" s="505"/>
      <c r="G39" s="505"/>
      <c r="H39" s="505"/>
      <c r="I39" s="505"/>
      <c r="J39" s="505"/>
      <c r="K39" s="505"/>
      <c r="L39" s="505"/>
      <c r="M39" s="505"/>
      <c r="N39" s="505"/>
      <c r="O39" s="505"/>
    </row>
    <row r="40" spans="1:22">
      <c r="A40" s="505"/>
      <c r="B40" s="505"/>
      <c r="C40" s="505"/>
      <c r="D40" s="505"/>
      <c r="E40" s="505"/>
      <c r="F40" s="505"/>
      <c r="G40" s="505"/>
      <c r="H40" s="505"/>
      <c r="I40" s="505"/>
      <c r="J40" s="505"/>
      <c r="K40" s="505"/>
      <c r="L40" s="505"/>
      <c r="M40" s="505"/>
      <c r="N40" s="505"/>
      <c r="O40" s="505"/>
    </row>
    <row r="41" spans="1:22">
      <c r="A41" s="505"/>
      <c r="B41" s="505"/>
      <c r="C41" s="505"/>
      <c r="D41" s="505"/>
      <c r="E41" s="505"/>
      <c r="F41" s="505"/>
      <c r="G41" s="505"/>
      <c r="H41" s="505"/>
      <c r="I41" s="505"/>
      <c r="J41" s="505"/>
      <c r="K41" s="505"/>
      <c r="L41" s="505"/>
      <c r="M41" s="505"/>
      <c r="N41" s="505"/>
      <c r="O41" s="505"/>
    </row>
    <row r="64" spans="1:1" ht="12.75" customHeight="1">
      <c r="A64" s="1462" t="s">
        <v>2640</v>
      </c>
    </row>
    <row r="65" spans="1:1">
      <c r="A65" s="1462" t="s">
        <v>3062</v>
      </c>
    </row>
    <row r="66" spans="1:1">
      <c r="A66" s="1462" t="s">
        <v>3060</v>
      </c>
    </row>
    <row r="67" spans="1:1">
      <c r="A67" s="1462" t="s">
        <v>3061</v>
      </c>
    </row>
  </sheetData>
  <mergeCells count="5">
    <mergeCell ref="A34:G34"/>
    <mergeCell ref="A33:N33"/>
    <mergeCell ref="A1:N1"/>
    <mergeCell ref="A29:N29"/>
    <mergeCell ref="A32:N32"/>
  </mergeCells>
  <pageMargins left="0.70866141732283472" right="0.70866141732283472" top="0.74803149606299213" bottom="0.74803149606299213" header="0.31496062992125984" footer="0.31496062992125984"/>
  <pageSetup paperSize="9" scale="65" fitToWidth="0"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BV49"/>
  <sheetViews>
    <sheetView showGridLines="0" zoomScale="90" zoomScaleNormal="90" workbookViewId="0">
      <selection activeCell="AA24" sqref="AA24"/>
    </sheetView>
  </sheetViews>
  <sheetFormatPr defaultColWidth="9.109375" defaultRowHeight="14.4"/>
  <cols>
    <col min="1" max="1" width="13.109375" style="433" customWidth="1"/>
    <col min="2" max="7" width="8.6640625" style="399" customWidth="1"/>
    <col min="8" max="8" width="8.6640625" style="433" customWidth="1"/>
    <col min="9" max="24" width="8.6640625" style="399" customWidth="1"/>
    <col min="25" max="25" width="23.109375" style="399" bestFit="1" customWidth="1"/>
    <col min="26" max="26" width="19.33203125" style="399" customWidth="1"/>
    <col min="27" max="27" width="11" style="399" bestFit="1" customWidth="1"/>
    <col min="28" max="28" width="12.33203125" style="399" bestFit="1" customWidth="1"/>
    <col min="29" max="29" width="9" style="399" customWidth="1"/>
    <col min="30" max="30" width="8.6640625" style="399" customWidth="1"/>
    <col min="31" max="31" width="15.44140625" style="399" bestFit="1" customWidth="1"/>
    <col min="32" max="32" width="11" style="399" bestFit="1" customWidth="1"/>
    <col min="33" max="33" width="35.6640625" style="399" customWidth="1"/>
    <col min="34" max="34" width="21.88671875" style="399" customWidth="1"/>
    <col min="35" max="35" width="9" style="399" customWidth="1"/>
    <col min="36" max="36" width="8.6640625" style="399" customWidth="1"/>
    <col min="37" max="37" width="15.44140625" style="399" bestFit="1" customWidth="1"/>
    <col min="38" max="38" width="11" style="399" bestFit="1" customWidth="1"/>
    <col min="39" max="39" width="12" style="399" customWidth="1"/>
    <col min="40" max="40" width="9.109375" style="399"/>
    <col min="41" max="41" width="12.44140625" style="399" customWidth="1"/>
    <col min="42" max="42" width="6.44140625" style="399" customWidth="1"/>
    <col min="43" max="43" width="9.5546875" style="399" customWidth="1"/>
    <col min="44" max="44" width="6.109375" style="399" customWidth="1"/>
    <col min="45" max="45" width="8.5546875" style="399" customWidth="1"/>
    <col min="46" max="46" width="6.6640625" style="399" customWidth="1"/>
    <col min="47" max="47" width="53.109375" style="399" customWidth="1"/>
    <col min="48" max="48" width="21" style="399" customWidth="1"/>
    <col min="49" max="52" width="9.109375" style="399"/>
    <col min="53" max="53" width="14.88671875" style="399" customWidth="1"/>
    <col min="54" max="16384" width="9.109375" style="399"/>
  </cols>
  <sheetData>
    <row r="1" spans="1:74" ht="18">
      <c r="A1" s="809" t="s">
        <v>3078</v>
      </c>
      <c r="B1" s="729"/>
      <c r="C1" s="729"/>
      <c r="D1" s="729"/>
      <c r="E1" s="729"/>
      <c r="F1" s="729"/>
      <c r="G1" s="729"/>
      <c r="H1" s="729"/>
      <c r="I1" s="729"/>
      <c r="J1" s="729"/>
      <c r="K1" s="729"/>
      <c r="L1" s="729"/>
      <c r="M1" s="729"/>
      <c r="N1" s="729"/>
      <c r="O1" s="730"/>
    </row>
    <row r="2" spans="1:74" ht="12.75" customHeight="1">
      <c r="A2" s="397"/>
      <c r="B2" s="398"/>
      <c r="C2" s="398"/>
      <c r="D2" s="398"/>
      <c r="E2" s="398"/>
      <c r="F2" s="398"/>
      <c r="G2" s="398"/>
      <c r="H2" s="398"/>
      <c r="I2" s="398"/>
      <c r="J2" s="398"/>
      <c r="K2" s="398"/>
      <c r="L2" s="398"/>
      <c r="M2" s="398"/>
      <c r="N2" s="398"/>
    </row>
    <row r="3" spans="1:74" s="400" customFormat="1" ht="15.6" customHeight="1">
      <c r="A3" s="1878" t="s">
        <v>676</v>
      </c>
      <c r="B3" s="1878"/>
      <c r="C3" s="1878"/>
      <c r="D3" s="1878"/>
      <c r="E3" s="1878"/>
      <c r="F3" s="1878"/>
      <c r="G3" s="1878"/>
      <c r="H3" s="1878"/>
      <c r="I3" s="1878"/>
      <c r="J3" s="1878"/>
      <c r="K3" s="1878"/>
      <c r="L3" s="1878"/>
      <c r="M3" s="1878"/>
      <c r="N3" s="1878"/>
      <c r="O3" s="1878"/>
      <c r="P3" s="1878"/>
      <c r="Q3" s="1878"/>
      <c r="R3" s="1878"/>
      <c r="S3" s="1878"/>
      <c r="T3" s="1878"/>
      <c r="U3" s="1878"/>
      <c r="V3" s="1878"/>
      <c r="W3" s="1878"/>
      <c r="X3" s="1878"/>
    </row>
    <row r="4" spans="1:74" ht="12.75" customHeight="1">
      <c r="A4" s="1879"/>
      <c r="B4" s="1879"/>
      <c r="C4" s="1879"/>
      <c r="D4" s="1879"/>
      <c r="E4" s="1879"/>
      <c r="F4" s="1879"/>
      <c r="G4" s="1879"/>
      <c r="H4" s="1879"/>
      <c r="I4" s="1879"/>
      <c r="J4" s="1879"/>
      <c r="K4" s="1879"/>
      <c r="L4" s="1879"/>
      <c r="M4" s="1879"/>
      <c r="N4" s="1879"/>
      <c r="O4" s="1879"/>
      <c r="P4" s="1879"/>
      <c r="Q4" s="1879"/>
      <c r="R4" s="1879"/>
      <c r="S4" s="1879"/>
      <c r="T4" s="1879"/>
      <c r="U4" s="1879"/>
      <c r="V4" s="1879"/>
      <c r="W4" s="1879"/>
      <c r="X4" s="1879"/>
    </row>
    <row r="5" spans="1:74" s="405" customFormat="1">
      <c r="A5" s="401"/>
      <c r="B5" s="1882" t="s">
        <v>677</v>
      </c>
      <c r="C5" s="1882"/>
      <c r="D5" s="1882"/>
      <c r="E5" s="1882" t="s">
        <v>678</v>
      </c>
      <c r="F5" s="1882"/>
      <c r="G5" s="1882"/>
      <c r="H5" s="1882"/>
      <c r="I5" s="1882"/>
      <c r="J5" s="1882" t="s">
        <v>679</v>
      </c>
      <c r="K5" s="1882"/>
      <c r="L5" s="1882"/>
      <c r="M5" s="1882"/>
      <c r="N5" s="1882"/>
      <c r="O5" s="1882" t="s">
        <v>680</v>
      </c>
      <c r="P5" s="1882"/>
      <c r="Q5" s="1882"/>
      <c r="R5" s="1882"/>
      <c r="S5" s="1882"/>
      <c r="T5" s="1882" t="s">
        <v>681</v>
      </c>
      <c r="U5" s="1882"/>
      <c r="V5" s="1882"/>
      <c r="W5" s="1882"/>
      <c r="X5" s="401"/>
      <c r="Y5" s="402"/>
      <c r="Z5" s="403"/>
      <c r="AA5" s="404"/>
      <c r="AB5" s="404"/>
      <c r="AC5" s="404"/>
      <c r="AD5" s="404"/>
      <c r="AE5" s="404"/>
      <c r="AF5" s="404"/>
      <c r="AG5" s="1884"/>
      <c r="AH5" s="1884"/>
      <c r="AI5" s="1884"/>
      <c r="AJ5" s="1884"/>
      <c r="AK5" s="1884"/>
      <c r="AL5" s="1884"/>
      <c r="AM5" s="1884"/>
      <c r="AN5" s="1884"/>
      <c r="AO5" s="1883"/>
      <c r="AP5" s="1883"/>
      <c r="AQ5" s="1883"/>
      <c r="AR5" s="1883"/>
      <c r="AS5" s="1883"/>
      <c r="AT5" s="1883"/>
    </row>
    <row r="6" spans="1:74" s="405" customFormat="1" ht="63.75" customHeight="1">
      <c r="A6" s="406" t="s">
        <v>23</v>
      </c>
      <c r="B6" s="406" t="s">
        <v>682</v>
      </c>
      <c r="C6" s="1881" t="s">
        <v>683</v>
      </c>
      <c r="D6" s="1881"/>
      <c r="E6" s="406" t="s">
        <v>684</v>
      </c>
      <c r="F6" s="1881" t="s">
        <v>685</v>
      </c>
      <c r="G6" s="1881"/>
      <c r="H6" s="1881" t="s">
        <v>686</v>
      </c>
      <c r="I6" s="1881"/>
      <c r="J6" s="406" t="s">
        <v>682</v>
      </c>
      <c r="K6" s="1881" t="s">
        <v>685</v>
      </c>
      <c r="L6" s="1881"/>
      <c r="M6" s="1881" t="s">
        <v>686</v>
      </c>
      <c r="N6" s="1881"/>
      <c r="O6" s="406" t="s">
        <v>682</v>
      </c>
      <c r="P6" s="1881" t="s">
        <v>685</v>
      </c>
      <c r="Q6" s="1881"/>
      <c r="R6" s="1881" t="s">
        <v>686</v>
      </c>
      <c r="S6" s="1881"/>
      <c r="T6" s="406" t="s">
        <v>682</v>
      </c>
      <c r="U6" s="1881" t="s">
        <v>687</v>
      </c>
      <c r="V6" s="1881"/>
      <c r="W6" s="1881" t="s">
        <v>686</v>
      </c>
      <c r="X6" s="1881"/>
      <c r="Y6" s="403"/>
      <c r="Z6" s="403"/>
      <c r="AA6" s="404"/>
      <c r="AB6" s="404"/>
      <c r="AC6" s="404"/>
      <c r="AD6" s="404"/>
      <c r="AE6" s="404"/>
      <c r="AF6" s="404"/>
      <c r="AG6" s="407"/>
      <c r="AH6" s="407"/>
      <c r="AI6" s="408"/>
      <c r="AJ6" s="408"/>
      <c r="AK6" s="408"/>
      <c r="AL6" s="408"/>
      <c r="AM6" s="408"/>
      <c r="AN6" s="408"/>
      <c r="AO6" s="409"/>
      <c r="AP6" s="409"/>
      <c r="AQ6" s="409"/>
      <c r="AR6" s="409"/>
      <c r="AS6" s="409"/>
      <c r="AT6" s="409"/>
    </row>
    <row r="7" spans="1:74" s="405" customFormat="1" ht="14.25" customHeight="1">
      <c r="A7" s="406"/>
      <c r="B7" s="410"/>
      <c r="C7" s="410" t="s">
        <v>6</v>
      </c>
      <c r="D7" s="410" t="s">
        <v>7</v>
      </c>
      <c r="E7" s="410"/>
      <c r="F7" s="410" t="s">
        <v>6</v>
      </c>
      <c r="G7" s="410" t="s">
        <v>7</v>
      </c>
      <c r="H7" s="410" t="s">
        <v>6</v>
      </c>
      <c r="I7" s="410" t="s">
        <v>7</v>
      </c>
      <c r="J7" s="410"/>
      <c r="K7" s="410" t="s">
        <v>6</v>
      </c>
      <c r="L7" s="410" t="s">
        <v>7</v>
      </c>
      <c r="M7" s="410" t="s">
        <v>6</v>
      </c>
      <c r="N7" s="410" t="s">
        <v>7</v>
      </c>
      <c r="O7" s="410"/>
      <c r="P7" s="410" t="s">
        <v>6</v>
      </c>
      <c r="Q7" s="410" t="s">
        <v>7</v>
      </c>
      <c r="R7" s="410" t="s">
        <v>6</v>
      </c>
      <c r="S7" s="410" t="s">
        <v>7</v>
      </c>
      <c r="T7" s="410"/>
      <c r="U7" s="410" t="s">
        <v>6</v>
      </c>
      <c r="V7" s="410" t="s">
        <v>7</v>
      </c>
      <c r="W7" s="410" t="s">
        <v>6</v>
      </c>
      <c r="X7" s="410" t="s">
        <v>7</v>
      </c>
      <c r="Y7" s="403"/>
      <c r="Z7" s="403"/>
      <c r="AA7" s="404"/>
      <c r="AB7" s="404"/>
      <c r="AC7" s="404"/>
      <c r="AD7" s="404"/>
      <c r="AE7" s="404"/>
      <c r="AF7" s="404"/>
      <c r="AG7" s="407"/>
      <c r="AH7" s="407"/>
      <c r="AI7" s="408"/>
      <c r="AJ7" s="408"/>
      <c r="AK7" s="408"/>
      <c r="AL7" s="408"/>
      <c r="AM7" s="408"/>
      <c r="AN7" s="408"/>
      <c r="AO7" s="409"/>
      <c r="AP7" s="409"/>
      <c r="AQ7" s="409"/>
      <c r="AR7" s="409"/>
      <c r="AS7" s="409"/>
      <c r="AT7" s="409"/>
    </row>
    <row r="8" spans="1:74" s="419" customFormat="1" ht="15" customHeight="1">
      <c r="A8" s="1467" t="s">
        <v>28</v>
      </c>
      <c r="B8" s="412">
        <v>6</v>
      </c>
      <c r="C8" s="413">
        <v>6</v>
      </c>
      <c r="D8" s="362">
        <v>100</v>
      </c>
      <c r="E8" s="412">
        <v>47</v>
      </c>
      <c r="F8" s="414">
        <v>16</v>
      </c>
      <c r="G8" s="363">
        <v>34.042553191489361</v>
      </c>
      <c r="H8" s="414">
        <v>3</v>
      </c>
      <c r="I8" s="362">
        <v>6.3829787234042552</v>
      </c>
      <c r="J8" s="412">
        <v>17</v>
      </c>
      <c r="K8" s="414">
        <v>17</v>
      </c>
      <c r="L8" s="363">
        <v>100</v>
      </c>
      <c r="M8" s="414">
        <v>11</v>
      </c>
      <c r="N8" s="362">
        <v>64.705882352941174</v>
      </c>
      <c r="O8" s="412">
        <v>11</v>
      </c>
      <c r="P8" s="415">
        <v>11</v>
      </c>
      <c r="Q8" s="363">
        <v>100</v>
      </c>
      <c r="R8" s="415">
        <v>4</v>
      </c>
      <c r="S8" s="362">
        <v>36.363636363636367</v>
      </c>
      <c r="T8" s="416">
        <v>0.5</v>
      </c>
      <c r="U8" s="415">
        <v>1</v>
      </c>
      <c r="V8" s="363">
        <v>200</v>
      </c>
      <c r="W8" s="415">
        <v>0</v>
      </c>
      <c r="X8" s="362">
        <v>0</v>
      </c>
      <c r="Y8" s="417"/>
      <c r="Z8" s="418"/>
      <c r="AA8" s="418"/>
      <c r="AB8" s="418"/>
      <c r="AC8" s="418"/>
      <c r="AD8" s="418"/>
      <c r="AE8" s="418"/>
      <c r="AF8" s="418"/>
      <c r="AG8" s="417"/>
      <c r="AH8" s="418"/>
      <c r="AI8" s="418"/>
      <c r="AJ8" s="418"/>
      <c r="AK8" s="418"/>
      <c r="AL8" s="418"/>
      <c r="AM8" s="418"/>
      <c r="AN8" s="418"/>
      <c r="AO8" s="418"/>
      <c r="AP8" s="418"/>
      <c r="AQ8" s="418"/>
      <c r="AR8" s="418"/>
      <c r="AS8" s="418"/>
      <c r="AT8" s="418"/>
    </row>
    <row r="9" spans="1:74" ht="12.75" customHeight="1">
      <c r="A9" s="1467" t="s">
        <v>30</v>
      </c>
      <c r="B9" s="416">
        <v>3</v>
      </c>
      <c r="C9" s="420">
        <v>0</v>
      </c>
      <c r="D9" s="362">
        <v>0</v>
      </c>
      <c r="E9" s="416">
        <v>28</v>
      </c>
      <c r="F9" s="415">
        <v>8</v>
      </c>
      <c r="G9" s="363">
        <v>28.571428571428569</v>
      </c>
      <c r="H9" s="415">
        <v>4</v>
      </c>
      <c r="I9" s="362">
        <v>14.285714285714285</v>
      </c>
      <c r="J9" s="416">
        <v>20</v>
      </c>
      <c r="K9" s="415">
        <v>19</v>
      </c>
      <c r="L9" s="363">
        <v>95</v>
      </c>
      <c r="M9" s="415">
        <v>19</v>
      </c>
      <c r="N9" s="362">
        <v>95</v>
      </c>
      <c r="O9" s="416">
        <v>7</v>
      </c>
      <c r="P9" s="415">
        <v>7</v>
      </c>
      <c r="Q9" s="363">
        <v>100</v>
      </c>
      <c r="R9" s="415">
        <v>7</v>
      </c>
      <c r="S9" s="362">
        <v>100</v>
      </c>
      <c r="T9" s="416">
        <v>0</v>
      </c>
      <c r="U9" s="415">
        <v>0</v>
      </c>
      <c r="V9" s="363"/>
      <c r="W9" s="415">
        <v>0</v>
      </c>
      <c r="X9" s="362"/>
      <c r="Y9" s="421"/>
      <c r="Z9" s="421"/>
      <c r="AA9" s="421"/>
      <c r="AB9" s="421"/>
      <c r="AC9" s="421"/>
      <c r="AD9" s="421"/>
      <c r="AE9" s="421"/>
      <c r="AF9" s="421"/>
      <c r="AG9" s="421"/>
      <c r="AH9" s="421"/>
      <c r="AI9" s="421"/>
      <c r="AJ9" s="421"/>
      <c r="AK9" s="421"/>
      <c r="AL9" s="421"/>
      <c r="AM9" s="421"/>
      <c r="AN9" s="421"/>
      <c r="AU9" s="422"/>
      <c r="AV9" s="421"/>
      <c r="AW9" s="421"/>
      <c r="AX9" s="421"/>
      <c r="AY9" s="421"/>
      <c r="AZ9" s="421"/>
      <c r="BA9" s="421"/>
      <c r="BB9" s="421"/>
      <c r="BC9" s="421"/>
      <c r="BD9" s="421"/>
      <c r="BE9" s="421"/>
      <c r="BF9" s="421"/>
      <c r="BG9" s="421"/>
      <c r="BH9" s="421"/>
      <c r="BI9" s="421"/>
      <c r="BJ9" s="421"/>
      <c r="BK9" s="421"/>
      <c r="BL9" s="421"/>
      <c r="BM9" s="421"/>
      <c r="BN9" s="421"/>
      <c r="BO9" s="421"/>
      <c r="BP9" s="421"/>
      <c r="BQ9" s="421"/>
      <c r="BR9" s="421"/>
      <c r="BS9" s="421"/>
      <c r="BT9" s="421"/>
      <c r="BU9" s="421"/>
      <c r="BV9" s="421"/>
    </row>
    <row r="10" spans="1:74" ht="12.75" customHeight="1">
      <c r="A10" s="1467" t="s">
        <v>31</v>
      </c>
      <c r="B10" s="416">
        <v>4</v>
      </c>
      <c r="C10" s="413">
        <v>4</v>
      </c>
      <c r="D10" s="362">
        <v>100</v>
      </c>
      <c r="E10" s="423">
        <v>94</v>
      </c>
      <c r="F10" s="415">
        <v>79</v>
      </c>
      <c r="G10" s="363">
        <v>84.042553191489361</v>
      </c>
      <c r="H10" s="415">
        <v>0</v>
      </c>
      <c r="I10" s="362">
        <v>0</v>
      </c>
      <c r="J10" s="416">
        <v>17</v>
      </c>
      <c r="K10" s="415">
        <v>17</v>
      </c>
      <c r="L10" s="363">
        <v>100</v>
      </c>
      <c r="M10" s="415">
        <v>8</v>
      </c>
      <c r="N10" s="362">
        <v>47.058823529411761</v>
      </c>
      <c r="O10" s="416">
        <v>9</v>
      </c>
      <c r="P10" s="415">
        <v>8</v>
      </c>
      <c r="Q10" s="363">
        <v>88.888888888888886</v>
      </c>
      <c r="R10" s="415">
        <v>6</v>
      </c>
      <c r="S10" s="362">
        <v>66.666666666666657</v>
      </c>
      <c r="T10" s="416">
        <v>1</v>
      </c>
      <c r="U10" s="415">
        <v>1</v>
      </c>
      <c r="V10" s="363">
        <v>100</v>
      </c>
      <c r="W10" s="415">
        <v>1</v>
      </c>
      <c r="X10" s="362">
        <v>100</v>
      </c>
      <c r="Y10" s="421"/>
      <c r="Z10" s="421"/>
      <c r="AA10" s="421"/>
      <c r="AB10" s="421"/>
      <c r="AC10" s="421"/>
      <c r="AD10" s="421"/>
      <c r="AE10" s="421"/>
      <c r="AF10" s="421"/>
      <c r="AG10" s="421"/>
      <c r="AH10" s="421"/>
      <c r="AI10" s="421"/>
      <c r="AJ10" s="421"/>
      <c r="AK10" s="421"/>
      <c r="AL10" s="421"/>
      <c r="AM10" s="421"/>
      <c r="AN10" s="421"/>
      <c r="AU10" s="422"/>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row>
    <row r="11" spans="1:74" ht="12.75" customHeight="1">
      <c r="A11" s="1467" t="s">
        <v>668</v>
      </c>
      <c r="B11" s="416">
        <v>3</v>
      </c>
      <c r="C11" s="424">
        <v>3</v>
      </c>
      <c r="D11" s="362">
        <v>100</v>
      </c>
      <c r="E11" s="416">
        <v>48</v>
      </c>
      <c r="F11" s="415">
        <v>1</v>
      </c>
      <c r="G11" s="363">
        <v>2.083333333333333</v>
      </c>
      <c r="H11" s="415">
        <v>0</v>
      </c>
      <c r="I11" s="362">
        <v>0</v>
      </c>
      <c r="J11" s="416">
        <v>27</v>
      </c>
      <c r="K11" s="415">
        <v>27</v>
      </c>
      <c r="L11" s="363">
        <v>100</v>
      </c>
      <c r="M11" s="415">
        <v>20</v>
      </c>
      <c r="N11" s="362">
        <v>74.074074074074076</v>
      </c>
      <c r="O11" s="416">
        <v>8</v>
      </c>
      <c r="P11" s="415">
        <v>8</v>
      </c>
      <c r="Q11" s="363">
        <v>100</v>
      </c>
      <c r="R11" s="415">
        <v>8</v>
      </c>
      <c r="S11" s="362">
        <v>100</v>
      </c>
      <c r="T11" s="416">
        <v>1</v>
      </c>
      <c r="U11" s="415">
        <v>1</v>
      </c>
      <c r="V11" s="363">
        <v>100</v>
      </c>
      <c r="W11" s="415">
        <v>1</v>
      </c>
      <c r="X11" s="362">
        <v>100</v>
      </c>
      <c r="Y11" s="421"/>
      <c r="Z11" s="421"/>
      <c r="AA11" s="421"/>
      <c r="AB11" s="421"/>
      <c r="AC11" s="421"/>
      <c r="AD11" s="421"/>
      <c r="AE11" s="421"/>
      <c r="AF11" s="421"/>
      <c r="AG11" s="421"/>
      <c r="AH11" s="421"/>
      <c r="AI11" s="421"/>
      <c r="AJ11" s="421"/>
      <c r="AK11" s="421"/>
      <c r="AL11" s="421"/>
      <c r="AM11" s="421"/>
      <c r="AN11" s="421"/>
      <c r="AU11" s="422"/>
      <c r="AV11" s="419"/>
      <c r="AW11" s="419"/>
      <c r="AX11" s="421"/>
      <c r="AY11" s="421"/>
      <c r="AZ11" s="421"/>
      <c r="BA11" s="421"/>
      <c r="BB11" s="421"/>
      <c r="BC11" s="421"/>
      <c r="BD11" s="421"/>
      <c r="BE11" s="421"/>
      <c r="BF11" s="421"/>
      <c r="BG11" s="421"/>
      <c r="BH11" s="421"/>
      <c r="BI11" s="421"/>
      <c r="BJ11" s="421"/>
      <c r="BK11" s="421"/>
      <c r="BL11" s="421"/>
      <c r="BM11" s="421"/>
      <c r="BN11" s="421"/>
      <c r="BO11" s="421"/>
      <c r="BP11" s="421"/>
      <c r="BQ11" s="421"/>
      <c r="BR11" s="421"/>
      <c r="BS11" s="421"/>
      <c r="BT11" s="421"/>
      <c r="BU11" s="421"/>
      <c r="BV11" s="421"/>
    </row>
    <row r="12" spans="1:74" ht="12.75" customHeight="1">
      <c r="A12" s="1467" t="s">
        <v>669</v>
      </c>
      <c r="B12" s="416">
        <v>2</v>
      </c>
      <c r="C12" s="413">
        <v>0</v>
      </c>
      <c r="D12" s="362">
        <v>0</v>
      </c>
      <c r="E12" s="416">
        <v>26.5</v>
      </c>
      <c r="F12" s="415">
        <v>10</v>
      </c>
      <c r="G12" s="363">
        <v>37.735849056603776</v>
      </c>
      <c r="H12" s="415">
        <v>0</v>
      </c>
      <c r="I12" s="362">
        <v>0</v>
      </c>
      <c r="J12" s="416">
        <v>13.5</v>
      </c>
      <c r="K12" s="415">
        <v>13.5</v>
      </c>
      <c r="L12" s="363">
        <v>100</v>
      </c>
      <c r="M12" s="415">
        <v>0</v>
      </c>
      <c r="N12" s="362">
        <v>0</v>
      </c>
      <c r="O12" s="416">
        <v>6.6</v>
      </c>
      <c r="P12" s="415">
        <v>6.6</v>
      </c>
      <c r="Q12" s="363">
        <v>100</v>
      </c>
      <c r="R12" s="415">
        <v>3</v>
      </c>
      <c r="S12" s="362">
        <v>45.45454545454546</v>
      </c>
      <c r="T12" s="416">
        <v>1</v>
      </c>
      <c r="U12" s="415">
        <v>1</v>
      </c>
      <c r="V12" s="363">
        <v>100</v>
      </c>
      <c r="W12" s="415">
        <v>0</v>
      </c>
      <c r="X12" s="362">
        <v>0</v>
      </c>
      <c r="Y12" s="421"/>
      <c r="Z12" s="421"/>
      <c r="AA12" s="421"/>
      <c r="AB12" s="421"/>
      <c r="AC12" s="421"/>
      <c r="AD12" s="421"/>
      <c r="AE12" s="421"/>
      <c r="AF12" s="421"/>
      <c r="AG12" s="421"/>
      <c r="AH12" s="421"/>
      <c r="AI12" s="421"/>
      <c r="AJ12" s="421"/>
      <c r="AK12" s="421"/>
      <c r="AL12" s="421"/>
      <c r="AS12" s="425"/>
      <c r="AT12" s="421"/>
      <c r="AU12" s="419"/>
      <c r="AV12" s="421"/>
      <c r="AW12" s="421"/>
      <c r="AX12" s="421"/>
      <c r="AY12" s="421"/>
      <c r="AZ12" s="421"/>
      <c r="BA12" s="421"/>
      <c r="BB12" s="421"/>
      <c r="BC12" s="421"/>
      <c r="BD12" s="421"/>
      <c r="BE12" s="421"/>
      <c r="BF12" s="421"/>
      <c r="BG12" s="421"/>
      <c r="BH12" s="421"/>
      <c r="BI12" s="421"/>
      <c r="BJ12" s="421"/>
      <c r="BK12" s="421"/>
      <c r="BL12" s="421"/>
      <c r="BM12" s="421"/>
      <c r="BN12" s="421"/>
      <c r="BO12" s="421"/>
      <c r="BP12" s="421"/>
      <c r="BQ12" s="421"/>
      <c r="BR12" s="421"/>
      <c r="BS12" s="421"/>
      <c r="BT12" s="421"/>
    </row>
    <row r="13" spans="1:74" ht="12.75" customHeight="1">
      <c r="A13" s="1467" t="s">
        <v>33</v>
      </c>
      <c r="B13" s="416">
        <v>3</v>
      </c>
      <c r="C13" s="413">
        <v>0</v>
      </c>
      <c r="D13" s="362">
        <v>0</v>
      </c>
      <c r="E13" s="416">
        <v>63</v>
      </c>
      <c r="F13" s="415">
        <v>5</v>
      </c>
      <c r="G13" s="363">
        <v>7.9365079365079358</v>
      </c>
      <c r="H13" s="415">
        <v>0</v>
      </c>
      <c r="I13" s="362">
        <v>0</v>
      </c>
      <c r="J13" s="416">
        <v>34</v>
      </c>
      <c r="K13" s="415">
        <v>34</v>
      </c>
      <c r="L13" s="363">
        <v>100</v>
      </c>
      <c r="M13" s="415">
        <v>0</v>
      </c>
      <c r="N13" s="362">
        <v>0</v>
      </c>
      <c r="O13" s="416">
        <v>8</v>
      </c>
      <c r="P13" s="415">
        <v>8</v>
      </c>
      <c r="Q13" s="363">
        <v>100</v>
      </c>
      <c r="R13" s="415">
        <v>7</v>
      </c>
      <c r="S13" s="362">
        <v>87.5</v>
      </c>
      <c r="T13" s="416">
        <v>1</v>
      </c>
      <c r="U13" s="415">
        <v>1</v>
      </c>
      <c r="V13" s="363">
        <v>100</v>
      </c>
      <c r="W13" s="415">
        <v>0</v>
      </c>
      <c r="X13" s="362">
        <v>0</v>
      </c>
      <c r="Y13" s="421"/>
      <c r="Z13" s="421"/>
      <c r="AA13" s="421"/>
      <c r="AB13" s="421"/>
      <c r="AC13" s="421"/>
      <c r="AD13" s="421"/>
      <c r="AE13" s="421"/>
      <c r="AF13" s="421"/>
      <c r="AG13" s="421"/>
      <c r="AH13" s="421"/>
      <c r="AI13" s="421"/>
      <c r="AJ13" s="421"/>
      <c r="AK13" s="421"/>
      <c r="AL13" s="421"/>
      <c r="AS13" s="422"/>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421"/>
      <c r="BQ13" s="421"/>
      <c r="BR13" s="421"/>
      <c r="BS13" s="421"/>
      <c r="BT13" s="421"/>
    </row>
    <row r="14" spans="1:74" s="421" customFormat="1" ht="12.75" customHeight="1">
      <c r="A14" s="1468" t="s">
        <v>34</v>
      </c>
      <c r="B14" s="416">
        <v>7</v>
      </c>
      <c r="C14" s="413">
        <v>0</v>
      </c>
      <c r="D14" s="362">
        <v>0</v>
      </c>
      <c r="E14" s="416">
        <v>74</v>
      </c>
      <c r="F14" s="415">
        <v>12</v>
      </c>
      <c r="G14" s="363">
        <v>16.216216216216218</v>
      </c>
      <c r="H14" s="415">
        <v>0</v>
      </c>
      <c r="I14" s="362">
        <v>0</v>
      </c>
      <c r="J14" s="416">
        <v>57</v>
      </c>
      <c r="K14" s="415">
        <v>57</v>
      </c>
      <c r="L14" s="363">
        <v>100</v>
      </c>
      <c r="M14" s="415">
        <v>19</v>
      </c>
      <c r="N14" s="362">
        <v>33.333333333333329</v>
      </c>
      <c r="O14" s="416">
        <v>32</v>
      </c>
      <c r="P14" s="415">
        <v>9</v>
      </c>
      <c r="Q14" s="363">
        <v>28.125</v>
      </c>
      <c r="R14" s="415">
        <v>22</v>
      </c>
      <c r="S14" s="362">
        <v>68.75</v>
      </c>
      <c r="T14" s="416">
        <v>2</v>
      </c>
      <c r="U14" s="415">
        <v>1</v>
      </c>
      <c r="V14" s="363">
        <v>50</v>
      </c>
      <c r="W14" s="415">
        <v>1</v>
      </c>
      <c r="X14" s="362">
        <v>50</v>
      </c>
      <c r="AM14" s="399"/>
      <c r="AN14" s="399"/>
      <c r="AO14" s="399"/>
      <c r="AP14" s="399"/>
      <c r="AQ14" s="399"/>
      <c r="AR14" s="399"/>
      <c r="AS14" s="422"/>
    </row>
    <row r="15" spans="1:74" ht="12.75" customHeight="1">
      <c r="A15" s="1467" t="s">
        <v>35</v>
      </c>
      <c r="B15" s="416">
        <v>0</v>
      </c>
      <c r="C15" s="413">
        <v>0</v>
      </c>
      <c r="D15" s="362"/>
      <c r="E15" s="416">
        <v>0</v>
      </c>
      <c r="F15" s="415">
        <v>0</v>
      </c>
      <c r="G15" s="363"/>
      <c r="H15" s="415">
        <v>0</v>
      </c>
      <c r="I15" s="362"/>
      <c r="J15" s="416">
        <v>13</v>
      </c>
      <c r="K15" s="415">
        <v>0</v>
      </c>
      <c r="L15" s="363">
        <v>0</v>
      </c>
      <c r="M15" s="415">
        <v>12</v>
      </c>
      <c r="N15" s="362">
        <v>92.307692307692307</v>
      </c>
      <c r="O15" s="416">
        <v>2</v>
      </c>
      <c r="P15" s="415">
        <v>2</v>
      </c>
      <c r="Q15" s="363">
        <v>100</v>
      </c>
      <c r="R15" s="415">
        <v>1</v>
      </c>
      <c r="S15" s="362">
        <v>50</v>
      </c>
      <c r="T15" s="416">
        <v>0</v>
      </c>
      <c r="U15" s="415">
        <v>0</v>
      </c>
      <c r="V15" s="363"/>
      <c r="W15" s="415">
        <v>0</v>
      </c>
      <c r="X15" s="362"/>
      <c r="Y15" s="421"/>
      <c r="Z15" s="421"/>
      <c r="AA15" s="421"/>
      <c r="AB15" s="421"/>
      <c r="AC15" s="421"/>
      <c r="AD15" s="421"/>
      <c r="AE15" s="427"/>
      <c r="AF15" s="427"/>
      <c r="AG15" s="421"/>
      <c r="AH15" s="421"/>
      <c r="AI15" s="421"/>
      <c r="AJ15" s="421"/>
      <c r="AK15" s="421"/>
      <c r="AL15" s="421"/>
      <c r="AS15" s="425"/>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1"/>
      <c r="BT15" s="421"/>
    </row>
    <row r="16" spans="1:74" ht="12.75" customHeight="1">
      <c r="A16" s="1467" t="s">
        <v>36</v>
      </c>
      <c r="B16" s="416">
        <v>6</v>
      </c>
      <c r="C16" s="1275">
        <v>1</v>
      </c>
      <c r="D16" s="362">
        <v>16.666666666666664</v>
      </c>
      <c r="E16" s="416">
        <v>38</v>
      </c>
      <c r="F16" s="415">
        <v>7</v>
      </c>
      <c r="G16" s="363">
        <v>18.421052631578945</v>
      </c>
      <c r="H16" s="415">
        <v>4</v>
      </c>
      <c r="I16" s="362">
        <v>10.526315789473683</v>
      </c>
      <c r="J16" s="416">
        <v>24</v>
      </c>
      <c r="K16" s="415">
        <v>24</v>
      </c>
      <c r="L16" s="363">
        <v>100</v>
      </c>
      <c r="M16" s="415">
        <v>24</v>
      </c>
      <c r="N16" s="362">
        <v>100</v>
      </c>
      <c r="O16" s="416">
        <v>8</v>
      </c>
      <c r="P16" s="415">
        <v>8</v>
      </c>
      <c r="Q16" s="363">
        <v>100</v>
      </c>
      <c r="R16" s="415">
        <v>8</v>
      </c>
      <c r="S16" s="362">
        <v>100</v>
      </c>
      <c r="T16" s="416">
        <v>1</v>
      </c>
      <c r="U16" s="415">
        <v>1</v>
      </c>
      <c r="V16" s="363">
        <v>100</v>
      </c>
      <c r="W16" s="415">
        <v>0</v>
      </c>
      <c r="X16" s="362">
        <v>0</v>
      </c>
      <c r="Y16" s="421"/>
      <c r="Z16" s="421"/>
      <c r="AA16" s="421"/>
      <c r="AB16" s="421"/>
      <c r="AC16" s="421"/>
      <c r="AD16" s="421"/>
      <c r="AE16" s="421"/>
      <c r="AF16" s="421"/>
      <c r="AG16" s="421"/>
      <c r="AH16" s="421"/>
      <c r="AI16" s="421"/>
      <c r="AJ16" s="421"/>
      <c r="AK16" s="421"/>
      <c r="AL16" s="421"/>
      <c r="AM16" s="429"/>
      <c r="AN16" s="429"/>
      <c r="AO16" s="429"/>
      <c r="AP16" s="429"/>
      <c r="AQ16" s="429"/>
      <c r="AR16" s="429"/>
      <c r="AS16" s="422"/>
      <c r="AT16" s="421"/>
      <c r="AU16" s="421"/>
      <c r="AV16" s="421"/>
      <c r="AW16" s="421"/>
      <c r="AX16" s="421"/>
      <c r="AY16" s="421"/>
      <c r="AZ16" s="421"/>
      <c r="BA16" s="421"/>
      <c r="BB16" s="421"/>
      <c r="BC16" s="421"/>
      <c r="BD16" s="421"/>
      <c r="BE16" s="421"/>
      <c r="BF16" s="421"/>
      <c r="BG16" s="421"/>
      <c r="BH16" s="421"/>
      <c r="BI16" s="421"/>
      <c r="BJ16" s="421"/>
      <c r="BK16" s="421"/>
      <c r="BL16" s="421"/>
      <c r="BM16" s="421"/>
      <c r="BN16" s="421"/>
      <c r="BO16" s="421"/>
      <c r="BP16" s="421"/>
      <c r="BQ16" s="421"/>
      <c r="BR16" s="421"/>
      <c r="BS16" s="421"/>
      <c r="BT16" s="421"/>
    </row>
    <row r="17" spans="1:74" ht="12.75" customHeight="1">
      <c r="A17" s="1469" t="s">
        <v>37</v>
      </c>
      <c r="B17" s="430">
        <v>0</v>
      </c>
      <c r="C17" s="1466">
        <v>0</v>
      </c>
      <c r="D17" s="362"/>
      <c r="E17" s="430">
        <v>67</v>
      </c>
      <c r="F17" s="431">
        <v>10</v>
      </c>
      <c r="G17" s="363">
        <v>14.925373134328357</v>
      </c>
      <c r="H17" s="431">
        <v>18</v>
      </c>
      <c r="I17" s="362">
        <v>26.865671641791046</v>
      </c>
      <c r="J17" s="430">
        <v>10</v>
      </c>
      <c r="K17" s="431">
        <v>10</v>
      </c>
      <c r="L17" s="363">
        <v>100</v>
      </c>
      <c r="M17" s="431">
        <v>10</v>
      </c>
      <c r="N17" s="362">
        <v>100</v>
      </c>
      <c r="O17" s="430">
        <v>11</v>
      </c>
      <c r="P17" s="431">
        <v>11</v>
      </c>
      <c r="Q17" s="363">
        <v>100</v>
      </c>
      <c r="R17" s="431">
        <v>11</v>
      </c>
      <c r="S17" s="362">
        <v>100</v>
      </c>
      <c r="T17" s="430">
        <v>0</v>
      </c>
      <c r="U17" s="431">
        <v>0</v>
      </c>
      <c r="V17" s="363"/>
      <c r="W17" s="431">
        <v>0</v>
      </c>
      <c r="X17" s="362"/>
      <c r="Y17" s="419"/>
      <c r="Z17" s="419"/>
      <c r="AA17" s="419"/>
      <c r="AB17" s="419"/>
      <c r="AC17" s="419"/>
      <c r="AD17" s="419"/>
      <c r="AE17" s="419"/>
      <c r="AF17" s="419"/>
      <c r="AG17" s="419"/>
      <c r="AH17" s="419"/>
      <c r="AI17" s="419"/>
      <c r="AJ17" s="419"/>
      <c r="AK17" s="419"/>
      <c r="AL17" s="419"/>
      <c r="AS17" s="432"/>
      <c r="AT17" s="421"/>
      <c r="AU17" s="421"/>
      <c r="AV17" s="421"/>
      <c r="AW17" s="421"/>
      <c r="AX17" s="421"/>
      <c r="AY17" s="421"/>
      <c r="AZ17" s="421"/>
      <c r="BA17" s="421"/>
      <c r="BB17" s="421"/>
      <c r="BC17" s="421"/>
      <c r="BD17" s="421"/>
      <c r="BE17" s="421"/>
      <c r="BF17" s="421"/>
      <c r="BG17" s="421"/>
      <c r="BH17" s="421"/>
      <c r="BI17" s="421"/>
      <c r="BJ17" s="421"/>
      <c r="BK17" s="421"/>
      <c r="BL17" s="421"/>
      <c r="BM17" s="421"/>
      <c r="BN17" s="421"/>
      <c r="BO17" s="421"/>
      <c r="BP17" s="421"/>
      <c r="BQ17" s="421"/>
      <c r="BR17" s="421"/>
      <c r="BS17" s="421"/>
      <c r="BT17" s="421"/>
    </row>
    <row r="18" spans="1:74" ht="12.75" customHeight="1">
      <c r="A18" s="1470" t="s">
        <v>39</v>
      </c>
      <c r="B18" s="416">
        <v>7</v>
      </c>
      <c r="C18" s="413">
        <v>0</v>
      </c>
      <c r="D18" s="362">
        <v>0</v>
      </c>
      <c r="E18" s="416">
        <v>72</v>
      </c>
      <c r="F18" s="415">
        <v>11</v>
      </c>
      <c r="G18" s="363">
        <v>15.277777777777779</v>
      </c>
      <c r="H18" s="415">
        <v>0</v>
      </c>
      <c r="I18" s="362">
        <v>0</v>
      </c>
      <c r="J18" s="416">
        <v>14</v>
      </c>
      <c r="K18" s="415">
        <v>10</v>
      </c>
      <c r="L18" s="363">
        <v>71.428571428571431</v>
      </c>
      <c r="M18" s="415">
        <v>0</v>
      </c>
      <c r="N18" s="362">
        <v>0</v>
      </c>
      <c r="O18" s="430">
        <v>7</v>
      </c>
      <c r="P18" s="415">
        <v>7</v>
      </c>
      <c r="Q18" s="363">
        <v>100</v>
      </c>
      <c r="R18" s="415">
        <v>0</v>
      </c>
      <c r="S18" s="362">
        <v>0</v>
      </c>
      <c r="T18" s="416">
        <v>0</v>
      </c>
      <c r="U18" s="415">
        <v>0</v>
      </c>
      <c r="V18" s="363"/>
      <c r="W18" s="415">
        <v>0</v>
      </c>
      <c r="X18" s="362"/>
      <c r="Y18" s="421"/>
      <c r="Z18" s="421"/>
      <c r="AA18" s="421"/>
      <c r="AB18" s="421"/>
      <c r="AC18" s="421"/>
      <c r="AD18" s="421"/>
      <c r="AE18" s="421"/>
      <c r="AF18" s="421"/>
      <c r="AG18" s="421"/>
      <c r="AH18" s="421"/>
      <c r="AI18" s="421"/>
      <c r="AJ18" s="421"/>
      <c r="AK18" s="421"/>
      <c r="AL18" s="421"/>
      <c r="AS18" s="422"/>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row>
    <row r="19" spans="1:74" ht="12.75" customHeight="1">
      <c r="A19" s="1467" t="s">
        <v>670</v>
      </c>
      <c r="B19" s="430">
        <v>3</v>
      </c>
      <c r="C19" s="1466">
        <v>3</v>
      </c>
      <c r="D19" s="362">
        <v>100</v>
      </c>
      <c r="E19" s="430">
        <v>62</v>
      </c>
      <c r="F19" s="431">
        <v>38</v>
      </c>
      <c r="G19" s="363">
        <v>61.29032258064516</v>
      </c>
      <c r="H19" s="431">
        <v>6</v>
      </c>
      <c r="I19" s="362">
        <v>9.67741935483871</v>
      </c>
      <c r="J19" s="430">
        <v>10</v>
      </c>
      <c r="K19" s="431">
        <v>10</v>
      </c>
      <c r="L19" s="363">
        <v>100</v>
      </c>
      <c r="M19" s="431">
        <v>8</v>
      </c>
      <c r="N19" s="362">
        <v>80</v>
      </c>
      <c r="O19" s="430">
        <v>8</v>
      </c>
      <c r="P19" s="431">
        <v>8</v>
      </c>
      <c r="Q19" s="363">
        <v>100</v>
      </c>
      <c r="R19" s="431">
        <v>7</v>
      </c>
      <c r="S19" s="362">
        <v>87.5</v>
      </c>
      <c r="T19" s="430">
        <v>1</v>
      </c>
      <c r="U19" s="431">
        <v>1</v>
      </c>
      <c r="V19" s="363">
        <v>100</v>
      </c>
      <c r="W19" s="431">
        <v>0</v>
      </c>
      <c r="X19" s="362">
        <v>0</v>
      </c>
      <c r="Y19" s="421"/>
      <c r="Z19" s="421"/>
      <c r="AA19" s="421"/>
      <c r="AB19" s="421"/>
      <c r="AC19" s="421"/>
      <c r="AD19" s="421"/>
      <c r="AE19" s="421"/>
      <c r="AF19" s="421"/>
      <c r="AG19" s="421"/>
      <c r="AH19" s="421"/>
      <c r="AI19" s="421"/>
      <c r="AJ19" s="421"/>
      <c r="AK19" s="421"/>
      <c r="AL19" s="421"/>
      <c r="AS19" s="422"/>
      <c r="AT19" s="421"/>
      <c r="AU19" s="421"/>
      <c r="AV19" s="421"/>
      <c r="AW19" s="421"/>
      <c r="AX19" s="421"/>
      <c r="AY19" s="421"/>
      <c r="AZ19" s="421"/>
      <c r="BA19" s="421"/>
      <c r="BB19" s="421"/>
      <c r="BC19" s="421"/>
      <c r="BD19" s="421"/>
      <c r="BE19" s="421"/>
      <c r="BF19" s="421"/>
      <c r="BG19" s="421"/>
      <c r="BH19" s="421"/>
      <c r="BI19" s="421"/>
      <c r="BJ19" s="421"/>
      <c r="BK19" s="421"/>
      <c r="BL19" s="421"/>
      <c r="BM19" s="421"/>
      <c r="BN19" s="421"/>
      <c r="BO19" s="421"/>
      <c r="BP19" s="421"/>
      <c r="BQ19" s="421"/>
      <c r="BR19" s="421"/>
      <c r="BS19" s="421"/>
      <c r="BT19" s="421"/>
    </row>
    <row r="20" spans="1:74" ht="12.75" customHeight="1">
      <c r="A20" s="1469" t="s">
        <v>40</v>
      </c>
      <c r="B20" s="430">
        <v>6</v>
      </c>
      <c r="C20" s="1466">
        <v>6</v>
      </c>
      <c r="D20" s="362">
        <v>100</v>
      </c>
      <c r="E20" s="430">
        <v>26</v>
      </c>
      <c r="F20" s="431">
        <v>7</v>
      </c>
      <c r="G20" s="363">
        <v>26.923076923076923</v>
      </c>
      <c r="H20" s="431">
        <v>0</v>
      </c>
      <c r="I20" s="362">
        <v>0</v>
      </c>
      <c r="J20" s="430">
        <v>13</v>
      </c>
      <c r="K20" s="431">
        <v>13</v>
      </c>
      <c r="L20" s="363">
        <v>100</v>
      </c>
      <c r="M20" s="431">
        <v>7</v>
      </c>
      <c r="N20" s="362">
        <v>53.846153846153847</v>
      </c>
      <c r="O20" s="430">
        <v>5</v>
      </c>
      <c r="P20" s="431">
        <v>5</v>
      </c>
      <c r="Q20" s="363">
        <v>100</v>
      </c>
      <c r="R20" s="431">
        <v>5</v>
      </c>
      <c r="S20" s="362">
        <v>100</v>
      </c>
      <c r="T20" s="430">
        <v>0</v>
      </c>
      <c r="U20" s="431">
        <v>0</v>
      </c>
      <c r="V20" s="363"/>
      <c r="W20" s="431">
        <v>0</v>
      </c>
      <c r="X20" s="362"/>
      <c r="Y20" s="419"/>
      <c r="Z20" s="419"/>
      <c r="AA20" s="419"/>
      <c r="AB20" s="419"/>
      <c r="AC20" s="419"/>
      <c r="AD20" s="419"/>
      <c r="AE20" s="419"/>
      <c r="AF20" s="419"/>
      <c r="AG20" s="419"/>
      <c r="AH20" s="419"/>
      <c r="AI20" s="419"/>
      <c r="AJ20" s="419"/>
      <c r="AK20" s="419"/>
      <c r="AL20" s="419"/>
      <c r="AS20" s="432"/>
      <c r="AT20" s="421"/>
      <c r="AU20" s="421"/>
      <c r="AV20" s="421"/>
      <c r="AW20" s="421"/>
      <c r="AX20" s="421"/>
      <c r="AY20" s="421"/>
      <c r="AZ20" s="421"/>
      <c r="BA20" s="421"/>
      <c r="BB20" s="421"/>
      <c r="BC20" s="421"/>
      <c r="BD20" s="421"/>
      <c r="BE20" s="421"/>
      <c r="BF20" s="421"/>
      <c r="BG20" s="421"/>
      <c r="BH20" s="421"/>
      <c r="BI20" s="421"/>
      <c r="BJ20" s="421"/>
      <c r="BK20" s="421"/>
      <c r="BL20" s="421"/>
      <c r="BM20" s="421"/>
      <c r="BN20" s="421"/>
      <c r="BO20" s="421"/>
      <c r="BP20" s="421"/>
      <c r="BQ20" s="421"/>
      <c r="BR20" s="421"/>
      <c r="BS20" s="421"/>
      <c r="BT20" s="421"/>
    </row>
    <row r="21" spans="1:74" s="419" customFormat="1" ht="12.75" customHeight="1">
      <c r="A21" s="1467" t="s">
        <v>41</v>
      </c>
      <c r="B21" s="416">
        <v>0</v>
      </c>
      <c r="C21" s="413">
        <v>0</v>
      </c>
      <c r="D21" s="362"/>
      <c r="E21" s="416">
        <v>46</v>
      </c>
      <c r="F21" s="415">
        <v>9</v>
      </c>
      <c r="G21" s="363">
        <v>19.565217391304348</v>
      </c>
      <c r="H21" s="415">
        <v>0</v>
      </c>
      <c r="I21" s="362">
        <v>0</v>
      </c>
      <c r="J21" s="416">
        <v>17</v>
      </c>
      <c r="K21" s="415">
        <v>17</v>
      </c>
      <c r="L21" s="363">
        <v>100</v>
      </c>
      <c r="M21" s="415">
        <v>16</v>
      </c>
      <c r="N21" s="362">
        <v>94.117647058823522</v>
      </c>
      <c r="O21" s="416">
        <v>10</v>
      </c>
      <c r="P21" s="415">
        <v>10</v>
      </c>
      <c r="Q21" s="363">
        <v>100</v>
      </c>
      <c r="R21" s="415">
        <v>9</v>
      </c>
      <c r="S21" s="362">
        <v>90</v>
      </c>
      <c r="T21" s="416">
        <v>0</v>
      </c>
      <c r="U21" s="415">
        <v>0</v>
      </c>
      <c r="V21" s="363"/>
      <c r="W21" s="415">
        <v>0</v>
      </c>
      <c r="X21" s="362"/>
      <c r="Y21" s="421"/>
      <c r="Z21" s="421"/>
      <c r="AA21" s="421"/>
      <c r="AB21" s="421"/>
      <c r="AC21" s="421"/>
      <c r="AD21" s="421"/>
      <c r="AE21" s="421"/>
      <c r="AF21" s="421"/>
      <c r="AG21" s="421"/>
      <c r="AH21" s="421"/>
      <c r="AI21" s="421"/>
      <c r="AJ21" s="421"/>
      <c r="AK21" s="421"/>
      <c r="AL21" s="421"/>
      <c r="AM21" s="399"/>
      <c r="AN21" s="399"/>
      <c r="AO21" s="399"/>
      <c r="AP21" s="399"/>
      <c r="AQ21" s="399"/>
      <c r="AR21" s="399"/>
      <c r="AS21" s="422"/>
    </row>
    <row r="22" spans="1:74" s="419" customFormat="1" ht="12.75" customHeight="1">
      <c r="A22" s="1467" t="s">
        <v>42</v>
      </c>
      <c r="B22" s="416">
        <v>7</v>
      </c>
      <c r="C22" s="413">
        <v>6</v>
      </c>
      <c r="D22" s="362">
        <v>85.714285714285708</v>
      </c>
      <c r="E22" s="416">
        <v>30</v>
      </c>
      <c r="F22" s="415">
        <v>6</v>
      </c>
      <c r="G22" s="363">
        <v>20</v>
      </c>
      <c r="H22" s="415">
        <v>11</v>
      </c>
      <c r="I22" s="362">
        <v>36.666666666666664</v>
      </c>
      <c r="J22" s="416">
        <v>28</v>
      </c>
      <c r="K22" s="415">
        <v>14</v>
      </c>
      <c r="L22" s="363">
        <v>50</v>
      </c>
      <c r="M22" s="415">
        <v>12</v>
      </c>
      <c r="N22" s="362">
        <v>42.857142857142854</v>
      </c>
      <c r="O22" s="416">
        <v>7</v>
      </c>
      <c r="P22" s="415">
        <v>4</v>
      </c>
      <c r="Q22" s="363">
        <v>57.142857142857139</v>
      </c>
      <c r="R22" s="415">
        <v>3</v>
      </c>
      <c r="S22" s="362">
        <v>42.857142857142854</v>
      </c>
      <c r="T22" s="416">
        <v>2</v>
      </c>
      <c r="U22" s="415">
        <v>1</v>
      </c>
      <c r="V22" s="363">
        <v>50</v>
      </c>
      <c r="W22" s="415">
        <v>1</v>
      </c>
      <c r="X22" s="362">
        <v>50</v>
      </c>
      <c r="Y22" s="421"/>
      <c r="Z22" s="421"/>
      <c r="AA22" s="421"/>
      <c r="AB22" s="421"/>
      <c r="AC22" s="421"/>
      <c r="AD22" s="421"/>
      <c r="AE22" s="421"/>
      <c r="AF22" s="421"/>
      <c r="AG22" s="421"/>
      <c r="AH22" s="421"/>
      <c r="AI22" s="421"/>
      <c r="AJ22" s="421"/>
      <c r="AK22" s="421"/>
      <c r="AL22" s="421"/>
      <c r="AM22" s="399"/>
      <c r="AN22" s="399"/>
      <c r="AO22" s="399"/>
      <c r="AP22" s="399"/>
      <c r="AQ22" s="399"/>
      <c r="AR22" s="399"/>
      <c r="AS22" s="422"/>
    </row>
    <row r="23" spans="1:74" ht="12.75" customHeight="1">
      <c r="A23" s="1470" t="s">
        <v>43</v>
      </c>
      <c r="B23" s="416">
        <v>0</v>
      </c>
      <c r="C23" s="413">
        <v>0</v>
      </c>
      <c r="D23" s="362"/>
      <c r="E23" s="416">
        <v>57</v>
      </c>
      <c r="F23" s="415">
        <v>13</v>
      </c>
      <c r="G23" s="363">
        <v>22.807017543859647</v>
      </c>
      <c r="H23" s="415">
        <v>4</v>
      </c>
      <c r="I23" s="362">
        <v>7.0175438596491224</v>
      </c>
      <c r="J23" s="416">
        <v>30</v>
      </c>
      <c r="K23" s="415">
        <v>25</v>
      </c>
      <c r="L23" s="363">
        <v>83.333333333333343</v>
      </c>
      <c r="M23" s="415">
        <v>19</v>
      </c>
      <c r="N23" s="362">
        <v>63.333333333333329</v>
      </c>
      <c r="O23" s="416">
        <v>12</v>
      </c>
      <c r="P23" s="415">
        <v>10</v>
      </c>
      <c r="Q23" s="363">
        <v>83.333333333333343</v>
      </c>
      <c r="R23" s="415">
        <v>10</v>
      </c>
      <c r="S23" s="362">
        <v>83.333333333333343</v>
      </c>
      <c r="T23" s="416">
        <v>2</v>
      </c>
      <c r="U23" s="415">
        <v>1</v>
      </c>
      <c r="V23" s="363">
        <v>50</v>
      </c>
      <c r="W23" s="415">
        <v>1</v>
      </c>
      <c r="X23" s="362">
        <v>50</v>
      </c>
      <c r="Y23" s="421"/>
      <c r="Z23" s="421"/>
      <c r="AA23" s="421"/>
      <c r="AB23" s="421"/>
      <c r="AC23" s="421"/>
      <c r="AD23" s="421"/>
      <c r="AE23" s="421"/>
      <c r="AF23" s="421"/>
      <c r="AG23" s="421"/>
      <c r="AH23" s="421"/>
      <c r="AI23" s="421"/>
      <c r="AJ23" s="421"/>
      <c r="AK23" s="421"/>
      <c r="AL23" s="421"/>
      <c r="AS23" s="422"/>
      <c r="AT23" s="421"/>
      <c r="AU23" s="421"/>
      <c r="AV23" s="421"/>
      <c r="AW23" s="421"/>
      <c r="AX23" s="421"/>
      <c r="AY23" s="421"/>
      <c r="AZ23" s="421"/>
      <c r="BA23" s="421"/>
      <c r="BB23" s="421"/>
      <c r="BC23" s="421"/>
      <c r="BD23" s="421"/>
      <c r="BE23" s="421"/>
      <c r="BF23" s="421"/>
      <c r="BG23" s="421"/>
      <c r="BH23" s="421"/>
      <c r="BI23" s="421"/>
      <c r="BJ23" s="421"/>
      <c r="BK23" s="421"/>
      <c r="BL23" s="421"/>
      <c r="BM23" s="421"/>
      <c r="BN23" s="421"/>
      <c r="BO23" s="421"/>
      <c r="BP23" s="421"/>
      <c r="BQ23" s="421"/>
      <c r="BR23" s="421"/>
      <c r="BS23" s="421"/>
      <c r="BT23" s="421"/>
    </row>
    <row r="24" spans="1:74" ht="12.75" customHeight="1">
      <c r="A24" s="1469" t="s">
        <v>44</v>
      </c>
      <c r="B24" s="430">
        <v>3</v>
      </c>
      <c r="C24" s="1466">
        <v>3</v>
      </c>
      <c r="D24" s="362">
        <v>100</v>
      </c>
      <c r="E24" s="430">
        <v>126</v>
      </c>
      <c r="F24" s="431">
        <v>65</v>
      </c>
      <c r="G24" s="363">
        <v>51.587301587301596</v>
      </c>
      <c r="H24" s="431">
        <v>0</v>
      </c>
      <c r="I24" s="362">
        <v>0</v>
      </c>
      <c r="J24" s="430">
        <v>41</v>
      </c>
      <c r="K24" s="431">
        <v>41</v>
      </c>
      <c r="L24" s="363">
        <v>100</v>
      </c>
      <c r="M24" s="431">
        <v>38</v>
      </c>
      <c r="N24" s="362">
        <v>92.682926829268297</v>
      </c>
      <c r="O24" s="430">
        <v>9</v>
      </c>
      <c r="P24" s="431">
        <v>9</v>
      </c>
      <c r="Q24" s="363">
        <v>100</v>
      </c>
      <c r="R24" s="431">
        <v>9</v>
      </c>
      <c r="S24" s="362">
        <v>100</v>
      </c>
      <c r="T24" s="430">
        <v>2</v>
      </c>
      <c r="U24" s="431">
        <v>2</v>
      </c>
      <c r="V24" s="363">
        <v>100</v>
      </c>
      <c r="W24" s="431">
        <v>2</v>
      </c>
      <c r="X24" s="362">
        <v>100</v>
      </c>
      <c r="Y24" s="419"/>
      <c r="Z24" s="419"/>
      <c r="AA24" s="419"/>
      <c r="AB24" s="419"/>
      <c r="AC24" s="419"/>
      <c r="AD24" s="419"/>
      <c r="AE24" s="418"/>
      <c r="AF24" s="418"/>
      <c r="AG24" s="419"/>
      <c r="AH24" s="419"/>
      <c r="AI24" s="419"/>
      <c r="AJ24" s="419"/>
      <c r="AK24" s="419"/>
      <c r="AL24" s="419"/>
      <c r="AS24" s="432"/>
      <c r="AT24" s="421"/>
      <c r="AU24" s="421"/>
      <c r="AV24" s="421"/>
      <c r="AW24" s="421"/>
      <c r="AX24" s="421"/>
      <c r="AY24" s="421"/>
      <c r="AZ24" s="421"/>
      <c r="BA24" s="421"/>
      <c r="BB24" s="421"/>
      <c r="BC24" s="421"/>
      <c r="BD24" s="421"/>
      <c r="BE24" s="421"/>
      <c r="BF24" s="421"/>
      <c r="BG24" s="421"/>
      <c r="BH24" s="421"/>
      <c r="BI24" s="421"/>
      <c r="BJ24" s="421"/>
      <c r="BK24" s="421"/>
      <c r="BL24" s="421"/>
      <c r="BM24" s="421"/>
      <c r="BN24" s="421"/>
      <c r="BO24" s="421"/>
      <c r="BP24" s="421"/>
      <c r="BQ24" s="421"/>
      <c r="BR24" s="421"/>
      <c r="BS24" s="421"/>
      <c r="BT24" s="421"/>
    </row>
    <row r="25" spans="1:74" ht="12.75" customHeight="1">
      <c r="A25" s="1467" t="s">
        <v>45</v>
      </c>
      <c r="B25" s="416">
        <v>13</v>
      </c>
      <c r="C25" s="413">
        <v>0</v>
      </c>
      <c r="D25" s="362">
        <v>0</v>
      </c>
      <c r="E25" s="416">
        <v>39</v>
      </c>
      <c r="F25" s="415">
        <v>9</v>
      </c>
      <c r="G25" s="363">
        <v>23.076923076923077</v>
      </c>
      <c r="H25" s="415">
        <v>0</v>
      </c>
      <c r="I25" s="362">
        <v>0</v>
      </c>
      <c r="J25" s="416">
        <v>23</v>
      </c>
      <c r="K25" s="415">
        <v>23</v>
      </c>
      <c r="L25" s="363">
        <v>100</v>
      </c>
      <c r="M25" s="415">
        <v>11</v>
      </c>
      <c r="N25" s="362">
        <v>47.826086956521742</v>
      </c>
      <c r="O25" s="416">
        <v>10</v>
      </c>
      <c r="P25" s="415">
        <v>0</v>
      </c>
      <c r="Q25" s="363">
        <v>0</v>
      </c>
      <c r="R25" s="415">
        <v>10</v>
      </c>
      <c r="S25" s="362">
        <v>100</v>
      </c>
      <c r="T25" s="416">
        <v>1</v>
      </c>
      <c r="U25" s="415">
        <v>0</v>
      </c>
      <c r="V25" s="363">
        <v>0</v>
      </c>
      <c r="W25" s="415">
        <v>1</v>
      </c>
      <c r="X25" s="362">
        <v>100</v>
      </c>
      <c r="Y25" s="421"/>
      <c r="Z25" s="421"/>
      <c r="AA25" s="421"/>
      <c r="AB25" s="421"/>
      <c r="AC25" s="421"/>
      <c r="AD25" s="421"/>
      <c r="AE25" s="421"/>
      <c r="AF25" s="421"/>
      <c r="AG25" s="421"/>
      <c r="AH25" s="421"/>
      <c r="AI25" s="421"/>
      <c r="AJ25" s="421"/>
      <c r="AK25" s="421"/>
      <c r="AL25" s="421"/>
      <c r="AS25" s="425"/>
      <c r="AT25" s="421"/>
      <c r="AU25" s="421"/>
      <c r="AV25" s="421"/>
      <c r="AW25" s="421"/>
      <c r="AX25" s="421"/>
      <c r="AY25" s="421"/>
      <c r="AZ25" s="421"/>
      <c r="BA25" s="421"/>
      <c r="BB25" s="421"/>
      <c r="BC25" s="421"/>
      <c r="BD25" s="421"/>
      <c r="BE25" s="421"/>
      <c r="BF25" s="421"/>
      <c r="BG25" s="421"/>
      <c r="BH25" s="421"/>
      <c r="BI25" s="421"/>
      <c r="BJ25" s="421"/>
      <c r="BK25" s="421"/>
      <c r="BL25" s="421"/>
      <c r="BM25" s="421"/>
      <c r="BN25" s="421"/>
      <c r="BO25" s="421"/>
      <c r="BP25" s="421"/>
      <c r="BQ25" s="421"/>
      <c r="BR25" s="421"/>
      <c r="BS25" s="421"/>
      <c r="BT25" s="421"/>
    </row>
    <row r="26" spans="1:74" s="421" customFormat="1" ht="12.75" customHeight="1">
      <c r="A26" s="1467" t="s">
        <v>46</v>
      </c>
      <c r="B26" s="416">
        <v>7</v>
      </c>
      <c r="C26" s="424">
        <v>7</v>
      </c>
      <c r="D26" s="362">
        <v>100</v>
      </c>
      <c r="E26" s="416">
        <v>74</v>
      </c>
      <c r="F26" s="415">
        <v>36</v>
      </c>
      <c r="G26" s="363">
        <v>48.648648648648653</v>
      </c>
      <c r="H26" s="415">
        <v>20</v>
      </c>
      <c r="I26" s="362">
        <v>27.027027027027028</v>
      </c>
      <c r="J26" s="416">
        <v>17</v>
      </c>
      <c r="K26" s="415">
        <v>17</v>
      </c>
      <c r="L26" s="363">
        <v>100</v>
      </c>
      <c r="M26" s="415">
        <v>16</v>
      </c>
      <c r="N26" s="362">
        <v>94.117647058823522</v>
      </c>
      <c r="O26" s="416">
        <v>9</v>
      </c>
      <c r="P26" s="415">
        <v>9</v>
      </c>
      <c r="Q26" s="363">
        <v>100</v>
      </c>
      <c r="R26" s="415">
        <v>9</v>
      </c>
      <c r="S26" s="362">
        <v>100</v>
      </c>
      <c r="T26" s="416">
        <v>1</v>
      </c>
      <c r="U26" s="415">
        <v>1</v>
      </c>
      <c r="V26" s="363">
        <v>100</v>
      </c>
      <c r="W26" s="415">
        <v>0</v>
      </c>
      <c r="X26" s="362">
        <v>0</v>
      </c>
      <c r="AM26" s="399"/>
      <c r="AN26" s="399"/>
      <c r="AO26" s="399"/>
      <c r="AP26" s="399"/>
      <c r="AQ26" s="399"/>
      <c r="AR26" s="399"/>
      <c r="AS26" s="422"/>
    </row>
    <row r="27" spans="1:74" ht="12.75" customHeight="1">
      <c r="A27" s="1467" t="s">
        <v>47</v>
      </c>
      <c r="B27" s="416">
        <v>2</v>
      </c>
      <c r="C27" s="413">
        <v>0</v>
      </c>
      <c r="D27" s="362">
        <v>0</v>
      </c>
      <c r="E27" s="416">
        <v>15.25</v>
      </c>
      <c r="F27" s="415">
        <v>2</v>
      </c>
      <c r="G27" s="363">
        <v>13.114754098360656</v>
      </c>
      <c r="H27" s="415">
        <v>1</v>
      </c>
      <c r="I27" s="362">
        <v>6.557377049180328</v>
      </c>
      <c r="J27" s="416">
        <v>10.24</v>
      </c>
      <c r="K27" s="415">
        <v>13</v>
      </c>
      <c r="L27" s="363">
        <v>126.953125</v>
      </c>
      <c r="M27" s="415">
        <v>12</v>
      </c>
      <c r="N27" s="362">
        <v>117.1875</v>
      </c>
      <c r="O27" s="416">
        <v>2</v>
      </c>
      <c r="P27" s="415">
        <v>0</v>
      </c>
      <c r="Q27" s="363">
        <v>0</v>
      </c>
      <c r="R27" s="415">
        <v>2</v>
      </c>
      <c r="S27" s="362">
        <v>100</v>
      </c>
      <c r="T27" s="416">
        <v>0</v>
      </c>
      <c r="U27" s="415">
        <v>0</v>
      </c>
      <c r="V27" s="363"/>
      <c r="W27" s="415">
        <v>0</v>
      </c>
      <c r="X27" s="362"/>
      <c r="Y27" s="433"/>
      <c r="Z27" s="433"/>
      <c r="AA27" s="433"/>
      <c r="AB27" s="433"/>
      <c r="AC27" s="433"/>
      <c r="AD27" s="433"/>
      <c r="AE27" s="421"/>
      <c r="AF27" s="421"/>
      <c r="AG27" s="421"/>
      <c r="AH27" s="421"/>
      <c r="AI27" s="421"/>
      <c r="AJ27" s="421"/>
      <c r="AK27" s="421"/>
      <c r="AL27" s="421"/>
      <c r="AM27" s="434"/>
      <c r="AN27" s="434"/>
      <c r="AO27" s="434"/>
      <c r="AP27" s="434"/>
      <c r="AQ27" s="434"/>
      <c r="AR27" s="434"/>
      <c r="AS27" s="422"/>
      <c r="AT27" s="421"/>
      <c r="AU27" s="421"/>
      <c r="AV27" s="421"/>
      <c r="AW27" s="421"/>
      <c r="AX27" s="421"/>
      <c r="AY27" s="421"/>
      <c r="AZ27" s="421"/>
      <c r="BA27" s="421"/>
      <c r="BB27" s="421"/>
      <c r="BC27" s="421"/>
      <c r="BD27" s="421"/>
      <c r="BE27" s="421"/>
      <c r="BF27" s="421"/>
      <c r="BG27" s="421"/>
      <c r="BH27" s="421"/>
      <c r="BI27" s="421"/>
      <c r="BJ27" s="421"/>
      <c r="BK27" s="421"/>
      <c r="BL27" s="421"/>
      <c r="BM27" s="421"/>
      <c r="BN27" s="421"/>
      <c r="BO27" s="421"/>
      <c r="BP27" s="421"/>
      <c r="BQ27" s="421"/>
      <c r="BR27" s="421"/>
      <c r="BS27" s="421"/>
      <c r="BT27" s="421"/>
    </row>
    <row r="28" spans="1:74" s="419" customFormat="1" ht="12.75" customHeight="1">
      <c r="A28" s="1471" t="s">
        <v>48</v>
      </c>
      <c r="B28" s="416">
        <v>7</v>
      </c>
      <c r="C28" s="420">
        <v>0</v>
      </c>
      <c r="D28" s="362">
        <v>0</v>
      </c>
      <c r="E28" s="416">
        <v>32</v>
      </c>
      <c r="F28" s="415">
        <v>5</v>
      </c>
      <c r="G28" s="363">
        <v>15.625</v>
      </c>
      <c r="H28" s="415">
        <v>0</v>
      </c>
      <c r="I28" s="362">
        <v>0</v>
      </c>
      <c r="J28" s="416">
        <v>17</v>
      </c>
      <c r="K28" s="415">
        <v>17</v>
      </c>
      <c r="L28" s="363">
        <v>100</v>
      </c>
      <c r="M28" s="415">
        <v>0</v>
      </c>
      <c r="N28" s="362">
        <v>0</v>
      </c>
      <c r="O28" s="416">
        <v>5</v>
      </c>
      <c r="P28" s="415">
        <v>5</v>
      </c>
      <c r="Q28" s="363">
        <v>100</v>
      </c>
      <c r="R28" s="415">
        <v>2</v>
      </c>
      <c r="S28" s="362">
        <v>40</v>
      </c>
      <c r="T28" s="416">
        <v>2</v>
      </c>
      <c r="U28" s="415">
        <v>0</v>
      </c>
      <c r="V28" s="363">
        <v>0</v>
      </c>
      <c r="W28" s="415">
        <v>2</v>
      </c>
      <c r="X28" s="362">
        <v>100</v>
      </c>
      <c r="Y28" s="421"/>
      <c r="Z28" s="421"/>
      <c r="AA28" s="421"/>
      <c r="AB28" s="421"/>
      <c r="AC28" s="421"/>
      <c r="AD28" s="421"/>
      <c r="AE28" s="421"/>
      <c r="AF28" s="421"/>
      <c r="AG28" s="421"/>
      <c r="AH28" s="421"/>
      <c r="AI28" s="421"/>
      <c r="AJ28" s="421"/>
      <c r="AK28" s="421"/>
      <c r="AL28" s="421"/>
      <c r="AM28" s="399"/>
      <c r="AN28" s="399"/>
      <c r="AO28" s="399"/>
      <c r="AP28" s="399"/>
      <c r="AQ28" s="399"/>
      <c r="AR28" s="399"/>
      <c r="AS28" s="422"/>
    </row>
    <row r="29" spans="1:74" ht="12.75" customHeight="1">
      <c r="A29" s="1467" t="s">
        <v>49</v>
      </c>
      <c r="B29" s="416">
        <v>0</v>
      </c>
      <c r="C29" s="436">
        <v>0</v>
      </c>
      <c r="D29" s="362"/>
      <c r="E29" s="416">
        <v>17</v>
      </c>
      <c r="F29" s="415">
        <v>2</v>
      </c>
      <c r="G29" s="363">
        <v>11.76470588235294</v>
      </c>
      <c r="H29" s="415">
        <v>0</v>
      </c>
      <c r="I29" s="362">
        <v>0</v>
      </c>
      <c r="J29" s="416">
        <v>20</v>
      </c>
      <c r="K29" s="415">
        <v>20</v>
      </c>
      <c r="L29" s="363">
        <v>100</v>
      </c>
      <c r="M29" s="415">
        <v>4</v>
      </c>
      <c r="N29" s="362">
        <v>20</v>
      </c>
      <c r="O29" s="416">
        <v>7</v>
      </c>
      <c r="P29" s="415">
        <v>7</v>
      </c>
      <c r="Q29" s="363">
        <v>100</v>
      </c>
      <c r="R29" s="415">
        <v>7</v>
      </c>
      <c r="S29" s="362">
        <v>100</v>
      </c>
      <c r="T29" s="416">
        <v>1</v>
      </c>
      <c r="U29" s="431">
        <v>1</v>
      </c>
      <c r="V29" s="363">
        <v>100</v>
      </c>
      <c r="W29" s="415">
        <v>1</v>
      </c>
      <c r="X29" s="362">
        <v>100</v>
      </c>
      <c r="Y29" s="421"/>
      <c r="Z29" s="421"/>
      <c r="AA29" s="421"/>
      <c r="AB29" s="421"/>
      <c r="AC29" s="421"/>
      <c r="AD29" s="421"/>
      <c r="AE29" s="421"/>
      <c r="AF29" s="421"/>
      <c r="AG29" s="421"/>
      <c r="AH29" s="421"/>
      <c r="AI29" s="421"/>
      <c r="AJ29" s="421"/>
      <c r="AK29" s="421"/>
      <c r="AL29" s="421"/>
      <c r="AM29" s="421"/>
      <c r="AN29" s="421"/>
      <c r="AU29" s="422"/>
      <c r="AV29" s="421"/>
      <c r="AW29" s="421"/>
      <c r="AX29" s="421"/>
      <c r="AY29" s="421"/>
      <c r="AZ29" s="421"/>
      <c r="BA29" s="421"/>
      <c r="BB29" s="421"/>
      <c r="BC29" s="421"/>
      <c r="BD29" s="421"/>
      <c r="BE29" s="421"/>
      <c r="BF29" s="421"/>
      <c r="BG29" s="421"/>
      <c r="BH29" s="421"/>
      <c r="BI29" s="421"/>
      <c r="BJ29" s="421"/>
      <c r="BK29" s="421"/>
      <c r="BL29" s="421"/>
      <c r="BM29" s="421"/>
      <c r="BN29" s="421"/>
      <c r="BO29" s="421"/>
      <c r="BP29" s="421"/>
      <c r="BQ29" s="421"/>
      <c r="BR29" s="421"/>
      <c r="BS29" s="421"/>
      <c r="BT29" s="421"/>
      <c r="BU29" s="421"/>
      <c r="BV29" s="421"/>
    </row>
    <row r="30" spans="1:74" s="421" customFormat="1" ht="12.75" customHeight="1">
      <c r="A30" s="1467" t="s">
        <v>50</v>
      </c>
      <c r="B30" s="416">
        <v>19</v>
      </c>
      <c r="C30" s="413">
        <v>19</v>
      </c>
      <c r="D30" s="362">
        <v>100</v>
      </c>
      <c r="E30" s="416">
        <v>197</v>
      </c>
      <c r="F30" s="415">
        <v>34</v>
      </c>
      <c r="G30" s="363">
        <v>17.258883248730964</v>
      </c>
      <c r="H30" s="415">
        <v>176</v>
      </c>
      <c r="I30" s="362">
        <v>89.340101522842644</v>
      </c>
      <c r="J30" s="416">
        <v>42</v>
      </c>
      <c r="K30" s="415">
        <v>42</v>
      </c>
      <c r="L30" s="363">
        <v>100</v>
      </c>
      <c r="M30" s="415">
        <v>42</v>
      </c>
      <c r="N30" s="362">
        <v>100</v>
      </c>
      <c r="O30" s="416">
        <v>11</v>
      </c>
      <c r="P30" s="415">
        <v>11</v>
      </c>
      <c r="Q30" s="363">
        <v>100</v>
      </c>
      <c r="R30" s="415">
        <v>11</v>
      </c>
      <c r="S30" s="362">
        <v>100</v>
      </c>
      <c r="T30" s="416">
        <v>4</v>
      </c>
      <c r="U30" s="415">
        <v>4</v>
      </c>
      <c r="V30" s="363">
        <v>100</v>
      </c>
      <c r="W30" s="415">
        <v>3</v>
      </c>
      <c r="X30" s="362">
        <v>75</v>
      </c>
      <c r="AO30" s="399"/>
      <c r="AP30" s="399"/>
      <c r="AQ30" s="399"/>
      <c r="AR30" s="399"/>
      <c r="AS30" s="399"/>
      <c r="AT30" s="399"/>
      <c r="AU30" s="422"/>
    </row>
    <row r="31" spans="1:74" ht="12.75" customHeight="1">
      <c r="A31" s="1467" t="s">
        <v>51</v>
      </c>
      <c r="B31" s="416">
        <v>4</v>
      </c>
      <c r="C31" s="413">
        <v>4</v>
      </c>
      <c r="D31" s="362">
        <v>100</v>
      </c>
      <c r="E31" s="416">
        <v>97</v>
      </c>
      <c r="F31" s="415">
        <v>32</v>
      </c>
      <c r="G31" s="363">
        <v>32.989690721649481</v>
      </c>
      <c r="H31" s="415">
        <v>0</v>
      </c>
      <c r="I31" s="362">
        <v>0</v>
      </c>
      <c r="J31" s="416">
        <v>12</v>
      </c>
      <c r="K31" s="415">
        <v>12</v>
      </c>
      <c r="L31" s="363">
        <v>100</v>
      </c>
      <c r="M31" s="415">
        <v>6</v>
      </c>
      <c r="N31" s="362">
        <v>50</v>
      </c>
      <c r="O31" s="416">
        <v>8</v>
      </c>
      <c r="P31" s="415">
        <v>8</v>
      </c>
      <c r="Q31" s="363">
        <v>100</v>
      </c>
      <c r="R31" s="415">
        <v>7</v>
      </c>
      <c r="S31" s="362">
        <v>87.5</v>
      </c>
      <c r="T31" s="416">
        <v>2</v>
      </c>
      <c r="U31" s="415">
        <v>2</v>
      </c>
      <c r="V31" s="363">
        <v>100</v>
      </c>
      <c r="W31" s="415">
        <v>0</v>
      </c>
      <c r="X31" s="362">
        <v>0</v>
      </c>
      <c r="Y31" s="421"/>
      <c r="Z31" s="421"/>
      <c r="AA31" s="421"/>
      <c r="AB31" s="421"/>
      <c r="AC31" s="421"/>
      <c r="AD31" s="421"/>
      <c r="AE31" s="421"/>
      <c r="AF31" s="421"/>
      <c r="AG31" s="421"/>
      <c r="AH31" s="421"/>
      <c r="AI31" s="421"/>
      <c r="AJ31" s="421"/>
      <c r="AK31" s="421"/>
      <c r="AL31" s="421"/>
      <c r="AM31" s="421"/>
      <c r="AN31" s="421"/>
      <c r="AU31" s="422"/>
      <c r="AV31" s="421"/>
      <c r="AW31" s="421"/>
      <c r="AX31" s="421"/>
      <c r="AY31" s="421"/>
      <c r="AZ31" s="421"/>
      <c r="BA31" s="421"/>
      <c r="BB31" s="421"/>
      <c r="BC31" s="421"/>
      <c r="BD31" s="421"/>
      <c r="BE31" s="421"/>
      <c r="BF31" s="421"/>
      <c r="BG31" s="421"/>
      <c r="BH31" s="421"/>
      <c r="BI31" s="421"/>
      <c r="BJ31" s="421"/>
      <c r="BK31" s="421"/>
      <c r="BL31" s="421"/>
    </row>
    <row r="32" spans="1:74" s="433" customFormat="1" ht="12.75" customHeight="1">
      <c r="A32" s="1467" t="s">
        <v>361</v>
      </c>
      <c r="B32" s="416">
        <v>3</v>
      </c>
      <c r="C32" s="413">
        <v>3</v>
      </c>
      <c r="D32" s="362">
        <v>100</v>
      </c>
      <c r="E32" s="416">
        <v>29</v>
      </c>
      <c r="F32" s="415">
        <v>13</v>
      </c>
      <c r="G32" s="363">
        <v>44.827586206896555</v>
      </c>
      <c r="H32" s="415">
        <v>0</v>
      </c>
      <c r="I32" s="362">
        <v>0</v>
      </c>
      <c r="J32" s="416">
        <v>12</v>
      </c>
      <c r="K32" s="415">
        <v>12</v>
      </c>
      <c r="L32" s="363">
        <v>100</v>
      </c>
      <c r="M32" s="415">
        <v>8</v>
      </c>
      <c r="N32" s="362">
        <v>66.666666666666657</v>
      </c>
      <c r="O32" s="416">
        <v>8</v>
      </c>
      <c r="P32" s="415">
        <v>8</v>
      </c>
      <c r="Q32" s="363">
        <v>100</v>
      </c>
      <c r="R32" s="415">
        <v>8</v>
      </c>
      <c r="S32" s="362">
        <v>100</v>
      </c>
      <c r="T32" s="416">
        <v>0</v>
      </c>
      <c r="U32" s="415">
        <v>0</v>
      </c>
      <c r="V32" s="363"/>
      <c r="W32" s="415">
        <v>0</v>
      </c>
      <c r="X32" s="362"/>
      <c r="Y32" s="421"/>
      <c r="Z32" s="421"/>
      <c r="AA32" s="421"/>
      <c r="AB32" s="421"/>
      <c r="AC32" s="421"/>
      <c r="AD32" s="421"/>
      <c r="AE32" s="421"/>
      <c r="AF32" s="421"/>
      <c r="AG32" s="421"/>
      <c r="AH32" s="421"/>
      <c r="AI32" s="421"/>
      <c r="AJ32" s="421"/>
      <c r="AK32" s="421"/>
      <c r="AL32" s="421"/>
      <c r="AM32" s="421"/>
      <c r="AN32" s="421"/>
      <c r="AO32" s="399"/>
      <c r="AP32" s="399"/>
      <c r="AQ32" s="399"/>
      <c r="AR32" s="399"/>
      <c r="AS32" s="399"/>
      <c r="AT32" s="399"/>
      <c r="AU32" s="422"/>
      <c r="AV32" s="421"/>
      <c r="AW32" s="421"/>
      <c r="AX32" s="421"/>
      <c r="AY32" s="421"/>
      <c r="AZ32" s="421"/>
      <c r="BA32" s="421"/>
      <c r="BB32" s="421"/>
      <c r="BC32" s="421"/>
      <c r="BD32" s="421"/>
      <c r="BE32" s="421"/>
      <c r="BF32" s="421"/>
      <c r="BG32" s="421"/>
      <c r="BH32" s="421"/>
      <c r="BI32" s="421"/>
      <c r="BJ32" s="421"/>
      <c r="BK32" s="421"/>
      <c r="BL32" s="421"/>
      <c r="BM32" s="421"/>
      <c r="BN32" s="421"/>
      <c r="BO32" s="421"/>
      <c r="BP32" s="421"/>
      <c r="BQ32" s="421"/>
      <c r="BR32" s="421"/>
      <c r="BS32" s="421"/>
      <c r="BT32" s="421"/>
      <c r="BU32" s="421"/>
      <c r="BV32" s="421"/>
    </row>
    <row r="33" spans="1:74" ht="12.75" customHeight="1">
      <c r="A33" s="1467" t="s">
        <v>363</v>
      </c>
      <c r="B33" s="416">
        <v>4</v>
      </c>
      <c r="C33" s="413">
        <v>4</v>
      </c>
      <c r="D33" s="362">
        <v>100</v>
      </c>
      <c r="E33" s="416">
        <v>16</v>
      </c>
      <c r="F33" s="415">
        <v>6</v>
      </c>
      <c r="G33" s="363">
        <v>37.5</v>
      </c>
      <c r="H33" s="415">
        <v>0</v>
      </c>
      <c r="I33" s="362">
        <v>0</v>
      </c>
      <c r="J33" s="416">
        <v>11</v>
      </c>
      <c r="K33" s="415">
        <v>11</v>
      </c>
      <c r="L33" s="363">
        <v>100</v>
      </c>
      <c r="M33" s="415">
        <v>6</v>
      </c>
      <c r="N33" s="362">
        <v>54.54545454545454</v>
      </c>
      <c r="O33" s="416">
        <v>4</v>
      </c>
      <c r="P33" s="415">
        <v>4</v>
      </c>
      <c r="Q33" s="363">
        <v>100</v>
      </c>
      <c r="R33" s="415">
        <v>2</v>
      </c>
      <c r="S33" s="362">
        <v>50</v>
      </c>
      <c r="T33" s="416">
        <v>0</v>
      </c>
      <c r="U33" s="415">
        <v>0</v>
      </c>
      <c r="V33" s="363"/>
      <c r="W33" s="415">
        <v>0</v>
      </c>
      <c r="X33" s="362"/>
      <c r="Y33" s="421"/>
      <c r="Z33" s="421"/>
      <c r="AA33" s="421"/>
      <c r="AB33" s="421"/>
      <c r="AC33" s="421"/>
      <c r="AD33" s="421"/>
      <c r="AE33" s="421"/>
      <c r="AF33" s="421"/>
      <c r="AG33" s="421"/>
      <c r="AH33" s="421"/>
      <c r="AI33" s="421"/>
      <c r="AJ33" s="421"/>
      <c r="AK33" s="421"/>
      <c r="AL33" s="421"/>
      <c r="AM33" s="421"/>
      <c r="AN33" s="421"/>
      <c r="AO33" s="429"/>
      <c r="AP33" s="429"/>
      <c r="AQ33" s="429"/>
      <c r="AR33" s="429"/>
      <c r="AS33" s="429"/>
      <c r="AT33" s="429"/>
      <c r="AU33" s="422"/>
      <c r="AV33" s="421"/>
      <c r="AW33" s="421"/>
      <c r="AX33" s="421"/>
      <c r="AY33" s="421"/>
      <c r="AZ33" s="421"/>
      <c r="BA33" s="421"/>
      <c r="BB33" s="421"/>
      <c r="BC33" s="421"/>
      <c r="BD33" s="421"/>
      <c r="BE33" s="421"/>
      <c r="BF33" s="421"/>
      <c r="BG33" s="421"/>
      <c r="BH33" s="421"/>
      <c r="BI33" s="421"/>
      <c r="BJ33" s="421"/>
      <c r="BK33" s="421"/>
      <c r="BL33" s="421"/>
      <c r="BM33" s="421"/>
    </row>
    <row r="34" spans="1:74" ht="12.75" customHeight="1">
      <c r="A34" s="1467" t="s">
        <v>53</v>
      </c>
      <c r="B34" s="416">
        <v>7</v>
      </c>
      <c r="C34" s="413">
        <v>1</v>
      </c>
      <c r="D34" s="362">
        <v>14.285714285714285</v>
      </c>
      <c r="E34" s="416">
        <v>62</v>
      </c>
      <c r="F34" s="415">
        <v>44</v>
      </c>
      <c r="G34" s="363">
        <v>70.967741935483872</v>
      </c>
      <c r="H34" s="415">
        <v>44</v>
      </c>
      <c r="I34" s="362">
        <v>70.967741935483872</v>
      </c>
      <c r="J34" s="416">
        <v>13</v>
      </c>
      <c r="K34" s="415">
        <v>13</v>
      </c>
      <c r="L34" s="363">
        <v>100</v>
      </c>
      <c r="M34" s="415">
        <v>13</v>
      </c>
      <c r="N34" s="362">
        <v>100</v>
      </c>
      <c r="O34" s="416">
        <v>10</v>
      </c>
      <c r="P34" s="415">
        <v>10</v>
      </c>
      <c r="Q34" s="363">
        <v>100</v>
      </c>
      <c r="R34" s="415">
        <v>10</v>
      </c>
      <c r="S34" s="362">
        <v>100</v>
      </c>
      <c r="T34" s="416">
        <v>1</v>
      </c>
      <c r="U34" s="415">
        <v>1</v>
      </c>
      <c r="V34" s="363">
        <v>100</v>
      </c>
      <c r="W34" s="415">
        <v>1</v>
      </c>
      <c r="X34" s="362">
        <v>100</v>
      </c>
      <c r="Y34" s="421"/>
      <c r="Z34" s="421"/>
      <c r="AA34" s="421"/>
      <c r="AB34" s="421"/>
      <c r="AC34" s="421"/>
      <c r="AD34" s="421"/>
      <c r="AE34" s="421"/>
      <c r="AF34" s="421"/>
      <c r="AG34" s="421"/>
      <c r="AH34" s="421"/>
      <c r="AI34" s="421"/>
      <c r="AJ34" s="421"/>
      <c r="AK34" s="421"/>
      <c r="AL34" s="421"/>
      <c r="AM34" s="421"/>
      <c r="AN34" s="421"/>
      <c r="AO34" s="429"/>
      <c r="AP34" s="429"/>
      <c r="AQ34" s="429"/>
      <c r="AR34" s="429"/>
      <c r="AS34" s="429"/>
      <c r="AT34" s="429"/>
      <c r="AU34" s="422"/>
      <c r="AV34" s="421"/>
      <c r="AW34" s="421"/>
      <c r="AX34" s="421"/>
      <c r="AY34" s="421"/>
      <c r="AZ34" s="421"/>
      <c r="BA34" s="421"/>
      <c r="BB34" s="421"/>
      <c r="BC34" s="421"/>
      <c r="BD34" s="421"/>
      <c r="BE34" s="421"/>
      <c r="BF34" s="421"/>
      <c r="BG34" s="421"/>
      <c r="BH34" s="421"/>
      <c r="BI34" s="421"/>
      <c r="BJ34" s="421"/>
      <c r="BK34" s="421"/>
      <c r="BL34" s="421"/>
    </row>
    <row r="35" spans="1:74" ht="12.75" customHeight="1">
      <c r="A35" s="1467" t="s">
        <v>54</v>
      </c>
      <c r="B35" s="416">
        <v>0</v>
      </c>
      <c r="C35" s="436">
        <v>0</v>
      </c>
      <c r="D35" s="362"/>
      <c r="E35" s="416">
        <v>20</v>
      </c>
      <c r="F35" s="415">
        <v>2</v>
      </c>
      <c r="G35" s="363">
        <v>10</v>
      </c>
      <c r="H35" s="415">
        <v>1</v>
      </c>
      <c r="I35" s="362">
        <v>5</v>
      </c>
      <c r="J35" s="416">
        <v>9</v>
      </c>
      <c r="K35" s="415">
        <v>9</v>
      </c>
      <c r="L35" s="363">
        <v>100</v>
      </c>
      <c r="M35" s="415">
        <v>3</v>
      </c>
      <c r="N35" s="362">
        <v>33.333333333333329</v>
      </c>
      <c r="O35" s="416">
        <v>9</v>
      </c>
      <c r="P35" s="415">
        <v>9</v>
      </c>
      <c r="Q35" s="363">
        <v>100</v>
      </c>
      <c r="R35" s="415">
        <v>4</v>
      </c>
      <c r="S35" s="362">
        <v>44.444444444444443</v>
      </c>
      <c r="T35" s="416">
        <v>0</v>
      </c>
      <c r="U35" s="415">
        <v>0</v>
      </c>
      <c r="V35" s="363"/>
      <c r="W35" s="415">
        <v>0</v>
      </c>
      <c r="X35" s="362"/>
      <c r="Y35" s="427"/>
      <c r="Z35" s="421"/>
      <c r="AA35" s="421"/>
      <c r="AB35" s="421"/>
      <c r="AC35" s="421"/>
      <c r="AD35" s="421"/>
      <c r="AE35" s="421"/>
      <c r="AF35" s="421"/>
      <c r="AG35" s="421"/>
      <c r="AH35" s="421"/>
      <c r="AI35" s="421"/>
      <c r="AJ35" s="421"/>
      <c r="AK35" s="421"/>
      <c r="AL35" s="421"/>
      <c r="AM35" s="421"/>
      <c r="AN35" s="421"/>
      <c r="AU35" s="422"/>
      <c r="AV35" s="421"/>
      <c r="AW35" s="421"/>
      <c r="AX35" s="421"/>
      <c r="AY35" s="421"/>
      <c r="AZ35" s="421"/>
      <c r="BA35" s="421"/>
      <c r="BB35" s="421"/>
      <c r="BC35" s="421"/>
      <c r="BD35" s="421"/>
      <c r="BE35" s="421"/>
      <c r="BF35" s="421"/>
      <c r="BG35" s="421"/>
      <c r="BH35" s="421"/>
      <c r="BI35" s="421"/>
      <c r="BJ35" s="421"/>
      <c r="BK35" s="421"/>
      <c r="BL35" s="421"/>
      <c r="BM35" s="421"/>
      <c r="BN35" s="421"/>
      <c r="BO35" s="421"/>
      <c r="BP35" s="421"/>
      <c r="BQ35" s="421"/>
      <c r="BR35" s="421"/>
      <c r="BS35" s="421"/>
      <c r="BT35" s="421"/>
      <c r="BU35" s="421"/>
      <c r="BV35" s="421"/>
    </row>
    <row r="36" spans="1:74" ht="12.75" customHeight="1">
      <c r="A36" s="1467" t="s">
        <v>55</v>
      </c>
      <c r="B36" s="416">
        <v>0</v>
      </c>
      <c r="C36" s="436">
        <v>0</v>
      </c>
      <c r="D36" s="362"/>
      <c r="E36" s="416">
        <v>124</v>
      </c>
      <c r="F36" s="415">
        <v>124</v>
      </c>
      <c r="G36" s="363">
        <v>100</v>
      </c>
      <c r="H36" s="415">
        <v>124</v>
      </c>
      <c r="I36" s="362">
        <v>100</v>
      </c>
      <c r="J36" s="416">
        <v>24</v>
      </c>
      <c r="K36" s="415">
        <v>24</v>
      </c>
      <c r="L36" s="363">
        <v>100</v>
      </c>
      <c r="M36" s="415">
        <v>24</v>
      </c>
      <c r="N36" s="362">
        <v>100</v>
      </c>
      <c r="O36" s="416">
        <v>7</v>
      </c>
      <c r="P36" s="415">
        <v>7</v>
      </c>
      <c r="Q36" s="363">
        <v>100</v>
      </c>
      <c r="R36" s="415">
        <v>7</v>
      </c>
      <c r="S36" s="362">
        <v>100</v>
      </c>
      <c r="T36" s="416">
        <v>1</v>
      </c>
      <c r="U36" s="415">
        <v>1</v>
      </c>
      <c r="V36" s="363">
        <v>100</v>
      </c>
      <c r="W36" s="415">
        <v>1</v>
      </c>
      <c r="X36" s="362">
        <v>100</v>
      </c>
      <c r="Y36" s="433"/>
      <c r="Z36" s="433"/>
      <c r="AA36" s="433"/>
      <c r="AB36" s="433"/>
      <c r="AU36" s="437"/>
    </row>
    <row r="37" spans="1:74" ht="12.75" customHeight="1">
      <c r="A37" s="1467" t="s">
        <v>56</v>
      </c>
      <c r="B37" s="416">
        <v>0</v>
      </c>
      <c r="C37" s="436">
        <v>0</v>
      </c>
      <c r="D37" s="362"/>
      <c r="E37" s="416">
        <v>57</v>
      </c>
      <c r="F37" s="415">
        <v>27</v>
      </c>
      <c r="G37" s="363">
        <v>47.368421052631575</v>
      </c>
      <c r="H37" s="415">
        <v>4</v>
      </c>
      <c r="I37" s="362">
        <v>7.0175438596491224</v>
      </c>
      <c r="J37" s="416">
        <v>18</v>
      </c>
      <c r="K37" s="415">
        <v>15</v>
      </c>
      <c r="L37" s="363">
        <v>83.333333333333343</v>
      </c>
      <c r="M37" s="415">
        <v>5</v>
      </c>
      <c r="N37" s="362">
        <v>27.777777777777779</v>
      </c>
      <c r="O37" s="416">
        <v>3</v>
      </c>
      <c r="P37" s="415">
        <v>3</v>
      </c>
      <c r="Q37" s="363">
        <v>100</v>
      </c>
      <c r="R37" s="415">
        <v>2</v>
      </c>
      <c r="S37" s="362">
        <v>66.666666666666657</v>
      </c>
      <c r="T37" s="416">
        <v>0</v>
      </c>
      <c r="U37" s="415">
        <v>0</v>
      </c>
      <c r="V37" s="363"/>
      <c r="W37" s="415">
        <v>0</v>
      </c>
      <c r="X37" s="362"/>
      <c r="Y37" s="433"/>
      <c r="Z37" s="433"/>
      <c r="AA37" s="433"/>
      <c r="AB37" s="433"/>
      <c r="AC37" s="433"/>
      <c r="AD37" s="433"/>
      <c r="AE37" s="433"/>
      <c r="AF37" s="433"/>
      <c r="AI37" s="433"/>
      <c r="AJ37" s="433"/>
      <c r="AK37" s="433"/>
      <c r="AL37" s="433"/>
      <c r="AM37" s="433"/>
      <c r="AU37" s="438"/>
    </row>
    <row r="38" spans="1:74" s="433" customFormat="1" ht="12.75" customHeight="1">
      <c r="A38" s="1467" t="s">
        <v>57</v>
      </c>
      <c r="B38" s="416">
        <v>0</v>
      </c>
      <c r="C38" s="436">
        <v>0</v>
      </c>
      <c r="D38" s="362"/>
      <c r="E38" s="416">
        <v>124</v>
      </c>
      <c r="F38" s="415">
        <v>33</v>
      </c>
      <c r="G38" s="363">
        <v>26.612903225806448</v>
      </c>
      <c r="H38" s="415">
        <v>1</v>
      </c>
      <c r="I38" s="362">
        <v>0.80645161290322576</v>
      </c>
      <c r="J38" s="416">
        <v>0</v>
      </c>
      <c r="K38" s="415">
        <v>0</v>
      </c>
      <c r="L38" s="363"/>
      <c r="M38" s="415">
        <v>0</v>
      </c>
      <c r="N38" s="362"/>
      <c r="O38" s="416">
        <v>21</v>
      </c>
      <c r="P38" s="415">
        <v>1</v>
      </c>
      <c r="Q38" s="363">
        <v>4.7619047619047619</v>
      </c>
      <c r="R38" s="415">
        <v>14</v>
      </c>
      <c r="S38" s="362">
        <v>66.666666666666657</v>
      </c>
      <c r="T38" s="416">
        <v>2</v>
      </c>
      <c r="U38" s="415">
        <v>0</v>
      </c>
      <c r="V38" s="363">
        <v>0</v>
      </c>
      <c r="W38" s="415">
        <v>2</v>
      </c>
      <c r="X38" s="362">
        <v>100</v>
      </c>
      <c r="AO38" s="434"/>
      <c r="AP38" s="434"/>
      <c r="AQ38" s="434"/>
      <c r="AR38" s="434"/>
      <c r="AS38" s="434"/>
      <c r="AT38" s="434"/>
      <c r="AU38" s="437"/>
    </row>
    <row r="39" spans="1:74" ht="12.75" customHeight="1">
      <c r="A39" s="1467" t="s">
        <v>58</v>
      </c>
      <c r="B39" s="416">
        <v>2</v>
      </c>
      <c r="C39" s="436">
        <v>1</v>
      </c>
      <c r="D39" s="362">
        <v>50</v>
      </c>
      <c r="E39" s="416">
        <v>29</v>
      </c>
      <c r="F39" s="415">
        <v>1</v>
      </c>
      <c r="G39" s="363">
        <v>3.4482758620689653</v>
      </c>
      <c r="H39" s="415">
        <v>7</v>
      </c>
      <c r="I39" s="362">
        <v>24.137931034482758</v>
      </c>
      <c r="J39" s="416">
        <v>19</v>
      </c>
      <c r="K39" s="415">
        <v>17</v>
      </c>
      <c r="L39" s="363">
        <v>89.473684210526315</v>
      </c>
      <c r="M39" s="415">
        <v>10</v>
      </c>
      <c r="N39" s="362">
        <v>52.631578947368418</v>
      </c>
      <c r="O39" s="416">
        <v>7</v>
      </c>
      <c r="P39" s="415">
        <v>7</v>
      </c>
      <c r="Q39" s="363">
        <v>100</v>
      </c>
      <c r="R39" s="415">
        <v>4</v>
      </c>
      <c r="S39" s="362">
        <v>57.142857142857139</v>
      </c>
      <c r="T39" s="416">
        <v>1</v>
      </c>
      <c r="U39" s="415">
        <v>1</v>
      </c>
      <c r="V39" s="363">
        <v>100</v>
      </c>
      <c r="W39" s="415">
        <v>0</v>
      </c>
      <c r="X39" s="362">
        <v>0</v>
      </c>
      <c r="Y39" s="433"/>
      <c r="Z39" s="433"/>
      <c r="AA39" s="433"/>
      <c r="AB39" s="433"/>
      <c r="AU39" s="438"/>
    </row>
    <row r="40" spans="1:74" ht="12.75" customHeight="1">
      <c r="A40" s="1467" t="s">
        <v>59</v>
      </c>
      <c r="B40" s="416">
        <v>0</v>
      </c>
      <c r="C40" s="436">
        <v>0</v>
      </c>
      <c r="D40" s="362"/>
      <c r="E40" s="416">
        <v>13</v>
      </c>
      <c r="F40" s="415">
        <v>5</v>
      </c>
      <c r="G40" s="363">
        <v>38.461538461538467</v>
      </c>
      <c r="H40" s="415">
        <v>5</v>
      </c>
      <c r="I40" s="362">
        <v>38.461538461538467</v>
      </c>
      <c r="J40" s="416">
        <v>3</v>
      </c>
      <c r="K40" s="415">
        <v>3</v>
      </c>
      <c r="L40" s="363">
        <v>100</v>
      </c>
      <c r="M40" s="415">
        <v>3</v>
      </c>
      <c r="N40" s="362">
        <v>100</v>
      </c>
      <c r="O40" s="416">
        <v>4</v>
      </c>
      <c r="P40" s="415">
        <v>4</v>
      </c>
      <c r="Q40" s="363">
        <v>100</v>
      </c>
      <c r="R40" s="415">
        <v>4</v>
      </c>
      <c r="S40" s="362">
        <v>100</v>
      </c>
      <c r="T40" s="416">
        <v>0</v>
      </c>
      <c r="U40" s="415">
        <v>0</v>
      </c>
      <c r="V40" s="363"/>
      <c r="W40" s="415">
        <v>0</v>
      </c>
      <c r="X40" s="362"/>
      <c r="Y40" s="433"/>
      <c r="Z40" s="433"/>
      <c r="AA40" s="433"/>
      <c r="AB40" s="433"/>
      <c r="AU40" s="437"/>
    </row>
    <row r="41" spans="1:74" ht="12.75" customHeight="1">
      <c r="A41" s="1467" t="s">
        <v>60</v>
      </c>
      <c r="B41" s="416">
        <v>1</v>
      </c>
      <c r="C41" s="436">
        <v>0</v>
      </c>
      <c r="D41" s="362">
        <v>0</v>
      </c>
      <c r="E41" s="416">
        <v>5</v>
      </c>
      <c r="F41" s="415">
        <v>3</v>
      </c>
      <c r="G41" s="363">
        <v>60</v>
      </c>
      <c r="H41" s="415">
        <v>5</v>
      </c>
      <c r="I41" s="362">
        <v>100</v>
      </c>
      <c r="J41" s="416">
        <v>6</v>
      </c>
      <c r="K41" s="415">
        <v>6</v>
      </c>
      <c r="L41" s="363">
        <v>100</v>
      </c>
      <c r="M41" s="415">
        <v>6</v>
      </c>
      <c r="N41" s="362">
        <v>100</v>
      </c>
      <c r="O41" s="416">
        <v>4</v>
      </c>
      <c r="P41" s="415">
        <v>4</v>
      </c>
      <c r="Q41" s="363">
        <v>100</v>
      </c>
      <c r="R41" s="415">
        <v>4</v>
      </c>
      <c r="S41" s="362">
        <v>100</v>
      </c>
      <c r="T41" s="416">
        <v>1</v>
      </c>
      <c r="U41" s="415">
        <v>1</v>
      </c>
      <c r="V41" s="363">
        <v>100</v>
      </c>
      <c r="W41" s="415">
        <v>1</v>
      </c>
      <c r="X41" s="362">
        <v>100</v>
      </c>
      <c r="Y41" s="433"/>
      <c r="Z41" s="433"/>
      <c r="AA41" s="433"/>
      <c r="AB41" s="433"/>
      <c r="AU41" s="437"/>
    </row>
    <row r="42" spans="1:74" s="439" customFormat="1" ht="12.75" customHeight="1">
      <c r="A42" s="411" t="s">
        <v>5</v>
      </c>
      <c r="B42" s="1269">
        <v>129</v>
      </c>
      <c r="C42" s="1270">
        <v>71</v>
      </c>
      <c r="D42" s="367">
        <v>55.038759689922479</v>
      </c>
      <c r="E42" s="1269">
        <v>1854.75</v>
      </c>
      <c r="F42" s="1271">
        <v>675</v>
      </c>
      <c r="G42" s="1238">
        <v>36.393044884755362</v>
      </c>
      <c r="H42" s="1271">
        <v>438</v>
      </c>
      <c r="I42" s="367">
        <v>23.615042458552367</v>
      </c>
      <c r="J42" s="1269">
        <v>641.74</v>
      </c>
      <c r="K42" s="1271">
        <v>602.5</v>
      </c>
      <c r="L42" s="1238">
        <v>93.885374139059437</v>
      </c>
      <c r="M42" s="1271">
        <v>392</v>
      </c>
      <c r="N42" s="367">
        <v>61.083928070558166</v>
      </c>
      <c r="O42" s="1269">
        <v>289.60000000000002</v>
      </c>
      <c r="P42" s="1271">
        <v>228.6</v>
      </c>
      <c r="Q42" s="1238">
        <v>78.936464088397784</v>
      </c>
      <c r="R42" s="1271">
        <v>227</v>
      </c>
      <c r="S42" s="367">
        <v>78.38397790055248</v>
      </c>
      <c r="T42" s="1269">
        <v>31.5</v>
      </c>
      <c r="U42" s="1271">
        <v>24</v>
      </c>
      <c r="V42" s="1238">
        <v>76.19047619047619</v>
      </c>
      <c r="W42" s="1271">
        <v>19</v>
      </c>
      <c r="X42" s="367">
        <v>60.317460317460316</v>
      </c>
      <c r="AO42" s="396"/>
      <c r="AP42" s="396"/>
      <c r="AQ42" s="396"/>
      <c r="AR42" s="396"/>
      <c r="AS42" s="396"/>
      <c r="AT42" s="396"/>
    </row>
    <row r="43" spans="1:74" ht="12.75" customHeight="1">
      <c r="A43" s="440"/>
      <c r="B43" s="441"/>
      <c r="C43" s="441"/>
      <c r="D43" s="441"/>
      <c r="E43" s="442"/>
      <c r="F43" s="442"/>
      <c r="G43" s="442"/>
      <c r="H43" s="441"/>
    </row>
    <row r="44" spans="1:74" ht="12.75" customHeight="1">
      <c r="A44" s="755" t="s">
        <v>688</v>
      </c>
      <c r="B44" s="593"/>
      <c r="C44" s="593"/>
      <c r="D44" s="593"/>
      <c r="E44" s="594"/>
      <c r="F44" s="594"/>
      <c r="G44" s="594"/>
      <c r="H44" s="593"/>
    </row>
    <row r="45" spans="1:74" ht="12.75" customHeight="1">
      <c r="A45" s="1880" t="s">
        <v>689</v>
      </c>
      <c r="B45" s="1880"/>
      <c r="C45" s="1880"/>
      <c r="D45" s="1880"/>
      <c r="E45" s="1880"/>
      <c r="F45" s="1880"/>
      <c r="G45" s="1880"/>
      <c r="H45" s="593"/>
    </row>
    <row r="46" spans="1:74" ht="12.75" customHeight="1">
      <c r="A46" s="1880" t="s">
        <v>690</v>
      </c>
      <c r="B46" s="1880"/>
      <c r="C46" s="1880"/>
      <c r="D46" s="1880"/>
      <c r="E46" s="1880"/>
      <c r="F46" s="1880"/>
      <c r="G46" s="1880"/>
      <c r="H46" s="1880"/>
    </row>
    <row r="47" spans="1:74" ht="12.75" customHeight="1">
      <c r="A47" s="1880" t="s">
        <v>691</v>
      </c>
      <c r="B47" s="1880"/>
      <c r="C47" s="1880"/>
      <c r="D47" s="1880"/>
      <c r="E47" s="1880"/>
      <c r="F47" s="1880"/>
      <c r="G47" s="1880"/>
      <c r="H47" s="1880"/>
    </row>
    <row r="48" spans="1:74">
      <c r="A48" s="595"/>
      <c r="B48" s="596"/>
      <c r="C48" s="596"/>
      <c r="D48" s="596"/>
      <c r="E48" s="596"/>
      <c r="F48" s="596"/>
      <c r="G48" s="596"/>
      <c r="H48" s="595"/>
    </row>
    <row r="49" spans="1:1">
      <c r="A49" s="1272" t="s">
        <v>3063</v>
      </c>
    </row>
  </sheetData>
  <mergeCells count="21">
    <mergeCell ref="AO5:AT5"/>
    <mergeCell ref="AG5:AN5"/>
    <mergeCell ref="W6:X6"/>
    <mergeCell ref="U6:V6"/>
    <mergeCell ref="R6:S6"/>
    <mergeCell ref="T5:W5"/>
    <mergeCell ref="O5:S5"/>
    <mergeCell ref="P6:Q6"/>
    <mergeCell ref="A3:X3"/>
    <mergeCell ref="A4:X4"/>
    <mergeCell ref="A47:H47"/>
    <mergeCell ref="A45:G45"/>
    <mergeCell ref="A46:H46"/>
    <mergeCell ref="C6:D6"/>
    <mergeCell ref="J5:N5"/>
    <mergeCell ref="E5:I5"/>
    <mergeCell ref="B5:D5"/>
    <mergeCell ref="M6:N6"/>
    <mergeCell ref="K6:L6"/>
    <mergeCell ref="H6:I6"/>
    <mergeCell ref="F6:G6"/>
  </mergeCells>
  <pageMargins left="0.70866141732283472" right="0.70866141732283472" top="0.59055118110236227" bottom="0.74803149606299213" header="0.31496062992125984" footer="0.31496062992125984"/>
  <pageSetup paperSize="9" scale="62"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X60"/>
  <sheetViews>
    <sheetView showGridLines="0" zoomScaleNormal="100" workbookViewId="0">
      <selection activeCell="N48" sqref="N48"/>
    </sheetView>
  </sheetViews>
  <sheetFormatPr defaultColWidth="9.109375" defaultRowHeight="14.4"/>
  <cols>
    <col min="1" max="11" width="10.6640625" style="443" customWidth="1"/>
    <col min="12" max="16384" width="9.109375" style="443"/>
  </cols>
  <sheetData>
    <row r="1" spans="1:16" s="446" customFormat="1" ht="18">
      <c r="A1" s="1886" t="s">
        <v>2686</v>
      </c>
      <c r="B1" s="1886"/>
      <c r="C1" s="1886"/>
      <c r="D1" s="1886"/>
      <c r="E1" s="1886"/>
      <c r="F1" s="1886"/>
      <c r="G1" s="1886"/>
      <c r="H1" s="1886"/>
      <c r="I1" s="1886"/>
      <c r="J1" s="1886"/>
      <c r="K1" s="1886"/>
      <c r="L1" s="1886"/>
      <c r="M1" s="1886"/>
      <c r="N1" s="445"/>
      <c r="O1" s="445"/>
      <c r="P1" s="445"/>
    </row>
    <row r="2" spans="1:16" s="446" customFormat="1" ht="3" customHeight="1">
      <c r="A2" s="447"/>
      <c r="B2" s="447"/>
      <c r="C2" s="447"/>
      <c r="D2" s="447"/>
      <c r="E2" s="447"/>
      <c r="F2" s="447"/>
      <c r="G2" s="447"/>
      <c r="H2" s="447"/>
      <c r="I2" s="447"/>
      <c r="J2" s="447"/>
      <c r="K2" s="447"/>
      <c r="L2" s="445"/>
      <c r="M2" s="445"/>
      <c r="N2" s="445"/>
      <c r="O2" s="445"/>
      <c r="P2" s="445"/>
    </row>
    <row r="3" spans="1:16" s="446" customFormat="1" ht="31.5" customHeight="1">
      <c r="A3" s="1887" t="s">
        <v>692</v>
      </c>
      <c r="B3" s="1887" t="s">
        <v>693</v>
      </c>
      <c r="C3" s="1887" t="s">
        <v>694</v>
      </c>
      <c r="D3" s="1889" t="s">
        <v>695</v>
      </c>
      <c r="E3" s="1890"/>
      <c r="F3" s="1891" t="s">
        <v>696</v>
      </c>
      <c r="G3" s="1892"/>
      <c r="H3" s="1891" t="s">
        <v>697</v>
      </c>
      <c r="I3" s="1892"/>
      <c r="J3" s="1891" t="s">
        <v>698</v>
      </c>
      <c r="K3" s="1892"/>
      <c r="L3" s="445"/>
      <c r="M3" s="445"/>
      <c r="N3" s="445"/>
      <c r="O3" s="445"/>
      <c r="P3" s="445"/>
    </row>
    <row r="4" spans="1:16">
      <c r="A4" s="1888"/>
      <c r="B4" s="1888"/>
      <c r="C4" s="1888"/>
      <c r="D4" s="448" t="s">
        <v>6</v>
      </c>
      <c r="E4" s="448" t="s">
        <v>7</v>
      </c>
      <c r="F4" s="448" t="s">
        <v>6</v>
      </c>
      <c r="G4" s="448" t="s">
        <v>7</v>
      </c>
      <c r="H4" s="448" t="s">
        <v>6</v>
      </c>
      <c r="I4" s="448" t="s">
        <v>7</v>
      </c>
      <c r="J4" s="448" t="s">
        <v>6</v>
      </c>
      <c r="K4" s="448" t="s">
        <v>7</v>
      </c>
      <c r="L4" s="449"/>
      <c r="M4" s="449"/>
    </row>
    <row r="5" spans="1:16" ht="12.75" customHeight="1">
      <c r="A5" s="1474">
        <v>2013</v>
      </c>
      <c r="B5" s="1475"/>
      <c r="C5" s="1476"/>
      <c r="D5" s="1476"/>
      <c r="E5" s="1476"/>
      <c r="F5" s="1476"/>
      <c r="G5" s="1476"/>
      <c r="H5" s="1476"/>
      <c r="I5" s="1476"/>
      <c r="J5" s="1476"/>
      <c r="K5" s="1477"/>
    </row>
    <row r="6" spans="1:16" ht="12.75" customHeight="1">
      <c r="A6" s="1478">
        <v>5</v>
      </c>
      <c r="B6" s="1472">
        <v>1733.0500000000002</v>
      </c>
      <c r="C6" s="450">
        <v>1942</v>
      </c>
      <c r="D6" s="451">
        <v>1560</v>
      </c>
      <c r="E6" s="452">
        <v>80</v>
      </c>
      <c r="F6" s="453">
        <v>489</v>
      </c>
      <c r="G6" s="452">
        <v>25</v>
      </c>
      <c r="H6" s="453">
        <v>1599</v>
      </c>
      <c r="I6" s="452">
        <v>82</v>
      </c>
      <c r="J6" s="453">
        <v>294</v>
      </c>
      <c r="K6" s="452">
        <v>15</v>
      </c>
    </row>
    <row r="7" spans="1:16" ht="12.75" customHeight="1">
      <c r="A7" s="1478">
        <v>6</v>
      </c>
      <c r="B7" s="450">
        <v>572.79999999999995</v>
      </c>
      <c r="C7" s="450">
        <v>690</v>
      </c>
      <c r="D7" s="451">
        <v>611</v>
      </c>
      <c r="E7" s="452">
        <v>89</v>
      </c>
      <c r="F7" s="453">
        <v>603</v>
      </c>
      <c r="G7" s="452">
        <v>87</v>
      </c>
      <c r="H7" s="453">
        <v>437</v>
      </c>
      <c r="I7" s="452">
        <v>63</v>
      </c>
      <c r="J7" s="453">
        <v>435</v>
      </c>
      <c r="K7" s="452">
        <v>63</v>
      </c>
    </row>
    <row r="8" spans="1:16" ht="12.75" customHeight="1">
      <c r="A8" s="1478">
        <v>7</v>
      </c>
      <c r="B8" s="450">
        <v>248.5</v>
      </c>
      <c r="C8" s="450">
        <v>288</v>
      </c>
      <c r="D8" s="451">
        <v>262</v>
      </c>
      <c r="E8" s="452">
        <v>91</v>
      </c>
      <c r="F8" s="453">
        <v>269</v>
      </c>
      <c r="G8" s="452">
        <v>93</v>
      </c>
      <c r="H8" s="453">
        <v>200</v>
      </c>
      <c r="I8" s="452">
        <v>69</v>
      </c>
      <c r="J8" s="453">
        <v>189</v>
      </c>
      <c r="K8" s="452">
        <v>66</v>
      </c>
    </row>
    <row r="9" spans="1:16" ht="12.75" customHeight="1">
      <c r="A9" s="1478">
        <v>8</v>
      </c>
      <c r="B9" s="450">
        <v>27.5</v>
      </c>
      <c r="C9" s="450">
        <v>30</v>
      </c>
      <c r="D9" s="451">
        <v>28</v>
      </c>
      <c r="E9" s="452">
        <v>93</v>
      </c>
      <c r="F9" s="453">
        <v>27</v>
      </c>
      <c r="G9" s="452">
        <v>90</v>
      </c>
      <c r="H9" s="453">
        <v>23</v>
      </c>
      <c r="I9" s="452">
        <v>77</v>
      </c>
      <c r="J9" s="453">
        <v>13</v>
      </c>
      <c r="K9" s="452">
        <v>43</v>
      </c>
    </row>
    <row r="10" spans="1:16" ht="12.75" customHeight="1">
      <c r="A10" s="1479" t="s">
        <v>5</v>
      </c>
      <c r="B10" s="454">
        <v>2554.3500000000004</v>
      </c>
      <c r="C10" s="455">
        <v>2920</v>
      </c>
      <c r="D10" s="456">
        <v>2433</v>
      </c>
      <c r="E10" s="457">
        <v>83.321917808219183</v>
      </c>
      <c r="F10" s="455">
        <v>1361</v>
      </c>
      <c r="G10" s="458"/>
      <c r="H10" s="456">
        <v>2236</v>
      </c>
      <c r="I10" s="457">
        <v>76.575342465753423</v>
      </c>
      <c r="J10" s="455">
        <v>918</v>
      </c>
      <c r="K10" s="457"/>
    </row>
    <row r="11" spans="1:16" ht="12.75" customHeight="1">
      <c r="A11" s="1474">
        <v>2014</v>
      </c>
      <c r="B11" s="1480"/>
      <c r="C11" s="1481"/>
      <c r="D11" s="1481"/>
      <c r="E11" s="1481"/>
      <c r="F11" s="1481"/>
      <c r="G11" s="1481"/>
      <c r="H11" s="1481"/>
      <c r="I11" s="1481"/>
      <c r="J11" s="1481"/>
      <c r="K11" s="1482"/>
    </row>
    <row r="12" spans="1:16" ht="12.75" customHeight="1">
      <c r="A12" s="1478">
        <v>5</v>
      </c>
      <c r="B12" s="459">
        <v>1671.42</v>
      </c>
      <c r="C12" s="460">
        <v>1914</v>
      </c>
      <c r="D12" s="451">
        <v>1623</v>
      </c>
      <c r="E12" s="452">
        <v>84.796238244514115</v>
      </c>
      <c r="F12" s="451">
        <v>546</v>
      </c>
      <c r="G12" s="452">
        <v>28.526645768025077</v>
      </c>
      <c r="H12" s="451">
        <v>1591</v>
      </c>
      <c r="I12" s="452">
        <v>83.124346917450367</v>
      </c>
      <c r="J12" s="451">
        <v>280</v>
      </c>
      <c r="K12" s="452">
        <v>14.629049111807731</v>
      </c>
    </row>
    <row r="13" spans="1:16" ht="12.75" customHeight="1">
      <c r="A13" s="1478">
        <v>6</v>
      </c>
      <c r="B13" s="1472">
        <v>541.75</v>
      </c>
      <c r="C13" s="450">
        <v>669</v>
      </c>
      <c r="D13" s="451">
        <v>612</v>
      </c>
      <c r="E13" s="452">
        <v>91.479820627802695</v>
      </c>
      <c r="F13" s="451">
        <v>618</v>
      </c>
      <c r="G13" s="452">
        <v>92.376681614349778</v>
      </c>
      <c r="H13" s="451">
        <v>586</v>
      </c>
      <c r="I13" s="452">
        <v>87.593423019431995</v>
      </c>
      <c r="J13" s="451">
        <v>451</v>
      </c>
      <c r="K13" s="452">
        <v>67.414050822122576</v>
      </c>
    </row>
    <row r="14" spans="1:16" ht="12.75" customHeight="1">
      <c r="A14" s="1478">
        <v>7</v>
      </c>
      <c r="B14" s="1472">
        <v>249.33</v>
      </c>
      <c r="C14" s="450">
        <v>299</v>
      </c>
      <c r="D14" s="451">
        <v>294</v>
      </c>
      <c r="E14" s="452">
        <v>98.327759197324411</v>
      </c>
      <c r="F14" s="451">
        <v>289</v>
      </c>
      <c r="G14" s="452">
        <v>96.655518394648837</v>
      </c>
      <c r="H14" s="451">
        <v>260</v>
      </c>
      <c r="I14" s="452">
        <v>86.956521739130437</v>
      </c>
      <c r="J14" s="451">
        <v>237</v>
      </c>
      <c r="K14" s="452">
        <v>79.264214046822744</v>
      </c>
    </row>
    <row r="15" spans="1:16" ht="12.75" customHeight="1">
      <c r="A15" s="1478">
        <v>8</v>
      </c>
      <c r="B15" s="1472">
        <v>30.92</v>
      </c>
      <c r="C15" s="450">
        <v>35</v>
      </c>
      <c r="D15" s="451">
        <v>34</v>
      </c>
      <c r="E15" s="452">
        <v>97.142857142857139</v>
      </c>
      <c r="F15" s="451">
        <v>33</v>
      </c>
      <c r="G15" s="452">
        <v>94.285714285714278</v>
      </c>
      <c r="H15" s="451">
        <v>31</v>
      </c>
      <c r="I15" s="452">
        <v>88.571428571428569</v>
      </c>
      <c r="J15" s="451">
        <v>21</v>
      </c>
      <c r="K15" s="452">
        <v>60</v>
      </c>
    </row>
    <row r="16" spans="1:16" ht="12.75" customHeight="1">
      <c r="A16" s="1479" t="s">
        <v>5</v>
      </c>
      <c r="B16" s="461">
        <v>2462.5</v>
      </c>
      <c r="C16" s="462">
        <v>2882</v>
      </c>
      <c r="D16" s="463">
        <v>2529</v>
      </c>
      <c r="E16" s="464">
        <v>87.751561415683554</v>
      </c>
      <c r="F16" s="465">
        <v>1453</v>
      </c>
      <c r="G16" s="466"/>
      <c r="H16" s="463">
        <v>2437</v>
      </c>
      <c r="I16" s="464">
        <v>84.559333795975022</v>
      </c>
      <c r="J16" s="465">
        <v>968</v>
      </c>
      <c r="K16" s="466"/>
    </row>
    <row r="17" spans="1:13" ht="12.75" customHeight="1">
      <c r="A17" s="1474">
        <v>2015</v>
      </c>
      <c r="B17" s="1475"/>
      <c r="C17" s="1476"/>
      <c r="D17" s="1476"/>
      <c r="E17" s="1476"/>
      <c r="F17" s="1476"/>
      <c r="G17" s="1476"/>
      <c r="H17" s="1476"/>
      <c r="I17" s="1476"/>
      <c r="J17" s="1476"/>
      <c r="K17" s="1477"/>
    </row>
    <row r="18" spans="1:13" ht="12.75" customHeight="1">
      <c r="A18" s="1478">
        <v>5</v>
      </c>
      <c r="B18" s="467">
        <v>1845.3400000000001</v>
      </c>
      <c r="C18" s="468">
        <v>1854.75</v>
      </c>
      <c r="D18" s="469">
        <v>1635</v>
      </c>
      <c r="E18" s="470">
        <v>88.152042054185202</v>
      </c>
      <c r="F18" s="469">
        <v>675</v>
      </c>
      <c r="G18" s="471">
        <v>36.393044884755362</v>
      </c>
      <c r="H18" s="469">
        <v>1574</v>
      </c>
      <c r="I18" s="472">
        <v>84.863189109044342</v>
      </c>
      <c r="J18" s="469">
        <v>438</v>
      </c>
      <c r="K18" s="472">
        <v>23.615042458552367</v>
      </c>
      <c r="L18" s="386"/>
    </row>
    <row r="19" spans="1:13" ht="12.75" customHeight="1">
      <c r="A19" s="1478">
        <v>6</v>
      </c>
      <c r="B19" s="467">
        <v>676.71</v>
      </c>
      <c r="C19" s="468">
        <v>641.74</v>
      </c>
      <c r="D19" s="469">
        <v>586.5</v>
      </c>
      <c r="E19" s="470">
        <v>91.392152585159096</v>
      </c>
      <c r="F19" s="469">
        <v>602.5</v>
      </c>
      <c r="G19" s="471">
        <v>93.885374139059437</v>
      </c>
      <c r="H19" s="469">
        <v>552.5</v>
      </c>
      <c r="I19" s="472">
        <v>86.094056783120891</v>
      </c>
      <c r="J19" s="469">
        <v>392</v>
      </c>
      <c r="K19" s="472">
        <v>61.083928070558166</v>
      </c>
      <c r="L19" s="386"/>
    </row>
    <row r="20" spans="1:13" ht="12.75" customHeight="1">
      <c r="A20" s="1478">
        <v>7</v>
      </c>
      <c r="B20" s="467">
        <v>273.08</v>
      </c>
      <c r="C20" s="468">
        <v>289.60000000000002</v>
      </c>
      <c r="D20" s="469">
        <v>278.60000000000002</v>
      </c>
      <c r="E20" s="470">
        <v>96.201657458563545</v>
      </c>
      <c r="F20" s="469">
        <v>278.60000000000002</v>
      </c>
      <c r="G20" s="471">
        <v>96.201657458563545</v>
      </c>
      <c r="H20" s="469">
        <v>228.6</v>
      </c>
      <c r="I20" s="472">
        <v>78.936464088397784</v>
      </c>
      <c r="J20" s="469">
        <v>227</v>
      </c>
      <c r="K20" s="472">
        <v>78.38397790055248</v>
      </c>
      <c r="L20" s="386"/>
    </row>
    <row r="21" spans="1:13" ht="12.75" customHeight="1">
      <c r="A21" s="1483">
        <v>8</v>
      </c>
      <c r="B21" s="473">
        <v>33.900000000000006</v>
      </c>
      <c r="C21" s="474">
        <v>31.5</v>
      </c>
      <c r="D21" s="475">
        <v>31</v>
      </c>
      <c r="E21" s="476">
        <v>98.412698412698404</v>
      </c>
      <c r="F21" s="475">
        <v>29</v>
      </c>
      <c r="G21" s="477">
        <v>92.063492063492063</v>
      </c>
      <c r="H21" s="475">
        <v>24</v>
      </c>
      <c r="I21" s="478">
        <v>76.19047619047619</v>
      </c>
      <c r="J21" s="475">
        <v>19</v>
      </c>
      <c r="K21" s="478">
        <v>60.317460317460316</v>
      </c>
      <c r="L21" s="386"/>
    </row>
    <row r="22" spans="1:13" ht="12.75" customHeight="1">
      <c r="A22" s="1484" t="s">
        <v>5</v>
      </c>
      <c r="B22" s="1473">
        <v>2829.03</v>
      </c>
      <c r="C22" s="479">
        <v>2786.0899999999997</v>
      </c>
      <c r="D22" s="463">
        <v>2500.1</v>
      </c>
      <c r="E22" s="464">
        <v>89.735076756314413</v>
      </c>
      <c r="F22" s="479">
        <v>1556.1</v>
      </c>
      <c r="G22" s="480"/>
      <c r="H22" s="463">
        <v>2355.1</v>
      </c>
      <c r="I22" s="464">
        <v>84.530650481499165</v>
      </c>
      <c r="J22" s="479">
        <v>1057</v>
      </c>
      <c r="K22" s="464"/>
      <c r="L22" s="386"/>
    </row>
    <row r="23" spans="1:13" ht="12.75" customHeight="1">
      <c r="A23" s="441"/>
      <c r="B23" s="444"/>
      <c r="C23" s="444"/>
      <c r="D23" s="444"/>
      <c r="E23" s="481"/>
      <c r="F23" s="481"/>
      <c r="G23" s="481"/>
      <c r="H23" s="481"/>
      <c r="I23" s="481"/>
      <c r="J23" s="481"/>
      <c r="K23" s="481"/>
    </row>
    <row r="24" spans="1:13" ht="18">
      <c r="A24" s="1886" t="s">
        <v>2687</v>
      </c>
      <c r="B24" s="1886"/>
      <c r="C24" s="1886"/>
      <c r="D24" s="1886"/>
      <c r="E24" s="1886"/>
      <c r="F24" s="1886"/>
      <c r="G24" s="1886"/>
      <c r="H24" s="1886"/>
      <c r="I24" s="1886"/>
      <c r="J24" s="1886"/>
      <c r="K24" s="1886"/>
      <c r="L24" s="1886"/>
      <c r="M24" s="1886"/>
    </row>
    <row r="25" spans="1:13" ht="3" customHeight="1"/>
    <row r="37" spans="14:24">
      <c r="N37" s="482"/>
      <c r="O37" s="483"/>
      <c r="P37" s="483"/>
      <c r="Q37" s="483"/>
      <c r="R37" s="484"/>
      <c r="S37" s="483"/>
      <c r="T37" s="484"/>
      <c r="U37" s="483"/>
      <c r="V37" s="484"/>
      <c r="W37" s="483"/>
      <c r="X37" s="484"/>
    </row>
    <row r="50" spans="1:14" s="485" customFormat="1" ht="13.8"/>
    <row r="51" spans="1:14" s="1272" customFormat="1" ht="10.199999999999999">
      <c r="A51" s="1272" t="s">
        <v>2641</v>
      </c>
    </row>
    <row r="52" spans="1:14" s="1273" customFormat="1" ht="10.199999999999999">
      <c r="A52" s="1273" t="s">
        <v>3064</v>
      </c>
    </row>
    <row r="53" spans="1:14" s="1893" customFormat="1" ht="10.199999999999999">
      <c r="A53" s="1893" t="s">
        <v>2642</v>
      </c>
    </row>
    <row r="54" spans="1:14" s="1456" customFormat="1" ht="10.199999999999999">
      <c r="A54" s="1456" t="s">
        <v>2643</v>
      </c>
    </row>
    <row r="55" spans="1:14" s="1456" customFormat="1" ht="10.199999999999999">
      <c r="A55" s="1456" t="s">
        <v>2644</v>
      </c>
    </row>
    <row r="56" spans="1:14" s="1272" customFormat="1" ht="10.199999999999999">
      <c r="A56" s="1893" t="s">
        <v>2645</v>
      </c>
      <c r="B56" s="1893"/>
      <c r="C56" s="1893"/>
      <c r="D56" s="1893"/>
      <c r="E56" s="1893"/>
      <c r="F56" s="1893"/>
    </row>
    <row r="57" spans="1:14" s="1272" customFormat="1" ht="10.199999999999999">
      <c r="A57" s="1893"/>
      <c r="B57" s="1893"/>
      <c r="C57" s="1893"/>
      <c r="D57" s="1893"/>
      <c r="E57" s="1893"/>
      <c r="F57" s="1893"/>
      <c r="H57" s="1274"/>
    </row>
    <row r="58" spans="1:14">
      <c r="A58" s="1885"/>
      <c r="B58" s="1885"/>
      <c r="C58" s="1885"/>
      <c r="D58" s="1885"/>
      <c r="E58" s="1885"/>
      <c r="F58" s="1885"/>
      <c r="G58" s="563"/>
      <c r="H58" s="597"/>
      <c r="I58" s="563"/>
      <c r="J58" s="563"/>
      <c r="K58" s="563"/>
      <c r="L58" s="563"/>
      <c r="M58" s="563"/>
      <c r="N58" s="386"/>
    </row>
    <row r="59" spans="1:14">
      <c r="A59" s="386"/>
      <c r="B59" s="386"/>
      <c r="C59" s="386"/>
      <c r="D59" s="386"/>
      <c r="E59" s="386"/>
      <c r="F59" s="386"/>
      <c r="G59" s="386"/>
      <c r="H59" s="386"/>
      <c r="I59" s="386"/>
      <c r="J59" s="386"/>
      <c r="K59" s="386"/>
      <c r="L59" s="386"/>
      <c r="M59" s="386"/>
      <c r="N59" s="386"/>
    </row>
    <row r="60" spans="1:14">
      <c r="A60" s="386"/>
      <c r="B60" s="386"/>
      <c r="C60" s="386"/>
      <c r="D60" s="386"/>
      <c r="E60" s="386"/>
      <c r="F60" s="386"/>
      <c r="G60" s="386"/>
      <c r="H60" s="386"/>
      <c r="I60" s="386"/>
      <c r="J60" s="386"/>
      <c r="K60" s="386"/>
      <c r="L60" s="386"/>
      <c r="M60" s="386"/>
      <c r="N60" s="386"/>
    </row>
  </sheetData>
  <mergeCells count="13">
    <mergeCell ref="A58:F58"/>
    <mergeCell ref="A24:M24"/>
    <mergeCell ref="A1:M1"/>
    <mergeCell ref="A3:A4"/>
    <mergeCell ref="B3:B4"/>
    <mergeCell ref="C3:C4"/>
    <mergeCell ref="D3:E3"/>
    <mergeCell ref="F3:G3"/>
    <mergeCell ref="H3:I3"/>
    <mergeCell ref="J3:K3"/>
    <mergeCell ref="A53:XFD53"/>
    <mergeCell ref="A57:F57"/>
    <mergeCell ref="A56:F56"/>
  </mergeCells>
  <pageMargins left="0.70866141732283472" right="0.70866141732283472" top="0.74803149606299213" bottom="0.74803149606299213" header="0.31496062992125984" footer="0.31496062992125984"/>
  <pageSetup paperSize="9" scale="61"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V68"/>
  <sheetViews>
    <sheetView showGridLines="0" zoomScale="90" zoomScaleNormal="90" zoomScaleSheetLayoutView="80" workbookViewId="0">
      <selection activeCell="D66" sqref="D66"/>
    </sheetView>
  </sheetViews>
  <sheetFormatPr defaultColWidth="9.109375" defaultRowHeight="14.4"/>
  <cols>
    <col min="1" max="1" width="16.6640625" style="492" customWidth="1"/>
    <col min="2" max="2" width="13" style="492" customWidth="1"/>
    <col min="3" max="3" width="11.33203125" style="492" customWidth="1"/>
    <col min="4" max="8" width="9.6640625" style="492" customWidth="1"/>
    <col min="9" max="9" width="8.6640625" style="492" bestFit="1" customWidth="1"/>
    <col min="10" max="10" width="13.5546875" style="492" customWidth="1"/>
    <col min="11" max="11" width="9.6640625" style="492" customWidth="1"/>
    <col min="12" max="12" width="13.44140625" style="492" customWidth="1"/>
    <col min="13" max="13" width="12" style="492" customWidth="1"/>
    <col min="14" max="14" width="9.44140625" style="492" bestFit="1" customWidth="1"/>
    <col min="15" max="15" width="10" style="492" bestFit="1" customWidth="1"/>
    <col min="16" max="20" width="9.6640625" style="492" customWidth="1"/>
    <col min="21" max="21" width="10.88671875" style="492" customWidth="1"/>
    <col min="22" max="25" width="9.6640625" style="492" customWidth="1"/>
    <col min="26" max="16384" width="9.109375" style="492"/>
  </cols>
  <sheetData>
    <row r="1" spans="1:22" ht="20.100000000000001" customHeight="1">
      <c r="A1" s="810" t="s">
        <v>2688</v>
      </c>
      <c r="B1" s="486"/>
      <c r="C1" s="486"/>
      <c r="D1" s="486"/>
      <c r="E1" s="486"/>
      <c r="F1" s="486"/>
      <c r="G1" s="486"/>
      <c r="H1" s="486"/>
      <c r="I1" s="486"/>
    </row>
    <row r="2" spans="1:22" ht="3" customHeight="1">
      <c r="A2" s="397"/>
      <c r="B2" s="397"/>
      <c r="C2" s="397"/>
      <c r="D2" s="397"/>
      <c r="E2" s="397"/>
      <c r="F2" s="397"/>
      <c r="G2" s="397"/>
      <c r="H2" s="397"/>
      <c r="I2" s="397"/>
    </row>
    <row r="3" spans="1:22" s="487" customFormat="1" ht="13.8">
      <c r="A3" s="1894" t="s">
        <v>23</v>
      </c>
      <c r="B3" s="1894" t="s">
        <v>680</v>
      </c>
      <c r="C3" s="1894"/>
      <c r="D3" s="1894"/>
      <c r="E3" s="1894"/>
      <c r="F3" s="1894"/>
      <c r="G3" s="1894"/>
      <c r="H3" s="1894"/>
      <c r="I3" s="1894"/>
      <c r="J3" s="1894" t="s">
        <v>681</v>
      </c>
      <c r="K3" s="1894"/>
      <c r="L3" s="1894"/>
      <c r="M3" s="1894"/>
      <c r="N3" s="1894"/>
      <c r="O3" s="1894"/>
      <c r="P3" s="1894"/>
      <c r="Q3" s="1894"/>
      <c r="R3" s="1894" t="s">
        <v>699</v>
      </c>
      <c r="S3" s="1894"/>
      <c r="T3" s="1894"/>
      <c r="U3" s="1895" t="s">
        <v>700</v>
      </c>
      <c r="V3" s="1895"/>
    </row>
    <row r="4" spans="1:22" s="393" customFormat="1" ht="69">
      <c r="A4" s="1894"/>
      <c r="B4" s="812" t="s">
        <v>701</v>
      </c>
      <c r="C4" s="812" t="s">
        <v>702</v>
      </c>
      <c r="D4" s="812" t="s">
        <v>703</v>
      </c>
      <c r="E4" s="812" t="s">
        <v>704</v>
      </c>
      <c r="F4" s="812" t="s">
        <v>705</v>
      </c>
      <c r="G4" s="812" t="s">
        <v>706</v>
      </c>
      <c r="H4" s="812" t="s">
        <v>707</v>
      </c>
      <c r="I4" s="812" t="s">
        <v>708</v>
      </c>
      <c r="J4" s="812" t="s">
        <v>709</v>
      </c>
      <c r="K4" s="812" t="s">
        <v>702</v>
      </c>
      <c r="L4" s="812" t="s">
        <v>703</v>
      </c>
      <c r="M4" s="812" t="s">
        <v>704</v>
      </c>
      <c r="N4" s="812" t="s">
        <v>705</v>
      </c>
      <c r="O4" s="812" t="s">
        <v>706</v>
      </c>
      <c r="P4" s="812" t="s">
        <v>707</v>
      </c>
      <c r="Q4" s="812" t="s">
        <v>708</v>
      </c>
      <c r="R4" s="812" t="s">
        <v>702</v>
      </c>
      <c r="S4" s="812" t="s">
        <v>705</v>
      </c>
      <c r="T4" s="812" t="s">
        <v>703</v>
      </c>
      <c r="U4" s="812" t="s">
        <v>702</v>
      </c>
      <c r="V4" s="812" t="s">
        <v>705</v>
      </c>
    </row>
    <row r="5" spans="1:22" s="491" customFormat="1" ht="12.75" customHeight="1">
      <c r="A5" s="1350">
        <v>2013</v>
      </c>
      <c r="B5" s="488"/>
      <c r="C5" s="488"/>
      <c r="D5" s="488"/>
      <c r="E5" s="489"/>
      <c r="F5" s="488"/>
      <c r="G5" s="488"/>
      <c r="H5" s="488"/>
      <c r="I5" s="488"/>
      <c r="J5" s="488"/>
      <c r="K5" s="488"/>
      <c r="L5" s="488"/>
      <c r="M5" s="488"/>
      <c r="N5" s="488"/>
      <c r="O5" s="488"/>
      <c r="P5" s="488"/>
      <c r="Q5" s="488"/>
      <c r="R5" s="488"/>
      <c r="S5" s="488"/>
      <c r="T5" s="488"/>
      <c r="U5" s="490"/>
      <c r="V5" s="488"/>
    </row>
    <row r="6" spans="1:22" s="393" customFormat="1" ht="12.75" customHeight="1">
      <c r="A6" s="1351" t="s">
        <v>28</v>
      </c>
      <c r="B6" s="1347">
        <v>2</v>
      </c>
      <c r="C6" s="1275">
        <v>3</v>
      </c>
      <c r="D6" s="1347">
        <v>3</v>
      </c>
      <c r="E6" s="435">
        <v>0</v>
      </c>
      <c r="F6" s="436">
        <v>3</v>
      </c>
      <c r="G6" s="1485">
        <v>100</v>
      </c>
      <c r="H6" s="1485">
        <v>0</v>
      </c>
      <c r="I6" s="1486">
        <v>3</v>
      </c>
      <c r="J6" s="1487">
        <v>0</v>
      </c>
      <c r="K6" s="1275">
        <v>0</v>
      </c>
      <c r="L6" s="1487">
        <v>0</v>
      </c>
      <c r="M6" s="428">
        <v>0</v>
      </c>
      <c r="N6" s="413">
        <v>0</v>
      </c>
      <c r="O6" s="363">
        <v>0</v>
      </c>
      <c r="P6" s="363">
        <v>0</v>
      </c>
      <c r="Q6" s="426">
        <v>0</v>
      </c>
      <c r="R6" s="1276">
        <v>0</v>
      </c>
      <c r="S6" s="413">
        <v>0</v>
      </c>
      <c r="T6" s="1277">
        <v>0</v>
      </c>
      <c r="U6" s="1278">
        <v>3</v>
      </c>
      <c r="V6" s="1279">
        <v>3</v>
      </c>
    </row>
    <row r="7" spans="1:22" s="393" customFormat="1" ht="12.75" customHeight="1">
      <c r="A7" s="1351" t="s">
        <v>30</v>
      </c>
      <c r="B7" s="1280">
        <v>0</v>
      </c>
      <c r="C7" s="420">
        <v>0</v>
      </c>
      <c r="D7" s="1280">
        <v>0</v>
      </c>
      <c r="E7" s="426">
        <v>0</v>
      </c>
      <c r="F7" s="413">
        <v>0</v>
      </c>
      <c r="G7" s="1485">
        <v>0</v>
      </c>
      <c r="H7" s="1485">
        <v>0</v>
      </c>
      <c r="I7" s="1281">
        <v>0</v>
      </c>
      <c r="J7" s="1280">
        <v>1</v>
      </c>
      <c r="K7" s="420">
        <v>1</v>
      </c>
      <c r="L7" s="1280">
        <v>1</v>
      </c>
      <c r="M7" s="426">
        <v>1</v>
      </c>
      <c r="N7" s="413">
        <v>0</v>
      </c>
      <c r="O7" s="363">
        <v>0</v>
      </c>
      <c r="P7" s="363">
        <v>100</v>
      </c>
      <c r="Q7" s="413">
        <v>1</v>
      </c>
      <c r="R7" s="1276">
        <v>0</v>
      </c>
      <c r="S7" s="413">
        <v>0</v>
      </c>
      <c r="T7" s="1277">
        <v>0</v>
      </c>
      <c r="U7" s="1278">
        <v>1</v>
      </c>
      <c r="V7" s="1279">
        <v>0</v>
      </c>
    </row>
    <row r="8" spans="1:22" s="393" customFormat="1" ht="12.75" customHeight="1">
      <c r="A8" s="1351" t="s">
        <v>31</v>
      </c>
      <c r="B8" s="1280">
        <v>0</v>
      </c>
      <c r="C8" s="420">
        <v>3</v>
      </c>
      <c r="D8" s="1280">
        <v>3</v>
      </c>
      <c r="E8" s="426">
        <v>0</v>
      </c>
      <c r="F8" s="413">
        <v>3</v>
      </c>
      <c r="G8" s="1485">
        <v>0</v>
      </c>
      <c r="H8" s="1485">
        <v>80</v>
      </c>
      <c r="I8" s="1281">
        <v>3</v>
      </c>
      <c r="J8" s="1280">
        <v>6</v>
      </c>
      <c r="K8" s="420">
        <v>3</v>
      </c>
      <c r="L8" s="1280">
        <v>3</v>
      </c>
      <c r="M8" s="426">
        <v>3</v>
      </c>
      <c r="N8" s="413">
        <v>0</v>
      </c>
      <c r="O8" s="363">
        <v>0</v>
      </c>
      <c r="P8" s="363">
        <v>80</v>
      </c>
      <c r="Q8" s="413">
        <v>3</v>
      </c>
      <c r="R8" s="1276">
        <v>0</v>
      </c>
      <c r="S8" s="413">
        <v>0</v>
      </c>
      <c r="T8" s="1277">
        <v>0</v>
      </c>
      <c r="U8" s="1278">
        <v>6</v>
      </c>
      <c r="V8" s="1279">
        <v>3</v>
      </c>
    </row>
    <row r="9" spans="1:22" ht="12.75" customHeight="1">
      <c r="A9" s="1351" t="s">
        <v>669</v>
      </c>
      <c r="B9" s="1280"/>
      <c r="C9" s="420"/>
      <c r="D9" s="1280"/>
      <c r="E9" s="426"/>
      <c r="F9" s="413"/>
      <c r="G9" s="1485"/>
      <c r="H9" s="1485"/>
      <c r="I9" s="1281"/>
      <c r="J9" s="1280"/>
      <c r="K9" s="420"/>
      <c r="L9" s="1280"/>
      <c r="M9" s="426"/>
      <c r="N9" s="413"/>
      <c r="O9" s="363"/>
      <c r="P9" s="363"/>
      <c r="Q9" s="413"/>
      <c r="R9" s="1276"/>
      <c r="S9" s="413"/>
      <c r="T9" s="1277"/>
      <c r="U9" s="1278">
        <v>0</v>
      </c>
      <c r="V9" s="1279">
        <v>0</v>
      </c>
    </row>
    <row r="10" spans="1:22" ht="12.75" customHeight="1">
      <c r="A10" s="1351" t="s">
        <v>33</v>
      </c>
      <c r="B10" s="1280">
        <v>0</v>
      </c>
      <c r="C10" s="420">
        <v>0</v>
      </c>
      <c r="D10" s="1280">
        <v>0</v>
      </c>
      <c r="E10" s="426">
        <v>0</v>
      </c>
      <c r="F10" s="413">
        <v>0</v>
      </c>
      <c r="G10" s="1485">
        <v>0</v>
      </c>
      <c r="H10" s="1485">
        <v>0</v>
      </c>
      <c r="I10" s="1282">
        <v>0</v>
      </c>
      <c r="J10" s="1280">
        <v>0</v>
      </c>
      <c r="K10" s="420">
        <v>0</v>
      </c>
      <c r="L10" s="1280">
        <v>0</v>
      </c>
      <c r="M10" s="426">
        <v>0</v>
      </c>
      <c r="N10" s="413">
        <v>0</v>
      </c>
      <c r="O10" s="363">
        <v>0</v>
      </c>
      <c r="P10" s="363">
        <v>0</v>
      </c>
      <c r="Q10" s="426">
        <v>0</v>
      </c>
      <c r="R10" s="1276">
        <v>3</v>
      </c>
      <c r="S10" s="413">
        <v>2</v>
      </c>
      <c r="T10" s="1277">
        <v>2</v>
      </c>
      <c r="U10" s="1278">
        <v>3</v>
      </c>
      <c r="V10" s="1279">
        <v>2</v>
      </c>
    </row>
    <row r="11" spans="1:22" ht="12.75" customHeight="1">
      <c r="A11" s="1351" t="s">
        <v>34</v>
      </c>
      <c r="B11" s="1280">
        <v>0</v>
      </c>
      <c r="C11" s="420">
        <v>0</v>
      </c>
      <c r="D11" s="1280">
        <v>0</v>
      </c>
      <c r="E11" s="426">
        <v>0</v>
      </c>
      <c r="F11" s="413">
        <v>0</v>
      </c>
      <c r="G11" s="1485">
        <v>0</v>
      </c>
      <c r="H11" s="1485">
        <v>0</v>
      </c>
      <c r="I11" s="1281">
        <v>0</v>
      </c>
      <c r="J11" s="1280">
        <v>5.15</v>
      </c>
      <c r="K11" s="420">
        <v>12</v>
      </c>
      <c r="L11" s="1280">
        <v>4.9000000000000004</v>
      </c>
      <c r="M11" s="426">
        <v>12</v>
      </c>
      <c r="N11" s="413">
        <v>1</v>
      </c>
      <c r="O11" s="363">
        <v>100</v>
      </c>
      <c r="P11" s="363">
        <v>0</v>
      </c>
      <c r="Q11" s="413">
        <v>12</v>
      </c>
      <c r="R11" s="1276">
        <v>0</v>
      </c>
      <c r="S11" s="413">
        <v>0</v>
      </c>
      <c r="T11" s="1277">
        <v>0</v>
      </c>
      <c r="U11" s="1278">
        <v>12</v>
      </c>
      <c r="V11" s="1279">
        <v>1</v>
      </c>
    </row>
    <row r="12" spans="1:22" ht="12.75" customHeight="1">
      <c r="A12" s="1351" t="s">
        <v>42</v>
      </c>
      <c r="B12" s="1280">
        <v>1</v>
      </c>
      <c r="C12" s="420">
        <v>2</v>
      </c>
      <c r="D12" s="1280">
        <v>1</v>
      </c>
      <c r="E12" s="426">
        <v>1</v>
      </c>
      <c r="F12" s="413">
        <v>1</v>
      </c>
      <c r="G12" s="1485" t="s">
        <v>642</v>
      </c>
      <c r="H12" s="1485" t="s">
        <v>642</v>
      </c>
      <c r="I12" s="1282">
        <v>0</v>
      </c>
      <c r="J12" s="1280">
        <v>0</v>
      </c>
      <c r="K12" s="420">
        <v>0</v>
      </c>
      <c r="L12" s="1280">
        <v>0</v>
      </c>
      <c r="M12" s="426">
        <v>0</v>
      </c>
      <c r="N12" s="413">
        <v>0</v>
      </c>
      <c r="O12" s="363">
        <v>0</v>
      </c>
      <c r="P12" s="363">
        <v>0</v>
      </c>
      <c r="Q12" s="413">
        <v>0</v>
      </c>
      <c r="R12" s="1276">
        <v>0</v>
      </c>
      <c r="S12" s="413">
        <v>0</v>
      </c>
      <c r="T12" s="1277">
        <v>0</v>
      </c>
      <c r="U12" s="1278">
        <v>2</v>
      </c>
      <c r="V12" s="1279">
        <v>1</v>
      </c>
    </row>
    <row r="13" spans="1:22" ht="12.75" customHeight="1">
      <c r="A13" s="1351" t="s">
        <v>43</v>
      </c>
      <c r="B13" s="1280">
        <v>0</v>
      </c>
      <c r="C13" s="420">
        <v>0</v>
      </c>
      <c r="D13" s="1280">
        <v>0</v>
      </c>
      <c r="E13" s="426">
        <v>0</v>
      </c>
      <c r="F13" s="413">
        <v>0</v>
      </c>
      <c r="G13" s="1485">
        <v>0</v>
      </c>
      <c r="H13" s="1485">
        <v>0</v>
      </c>
      <c r="I13" s="1281">
        <v>0</v>
      </c>
      <c r="J13" s="1280">
        <v>1</v>
      </c>
      <c r="K13" s="420">
        <v>1</v>
      </c>
      <c r="L13" s="1280">
        <v>1</v>
      </c>
      <c r="M13" s="426">
        <v>1</v>
      </c>
      <c r="N13" s="413">
        <v>0</v>
      </c>
      <c r="O13" s="363">
        <v>0</v>
      </c>
      <c r="P13" s="363">
        <v>100</v>
      </c>
      <c r="Q13" s="413">
        <v>1</v>
      </c>
      <c r="R13" s="1276">
        <v>0</v>
      </c>
      <c r="S13" s="413">
        <v>0</v>
      </c>
      <c r="T13" s="1277">
        <v>0</v>
      </c>
      <c r="U13" s="1278">
        <v>1</v>
      </c>
      <c r="V13" s="1279">
        <v>0</v>
      </c>
    </row>
    <row r="14" spans="1:22" ht="12.75" customHeight="1">
      <c r="A14" s="1351" t="s">
        <v>44</v>
      </c>
      <c r="B14" s="1280">
        <v>0</v>
      </c>
      <c r="C14" s="420">
        <v>0</v>
      </c>
      <c r="D14" s="1280">
        <v>0</v>
      </c>
      <c r="E14" s="426">
        <v>0</v>
      </c>
      <c r="F14" s="413">
        <v>0</v>
      </c>
      <c r="G14" s="1485">
        <v>0</v>
      </c>
      <c r="H14" s="1485">
        <v>0</v>
      </c>
      <c r="I14" s="1281">
        <v>0</v>
      </c>
      <c r="J14" s="1280">
        <v>4</v>
      </c>
      <c r="K14" s="420">
        <v>4</v>
      </c>
      <c r="L14" s="1280">
        <v>4</v>
      </c>
      <c r="M14" s="426">
        <v>4</v>
      </c>
      <c r="N14" s="413">
        <v>0</v>
      </c>
      <c r="O14" s="363">
        <v>0</v>
      </c>
      <c r="P14" s="363">
        <v>100</v>
      </c>
      <c r="Q14" s="413">
        <v>4</v>
      </c>
      <c r="R14" s="1276">
        <v>0</v>
      </c>
      <c r="S14" s="413">
        <v>0</v>
      </c>
      <c r="T14" s="1277">
        <v>0</v>
      </c>
      <c r="U14" s="1278">
        <v>4</v>
      </c>
      <c r="V14" s="1279">
        <v>0</v>
      </c>
    </row>
    <row r="15" spans="1:22" ht="12.75" customHeight="1">
      <c r="A15" s="1351" t="s">
        <v>45</v>
      </c>
      <c r="B15" s="1280">
        <v>0</v>
      </c>
      <c r="C15" s="420">
        <v>2</v>
      </c>
      <c r="D15" s="1280">
        <v>2</v>
      </c>
      <c r="E15" s="426">
        <v>2</v>
      </c>
      <c r="F15" s="413">
        <v>2</v>
      </c>
      <c r="G15" s="1485">
        <v>0</v>
      </c>
      <c r="H15" s="1485">
        <v>80</v>
      </c>
      <c r="I15" s="1281">
        <v>2</v>
      </c>
      <c r="J15" s="1280">
        <v>6</v>
      </c>
      <c r="K15" s="420">
        <v>2</v>
      </c>
      <c r="L15" s="1280">
        <v>2</v>
      </c>
      <c r="M15" s="426">
        <v>2</v>
      </c>
      <c r="N15" s="413">
        <v>0</v>
      </c>
      <c r="O15" s="363">
        <v>0</v>
      </c>
      <c r="P15" s="363">
        <v>80</v>
      </c>
      <c r="Q15" s="413">
        <v>2</v>
      </c>
      <c r="R15" s="1276">
        <v>0</v>
      </c>
      <c r="S15" s="413">
        <v>0</v>
      </c>
      <c r="T15" s="1277">
        <v>0</v>
      </c>
      <c r="U15" s="1278">
        <v>4</v>
      </c>
      <c r="V15" s="1279">
        <v>2</v>
      </c>
    </row>
    <row r="16" spans="1:22" ht="12.75" customHeight="1">
      <c r="A16" s="1351" t="s">
        <v>48</v>
      </c>
      <c r="B16" s="1280"/>
      <c r="C16" s="420"/>
      <c r="D16" s="1280"/>
      <c r="E16" s="426"/>
      <c r="F16" s="413"/>
      <c r="G16" s="1485"/>
      <c r="H16" s="1485"/>
      <c r="I16" s="1281"/>
      <c r="J16" s="1280"/>
      <c r="K16" s="420"/>
      <c r="L16" s="1280"/>
      <c r="M16" s="426"/>
      <c r="N16" s="413"/>
      <c r="O16" s="363"/>
      <c r="P16" s="363"/>
      <c r="Q16" s="413"/>
      <c r="R16" s="1276"/>
      <c r="S16" s="413"/>
      <c r="T16" s="1277"/>
      <c r="U16" s="1278">
        <v>0</v>
      </c>
      <c r="V16" s="1279">
        <v>0</v>
      </c>
    </row>
    <row r="17" spans="1:22" ht="12.75" customHeight="1">
      <c r="A17" s="1351" t="s">
        <v>50</v>
      </c>
      <c r="B17" s="1280">
        <v>7</v>
      </c>
      <c r="C17" s="420">
        <v>7</v>
      </c>
      <c r="D17" s="1280">
        <v>7</v>
      </c>
      <c r="E17" s="426">
        <v>5</v>
      </c>
      <c r="F17" s="413">
        <v>7</v>
      </c>
      <c r="G17" s="1485">
        <v>0</v>
      </c>
      <c r="H17" s="1485">
        <v>80</v>
      </c>
      <c r="I17" s="1281">
        <v>7</v>
      </c>
      <c r="J17" s="1280">
        <v>3</v>
      </c>
      <c r="K17" s="420">
        <v>3</v>
      </c>
      <c r="L17" s="1280">
        <v>3</v>
      </c>
      <c r="M17" s="426">
        <v>3</v>
      </c>
      <c r="N17" s="413">
        <v>0</v>
      </c>
      <c r="O17" s="363">
        <v>0</v>
      </c>
      <c r="P17" s="363">
        <v>80</v>
      </c>
      <c r="Q17" s="413">
        <v>3</v>
      </c>
      <c r="R17" s="1276">
        <v>0</v>
      </c>
      <c r="S17" s="413">
        <v>0</v>
      </c>
      <c r="T17" s="1277">
        <v>0</v>
      </c>
      <c r="U17" s="1278">
        <v>10</v>
      </c>
      <c r="V17" s="1279">
        <v>7</v>
      </c>
    </row>
    <row r="18" spans="1:22" ht="12.75" customHeight="1">
      <c r="A18" s="1351" t="s">
        <v>51</v>
      </c>
      <c r="B18" s="1280"/>
      <c r="C18" s="420"/>
      <c r="D18" s="1280"/>
      <c r="E18" s="426"/>
      <c r="F18" s="413"/>
      <c r="G18" s="363"/>
      <c r="H18" s="363"/>
      <c r="I18" s="1281"/>
      <c r="J18" s="1280"/>
      <c r="K18" s="420"/>
      <c r="L18" s="1280"/>
      <c r="M18" s="426"/>
      <c r="N18" s="413"/>
      <c r="O18" s="363"/>
      <c r="P18" s="363"/>
      <c r="Q18" s="413"/>
      <c r="R18" s="1276"/>
      <c r="S18" s="413"/>
      <c r="T18" s="1277"/>
      <c r="U18" s="1278">
        <v>0</v>
      </c>
      <c r="V18" s="1279">
        <v>0</v>
      </c>
    </row>
    <row r="19" spans="1:22" ht="12.75" customHeight="1">
      <c r="A19" s="1351" t="s">
        <v>361</v>
      </c>
      <c r="B19" s="1280">
        <v>0</v>
      </c>
      <c r="C19" s="420">
        <v>0</v>
      </c>
      <c r="D19" s="1280">
        <v>0</v>
      </c>
      <c r="E19" s="426">
        <v>0</v>
      </c>
      <c r="F19" s="413">
        <v>0</v>
      </c>
      <c r="G19" s="363">
        <v>0</v>
      </c>
      <c r="H19" s="363">
        <v>0</v>
      </c>
      <c r="I19" s="1281">
        <v>0</v>
      </c>
      <c r="J19" s="1280">
        <v>1</v>
      </c>
      <c r="K19" s="420">
        <v>2</v>
      </c>
      <c r="L19" s="1280">
        <v>1</v>
      </c>
      <c r="M19" s="426">
        <v>0</v>
      </c>
      <c r="N19" s="413">
        <v>0</v>
      </c>
      <c r="O19" s="363">
        <v>50</v>
      </c>
      <c r="P19" s="363">
        <v>50</v>
      </c>
      <c r="Q19" s="413">
        <v>2</v>
      </c>
      <c r="R19" s="1276">
        <v>0</v>
      </c>
      <c r="S19" s="413">
        <v>0</v>
      </c>
      <c r="T19" s="1277">
        <v>0</v>
      </c>
      <c r="U19" s="1278">
        <v>2</v>
      </c>
      <c r="V19" s="1279">
        <v>0</v>
      </c>
    </row>
    <row r="20" spans="1:22" ht="12.75" customHeight="1">
      <c r="A20" s="1351" t="s">
        <v>710</v>
      </c>
      <c r="B20" s="1280">
        <v>2</v>
      </c>
      <c r="C20" s="420">
        <v>2</v>
      </c>
      <c r="D20" s="1280">
        <v>2</v>
      </c>
      <c r="E20" s="426">
        <v>0</v>
      </c>
      <c r="F20" s="413">
        <v>2</v>
      </c>
      <c r="G20" s="363" t="s">
        <v>642</v>
      </c>
      <c r="H20" s="363" t="s">
        <v>642</v>
      </c>
      <c r="I20" s="1281">
        <v>2</v>
      </c>
      <c r="J20" s="1280">
        <v>2</v>
      </c>
      <c r="K20" s="420">
        <v>2</v>
      </c>
      <c r="L20" s="1280">
        <v>2</v>
      </c>
      <c r="M20" s="426">
        <v>2</v>
      </c>
      <c r="N20" s="413">
        <v>0</v>
      </c>
      <c r="O20" s="363">
        <v>0</v>
      </c>
      <c r="P20" s="363">
        <v>100</v>
      </c>
      <c r="Q20" s="413">
        <v>2</v>
      </c>
      <c r="R20" s="1276">
        <v>0</v>
      </c>
      <c r="S20" s="413">
        <v>0</v>
      </c>
      <c r="T20" s="1277">
        <v>0</v>
      </c>
      <c r="U20" s="1278">
        <v>4</v>
      </c>
      <c r="V20" s="1279">
        <v>2</v>
      </c>
    </row>
    <row r="21" spans="1:22" ht="12.75" customHeight="1">
      <c r="A21" s="1351" t="s">
        <v>55</v>
      </c>
      <c r="B21" s="1284">
        <v>0</v>
      </c>
      <c r="C21" s="1283">
        <v>0</v>
      </c>
      <c r="D21" s="1284">
        <v>0</v>
      </c>
      <c r="E21" s="1285">
        <v>0</v>
      </c>
      <c r="F21" s="1286">
        <v>0</v>
      </c>
      <c r="G21" s="1488">
        <v>0</v>
      </c>
      <c r="H21" s="1489">
        <v>0</v>
      </c>
      <c r="I21" s="1287">
        <v>0</v>
      </c>
      <c r="J21" s="1284">
        <v>3</v>
      </c>
      <c r="K21" s="1283">
        <v>3</v>
      </c>
      <c r="L21" s="1284">
        <v>3</v>
      </c>
      <c r="M21" s="1285">
        <v>1</v>
      </c>
      <c r="N21" s="1286">
        <v>0</v>
      </c>
      <c r="O21" s="1488">
        <v>0</v>
      </c>
      <c r="P21" s="1488">
        <v>100</v>
      </c>
      <c r="Q21" s="1286">
        <v>3</v>
      </c>
      <c r="R21" s="1288">
        <v>0</v>
      </c>
      <c r="S21" s="1286">
        <v>0</v>
      </c>
      <c r="T21" s="1289">
        <v>0</v>
      </c>
      <c r="U21" s="1290">
        <v>3</v>
      </c>
      <c r="V21" s="1291">
        <v>0</v>
      </c>
    </row>
    <row r="22" spans="1:22" ht="12.75" customHeight="1">
      <c r="A22" s="1350" t="s">
        <v>5</v>
      </c>
      <c r="B22" s="1293">
        <v>12</v>
      </c>
      <c r="C22" s="1292">
        <v>19</v>
      </c>
      <c r="D22" s="1293">
        <v>18</v>
      </c>
      <c r="E22" s="1294">
        <v>8</v>
      </c>
      <c r="F22" s="1292">
        <v>18</v>
      </c>
      <c r="G22" s="1292"/>
      <c r="H22" s="1292"/>
      <c r="I22" s="1297">
        <v>17</v>
      </c>
      <c r="J22" s="1293">
        <v>32.15</v>
      </c>
      <c r="K22" s="1292">
        <v>33</v>
      </c>
      <c r="L22" s="1293">
        <v>24.9</v>
      </c>
      <c r="M22" s="1294">
        <v>29</v>
      </c>
      <c r="N22" s="1292">
        <v>1</v>
      </c>
      <c r="O22" s="1293"/>
      <c r="P22" s="1293"/>
      <c r="Q22" s="1294">
        <v>33</v>
      </c>
      <c r="R22" s="1295">
        <v>3</v>
      </c>
      <c r="S22" s="1292">
        <v>2</v>
      </c>
      <c r="T22" s="1296">
        <v>2</v>
      </c>
      <c r="U22" s="1294">
        <v>55</v>
      </c>
      <c r="V22" s="1297">
        <v>21</v>
      </c>
    </row>
    <row r="23" spans="1:22" ht="12.75" customHeight="1">
      <c r="A23" s="1352">
        <v>2014</v>
      </c>
      <c r="B23" s="1298"/>
      <c r="C23" s="1299"/>
      <c r="D23" s="1298"/>
      <c r="E23" s="1300"/>
      <c r="F23" s="1299"/>
      <c r="G23" s="1299"/>
      <c r="H23" s="1299"/>
      <c r="I23" s="1299"/>
      <c r="J23" s="1298"/>
      <c r="K23" s="1299"/>
      <c r="L23" s="1298"/>
      <c r="M23" s="1300"/>
      <c r="N23" s="1299"/>
      <c r="O23" s="1298"/>
      <c r="P23" s="1298"/>
      <c r="Q23" s="1300"/>
      <c r="R23" s="1299"/>
      <c r="S23" s="1299"/>
      <c r="T23" s="1298"/>
      <c r="U23" s="1300"/>
      <c r="V23" s="1300"/>
    </row>
    <row r="24" spans="1:22" ht="12.75" customHeight="1">
      <c r="A24" s="1353" t="s">
        <v>28</v>
      </c>
      <c r="B24" s="1348">
        <v>2</v>
      </c>
      <c r="C24" s="1301">
        <v>4</v>
      </c>
      <c r="D24" s="1302">
        <v>3.77</v>
      </c>
      <c r="E24" s="1302">
        <v>2</v>
      </c>
      <c r="F24" s="1302">
        <v>2</v>
      </c>
      <c r="G24" s="1303" t="s">
        <v>937</v>
      </c>
      <c r="H24" s="1303" t="s">
        <v>898</v>
      </c>
      <c r="I24" s="1304">
        <v>4</v>
      </c>
      <c r="J24" s="1305">
        <v>0</v>
      </c>
      <c r="K24" s="1301">
        <v>0</v>
      </c>
      <c r="L24" s="1301">
        <v>0</v>
      </c>
      <c r="M24" s="1301">
        <v>0</v>
      </c>
      <c r="N24" s="1306">
        <v>0</v>
      </c>
      <c r="O24" s="1307" t="s">
        <v>898</v>
      </c>
      <c r="P24" s="1307" t="s">
        <v>898</v>
      </c>
      <c r="Q24" s="1308">
        <v>0</v>
      </c>
      <c r="R24" s="1309">
        <v>0</v>
      </c>
      <c r="S24" s="1306">
        <v>0</v>
      </c>
      <c r="T24" s="1310">
        <v>0</v>
      </c>
      <c r="U24" s="1311">
        <v>4</v>
      </c>
      <c r="V24" s="1312">
        <v>2</v>
      </c>
    </row>
    <row r="25" spans="1:22" ht="12.75" customHeight="1">
      <c r="A25" s="1353" t="s">
        <v>30</v>
      </c>
      <c r="B25" s="1310">
        <v>0</v>
      </c>
      <c r="C25" s="1314">
        <v>0</v>
      </c>
      <c r="D25" s="1310">
        <v>0</v>
      </c>
      <c r="E25" s="1315">
        <v>0</v>
      </c>
      <c r="F25" s="1306">
        <v>0</v>
      </c>
      <c r="G25" s="1303" t="s">
        <v>898</v>
      </c>
      <c r="H25" s="1303" t="s">
        <v>898</v>
      </c>
      <c r="I25" s="1316">
        <v>0</v>
      </c>
      <c r="J25" s="1313">
        <v>1</v>
      </c>
      <c r="K25" s="1314">
        <v>1</v>
      </c>
      <c r="L25" s="1310">
        <v>0.8</v>
      </c>
      <c r="M25" s="1315">
        <v>1</v>
      </c>
      <c r="N25" s="1306">
        <v>0</v>
      </c>
      <c r="O25" s="1307" t="s">
        <v>898</v>
      </c>
      <c r="P25" s="1307" t="s">
        <v>937</v>
      </c>
      <c r="Q25" s="1316">
        <v>1</v>
      </c>
      <c r="R25" s="1309">
        <v>1</v>
      </c>
      <c r="S25" s="1306">
        <v>1</v>
      </c>
      <c r="T25" s="1310">
        <v>1</v>
      </c>
      <c r="U25" s="1311">
        <v>2</v>
      </c>
      <c r="V25" s="1312">
        <v>1</v>
      </c>
    </row>
    <row r="26" spans="1:22" ht="12.75" customHeight="1">
      <c r="A26" s="1353" t="s">
        <v>31</v>
      </c>
      <c r="B26" s="1310">
        <v>0</v>
      </c>
      <c r="C26" s="1314">
        <v>0</v>
      </c>
      <c r="D26" s="1310">
        <v>0</v>
      </c>
      <c r="E26" s="1315">
        <v>0</v>
      </c>
      <c r="F26" s="1306">
        <v>0</v>
      </c>
      <c r="G26" s="1303" t="s">
        <v>898</v>
      </c>
      <c r="H26" s="1303" t="s">
        <v>898</v>
      </c>
      <c r="I26" s="1316">
        <v>0</v>
      </c>
      <c r="J26" s="1313">
        <v>6</v>
      </c>
      <c r="K26" s="1314">
        <v>4</v>
      </c>
      <c r="L26" s="1310">
        <v>4</v>
      </c>
      <c r="M26" s="1315">
        <v>4</v>
      </c>
      <c r="N26" s="1306">
        <v>2</v>
      </c>
      <c r="O26" s="1307" t="s">
        <v>898</v>
      </c>
      <c r="P26" s="1307" t="s">
        <v>937</v>
      </c>
      <c r="Q26" s="1316">
        <v>6</v>
      </c>
      <c r="R26" s="1309">
        <v>0</v>
      </c>
      <c r="S26" s="1306">
        <v>0</v>
      </c>
      <c r="T26" s="1310">
        <v>0</v>
      </c>
      <c r="U26" s="1311">
        <v>4</v>
      </c>
      <c r="V26" s="1312">
        <v>2</v>
      </c>
    </row>
    <row r="27" spans="1:22" ht="12.75" customHeight="1">
      <c r="A27" s="1353" t="s">
        <v>669</v>
      </c>
      <c r="B27" s="1310"/>
      <c r="C27" s="1314"/>
      <c r="D27" s="1310"/>
      <c r="E27" s="1315"/>
      <c r="F27" s="1306"/>
      <c r="G27" s="1303"/>
      <c r="H27" s="1303"/>
      <c r="I27" s="1316"/>
      <c r="J27" s="1313"/>
      <c r="K27" s="1314"/>
      <c r="L27" s="1310"/>
      <c r="M27" s="1315"/>
      <c r="N27" s="1306"/>
      <c r="O27" s="1307"/>
      <c r="P27" s="1307"/>
      <c r="Q27" s="1316"/>
      <c r="R27" s="1309"/>
      <c r="S27" s="1306"/>
      <c r="T27" s="1310"/>
      <c r="U27" s="1311">
        <v>0</v>
      </c>
      <c r="V27" s="1312">
        <v>0</v>
      </c>
    </row>
    <row r="28" spans="1:22" ht="12.75" customHeight="1">
      <c r="A28" s="1353" t="s">
        <v>33</v>
      </c>
      <c r="B28" s="1310">
        <v>2</v>
      </c>
      <c r="C28" s="1314">
        <v>2</v>
      </c>
      <c r="D28" s="1310">
        <v>2</v>
      </c>
      <c r="E28" s="1315">
        <v>0</v>
      </c>
      <c r="F28" s="1306">
        <v>2</v>
      </c>
      <c r="G28" s="1303" t="s">
        <v>898</v>
      </c>
      <c r="H28" s="1303" t="s">
        <v>898</v>
      </c>
      <c r="I28" s="1316">
        <v>2</v>
      </c>
      <c r="J28" s="1313">
        <v>0</v>
      </c>
      <c r="K28" s="1314">
        <v>0</v>
      </c>
      <c r="L28" s="1310">
        <v>0</v>
      </c>
      <c r="M28" s="1315">
        <v>0</v>
      </c>
      <c r="N28" s="1306">
        <v>0</v>
      </c>
      <c r="O28" s="1307" t="s">
        <v>898</v>
      </c>
      <c r="P28" s="1307" t="s">
        <v>898</v>
      </c>
      <c r="Q28" s="1316">
        <v>0</v>
      </c>
      <c r="R28" s="1309">
        <v>0</v>
      </c>
      <c r="S28" s="1306">
        <v>0</v>
      </c>
      <c r="T28" s="1310">
        <v>0</v>
      </c>
      <c r="U28" s="1311">
        <v>2</v>
      </c>
      <c r="V28" s="1312">
        <v>2</v>
      </c>
    </row>
    <row r="29" spans="1:22" ht="12.75" customHeight="1">
      <c r="A29" s="1353" t="s">
        <v>34</v>
      </c>
      <c r="B29" s="1310">
        <v>0</v>
      </c>
      <c r="C29" s="1314">
        <v>0</v>
      </c>
      <c r="D29" s="1310">
        <v>0</v>
      </c>
      <c r="E29" s="1315">
        <v>0</v>
      </c>
      <c r="F29" s="1306">
        <v>0</v>
      </c>
      <c r="G29" s="1303" t="s">
        <v>898</v>
      </c>
      <c r="H29" s="1303" t="s">
        <v>898</v>
      </c>
      <c r="I29" s="1316">
        <v>0</v>
      </c>
      <c r="J29" s="1313">
        <v>4.63</v>
      </c>
      <c r="K29" s="1314">
        <v>12</v>
      </c>
      <c r="L29" s="1310">
        <v>4.2300000000000004</v>
      </c>
      <c r="M29" s="1315">
        <v>12</v>
      </c>
      <c r="N29" s="1306">
        <v>0</v>
      </c>
      <c r="O29" s="1307" t="s">
        <v>937</v>
      </c>
      <c r="P29" s="1307" t="s">
        <v>898</v>
      </c>
      <c r="Q29" s="1316">
        <v>12</v>
      </c>
      <c r="R29" s="1309">
        <v>0</v>
      </c>
      <c r="S29" s="1306">
        <v>0</v>
      </c>
      <c r="T29" s="1310">
        <v>0</v>
      </c>
      <c r="U29" s="1311">
        <v>12</v>
      </c>
      <c r="V29" s="1312">
        <v>0</v>
      </c>
    </row>
    <row r="30" spans="1:22" ht="12.75" customHeight="1">
      <c r="A30" s="1353" t="s">
        <v>42</v>
      </c>
      <c r="B30" s="1310">
        <v>0</v>
      </c>
      <c r="C30" s="1314">
        <v>0</v>
      </c>
      <c r="D30" s="1310">
        <v>0</v>
      </c>
      <c r="E30" s="1315">
        <v>0</v>
      </c>
      <c r="F30" s="1306">
        <v>0</v>
      </c>
      <c r="G30" s="1303" t="s">
        <v>898</v>
      </c>
      <c r="H30" s="1303" t="s">
        <v>898</v>
      </c>
      <c r="I30" s="1316">
        <v>0</v>
      </c>
      <c r="J30" s="1313">
        <v>1</v>
      </c>
      <c r="K30" s="1314">
        <v>1</v>
      </c>
      <c r="L30" s="1310">
        <v>1</v>
      </c>
      <c r="M30" s="1315">
        <v>1</v>
      </c>
      <c r="N30" s="1306">
        <v>0</v>
      </c>
      <c r="O30" s="1307" t="s">
        <v>898</v>
      </c>
      <c r="P30" s="1307" t="s">
        <v>937</v>
      </c>
      <c r="Q30" s="1316">
        <v>1</v>
      </c>
      <c r="R30" s="1309">
        <v>0</v>
      </c>
      <c r="S30" s="1306">
        <v>0</v>
      </c>
      <c r="T30" s="1310">
        <v>0</v>
      </c>
      <c r="U30" s="1311">
        <v>1</v>
      </c>
      <c r="V30" s="1312">
        <v>0</v>
      </c>
    </row>
    <row r="31" spans="1:22" ht="12.75" customHeight="1">
      <c r="A31" s="1353" t="s">
        <v>43</v>
      </c>
      <c r="B31" s="1310">
        <v>0</v>
      </c>
      <c r="C31" s="1314">
        <v>0</v>
      </c>
      <c r="D31" s="1310">
        <v>0</v>
      </c>
      <c r="E31" s="1315">
        <v>0</v>
      </c>
      <c r="F31" s="1306">
        <v>0</v>
      </c>
      <c r="G31" s="1303" t="s">
        <v>898</v>
      </c>
      <c r="H31" s="1303" t="s">
        <v>898</v>
      </c>
      <c r="I31" s="1316">
        <v>0</v>
      </c>
      <c r="J31" s="1313">
        <v>1</v>
      </c>
      <c r="K31" s="1314">
        <v>1</v>
      </c>
      <c r="L31" s="1310">
        <v>0.5</v>
      </c>
      <c r="M31" s="1315">
        <v>1</v>
      </c>
      <c r="N31" s="1306">
        <v>0</v>
      </c>
      <c r="O31" s="1307" t="s">
        <v>999</v>
      </c>
      <c r="P31" s="1307" t="s">
        <v>1594</v>
      </c>
      <c r="Q31" s="1316">
        <v>1</v>
      </c>
      <c r="R31" s="1309">
        <v>0</v>
      </c>
      <c r="S31" s="1306">
        <v>0</v>
      </c>
      <c r="T31" s="1310">
        <v>0</v>
      </c>
      <c r="U31" s="1311">
        <v>1</v>
      </c>
      <c r="V31" s="1312">
        <v>0</v>
      </c>
    </row>
    <row r="32" spans="1:22" ht="12.75" customHeight="1">
      <c r="A32" s="1353" t="s">
        <v>44</v>
      </c>
      <c r="B32" s="1310">
        <v>0</v>
      </c>
      <c r="C32" s="1314">
        <v>0</v>
      </c>
      <c r="D32" s="1310">
        <v>0</v>
      </c>
      <c r="E32" s="1315">
        <v>0</v>
      </c>
      <c r="F32" s="1306">
        <v>0</v>
      </c>
      <c r="G32" s="1303" t="s">
        <v>898</v>
      </c>
      <c r="H32" s="1303" t="s">
        <v>898</v>
      </c>
      <c r="I32" s="1316">
        <v>0</v>
      </c>
      <c r="J32" s="1313">
        <v>3.3</v>
      </c>
      <c r="K32" s="1314">
        <v>4</v>
      </c>
      <c r="L32" s="1310">
        <v>3.3</v>
      </c>
      <c r="M32" s="1315">
        <v>4</v>
      </c>
      <c r="N32" s="1306">
        <v>0</v>
      </c>
      <c r="O32" s="1307" t="s">
        <v>898</v>
      </c>
      <c r="P32" s="1307" t="s">
        <v>1636</v>
      </c>
      <c r="Q32" s="1316">
        <v>3</v>
      </c>
      <c r="R32" s="1309">
        <v>1</v>
      </c>
      <c r="S32" s="1306">
        <v>1</v>
      </c>
      <c r="T32" s="1310">
        <v>0.5</v>
      </c>
      <c r="U32" s="1311">
        <v>5</v>
      </c>
      <c r="V32" s="1312">
        <v>1</v>
      </c>
    </row>
    <row r="33" spans="1:22" ht="12.75" customHeight="1">
      <c r="A33" s="1353" t="s">
        <v>45</v>
      </c>
      <c r="B33" s="1310">
        <v>0</v>
      </c>
      <c r="C33" s="1314">
        <v>1</v>
      </c>
      <c r="D33" s="1310">
        <v>1</v>
      </c>
      <c r="E33" s="1315">
        <v>0</v>
      </c>
      <c r="F33" s="1306">
        <v>1</v>
      </c>
      <c r="G33" s="1303" t="s">
        <v>898</v>
      </c>
      <c r="H33" s="1303" t="s">
        <v>898</v>
      </c>
      <c r="I33" s="1316">
        <v>1</v>
      </c>
      <c r="J33" s="1313">
        <v>6</v>
      </c>
      <c r="K33" s="1314">
        <v>4</v>
      </c>
      <c r="L33" s="1310">
        <v>4</v>
      </c>
      <c r="M33" s="1315">
        <v>4</v>
      </c>
      <c r="N33" s="1306">
        <v>0</v>
      </c>
      <c r="O33" s="1307" t="s">
        <v>999</v>
      </c>
      <c r="P33" s="1307" t="s">
        <v>1594</v>
      </c>
      <c r="Q33" s="1316">
        <v>4</v>
      </c>
      <c r="R33" s="1309">
        <v>0</v>
      </c>
      <c r="S33" s="1306">
        <v>0</v>
      </c>
      <c r="T33" s="1310">
        <v>0</v>
      </c>
      <c r="U33" s="1311">
        <v>5</v>
      </c>
      <c r="V33" s="1312">
        <v>1</v>
      </c>
    </row>
    <row r="34" spans="1:22" ht="12.75" customHeight="1">
      <c r="A34" s="1353" t="s">
        <v>48</v>
      </c>
      <c r="B34" s="1310">
        <v>0</v>
      </c>
      <c r="C34" s="1314">
        <v>0</v>
      </c>
      <c r="D34" s="1310">
        <v>0</v>
      </c>
      <c r="E34" s="1315">
        <v>0</v>
      </c>
      <c r="F34" s="1306">
        <v>0</v>
      </c>
      <c r="G34" s="1303" t="s">
        <v>898</v>
      </c>
      <c r="H34" s="1303" t="s">
        <v>898</v>
      </c>
      <c r="I34" s="1316">
        <v>0</v>
      </c>
      <c r="J34" s="1313">
        <v>0</v>
      </c>
      <c r="K34" s="1314">
        <v>0</v>
      </c>
      <c r="L34" s="1310">
        <v>0</v>
      </c>
      <c r="M34" s="1315">
        <v>0</v>
      </c>
      <c r="N34" s="1306">
        <v>0</v>
      </c>
      <c r="O34" s="1307" t="s">
        <v>898</v>
      </c>
      <c r="P34" s="1307" t="s">
        <v>898</v>
      </c>
      <c r="Q34" s="1316">
        <v>0</v>
      </c>
      <c r="R34" s="1309">
        <v>1</v>
      </c>
      <c r="S34" s="1306">
        <v>0</v>
      </c>
      <c r="T34" s="1310">
        <v>0</v>
      </c>
      <c r="U34" s="1311">
        <v>1</v>
      </c>
      <c r="V34" s="1312">
        <v>0</v>
      </c>
    </row>
    <row r="35" spans="1:22" ht="12.75" customHeight="1">
      <c r="A35" s="1353" t="s">
        <v>50</v>
      </c>
      <c r="B35" s="1310">
        <v>3</v>
      </c>
      <c r="C35" s="1314">
        <v>6</v>
      </c>
      <c r="D35" s="1310">
        <v>6</v>
      </c>
      <c r="E35" s="1315">
        <v>2</v>
      </c>
      <c r="F35" s="1306">
        <v>4</v>
      </c>
      <c r="G35" s="1303" t="s">
        <v>898</v>
      </c>
      <c r="H35" s="1303" t="s">
        <v>936</v>
      </c>
      <c r="I35" s="1308">
        <v>6</v>
      </c>
      <c r="J35" s="1313">
        <v>4</v>
      </c>
      <c r="K35" s="1314">
        <v>4</v>
      </c>
      <c r="L35" s="1310">
        <v>4</v>
      </c>
      <c r="M35" s="1315">
        <v>4</v>
      </c>
      <c r="N35" s="1306">
        <v>0</v>
      </c>
      <c r="O35" s="1307" t="s">
        <v>999</v>
      </c>
      <c r="P35" s="1307" t="s">
        <v>1594</v>
      </c>
      <c r="Q35" s="1316">
        <v>4</v>
      </c>
      <c r="R35" s="1309">
        <v>0</v>
      </c>
      <c r="S35" s="1306">
        <v>0</v>
      </c>
      <c r="T35" s="1310">
        <v>0</v>
      </c>
      <c r="U35" s="1311">
        <v>7</v>
      </c>
      <c r="V35" s="1312">
        <v>3</v>
      </c>
    </row>
    <row r="36" spans="1:22" ht="12.75" customHeight="1">
      <c r="A36" s="1353" t="s">
        <v>51</v>
      </c>
      <c r="B36" s="1310">
        <v>0</v>
      </c>
      <c r="C36" s="1314">
        <v>1</v>
      </c>
      <c r="D36" s="1310">
        <v>1</v>
      </c>
      <c r="E36" s="1315">
        <v>0</v>
      </c>
      <c r="F36" s="1306">
        <v>1</v>
      </c>
      <c r="G36" s="1307" t="s">
        <v>937</v>
      </c>
      <c r="H36" s="1307" t="s">
        <v>898</v>
      </c>
      <c r="I36" s="1308">
        <v>1</v>
      </c>
      <c r="J36" s="1313">
        <v>2</v>
      </c>
      <c r="K36" s="1314">
        <v>0</v>
      </c>
      <c r="L36" s="1310">
        <v>0</v>
      </c>
      <c r="M36" s="1315">
        <v>0</v>
      </c>
      <c r="N36" s="1306">
        <v>0</v>
      </c>
      <c r="O36" s="1307" t="s">
        <v>898</v>
      </c>
      <c r="P36" s="1307" t="s">
        <v>898</v>
      </c>
      <c r="Q36" s="1316">
        <v>0</v>
      </c>
      <c r="R36" s="1309">
        <v>1</v>
      </c>
      <c r="S36" s="1306">
        <v>1</v>
      </c>
      <c r="T36" s="1310">
        <v>1</v>
      </c>
      <c r="U36" s="1311">
        <v>2</v>
      </c>
      <c r="V36" s="1312">
        <v>2</v>
      </c>
    </row>
    <row r="37" spans="1:22" ht="12.75" customHeight="1">
      <c r="A37" s="1353" t="s">
        <v>361</v>
      </c>
      <c r="B37" s="1310">
        <v>2</v>
      </c>
      <c r="C37" s="1314">
        <v>2</v>
      </c>
      <c r="D37" s="1310">
        <v>1.9</v>
      </c>
      <c r="E37" s="1315">
        <v>0</v>
      </c>
      <c r="F37" s="1306">
        <v>2</v>
      </c>
      <c r="G37" s="1307" t="s">
        <v>931</v>
      </c>
      <c r="H37" s="1307" t="s">
        <v>931</v>
      </c>
      <c r="I37" s="1316">
        <v>2</v>
      </c>
      <c r="J37" s="1313">
        <v>2</v>
      </c>
      <c r="K37" s="1314">
        <v>2</v>
      </c>
      <c r="L37" s="1310">
        <v>2</v>
      </c>
      <c r="M37" s="1315">
        <v>0</v>
      </c>
      <c r="N37" s="1306">
        <v>0</v>
      </c>
      <c r="O37" s="1307" t="s">
        <v>898</v>
      </c>
      <c r="P37" s="1307" t="s">
        <v>937</v>
      </c>
      <c r="Q37" s="1316">
        <v>2</v>
      </c>
      <c r="R37" s="1309">
        <v>0</v>
      </c>
      <c r="S37" s="1306">
        <v>0</v>
      </c>
      <c r="T37" s="1310">
        <v>0</v>
      </c>
      <c r="U37" s="1311">
        <v>4</v>
      </c>
      <c r="V37" s="1312">
        <v>2</v>
      </c>
    </row>
    <row r="38" spans="1:22" ht="12.75" customHeight="1">
      <c r="A38" s="1353" t="s">
        <v>710</v>
      </c>
      <c r="B38" s="1310">
        <v>2</v>
      </c>
      <c r="C38" s="1314">
        <v>2</v>
      </c>
      <c r="D38" s="1310">
        <v>2</v>
      </c>
      <c r="E38" s="1315">
        <v>0</v>
      </c>
      <c r="F38" s="1306">
        <v>2</v>
      </c>
      <c r="G38" s="1307" t="s">
        <v>3065</v>
      </c>
      <c r="H38" s="1307" t="s">
        <v>3065</v>
      </c>
      <c r="I38" s="1316">
        <v>2</v>
      </c>
      <c r="J38" s="1313">
        <v>2</v>
      </c>
      <c r="K38" s="1314">
        <v>2</v>
      </c>
      <c r="L38" s="1310">
        <v>2</v>
      </c>
      <c r="M38" s="1315">
        <v>2</v>
      </c>
      <c r="N38" s="1306">
        <v>0</v>
      </c>
      <c r="O38" s="1307" t="s">
        <v>898</v>
      </c>
      <c r="P38" s="1307" t="s">
        <v>937</v>
      </c>
      <c r="Q38" s="1316">
        <v>2</v>
      </c>
      <c r="R38" s="1309">
        <v>0</v>
      </c>
      <c r="S38" s="1306">
        <v>0</v>
      </c>
      <c r="T38" s="1310">
        <v>0</v>
      </c>
      <c r="U38" s="1311">
        <v>4</v>
      </c>
      <c r="V38" s="1312">
        <v>2</v>
      </c>
    </row>
    <row r="39" spans="1:22" ht="12.75" customHeight="1">
      <c r="A39" s="1353" t="s">
        <v>55</v>
      </c>
      <c r="B39" s="1310">
        <v>0</v>
      </c>
      <c r="C39" s="1314">
        <v>0</v>
      </c>
      <c r="D39" s="1310">
        <v>0</v>
      </c>
      <c r="E39" s="1315">
        <v>0</v>
      </c>
      <c r="F39" s="1306">
        <v>0</v>
      </c>
      <c r="G39" s="1307" t="s">
        <v>898</v>
      </c>
      <c r="H39" s="1317" t="s">
        <v>898</v>
      </c>
      <c r="I39" s="1316">
        <v>0</v>
      </c>
      <c r="J39" s="1313">
        <v>2</v>
      </c>
      <c r="K39" s="1314">
        <v>2</v>
      </c>
      <c r="L39" s="1310">
        <v>2</v>
      </c>
      <c r="M39" s="1315">
        <v>2</v>
      </c>
      <c r="N39" s="1306">
        <v>0</v>
      </c>
      <c r="O39" s="1307" t="s">
        <v>898</v>
      </c>
      <c r="P39" s="1307" t="s">
        <v>937</v>
      </c>
      <c r="Q39" s="1316">
        <v>2</v>
      </c>
      <c r="R39" s="1309">
        <v>0</v>
      </c>
      <c r="S39" s="1306">
        <v>0</v>
      </c>
      <c r="T39" s="1310">
        <v>0</v>
      </c>
      <c r="U39" s="1311">
        <v>2</v>
      </c>
      <c r="V39" s="1312">
        <v>0</v>
      </c>
    </row>
    <row r="40" spans="1:22" ht="12.75" customHeight="1">
      <c r="A40" s="1354" t="s">
        <v>5</v>
      </c>
      <c r="B40" s="1319">
        <v>11</v>
      </c>
      <c r="C40" s="1318">
        <v>18</v>
      </c>
      <c r="D40" s="1319">
        <v>17.670000000000002</v>
      </c>
      <c r="E40" s="1320">
        <v>4</v>
      </c>
      <c r="F40" s="1318">
        <v>14</v>
      </c>
      <c r="G40" s="1318"/>
      <c r="H40" s="1318"/>
      <c r="I40" s="1321">
        <v>18</v>
      </c>
      <c r="J40" s="1319">
        <v>34.93</v>
      </c>
      <c r="K40" s="1318">
        <v>37</v>
      </c>
      <c r="L40" s="1322">
        <v>27.830000000000002</v>
      </c>
      <c r="M40" s="1320">
        <v>35</v>
      </c>
      <c r="N40" s="1318">
        <v>2</v>
      </c>
      <c r="O40" s="1319"/>
      <c r="P40" s="1319"/>
      <c r="Q40" s="1320">
        <v>38</v>
      </c>
      <c r="R40" s="1323">
        <v>4</v>
      </c>
      <c r="S40" s="1318">
        <v>3</v>
      </c>
      <c r="T40" s="1324">
        <v>2.5</v>
      </c>
      <c r="U40" s="1320">
        <v>56</v>
      </c>
      <c r="V40" s="1325">
        <v>18</v>
      </c>
    </row>
    <row r="41" spans="1:22" s="493" customFormat="1" ht="12.75" customHeight="1">
      <c r="A41" s="1350">
        <v>2015</v>
      </c>
      <c r="B41" s="1326"/>
      <c r="C41" s="1326"/>
      <c r="D41" s="1326"/>
      <c r="E41" s="1326"/>
      <c r="F41" s="1326"/>
      <c r="G41" s="1326"/>
      <c r="H41" s="1326"/>
      <c r="I41" s="1326"/>
      <c r="J41" s="1327"/>
      <c r="K41" s="1327"/>
      <c r="L41" s="1327"/>
      <c r="M41" s="1327"/>
      <c r="N41" s="1327"/>
      <c r="O41" s="1327"/>
      <c r="P41" s="1327"/>
      <c r="Q41" s="1327"/>
      <c r="R41" s="1327"/>
      <c r="S41" s="1327"/>
      <c r="T41" s="1327"/>
      <c r="U41" s="1327"/>
      <c r="V41" s="1327"/>
    </row>
    <row r="42" spans="1:22" s="393" customFormat="1" ht="12.75" customHeight="1">
      <c r="A42" s="1355" t="s">
        <v>28</v>
      </c>
      <c r="B42" s="1349">
        <v>0</v>
      </c>
      <c r="C42" s="1328">
        <v>2</v>
      </c>
      <c r="D42" s="1329">
        <v>1.9</v>
      </c>
      <c r="E42" s="1329">
        <v>2</v>
      </c>
      <c r="F42" s="1329">
        <v>2</v>
      </c>
      <c r="G42" s="1330" t="s">
        <v>937</v>
      </c>
      <c r="H42" s="1330" t="s">
        <v>898</v>
      </c>
      <c r="I42" s="1331">
        <v>2</v>
      </c>
      <c r="J42" s="1332">
        <v>0</v>
      </c>
      <c r="K42" s="1328">
        <v>0</v>
      </c>
      <c r="L42" s="1328">
        <v>0</v>
      </c>
      <c r="M42" s="1328">
        <v>0</v>
      </c>
      <c r="N42" s="1333">
        <v>0</v>
      </c>
      <c r="O42" s="1334" t="s">
        <v>898</v>
      </c>
      <c r="P42" s="1334" t="s">
        <v>898</v>
      </c>
      <c r="Q42" s="1335">
        <v>0</v>
      </c>
      <c r="R42" s="1336">
        <v>0</v>
      </c>
      <c r="S42" s="1333">
        <v>0</v>
      </c>
      <c r="T42" s="1337">
        <v>0</v>
      </c>
      <c r="U42" s="1338">
        <v>2</v>
      </c>
      <c r="V42" s="1339">
        <v>2</v>
      </c>
    </row>
    <row r="43" spans="1:22" s="393" customFormat="1" ht="12.75" customHeight="1">
      <c r="A43" s="1355" t="s">
        <v>30</v>
      </c>
      <c r="B43" s="1344">
        <v>1</v>
      </c>
      <c r="C43" s="1340">
        <v>1</v>
      </c>
      <c r="D43" s="1337">
        <v>1</v>
      </c>
      <c r="E43" s="1341">
        <v>1</v>
      </c>
      <c r="F43" s="1333">
        <v>1</v>
      </c>
      <c r="G43" s="1330" t="s">
        <v>937</v>
      </c>
      <c r="H43" s="1330" t="s">
        <v>898</v>
      </c>
      <c r="I43" s="1342">
        <v>1</v>
      </c>
      <c r="J43" s="1343">
        <v>1</v>
      </c>
      <c r="K43" s="1340">
        <v>1</v>
      </c>
      <c r="L43" s="1337">
        <v>0.8</v>
      </c>
      <c r="M43" s="1341">
        <v>1</v>
      </c>
      <c r="N43" s="1333">
        <v>0</v>
      </c>
      <c r="O43" s="1334" t="s">
        <v>898</v>
      </c>
      <c r="P43" s="1334" t="s">
        <v>937</v>
      </c>
      <c r="Q43" s="1342">
        <v>1</v>
      </c>
      <c r="R43" s="1336">
        <v>1</v>
      </c>
      <c r="S43" s="1333">
        <v>1</v>
      </c>
      <c r="T43" s="1337">
        <v>1</v>
      </c>
      <c r="U43" s="1338">
        <v>2</v>
      </c>
      <c r="V43" s="1339">
        <v>1</v>
      </c>
    </row>
    <row r="44" spans="1:22" s="393" customFormat="1" ht="12.75" customHeight="1">
      <c r="A44" s="1355" t="s">
        <v>31</v>
      </c>
      <c r="B44" s="1344">
        <v>0</v>
      </c>
      <c r="C44" s="1340">
        <v>3</v>
      </c>
      <c r="D44" s="1337">
        <v>0</v>
      </c>
      <c r="E44" s="1341">
        <v>0</v>
      </c>
      <c r="F44" s="1333">
        <v>3</v>
      </c>
      <c r="G44" s="1330" t="s">
        <v>898</v>
      </c>
      <c r="H44" s="1330" t="s">
        <v>898</v>
      </c>
      <c r="I44" s="1342">
        <v>3</v>
      </c>
      <c r="J44" s="1343">
        <v>4</v>
      </c>
      <c r="K44" s="1340">
        <v>4</v>
      </c>
      <c r="L44" s="1337">
        <v>4</v>
      </c>
      <c r="M44" s="1341">
        <v>4</v>
      </c>
      <c r="N44" s="1333">
        <v>0</v>
      </c>
      <c r="O44" s="1334" t="s">
        <v>937</v>
      </c>
      <c r="P44" s="1334" t="s">
        <v>898</v>
      </c>
      <c r="Q44" s="1342">
        <v>4</v>
      </c>
      <c r="R44" s="1336">
        <v>0</v>
      </c>
      <c r="S44" s="1333">
        <v>0</v>
      </c>
      <c r="T44" s="1337">
        <v>0</v>
      </c>
      <c r="U44" s="1338">
        <v>7</v>
      </c>
      <c r="V44" s="1339">
        <v>3</v>
      </c>
    </row>
    <row r="45" spans="1:22" s="393" customFormat="1" ht="12.75" customHeight="1">
      <c r="A45" s="1355" t="s">
        <v>33</v>
      </c>
      <c r="B45" s="1344">
        <v>2</v>
      </c>
      <c r="C45" s="1340">
        <v>2</v>
      </c>
      <c r="D45" s="1337">
        <v>2</v>
      </c>
      <c r="E45" s="1341">
        <v>0</v>
      </c>
      <c r="F45" s="1333">
        <v>2</v>
      </c>
      <c r="G45" s="1330" t="s">
        <v>898</v>
      </c>
      <c r="H45" s="1330" t="s">
        <v>898</v>
      </c>
      <c r="I45" s="1342">
        <v>2</v>
      </c>
      <c r="J45" s="1343">
        <v>0</v>
      </c>
      <c r="K45" s="1340">
        <v>0</v>
      </c>
      <c r="L45" s="1337">
        <v>0</v>
      </c>
      <c r="M45" s="1341">
        <v>0</v>
      </c>
      <c r="N45" s="1333">
        <v>0</v>
      </c>
      <c r="O45" s="1334" t="s">
        <v>898</v>
      </c>
      <c r="P45" s="1334" t="s">
        <v>898</v>
      </c>
      <c r="Q45" s="1342">
        <v>0</v>
      </c>
      <c r="R45" s="1336">
        <v>0</v>
      </c>
      <c r="S45" s="1333">
        <v>0</v>
      </c>
      <c r="T45" s="1337">
        <v>0</v>
      </c>
      <c r="U45" s="1338">
        <v>2</v>
      </c>
      <c r="V45" s="1339">
        <v>2</v>
      </c>
    </row>
    <row r="46" spans="1:22" s="393" customFormat="1" ht="12.75" customHeight="1">
      <c r="A46" s="1355" t="s">
        <v>34</v>
      </c>
      <c r="B46" s="1344">
        <v>0</v>
      </c>
      <c r="C46" s="1340">
        <v>0</v>
      </c>
      <c r="D46" s="1337">
        <v>0</v>
      </c>
      <c r="E46" s="1341">
        <v>0</v>
      </c>
      <c r="F46" s="1333">
        <v>0</v>
      </c>
      <c r="G46" s="1330" t="s">
        <v>898</v>
      </c>
      <c r="H46" s="1330" t="s">
        <v>898</v>
      </c>
      <c r="I46" s="1342">
        <v>0</v>
      </c>
      <c r="J46" s="1343">
        <v>5.13</v>
      </c>
      <c r="K46" s="1340">
        <v>12</v>
      </c>
      <c r="L46" s="1337">
        <v>4.8</v>
      </c>
      <c r="M46" s="1341">
        <v>12</v>
      </c>
      <c r="N46" s="1333">
        <v>2</v>
      </c>
      <c r="O46" s="1334" t="s">
        <v>937</v>
      </c>
      <c r="P46" s="1334" t="s">
        <v>898</v>
      </c>
      <c r="Q46" s="1342">
        <v>12</v>
      </c>
      <c r="R46" s="1336">
        <v>0</v>
      </c>
      <c r="S46" s="1333">
        <v>0</v>
      </c>
      <c r="T46" s="1337">
        <v>0</v>
      </c>
      <c r="U46" s="1338">
        <v>12</v>
      </c>
      <c r="V46" s="1339">
        <v>2</v>
      </c>
    </row>
    <row r="47" spans="1:22" s="393" customFormat="1" ht="12.75" customHeight="1">
      <c r="A47" s="1355" t="s">
        <v>36</v>
      </c>
      <c r="B47" s="1344">
        <v>0</v>
      </c>
      <c r="C47" s="1340">
        <v>2</v>
      </c>
      <c r="D47" s="1344">
        <v>0.3</v>
      </c>
      <c r="E47" s="1345">
        <v>2</v>
      </c>
      <c r="F47" s="1340">
        <v>1</v>
      </c>
      <c r="G47" s="1330" t="s">
        <v>898</v>
      </c>
      <c r="H47" s="1330" t="s">
        <v>2646</v>
      </c>
      <c r="I47" s="1342">
        <v>3</v>
      </c>
      <c r="J47" s="1343">
        <v>0</v>
      </c>
      <c r="K47" s="1340">
        <v>0</v>
      </c>
      <c r="L47" s="1337">
        <v>0</v>
      </c>
      <c r="M47" s="1341">
        <v>0</v>
      </c>
      <c r="N47" s="1333">
        <v>0</v>
      </c>
      <c r="O47" s="1334" t="s">
        <v>898</v>
      </c>
      <c r="P47" s="1334" t="s">
        <v>898</v>
      </c>
      <c r="Q47" s="1342">
        <v>0</v>
      </c>
      <c r="R47" s="1336">
        <v>0</v>
      </c>
      <c r="S47" s="1333">
        <v>0</v>
      </c>
      <c r="T47" s="1337">
        <v>0</v>
      </c>
      <c r="U47" s="1338"/>
      <c r="V47" s="1339"/>
    </row>
    <row r="48" spans="1:22" s="393" customFormat="1" ht="12.75" customHeight="1">
      <c r="A48" s="1355" t="s">
        <v>37</v>
      </c>
      <c r="B48" s="1344">
        <v>0</v>
      </c>
      <c r="C48" s="1340">
        <v>3</v>
      </c>
      <c r="D48" s="1337">
        <v>3</v>
      </c>
      <c r="E48" s="1341">
        <v>0</v>
      </c>
      <c r="F48" s="1333">
        <v>3</v>
      </c>
      <c r="G48" s="1330" t="s">
        <v>898</v>
      </c>
      <c r="H48" s="1330" t="s">
        <v>937</v>
      </c>
      <c r="I48" s="1342">
        <v>3</v>
      </c>
      <c r="J48" s="1343">
        <v>1</v>
      </c>
      <c r="K48" s="1340">
        <v>1</v>
      </c>
      <c r="L48" s="1337">
        <v>1</v>
      </c>
      <c r="M48" s="1341">
        <v>1</v>
      </c>
      <c r="N48" s="1333">
        <v>0</v>
      </c>
      <c r="O48" s="1334" t="s">
        <v>898</v>
      </c>
      <c r="P48" s="1334" t="s">
        <v>937</v>
      </c>
      <c r="Q48" s="1342">
        <v>1</v>
      </c>
      <c r="R48" s="1336">
        <v>0</v>
      </c>
      <c r="S48" s="1333">
        <v>0</v>
      </c>
      <c r="T48" s="1337">
        <v>0</v>
      </c>
      <c r="U48" s="1338">
        <v>4</v>
      </c>
      <c r="V48" s="1339">
        <v>3</v>
      </c>
    </row>
    <row r="49" spans="1:22" s="393" customFormat="1" ht="12.75" customHeight="1">
      <c r="A49" s="1355" t="s">
        <v>39</v>
      </c>
      <c r="B49" s="1344">
        <v>0</v>
      </c>
      <c r="C49" s="1340">
        <v>2</v>
      </c>
      <c r="D49" s="1337">
        <v>2</v>
      </c>
      <c r="E49" s="1341">
        <v>0</v>
      </c>
      <c r="F49" s="1333">
        <v>2</v>
      </c>
      <c r="G49" s="1330" t="s">
        <v>898</v>
      </c>
      <c r="H49" s="1330" t="s">
        <v>937</v>
      </c>
      <c r="I49" s="1342">
        <v>0</v>
      </c>
      <c r="J49" s="1343">
        <v>0</v>
      </c>
      <c r="K49" s="1340">
        <v>0</v>
      </c>
      <c r="L49" s="1337">
        <v>0</v>
      </c>
      <c r="M49" s="1341">
        <v>0</v>
      </c>
      <c r="N49" s="1333">
        <v>0</v>
      </c>
      <c r="O49" s="1334" t="s">
        <v>898</v>
      </c>
      <c r="P49" s="1334" t="s">
        <v>898</v>
      </c>
      <c r="Q49" s="1342">
        <v>0</v>
      </c>
      <c r="R49" s="1336">
        <v>0</v>
      </c>
      <c r="S49" s="1333">
        <v>0</v>
      </c>
      <c r="T49" s="1337">
        <v>0</v>
      </c>
      <c r="U49" s="1338">
        <v>2</v>
      </c>
      <c r="V49" s="1339">
        <v>2</v>
      </c>
    </row>
    <row r="50" spans="1:22" s="393" customFormat="1" ht="12.75" customHeight="1">
      <c r="A50" s="1355" t="s">
        <v>42</v>
      </c>
      <c r="B50" s="1344">
        <v>0</v>
      </c>
      <c r="C50" s="1340">
        <v>0</v>
      </c>
      <c r="D50" s="1337">
        <v>0</v>
      </c>
      <c r="E50" s="1341">
        <v>0</v>
      </c>
      <c r="F50" s="1333">
        <v>0</v>
      </c>
      <c r="G50" s="1330" t="s">
        <v>898</v>
      </c>
      <c r="H50" s="1330" t="s">
        <v>898</v>
      </c>
      <c r="I50" s="1342">
        <v>0</v>
      </c>
      <c r="J50" s="1343">
        <v>1</v>
      </c>
      <c r="K50" s="1340">
        <v>1</v>
      </c>
      <c r="L50" s="1337">
        <v>1</v>
      </c>
      <c r="M50" s="1341">
        <v>1</v>
      </c>
      <c r="N50" s="1333">
        <v>0</v>
      </c>
      <c r="O50" s="1334" t="s">
        <v>898</v>
      </c>
      <c r="P50" s="1334" t="s">
        <v>937</v>
      </c>
      <c r="Q50" s="1342">
        <v>1</v>
      </c>
      <c r="R50" s="1336">
        <v>0</v>
      </c>
      <c r="S50" s="1333">
        <v>0</v>
      </c>
      <c r="T50" s="1337">
        <v>0</v>
      </c>
      <c r="U50" s="1338">
        <v>1</v>
      </c>
      <c r="V50" s="1339">
        <v>0</v>
      </c>
    </row>
    <row r="51" spans="1:22" s="393" customFormat="1" ht="12.75" customHeight="1">
      <c r="A51" s="1355" t="s">
        <v>43</v>
      </c>
      <c r="B51" s="1344">
        <v>0</v>
      </c>
      <c r="C51" s="1340">
        <v>1</v>
      </c>
      <c r="D51" s="1337">
        <v>0</v>
      </c>
      <c r="E51" s="1341">
        <v>0</v>
      </c>
      <c r="F51" s="1333">
        <v>1</v>
      </c>
      <c r="G51" s="1330" t="s">
        <v>931</v>
      </c>
      <c r="H51" s="1330" t="s">
        <v>931</v>
      </c>
      <c r="I51" s="1342">
        <v>1</v>
      </c>
      <c r="J51" s="1343">
        <v>0</v>
      </c>
      <c r="K51" s="1340">
        <v>0</v>
      </c>
      <c r="L51" s="1337">
        <v>0</v>
      </c>
      <c r="M51" s="1341">
        <v>0</v>
      </c>
      <c r="N51" s="1333">
        <v>0</v>
      </c>
      <c r="O51" s="1334" t="s">
        <v>898</v>
      </c>
      <c r="P51" s="1334" t="s">
        <v>898</v>
      </c>
      <c r="Q51" s="1342">
        <v>0</v>
      </c>
      <c r="R51" s="1336">
        <v>2</v>
      </c>
      <c r="S51" s="1333">
        <v>2</v>
      </c>
      <c r="T51" s="1337">
        <v>2</v>
      </c>
      <c r="U51" s="1338">
        <v>3</v>
      </c>
      <c r="V51" s="1339">
        <v>3</v>
      </c>
    </row>
    <row r="52" spans="1:22" s="393" customFormat="1" ht="12.75" customHeight="1">
      <c r="A52" s="1355" t="s">
        <v>44</v>
      </c>
      <c r="B52" s="1344">
        <v>0</v>
      </c>
      <c r="C52" s="1340">
        <v>0</v>
      </c>
      <c r="D52" s="1337">
        <v>0</v>
      </c>
      <c r="E52" s="1341">
        <v>0</v>
      </c>
      <c r="F52" s="1333">
        <v>0</v>
      </c>
      <c r="G52" s="1330" t="s">
        <v>898</v>
      </c>
      <c r="H52" s="1330" t="s">
        <v>898</v>
      </c>
      <c r="I52" s="1342">
        <v>0</v>
      </c>
      <c r="J52" s="1343">
        <v>3</v>
      </c>
      <c r="K52" s="1340">
        <v>3</v>
      </c>
      <c r="L52" s="1337">
        <v>2.4</v>
      </c>
      <c r="M52" s="1341">
        <v>3</v>
      </c>
      <c r="N52" s="1333">
        <v>0</v>
      </c>
      <c r="O52" s="1334" t="s">
        <v>898</v>
      </c>
      <c r="P52" s="1334" t="s">
        <v>1594</v>
      </c>
      <c r="Q52" s="1342">
        <v>3</v>
      </c>
      <c r="R52" s="1336">
        <v>0</v>
      </c>
      <c r="S52" s="1333">
        <v>0</v>
      </c>
      <c r="T52" s="1337">
        <v>0</v>
      </c>
      <c r="U52" s="1338">
        <v>3</v>
      </c>
      <c r="V52" s="1339">
        <v>0</v>
      </c>
    </row>
    <row r="53" spans="1:22" s="393" customFormat="1" ht="12.75" customHeight="1">
      <c r="A53" s="1355" t="s">
        <v>45</v>
      </c>
      <c r="B53" s="1344">
        <v>0</v>
      </c>
      <c r="C53" s="1340">
        <v>1</v>
      </c>
      <c r="D53" s="1337">
        <v>1</v>
      </c>
      <c r="E53" s="1341">
        <v>0</v>
      </c>
      <c r="F53" s="1333">
        <v>1</v>
      </c>
      <c r="G53" s="1330" t="s">
        <v>898</v>
      </c>
      <c r="H53" s="1330" t="s">
        <v>898</v>
      </c>
      <c r="I53" s="1342">
        <v>1</v>
      </c>
      <c r="J53" s="1343">
        <v>4</v>
      </c>
      <c r="K53" s="1340">
        <v>4</v>
      </c>
      <c r="L53" s="1337">
        <v>4</v>
      </c>
      <c r="M53" s="1341">
        <v>4</v>
      </c>
      <c r="N53" s="1333">
        <v>3</v>
      </c>
      <c r="O53" s="1334" t="s">
        <v>898</v>
      </c>
      <c r="P53" s="1334" t="s">
        <v>937</v>
      </c>
      <c r="Q53" s="1342">
        <v>2</v>
      </c>
      <c r="R53" s="1336">
        <v>0</v>
      </c>
      <c r="S53" s="1333">
        <v>0</v>
      </c>
      <c r="T53" s="1337">
        <v>0</v>
      </c>
      <c r="U53" s="1338">
        <v>4</v>
      </c>
      <c r="V53" s="1339">
        <v>2</v>
      </c>
    </row>
    <row r="54" spans="1:22" s="393" customFormat="1" ht="12.75" customHeight="1">
      <c r="A54" s="1355" t="s">
        <v>48</v>
      </c>
      <c r="B54" s="1344"/>
      <c r="C54" s="1340"/>
      <c r="D54" s="1337"/>
      <c r="E54" s="1341"/>
      <c r="F54" s="1333"/>
      <c r="G54" s="1330"/>
      <c r="H54" s="1330"/>
      <c r="I54" s="1342"/>
      <c r="J54" s="1343"/>
      <c r="K54" s="1340"/>
      <c r="L54" s="1337"/>
      <c r="M54" s="1341"/>
      <c r="N54" s="1333"/>
      <c r="O54" s="1334"/>
      <c r="P54" s="1334"/>
      <c r="Q54" s="1342"/>
      <c r="R54" s="1336"/>
      <c r="S54" s="1333"/>
      <c r="T54" s="1337"/>
      <c r="U54" s="1338"/>
      <c r="V54" s="1339"/>
    </row>
    <row r="55" spans="1:22" s="393" customFormat="1" ht="12.75" customHeight="1">
      <c r="A55" s="1355" t="s">
        <v>50</v>
      </c>
      <c r="B55" s="1344">
        <v>3</v>
      </c>
      <c r="C55" s="1340">
        <v>3</v>
      </c>
      <c r="D55" s="1337">
        <v>3</v>
      </c>
      <c r="E55" s="1341">
        <v>0</v>
      </c>
      <c r="F55" s="1333">
        <v>3</v>
      </c>
      <c r="G55" s="1330" t="s">
        <v>999</v>
      </c>
      <c r="H55" s="1330" t="s">
        <v>1594</v>
      </c>
      <c r="I55" s="1335">
        <v>3</v>
      </c>
      <c r="J55" s="1343">
        <v>6.8</v>
      </c>
      <c r="K55" s="1340">
        <v>7</v>
      </c>
      <c r="L55" s="1337">
        <v>6.8</v>
      </c>
      <c r="M55" s="1341">
        <v>7</v>
      </c>
      <c r="N55" s="1333">
        <v>0</v>
      </c>
      <c r="O55" s="1334" t="s">
        <v>999</v>
      </c>
      <c r="P55" s="1334" t="s">
        <v>1594</v>
      </c>
      <c r="Q55" s="1342">
        <v>5</v>
      </c>
      <c r="R55" s="1336">
        <v>0</v>
      </c>
      <c r="S55" s="1333">
        <v>0</v>
      </c>
      <c r="T55" s="1337">
        <v>0</v>
      </c>
      <c r="U55" s="1338">
        <v>10</v>
      </c>
      <c r="V55" s="1339">
        <v>3</v>
      </c>
    </row>
    <row r="56" spans="1:22" s="393" customFormat="1" ht="12.75" customHeight="1">
      <c r="A56" s="1355" t="s">
        <v>51</v>
      </c>
      <c r="B56" s="1344">
        <v>3</v>
      </c>
      <c r="C56" s="1340">
        <v>3</v>
      </c>
      <c r="D56" s="1337">
        <v>3</v>
      </c>
      <c r="E56" s="1341">
        <v>2</v>
      </c>
      <c r="F56" s="1333">
        <v>3</v>
      </c>
      <c r="G56" s="1334" t="s">
        <v>937</v>
      </c>
      <c r="H56" s="1334" t="s">
        <v>898</v>
      </c>
      <c r="I56" s="1335">
        <v>3</v>
      </c>
      <c r="J56" s="1343">
        <v>0</v>
      </c>
      <c r="K56" s="1340">
        <v>0</v>
      </c>
      <c r="L56" s="1337">
        <v>0</v>
      </c>
      <c r="M56" s="1341">
        <v>0</v>
      </c>
      <c r="N56" s="1333">
        <v>0</v>
      </c>
      <c r="O56" s="1334" t="s">
        <v>898</v>
      </c>
      <c r="P56" s="1334" t="s">
        <v>898</v>
      </c>
      <c r="Q56" s="1342">
        <v>0</v>
      </c>
      <c r="R56" s="1336">
        <v>1</v>
      </c>
      <c r="S56" s="1333">
        <v>1</v>
      </c>
      <c r="T56" s="1337">
        <v>1</v>
      </c>
      <c r="U56" s="1338">
        <v>3</v>
      </c>
      <c r="V56" s="1339">
        <v>3</v>
      </c>
    </row>
    <row r="57" spans="1:22" s="393" customFormat="1" ht="12.75" customHeight="1">
      <c r="A57" s="1355" t="s">
        <v>361</v>
      </c>
      <c r="B57" s="1344">
        <v>2</v>
      </c>
      <c r="C57" s="1340">
        <v>2</v>
      </c>
      <c r="D57" s="1337">
        <v>2</v>
      </c>
      <c r="E57" s="1341">
        <v>0</v>
      </c>
      <c r="F57" s="1333">
        <v>2</v>
      </c>
      <c r="G57" s="1334" t="s">
        <v>931</v>
      </c>
      <c r="H57" s="1334" t="s">
        <v>931</v>
      </c>
      <c r="I57" s="1342">
        <v>2</v>
      </c>
      <c r="J57" s="1343">
        <v>2</v>
      </c>
      <c r="K57" s="1340">
        <v>2</v>
      </c>
      <c r="L57" s="1337">
        <v>2</v>
      </c>
      <c r="M57" s="1341">
        <v>0</v>
      </c>
      <c r="N57" s="1333">
        <v>0</v>
      </c>
      <c r="O57" s="1334" t="s">
        <v>898</v>
      </c>
      <c r="P57" s="1334" t="s">
        <v>937</v>
      </c>
      <c r="Q57" s="1342">
        <v>2</v>
      </c>
      <c r="R57" s="1336">
        <v>0</v>
      </c>
      <c r="S57" s="1333">
        <v>0</v>
      </c>
      <c r="T57" s="1337">
        <v>0</v>
      </c>
      <c r="U57" s="1338">
        <v>4</v>
      </c>
      <c r="V57" s="1339">
        <v>2</v>
      </c>
    </row>
    <row r="58" spans="1:22" s="393" customFormat="1" ht="12.75" customHeight="1">
      <c r="A58" s="1355" t="s">
        <v>710</v>
      </c>
      <c r="B58" s="1344">
        <v>2</v>
      </c>
      <c r="C58" s="1340">
        <v>2</v>
      </c>
      <c r="D58" s="1337">
        <v>2</v>
      </c>
      <c r="E58" s="1341">
        <v>0</v>
      </c>
      <c r="F58" s="1333">
        <v>2</v>
      </c>
      <c r="G58" s="1334" t="s">
        <v>898</v>
      </c>
      <c r="H58" s="1334" t="s">
        <v>937</v>
      </c>
      <c r="I58" s="1342">
        <v>2</v>
      </c>
      <c r="J58" s="1343">
        <v>3</v>
      </c>
      <c r="K58" s="1340">
        <v>3</v>
      </c>
      <c r="L58" s="1337">
        <v>3</v>
      </c>
      <c r="M58" s="1341">
        <v>3</v>
      </c>
      <c r="N58" s="1333">
        <v>0</v>
      </c>
      <c r="O58" s="1334" t="s">
        <v>898</v>
      </c>
      <c r="P58" s="1334" t="s">
        <v>937</v>
      </c>
      <c r="Q58" s="1342">
        <v>3</v>
      </c>
      <c r="R58" s="1336">
        <v>0</v>
      </c>
      <c r="S58" s="1333">
        <v>0</v>
      </c>
      <c r="T58" s="1337">
        <v>0</v>
      </c>
      <c r="U58" s="1338">
        <v>5</v>
      </c>
      <c r="V58" s="1339">
        <v>2</v>
      </c>
    </row>
    <row r="59" spans="1:22" s="393" customFormat="1" ht="13.8">
      <c r="A59" s="1355" t="s">
        <v>55</v>
      </c>
      <c r="B59" s="1344">
        <v>0</v>
      </c>
      <c r="C59" s="1340">
        <v>0</v>
      </c>
      <c r="D59" s="1337">
        <v>0</v>
      </c>
      <c r="E59" s="1341">
        <v>0</v>
      </c>
      <c r="F59" s="1333">
        <v>0</v>
      </c>
      <c r="G59" s="1334" t="s">
        <v>898</v>
      </c>
      <c r="H59" s="1346" t="s">
        <v>898</v>
      </c>
      <c r="I59" s="1342">
        <v>0</v>
      </c>
      <c r="J59" s="1343">
        <v>2</v>
      </c>
      <c r="K59" s="1340">
        <v>2</v>
      </c>
      <c r="L59" s="1337">
        <v>2</v>
      </c>
      <c r="M59" s="1341">
        <v>2</v>
      </c>
      <c r="N59" s="1333">
        <v>0</v>
      </c>
      <c r="O59" s="1334" t="s">
        <v>898</v>
      </c>
      <c r="P59" s="1334" t="s">
        <v>937</v>
      </c>
      <c r="Q59" s="1342">
        <v>2</v>
      </c>
      <c r="R59" s="1336">
        <v>0</v>
      </c>
      <c r="S59" s="1333">
        <v>0</v>
      </c>
      <c r="T59" s="1337">
        <v>0</v>
      </c>
      <c r="U59" s="1338">
        <v>2</v>
      </c>
      <c r="V59" s="1339">
        <v>0</v>
      </c>
    </row>
    <row r="60" spans="1:22" s="393" customFormat="1" ht="13.8">
      <c r="A60" s="1356" t="s">
        <v>5</v>
      </c>
      <c r="B60" s="1357">
        <v>13</v>
      </c>
      <c r="C60" s="1358">
        <v>27</v>
      </c>
      <c r="D60" s="1357">
        <v>21.2</v>
      </c>
      <c r="E60" s="1359">
        <v>7</v>
      </c>
      <c r="F60" s="1358">
        <v>26</v>
      </c>
      <c r="G60" s="1358"/>
      <c r="H60" s="1358"/>
      <c r="I60" s="1360">
        <v>26</v>
      </c>
      <c r="J60" s="1357">
        <v>32.93</v>
      </c>
      <c r="K60" s="1358">
        <v>40</v>
      </c>
      <c r="L60" s="1361">
        <v>31.8</v>
      </c>
      <c r="M60" s="1359">
        <v>38</v>
      </c>
      <c r="N60" s="1358">
        <v>5</v>
      </c>
      <c r="O60" s="1357"/>
      <c r="P60" s="1357"/>
      <c r="Q60" s="1359">
        <v>36</v>
      </c>
      <c r="R60" s="1362">
        <v>4</v>
      </c>
      <c r="S60" s="1358">
        <v>4</v>
      </c>
      <c r="T60" s="1363">
        <v>4</v>
      </c>
      <c r="U60" s="1359">
        <v>66</v>
      </c>
      <c r="V60" s="1364">
        <v>30</v>
      </c>
    </row>
    <row r="61" spans="1:22" s="393" customFormat="1" ht="13.8">
      <c r="A61" s="1365"/>
      <c r="B61" s="1366"/>
      <c r="C61" s="1367"/>
      <c r="D61" s="1366"/>
      <c r="E61" s="1368"/>
      <c r="F61" s="1367"/>
      <c r="G61" s="1367"/>
      <c r="H61" s="1367"/>
      <c r="I61" s="1367"/>
      <c r="J61" s="1366"/>
      <c r="K61" s="1367"/>
      <c r="L61" s="1369"/>
      <c r="M61" s="1368"/>
      <c r="N61" s="1367"/>
      <c r="O61" s="1366"/>
      <c r="P61" s="1366"/>
      <c r="Q61" s="1368"/>
      <c r="R61" s="1367"/>
      <c r="S61" s="1367"/>
      <c r="T61" s="1366"/>
      <c r="U61" s="1368"/>
      <c r="V61" s="1368"/>
    </row>
    <row r="62" spans="1:22" s="998" customFormat="1">
      <c r="A62" s="994" t="s">
        <v>2647</v>
      </c>
      <c r="B62" s="770"/>
      <c r="C62" s="771"/>
      <c r="D62" s="772"/>
      <c r="E62" s="773"/>
      <c r="F62" s="774"/>
      <c r="G62" s="772"/>
      <c r="H62" s="771"/>
      <c r="I62" s="995"/>
      <c r="J62" s="996"/>
      <c r="K62" s="996"/>
      <c r="L62" s="997"/>
      <c r="M62" s="996"/>
    </row>
    <row r="63" spans="1:22" s="999" customFormat="1" ht="13.8">
      <c r="A63" s="994" t="s">
        <v>2648</v>
      </c>
      <c r="B63" s="770"/>
      <c r="C63" s="771"/>
      <c r="D63" s="772"/>
      <c r="E63" s="773"/>
      <c r="F63" s="774"/>
      <c r="G63" s="772"/>
      <c r="H63" s="771"/>
      <c r="I63" s="581"/>
      <c r="J63" s="582"/>
      <c r="K63" s="494"/>
      <c r="L63" s="494"/>
    </row>
    <row r="64" spans="1:22" s="999" customFormat="1" ht="13.8">
      <c r="A64" s="994" t="s">
        <v>2649</v>
      </c>
      <c r="B64" s="990"/>
      <c r="C64" s="990"/>
      <c r="D64" s="990"/>
      <c r="E64" s="990"/>
      <c r="F64" s="990"/>
      <c r="G64" s="990"/>
      <c r="H64" s="990"/>
      <c r="I64" s="977"/>
      <c r="J64" s="977"/>
    </row>
    <row r="65" spans="1:12" s="999" customFormat="1" ht="13.8">
      <c r="A65" s="983" t="s">
        <v>2650</v>
      </c>
      <c r="B65" s="990"/>
      <c r="C65" s="990"/>
      <c r="D65" s="990"/>
      <c r="E65" s="990"/>
      <c r="F65" s="990"/>
      <c r="G65" s="990"/>
      <c r="H65" s="990"/>
      <c r="I65" s="977"/>
      <c r="J65" s="977"/>
    </row>
    <row r="66" spans="1:12" s="999" customFormat="1" ht="13.8">
      <c r="A66" s="1000" t="s">
        <v>3049</v>
      </c>
      <c r="B66" s="990"/>
      <c r="C66" s="990"/>
      <c r="D66" s="990"/>
      <c r="E66" s="990"/>
      <c r="F66" s="990"/>
      <c r="G66" s="990"/>
      <c r="H66" s="990"/>
      <c r="I66" s="977"/>
      <c r="J66" s="977"/>
    </row>
    <row r="67" spans="1:12" s="393" customFormat="1" ht="13.8">
      <c r="A67" s="584"/>
      <c r="B67" s="93"/>
      <c r="C67" s="93"/>
      <c r="D67" s="93"/>
      <c r="E67" s="93"/>
      <c r="F67" s="93"/>
      <c r="G67" s="93"/>
      <c r="H67" s="93"/>
      <c r="I67" s="93"/>
      <c r="J67" s="93"/>
    </row>
    <row r="68" spans="1:12" s="393" customFormat="1" ht="13.8">
      <c r="A68" s="585"/>
      <c r="B68" s="563"/>
      <c r="C68" s="563"/>
      <c r="D68" s="563"/>
      <c r="E68" s="563"/>
      <c r="F68" s="563"/>
      <c r="G68" s="563"/>
      <c r="H68" s="563"/>
      <c r="I68" s="563"/>
      <c r="J68" s="563"/>
      <c r="K68" s="485"/>
      <c r="L68" s="485"/>
    </row>
  </sheetData>
  <mergeCells count="5">
    <mergeCell ref="A3:A4"/>
    <mergeCell ref="B3:I3"/>
    <mergeCell ref="J3:Q3"/>
    <mergeCell ref="R3:T3"/>
    <mergeCell ref="U3:V3"/>
  </mergeCells>
  <pageMargins left="0.70866141732283472" right="0.70866141732283472" top="0.59055118110236227" bottom="0.74803149606299213" header="0.31496062992125984" footer="0.31496062992125984"/>
  <pageSetup paperSize="9" scale="56" orientation="landscape" r:id="rId1"/>
  <ignoredErrors>
    <ignoredError sqref="F5:P5" numberStoredAsText="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T135"/>
  <sheetViews>
    <sheetView showGridLines="0" zoomScaleNormal="100" workbookViewId="0">
      <selection activeCell="A131" sqref="A131"/>
    </sheetView>
  </sheetViews>
  <sheetFormatPr defaultColWidth="9.109375" defaultRowHeight="14.4"/>
  <cols>
    <col min="1" max="1" width="137.5546875" style="389" customWidth="1"/>
    <col min="2" max="16384" width="9.109375" style="389"/>
  </cols>
  <sheetData>
    <row r="1" spans="1:15" ht="18">
      <c r="A1" s="775" t="s">
        <v>2651</v>
      </c>
      <c r="B1" s="495"/>
      <c r="C1" s="495"/>
      <c r="D1" s="495"/>
      <c r="E1" s="495"/>
      <c r="F1" s="495"/>
      <c r="G1" s="495"/>
      <c r="H1" s="495"/>
      <c r="I1" s="495"/>
      <c r="J1" s="495"/>
      <c r="K1" s="495"/>
      <c r="L1" s="495"/>
    </row>
    <row r="2" spans="1:15" ht="15" customHeight="1"/>
    <row r="3" spans="1:15" s="497" customFormat="1" ht="27.75" customHeight="1">
      <c r="A3" s="776" t="s">
        <v>711</v>
      </c>
      <c r="B3" s="496"/>
      <c r="C3" s="496"/>
      <c r="D3" s="496"/>
      <c r="E3" s="496"/>
      <c r="F3" s="496"/>
      <c r="G3" s="496"/>
      <c r="H3" s="496"/>
      <c r="I3" s="496"/>
      <c r="J3" s="496"/>
      <c r="K3" s="496"/>
      <c r="L3" s="496"/>
      <c r="M3" s="496"/>
      <c r="N3" s="496"/>
      <c r="O3" s="496"/>
    </row>
    <row r="4" spans="1:15" s="497" customFormat="1" ht="12.75" customHeight="1">
      <c r="A4" s="548"/>
      <c r="B4" s="496"/>
      <c r="C4" s="496"/>
      <c r="D4" s="496"/>
      <c r="E4" s="496"/>
      <c r="F4" s="496"/>
      <c r="G4" s="496"/>
      <c r="H4" s="496"/>
      <c r="I4" s="496"/>
      <c r="J4" s="496"/>
      <c r="K4" s="496"/>
      <c r="L4" s="496"/>
      <c r="M4" s="496"/>
      <c r="N4" s="496"/>
      <c r="O4" s="496"/>
    </row>
    <row r="5" spans="1:15" s="497" customFormat="1" ht="30.75" customHeight="1">
      <c r="A5" s="776" t="s">
        <v>712</v>
      </c>
      <c r="B5" s="496"/>
      <c r="C5" s="496"/>
      <c r="D5" s="496"/>
      <c r="E5" s="496"/>
      <c r="F5" s="496"/>
      <c r="G5" s="496"/>
      <c r="H5" s="496"/>
      <c r="I5" s="496"/>
      <c r="J5" s="496"/>
      <c r="K5" s="496"/>
      <c r="L5" s="496"/>
      <c r="M5" s="496"/>
      <c r="N5" s="496"/>
      <c r="O5" s="496"/>
    </row>
    <row r="6" spans="1:15" s="497" customFormat="1" ht="12.75" customHeight="1">
      <c r="A6" s="498"/>
      <c r="B6" s="498"/>
      <c r="C6" s="498"/>
      <c r="D6" s="498"/>
      <c r="E6" s="498"/>
      <c r="F6" s="498"/>
      <c r="G6" s="498"/>
      <c r="H6" s="498"/>
      <c r="I6" s="498"/>
      <c r="J6" s="498"/>
      <c r="K6" s="498"/>
      <c r="L6" s="498"/>
      <c r="M6" s="498"/>
      <c r="N6" s="498"/>
      <c r="O6" s="498"/>
    </row>
    <row r="7" spans="1:15" s="497" customFormat="1" ht="28.8">
      <c r="A7" s="777" t="s">
        <v>713</v>
      </c>
      <c r="B7" s="498"/>
      <c r="C7" s="498"/>
      <c r="D7" s="498"/>
      <c r="E7" s="498"/>
      <c r="F7" s="498"/>
      <c r="G7" s="498"/>
      <c r="H7" s="498"/>
      <c r="I7" s="498"/>
      <c r="J7" s="498"/>
      <c r="K7" s="498"/>
      <c r="L7" s="498"/>
      <c r="M7" s="498"/>
      <c r="N7" s="498"/>
      <c r="O7" s="498"/>
    </row>
    <row r="8" spans="1:15">
      <c r="A8" s="778" t="s">
        <v>714</v>
      </c>
      <c r="B8" s="499"/>
      <c r="C8" s="499"/>
      <c r="D8" s="499"/>
      <c r="E8" s="499"/>
      <c r="F8" s="499"/>
      <c r="G8" s="499"/>
      <c r="H8" s="499"/>
      <c r="I8" s="499"/>
      <c r="J8" s="499"/>
      <c r="K8" s="499"/>
      <c r="L8" s="499"/>
      <c r="M8" s="499"/>
      <c r="N8" s="499"/>
      <c r="O8" s="499"/>
    </row>
    <row r="9" spans="1:15">
      <c r="A9" s="778" t="s">
        <v>715</v>
      </c>
      <c r="B9" s="499"/>
      <c r="C9" s="499"/>
      <c r="D9" s="499"/>
      <c r="E9" s="499"/>
      <c r="F9" s="499"/>
      <c r="G9" s="499"/>
      <c r="H9" s="499"/>
      <c r="I9" s="499"/>
      <c r="J9" s="499"/>
      <c r="K9" s="499"/>
      <c r="L9" s="499"/>
      <c r="M9" s="499"/>
      <c r="N9" s="499"/>
      <c r="O9" s="499"/>
    </row>
    <row r="10" spans="1:15">
      <c r="A10" s="778" t="s">
        <v>716</v>
      </c>
      <c r="B10" s="499"/>
      <c r="C10" s="499"/>
      <c r="D10" s="499"/>
      <c r="E10" s="499"/>
      <c r="F10" s="499"/>
      <c r="G10" s="499"/>
      <c r="H10" s="499"/>
      <c r="I10" s="499"/>
      <c r="J10" s="499"/>
      <c r="K10" s="499"/>
      <c r="L10" s="499"/>
      <c r="M10" s="499"/>
      <c r="N10" s="499"/>
      <c r="O10" s="499"/>
    </row>
    <row r="11" spans="1:15">
      <c r="A11" s="778" t="s">
        <v>717</v>
      </c>
      <c r="B11" s="499"/>
      <c r="C11" s="499"/>
      <c r="D11" s="499"/>
      <c r="E11" s="499"/>
      <c r="F11" s="499"/>
      <c r="G11" s="499"/>
      <c r="H11" s="499"/>
      <c r="I11" s="499"/>
      <c r="J11" s="499"/>
      <c r="K11" s="499"/>
      <c r="L11" s="499"/>
      <c r="M11" s="499"/>
      <c r="N11" s="499"/>
      <c r="O11" s="499"/>
    </row>
    <row r="12" spans="1:15">
      <c r="A12" s="391"/>
    </row>
    <row r="13" spans="1:15" ht="18">
      <c r="A13" s="775" t="s">
        <v>2652</v>
      </c>
      <c r="B13" s="500"/>
      <c r="C13" s="500"/>
      <c r="D13" s="500"/>
      <c r="E13" s="500"/>
      <c r="F13" s="500"/>
    </row>
    <row r="14" spans="1:15" ht="3" customHeight="1"/>
    <row r="37" spans="1:6" ht="23.25" customHeight="1"/>
    <row r="38" spans="1:6" ht="18">
      <c r="A38" s="731"/>
      <c r="B38" s="500"/>
      <c r="C38" s="500"/>
      <c r="D38" s="500"/>
      <c r="E38" s="500"/>
      <c r="F38" s="500"/>
    </row>
    <row r="40" spans="1:6" ht="18">
      <c r="A40" s="775" t="s">
        <v>2653</v>
      </c>
    </row>
    <row r="41" spans="1:6" ht="3" customHeight="1"/>
    <row r="62" spans="1:6">
      <c r="B62" s="500"/>
      <c r="C62" s="500"/>
      <c r="D62" s="500"/>
      <c r="E62" s="500"/>
      <c r="F62" s="500"/>
    </row>
    <row r="63" spans="1:6" ht="18">
      <c r="A63" s="731"/>
    </row>
    <row r="66" spans="1:1" ht="18">
      <c r="A66" s="775" t="s">
        <v>2654</v>
      </c>
    </row>
    <row r="67" spans="1:1" ht="3" customHeight="1"/>
    <row r="86" spans="1:1" ht="21" customHeight="1"/>
    <row r="88" spans="1:1" ht="18">
      <c r="A88" s="731"/>
    </row>
    <row r="93" spans="1:1" ht="18">
      <c r="A93" s="775" t="s">
        <v>2655</v>
      </c>
    </row>
    <row r="94" spans="1:1" ht="3" customHeight="1"/>
    <row r="112" spans="2:18">
      <c r="B112" s="501"/>
      <c r="C112" s="501"/>
      <c r="D112" s="501"/>
      <c r="E112" s="501"/>
      <c r="F112" s="501"/>
      <c r="G112" s="501"/>
      <c r="H112" s="501"/>
      <c r="I112" s="501"/>
      <c r="J112" s="501"/>
      <c r="K112" s="501"/>
      <c r="L112" s="501"/>
      <c r="M112" s="501"/>
      <c r="N112" s="501"/>
      <c r="O112" s="501"/>
      <c r="P112" s="501"/>
      <c r="Q112" s="501"/>
      <c r="R112" s="501"/>
    </row>
    <row r="113" spans="1:18" s="289" customFormat="1">
      <c r="A113" s="563"/>
      <c r="B113" s="586"/>
      <c r="C113" s="586"/>
      <c r="D113" s="586"/>
      <c r="E113" s="586"/>
      <c r="F113" s="587"/>
      <c r="G113" s="588"/>
      <c r="H113" s="586"/>
      <c r="I113" s="586"/>
      <c r="J113" s="589"/>
      <c r="K113" s="586"/>
    </row>
    <row r="114" spans="1:18" ht="18" customHeight="1">
      <c r="A114" s="598"/>
      <c r="B114" s="501"/>
      <c r="C114" s="501"/>
      <c r="D114" s="501"/>
      <c r="E114" s="501"/>
      <c r="F114" s="501"/>
      <c r="G114" s="501"/>
      <c r="H114" s="501"/>
      <c r="I114" s="501"/>
      <c r="J114" s="501"/>
      <c r="K114" s="501"/>
      <c r="L114" s="501"/>
      <c r="M114" s="501"/>
      <c r="N114" s="501"/>
      <c r="O114" s="501"/>
      <c r="P114" s="501"/>
      <c r="Q114" s="501"/>
      <c r="R114" s="501"/>
    </row>
    <row r="115" spans="1:18">
      <c r="A115" s="599"/>
      <c r="B115" s="502"/>
      <c r="C115" s="502"/>
      <c r="D115" s="502"/>
      <c r="E115" s="503"/>
      <c r="F115" s="503"/>
      <c r="G115" s="503"/>
      <c r="H115" s="501"/>
      <c r="I115" s="501"/>
      <c r="J115" s="501"/>
      <c r="K115" s="399"/>
    </row>
    <row r="116" spans="1:18">
      <c r="A116" s="504"/>
    </row>
    <row r="117" spans="1:18" s="1002" customFormat="1">
      <c r="A117" s="1001"/>
    </row>
    <row r="118" spans="1:18" s="1002" customFormat="1" ht="12.75" customHeight="1">
      <c r="A118" s="1370" t="s">
        <v>3066</v>
      </c>
    </row>
    <row r="119" spans="1:18" s="1002" customFormat="1" ht="12.75" customHeight="1">
      <c r="A119" s="1371" t="s">
        <v>2656</v>
      </c>
    </row>
    <row r="120" spans="1:18">
      <c r="A120" s="1371" t="s">
        <v>2656</v>
      </c>
    </row>
    <row r="135" spans="2:20">
      <c r="B135" s="505"/>
      <c r="C135" s="505"/>
      <c r="D135" s="505"/>
      <c r="E135" s="505"/>
      <c r="F135" s="505"/>
      <c r="G135" s="505"/>
      <c r="H135" s="505"/>
      <c r="I135" s="505"/>
      <c r="J135" s="505"/>
      <c r="K135" s="505"/>
      <c r="L135" s="505"/>
      <c r="M135" s="505"/>
      <c r="N135" s="505"/>
      <c r="O135" s="505"/>
      <c r="P135" s="505"/>
      <c r="Q135" s="505"/>
      <c r="R135" s="505"/>
      <c r="S135" s="505"/>
      <c r="T135" s="505"/>
    </row>
  </sheetData>
  <pageMargins left="0.70866141732283472" right="0.70866141732283472" top="0.74803149606299213" bottom="0.74803149606299213" header="0.31496062992125984" footer="0.31496062992125984"/>
  <pageSetup paperSize="9" scale="66" fitToHeight="2" orientation="portrait" r:id="rId1"/>
  <rowBreaks count="1" manualBreakCount="1">
    <brk id="65" max="2" man="1"/>
  </rowBreaks>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M130"/>
  <sheetViews>
    <sheetView showGridLines="0" topLeftCell="A88" zoomScaleNormal="100" workbookViewId="0">
      <selection activeCell="A127" sqref="A127"/>
    </sheetView>
  </sheetViews>
  <sheetFormatPr defaultColWidth="9.109375" defaultRowHeight="14.4"/>
  <cols>
    <col min="1" max="1" width="137.88671875" style="389" customWidth="1"/>
    <col min="2" max="16384" width="9.109375" style="389"/>
  </cols>
  <sheetData>
    <row r="1" spans="1:7" ht="18">
      <c r="A1" s="775" t="s">
        <v>2657</v>
      </c>
    </row>
    <row r="2" spans="1:7" ht="12.75" customHeight="1"/>
    <row r="3" spans="1:7">
      <c r="A3" s="778" t="s">
        <v>718</v>
      </c>
    </row>
    <row r="4" spans="1:7">
      <c r="A4" s="778" t="s">
        <v>719</v>
      </c>
    </row>
    <row r="5" spans="1:7">
      <c r="A5" s="778" t="s">
        <v>720</v>
      </c>
    </row>
    <row r="6" spans="1:7" ht="15" customHeight="1">
      <c r="A6" s="777" t="s">
        <v>721</v>
      </c>
    </row>
    <row r="7" spans="1:7">
      <c r="A7" s="778" t="s">
        <v>722</v>
      </c>
    </row>
    <row r="8" spans="1:7" ht="12.75" customHeight="1">
      <c r="A8" s="779"/>
    </row>
    <row r="9" spans="1:7">
      <c r="A9" s="779" t="s">
        <v>723</v>
      </c>
    </row>
    <row r="10" spans="1:7" ht="12.75" customHeight="1">
      <c r="A10" s="780"/>
    </row>
    <row r="11" spans="1:7" ht="57.6">
      <c r="A11" s="776" t="s">
        <v>724</v>
      </c>
    </row>
    <row r="12" spans="1:7" ht="12.75" customHeight="1">
      <c r="A12" s="732"/>
      <c r="B12" s="506"/>
      <c r="C12" s="506"/>
      <c r="D12" s="506"/>
      <c r="E12" s="506"/>
      <c r="F12" s="506"/>
      <c r="G12" s="506"/>
    </row>
    <row r="13" spans="1:7" ht="18">
      <c r="A13" s="781" t="s">
        <v>2658</v>
      </c>
    </row>
    <row r="14" spans="1:7" ht="3" customHeight="1">
      <c r="A14" s="781"/>
    </row>
    <row r="40" spans="1:1" ht="18">
      <c r="A40" s="781" t="s">
        <v>2659</v>
      </c>
    </row>
    <row r="41" spans="1:1" ht="3" customHeight="1">
      <c r="A41" s="781"/>
    </row>
    <row r="67" spans="1:1" ht="18">
      <c r="A67" s="781" t="s">
        <v>2660</v>
      </c>
    </row>
    <row r="68" spans="1:1" ht="3" customHeight="1">
      <c r="A68" s="781"/>
    </row>
    <row r="95" spans="1:1">
      <c r="A95" s="507"/>
    </row>
    <row r="96" spans="1:1" ht="18">
      <c r="A96" s="781" t="s">
        <v>2661</v>
      </c>
    </row>
    <row r="97" spans="1:1" ht="3" customHeight="1">
      <c r="A97" s="781"/>
    </row>
    <row r="122" spans="1:13" s="1004" customFormat="1" ht="12.75" customHeight="1">
      <c r="A122" s="1370" t="s">
        <v>3067</v>
      </c>
      <c r="B122" s="996"/>
      <c r="C122" s="996"/>
      <c r="D122" s="996"/>
      <c r="E122" s="996"/>
      <c r="F122" s="996"/>
      <c r="G122" s="996"/>
      <c r="H122" s="1003"/>
      <c r="I122" s="995"/>
      <c r="J122" s="996"/>
      <c r="K122" s="996"/>
      <c r="L122" s="997"/>
      <c r="M122" s="996"/>
    </row>
    <row r="123" spans="1:13" s="1002" customFormat="1" ht="12.75" customHeight="1">
      <c r="A123" s="1001" t="s">
        <v>3068</v>
      </c>
      <c r="B123" s="1005"/>
      <c r="C123" s="1006"/>
      <c r="D123" s="1006"/>
      <c r="E123" s="1006"/>
      <c r="F123" s="399"/>
    </row>
    <row r="124" spans="1:13" s="1002" customFormat="1" ht="12.75" customHeight="1">
      <c r="A124" s="1490" t="s">
        <v>3069</v>
      </c>
    </row>
    <row r="125" spans="1:13" s="1002" customFormat="1" ht="12.75" customHeight="1">
      <c r="A125" s="1443"/>
    </row>
    <row r="126" spans="1:13">
      <c r="A126" s="600"/>
    </row>
    <row r="127" spans="1:13">
      <c r="A127" s="505"/>
    </row>
    <row r="128" spans="1:13">
      <c r="A128" s="505"/>
    </row>
    <row r="129" spans="1:1">
      <c r="A129" s="505"/>
    </row>
    <row r="130" spans="1:1">
      <c r="A130" s="505"/>
    </row>
  </sheetData>
  <pageMargins left="0.70866141732283472" right="0.70866141732283472" top="0.74803149606299213" bottom="0.74803149606299213" header="0.31496062992125984" footer="0.31496062992125984"/>
  <pageSetup paperSize="9" scale="64" fitToHeight="0" orientation="portrait" r:id="rId1"/>
  <rowBreaks count="1" manualBreakCount="1">
    <brk id="6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D111"/>
  <sheetViews>
    <sheetView showGridLines="0" zoomScaleNormal="100" workbookViewId="0">
      <selection activeCell="AD7" sqref="AD7:AD111"/>
    </sheetView>
  </sheetViews>
  <sheetFormatPr defaultRowHeight="13.2"/>
  <cols>
    <col min="1" max="1" width="12.109375" style="1" customWidth="1"/>
    <col min="2" max="27" width="6.109375" style="1" customWidth="1"/>
    <col min="28" max="28" width="2.33203125" style="1" customWidth="1"/>
    <col min="29" max="29" width="0" style="1" hidden="1" customWidth="1"/>
    <col min="30" max="256" width="9.109375" style="1"/>
    <col min="257" max="257" width="12.109375" style="1" customWidth="1"/>
    <col min="258" max="283" width="6.109375" style="1" customWidth="1"/>
    <col min="284" max="284" width="2.33203125" style="1" customWidth="1"/>
    <col min="285" max="285" width="0" style="1" hidden="1" customWidth="1"/>
    <col min="286" max="512" width="9.109375" style="1"/>
    <col min="513" max="513" width="12.109375" style="1" customWidth="1"/>
    <col min="514" max="539" width="6.109375" style="1" customWidth="1"/>
    <col min="540" max="540" width="2.33203125" style="1" customWidth="1"/>
    <col min="541" max="541" width="0" style="1" hidden="1" customWidth="1"/>
    <col min="542" max="768" width="9.109375" style="1"/>
    <col min="769" max="769" width="12.109375" style="1" customWidth="1"/>
    <col min="770" max="795" width="6.109375" style="1" customWidth="1"/>
    <col min="796" max="796" width="2.33203125" style="1" customWidth="1"/>
    <col min="797" max="797" width="0" style="1" hidden="1" customWidth="1"/>
    <col min="798" max="1024" width="9.109375" style="1"/>
    <col min="1025" max="1025" width="12.109375" style="1" customWidth="1"/>
    <col min="1026" max="1051" width="6.109375" style="1" customWidth="1"/>
    <col min="1052" max="1052" width="2.33203125" style="1" customWidth="1"/>
    <col min="1053" max="1053" width="0" style="1" hidden="1" customWidth="1"/>
    <col min="1054" max="1280" width="9.109375" style="1"/>
    <col min="1281" max="1281" width="12.109375" style="1" customWidth="1"/>
    <col min="1282" max="1307" width="6.109375" style="1" customWidth="1"/>
    <col min="1308" max="1308" width="2.33203125" style="1" customWidth="1"/>
    <col min="1309" max="1309" width="0" style="1" hidden="1" customWidth="1"/>
    <col min="1310" max="1536" width="9.109375" style="1"/>
    <col min="1537" max="1537" width="12.109375" style="1" customWidth="1"/>
    <col min="1538" max="1563" width="6.109375" style="1" customWidth="1"/>
    <col min="1564" max="1564" width="2.33203125" style="1" customWidth="1"/>
    <col min="1565" max="1565" width="0" style="1" hidden="1" customWidth="1"/>
    <col min="1566" max="1792" width="9.109375" style="1"/>
    <col min="1793" max="1793" width="12.109375" style="1" customWidth="1"/>
    <col min="1794" max="1819" width="6.109375" style="1" customWidth="1"/>
    <col min="1820" max="1820" width="2.33203125" style="1" customWidth="1"/>
    <col min="1821" max="1821" width="0" style="1" hidden="1" customWidth="1"/>
    <col min="1822" max="2048" width="9.109375" style="1"/>
    <col min="2049" max="2049" width="12.109375" style="1" customWidth="1"/>
    <col min="2050" max="2075" width="6.109375" style="1" customWidth="1"/>
    <col min="2076" max="2076" width="2.33203125" style="1" customWidth="1"/>
    <col min="2077" max="2077" width="0" style="1" hidden="1" customWidth="1"/>
    <col min="2078" max="2304" width="9.109375" style="1"/>
    <col min="2305" max="2305" width="12.109375" style="1" customWidth="1"/>
    <col min="2306" max="2331" width="6.109375" style="1" customWidth="1"/>
    <col min="2332" max="2332" width="2.33203125" style="1" customWidth="1"/>
    <col min="2333" max="2333" width="0" style="1" hidden="1" customWidth="1"/>
    <col min="2334" max="2560" width="9.109375" style="1"/>
    <col min="2561" max="2561" width="12.109375" style="1" customWidth="1"/>
    <col min="2562" max="2587" width="6.109375" style="1" customWidth="1"/>
    <col min="2588" max="2588" width="2.33203125" style="1" customWidth="1"/>
    <col min="2589" max="2589" width="0" style="1" hidden="1" customWidth="1"/>
    <col min="2590" max="2816" width="9.109375" style="1"/>
    <col min="2817" max="2817" width="12.109375" style="1" customWidth="1"/>
    <col min="2818" max="2843" width="6.109375" style="1" customWidth="1"/>
    <col min="2844" max="2844" width="2.33203125" style="1" customWidth="1"/>
    <col min="2845" max="2845" width="0" style="1" hidden="1" customWidth="1"/>
    <col min="2846" max="3072" width="9.109375" style="1"/>
    <col min="3073" max="3073" width="12.109375" style="1" customWidth="1"/>
    <col min="3074" max="3099" width="6.109375" style="1" customWidth="1"/>
    <col min="3100" max="3100" width="2.33203125" style="1" customWidth="1"/>
    <col min="3101" max="3101" width="0" style="1" hidden="1" customWidth="1"/>
    <col min="3102" max="3328" width="9.109375" style="1"/>
    <col min="3329" max="3329" width="12.109375" style="1" customWidth="1"/>
    <col min="3330" max="3355" width="6.109375" style="1" customWidth="1"/>
    <col min="3356" max="3356" width="2.33203125" style="1" customWidth="1"/>
    <col min="3357" max="3357" width="0" style="1" hidden="1" customWidth="1"/>
    <col min="3358" max="3584" width="9.109375" style="1"/>
    <col min="3585" max="3585" width="12.109375" style="1" customWidth="1"/>
    <col min="3586" max="3611" width="6.109375" style="1" customWidth="1"/>
    <col min="3612" max="3612" width="2.33203125" style="1" customWidth="1"/>
    <col min="3613" max="3613" width="0" style="1" hidden="1" customWidth="1"/>
    <col min="3614" max="3840" width="9.109375" style="1"/>
    <col min="3841" max="3841" width="12.109375" style="1" customWidth="1"/>
    <col min="3842" max="3867" width="6.109375" style="1" customWidth="1"/>
    <col min="3868" max="3868" width="2.33203125" style="1" customWidth="1"/>
    <col min="3869" max="3869" width="0" style="1" hidden="1" customWidth="1"/>
    <col min="3870" max="4096" width="9.109375" style="1"/>
    <col min="4097" max="4097" width="12.109375" style="1" customWidth="1"/>
    <col min="4098" max="4123" width="6.109375" style="1" customWidth="1"/>
    <col min="4124" max="4124" width="2.33203125" style="1" customWidth="1"/>
    <col min="4125" max="4125" width="0" style="1" hidden="1" customWidth="1"/>
    <col min="4126" max="4352" width="9.109375" style="1"/>
    <col min="4353" max="4353" width="12.109375" style="1" customWidth="1"/>
    <col min="4354" max="4379" width="6.109375" style="1" customWidth="1"/>
    <col min="4380" max="4380" width="2.33203125" style="1" customWidth="1"/>
    <col min="4381" max="4381" width="0" style="1" hidden="1" customWidth="1"/>
    <col min="4382" max="4608" width="9.109375" style="1"/>
    <col min="4609" max="4609" width="12.109375" style="1" customWidth="1"/>
    <col min="4610" max="4635" width="6.109375" style="1" customWidth="1"/>
    <col min="4636" max="4636" width="2.33203125" style="1" customWidth="1"/>
    <col min="4637" max="4637" width="0" style="1" hidden="1" customWidth="1"/>
    <col min="4638" max="4864" width="9.109375" style="1"/>
    <col min="4865" max="4865" width="12.109375" style="1" customWidth="1"/>
    <col min="4866" max="4891" width="6.109375" style="1" customWidth="1"/>
    <col min="4892" max="4892" width="2.33203125" style="1" customWidth="1"/>
    <col min="4893" max="4893" width="0" style="1" hidden="1" customWidth="1"/>
    <col min="4894" max="5120" width="9.109375" style="1"/>
    <col min="5121" max="5121" width="12.109375" style="1" customWidth="1"/>
    <col min="5122" max="5147" width="6.109375" style="1" customWidth="1"/>
    <col min="5148" max="5148" width="2.33203125" style="1" customWidth="1"/>
    <col min="5149" max="5149" width="0" style="1" hidden="1" customWidth="1"/>
    <col min="5150" max="5376" width="9.109375" style="1"/>
    <col min="5377" max="5377" width="12.109375" style="1" customWidth="1"/>
    <col min="5378" max="5403" width="6.109375" style="1" customWidth="1"/>
    <col min="5404" max="5404" width="2.33203125" style="1" customWidth="1"/>
    <col min="5405" max="5405" width="0" style="1" hidden="1" customWidth="1"/>
    <col min="5406" max="5632" width="9.109375" style="1"/>
    <col min="5633" max="5633" width="12.109375" style="1" customWidth="1"/>
    <col min="5634" max="5659" width="6.109375" style="1" customWidth="1"/>
    <col min="5660" max="5660" width="2.33203125" style="1" customWidth="1"/>
    <col min="5661" max="5661" width="0" style="1" hidden="1" customWidth="1"/>
    <col min="5662" max="5888" width="9.109375" style="1"/>
    <col min="5889" max="5889" width="12.109375" style="1" customWidth="1"/>
    <col min="5890" max="5915" width="6.109375" style="1" customWidth="1"/>
    <col min="5916" max="5916" width="2.33203125" style="1" customWidth="1"/>
    <col min="5917" max="5917" width="0" style="1" hidden="1" customWidth="1"/>
    <col min="5918" max="6144" width="9.109375" style="1"/>
    <col min="6145" max="6145" width="12.109375" style="1" customWidth="1"/>
    <col min="6146" max="6171" width="6.109375" style="1" customWidth="1"/>
    <col min="6172" max="6172" width="2.33203125" style="1" customWidth="1"/>
    <col min="6173" max="6173" width="0" style="1" hidden="1" customWidth="1"/>
    <col min="6174" max="6400" width="9.109375" style="1"/>
    <col min="6401" max="6401" width="12.109375" style="1" customWidth="1"/>
    <col min="6402" max="6427" width="6.109375" style="1" customWidth="1"/>
    <col min="6428" max="6428" width="2.33203125" style="1" customWidth="1"/>
    <col min="6429" max="6429" width="0" style="1" hidden="1" customWidth="1"/>
    <col min="6430" max="6656" width="9.109375" style="1"/>
    <col min="6657" max="6657" width="12.109375" style="1" customWidth="1"/>
    <col min="6658" max="6683" width="6.109375" style="1" customWidth="1"/>
    <col min="6684" max="6684" width="2.33203125" style="1" customWidth="1"/>
    <col min="6685" max="6685" width="0" style="1" hidden="1" customWidth="1"/>
    <col min="6686" max="6912" width="9.109375" style="1"/>
    <col min="6913" max="6913" width="12.109375" style="1" customWidth="1"/>
    <col min="6914" max="6939" width="6.109375" style="1" customWidth="1"/>
    <col min="6940" max="6940" width="2.33203125" style="1" customWidth="1"/>
    <col min="6941" max="6941" width="0" style="1" hidden="1" customWidth="1"/>
    <col min="6942" max="7168" width="9.109375" style="1"/>
    <col min="7169" max="7169" width="12.109375" style="1" customWidth="1"/>
    <col min="7170" max="7195" width="6.109375" style="1" customWidth="1"/>
    <col min="7196" max="7196" width="2.33203125" style="1" customWidth="1"/>
    <col min="7197" max="7197" width="0" style="1" hidden="1" customWidth="1"/>
    <col min="7198" max="7424" width="9.109375" style="1"/>
    <col min="7425" max="7425" width="12.109375" style="1" customWidth="1"/>
    <col min="7426" max="7451" width="6.109375" style="1" customWidth="1"/>
    <col min="7452" max="7452" width="2.33203125" style="1" customWidth="1"/>
    <col min="7453" max="7453" width="0" style="1" hidden="1" customWidth="1"/>
    <col min="7454" max="7680" width="9.109375" style="1"/>
    <col min="7681" max="7681" width="12.109375" style="1" customWidth="1"/>
    <col min="7682" max="7707" width="6.109375" style="1" customWidth="1"/>
    <col min="7708" max="7708" width="2.33203125" style="1" customWidth="1"/>
    <col min="7709" max="7709" width="0" style="1" hidden="1" customWidth="1"/>
    <col min="7710" max="7936" width="9.109375" style="1"/>
    <col min="7937" max="7937" width="12.109375" style="1" customWidth="1"/>
    <col min="7938" max="7963" width="6.109375" style="1" customWidth="1"/>
    <col min="7964" max="7964" width="2.33203125" style="1" customWidth="1"/>
    <col min="7965" max="7965" width="0" style="1" hidden="1" customWidth="1"/>
    <col min="7966" max="8192" width="9.109375" style="1"/>
    <col min="8193" max="8193" width="12.109375" style="1" customWidth="1"/>
    <col min="8194" max="8219" width="6.109375" style="1" customWidth="1"/>
    <col min="8220" max="8220" width="2.33203125" style="1" customWidth="1"/>
    <col min="8221" max="8221" width="0" style="1" hidden="1" customWidth="1"/>
    <col min="8222" max="8448" width="9.109375" style="1"/>
    <col min="8449" max="8449" width="12.109375" style="1" customWidth="1"/>
    <col min="8450" max="8475" width="6.109375" style="1" customWidth="1"/>
    <col min="8476" max="8476" width="2.33203125" style="1" customWidth="1"/>
    <col min="8477" max="8477" width="0" style="1" hidden="1" customWidth="1"/>
    <col min="8478" max="8704" width="9.109375" style="1"/>
    <col min="8705" max="8705" width="12.109375" style="1" customWidth="1"/>
    <col min="8706" max="8731" width="6.109375" style="1" customWidth="1"/>
    <col min="8732" max="8732" width="2.33203125" style="1" customWidth="1"/>
    <col min="8733" max="8733" width="0" style="1" hidden="1" customWidth="1"/>
    <col min="8734" max="8960" width="9.109375" style="1"/>
    <col min="8961" max="8961" width="12.109375" style="1" customWidth="1"/>
    <col min="8962" max="8987" width="6.109375" style="1" customWidth="1"/>
    <col min="8988" max="8988" width="2.33203125" style="1" customWidth="1"/>
    <col min="8989" max="8989" width="0" style="1" hidden="1" customWidth="1"/>
    <col min="8990" max="9216" width="9.109375" style="1"/>
    <col min="9217" max="9217" width="12.109375" style="1" customWidth="1"/>
    <col min="9218" max="9243" width="6.109375" style="1" customWidth="1"/>
    <col min="9244" max="9244" width="2.33203125" style="1" customWidth="1"/>
    <col min="9245" max="9245" width="0" style="1" hidden="1" customWidth="1"/>
    <col min="9246" max="9472" width="9.109375" style="1"/>
    <col min="9473" max="9473" width="12.109375" style="1" customWidth="1"/>
    <col min="9474" max="9499" width="6.109375" style="1" customWidth="1"/>
    <col min="9500" max="9500" width="2.33203125" style="1" customWidth="1"/>
    <col min="9501" max="9501" width="0" style="1" hidden="1" customWidth="1"/>
    <col min="9502" max="9728" width="9.109375" style="1"/>
    <col min="9729" max="9729" width="12.109375" style="1" customWidth="1"/>
    <col min="9730" max="9755" width="6.109375" style="1" customWidth="1"/>
    <col min="9756" max="9756" width="2.33203125" style="1" customWidth="1"/>
    <col min="9757" max="9757" width="0" style="1" hidden="1" customWidth="1"/>
    <col min="9758" max="9984" width="9.109375" style="1"/>
    <col min="9985" max="9985" width="12.109375" style="1" customWidth="1"/>
    <col min="9986" max="10011" width="6.109375" style="1" customWidth="1"/>
    <col min="10012" max="10012" width="2.33203125" style="1" customWidth="1"/>
    <col min="10013" max="10013" width="0" style="1" hidden="1" customWidth="1"/>
    <col min="10014" max="10240" width="9.109375" style="1"/>
    <col min="10241" max="10241" width="12.109375" style="1" customWidth="1"/>
    <col min="10242" max="10267" width="6.109375" style="1" customWidth="1"/>
    <col min="10268" max="10268" width="2.33203125" style="1" customWidth="1"/>
    <col min="10269" max="10269" width="0" style="1" hidden="1" customWidth="1"/>
    <col min="10270" max="10496" width="9.109375" style="1"/>
    <col min="10497" max="10497" width="12.109375" style="1" customWidth="1"/>
    <col min="10498" max="10523" width="6.109375" style="1" customWidth="1"/>
    <col min="10524" max="10524" width="2.33203125" style="1" customWidth="1"/>
    <col min="10525" max="10525" width="0" style="1" hidden="1" customWidth="1"/>
    <col min="10526" max="10752" width="9.109375" style="1"/>
    <col min="10753" max="10753" width="12.109375" style="1" customWidth="1"/>
    <col min="10754" max="10779" width="6.109375" style="1" customWidth="1"/>
    <col min="10780" max="10780" width="2.33203125" style="1" customWidth="1"/>
    <col min="10781" max="10781" width="0" style="1" hidden="1" customWidth="1"/>
    <col min="10782" max="11008" width="9.109375" style="1"/>
    <col min="11009" max="11009" width="12.109375" style="1" customWidth="1"/>
    <col min="11010" max="11035" width="6.109375" style="1" customWidth="1"/>
    <col min="11036" max="11036" width="2.33203125" style="1" customWidth="1"/>
    <col min="11037" max="11037" width="0" style="1" hidden="1" customWidth="1"/>
    <col min="11038" max="11264" width="9.109375" style="1"/>
    <col min="11265" max="11265" width="12.109375" style="1" customWidth="1"/>
    <col min="11266" max="11291" width="6.109375" style="1" customWidth="1"/>
    <col min="11292" max="11292" width="2.33203125" style="1" customWidth="1"/>
    <col min="11293" max="11293" width="0" style="1" hidden="1" customWidth="1"/>
    <col min="11294" max="11520" width="9.109375" style="1"/>
    <col min="11521" max="11521" width="12.109375" style="1" customWidth="1"/>
    <col min="11522" max="11547" width="6.109375" style="1" customWidth="1"/>
    <col min="11548" max="11548" width="2.33203125" style="1" customWidth="1"/>
    <col min="11549" max="11549" width="0" style="1" hidden="1" customWidth="1"/>
    <col min="11550" max="11776" width="9.109375" style="1"/>
    <col min="11777" max="11777" width="12.109375" style="1" customWidth="1"/>
    <col min="11778" max="11803" width="6.109375" style="1" customWidth="1"/>
    <col min="11804" max="11804" width="2.33203125" style="1" customWidth="1"/>
    <col min="11805" max="11805" width="0" style="1" hidden="1" customWidth="1"/>
    <col min="11806" max="12032" width="9.109375" style="1"/>
    <col min="12033" max="12033" width="12.109375" style="1" customWidth="1"/>
    <col min="12034" max="12059" width="6.109375" style="1" customWidth="1"/>
    <col min="12060" max="12060" width="2.33203125" style="1" customWidth="1"/>
    <col min="12061" max="12061" width="0" style="1" hidden="1" customWidth="1"/>
    <col min="12062" max="12288" width="9.109375" style="1"/>
    <col min="12289" max="12289" width="12.109375" style="1" customWidth="1"/>
    <col min="12290" max="12315" width="6.109375" style="1" customWidth="1"/>
    <col min="12316" max="12316" width="2.33203125" style="1" customWidth="1"/>
    <col min="12317" max="12317" width="0" style="1" hidden="1" customWidth="1"/>
    <col min="12318" max="12544" width="9.109375" style="1"/>
    <col min="12545" max="12545" width="12.109375" style="1" customWidth="1"/>
    <col min="12546" max="12571" width="6.109375" style="1" customWidth="1"/>
    <col min="12572" max="12572" width="2.33203125" style="1" customWidth="1"/>
    <col min="12573" max="12573" width="0" style="1" hidden="1" customWidth="1"/>
    <col min="12574" max="12800" width="9.109375" style="1"/>
    <col min="12801" max="12801" width="12.109375" style="1" customWidth="1"/>
    <col min="12802" max="12827" width="6.109375" style="1" customWidth="1"/>
    <col min="12828" max="12828" width="2.33203125" style="1" customWidth="1"/>
    <col min="12829" max="12829" width="0" style="1" hidden="1" customWidth="1"/>
    <col min="12830" max="13056" width="9.109375" style="1"/>
    <col min="13057" max="13057" width="12.109375" style="1" customWidth="1"/>
    <col min="13058" max="13083" width="6.109375" style="1" customWidth="1"/>
    <col min="13084" max="13084" width="2.33203125" style="1" customWidth="1"/>
    <col min="13085" max="13085" width="0" style="1" hidden="1" customWidth="1"/>
    <col min="13086" max="13312" width="9.109375" style="1"/>
    <col min="13313" max="13313" width="12.109375" style="1" customWidth="1"/>
    <col min="13314" max="13339" width="6.109375" style="1" customWidth="1"/>
    <col min="13340" max="13340" width="2.33203125" style="1" customWidth="1"/>
    <col min="13341" max="13341" width="0" style="1" hidden="1" customWidth="1"/>
    <col min="13342" max="13568" width="9.109375" style="1"/>
    <col min="13569" max="13569" width="12.109375" style="1" customWidth="1"/>
    <col min="13570" max="13595" width="6.109375" style="1" customWidth="1"/>
    <col min="13596" max="13596" width="2.33203125" style="1" customWidth="1"/>
    <col min="13597" max="13597" width="0" style="1" hidden="1" customWidth="1"/>
    <col min="13598" max="13824" width="9.109375" style="1"/>
    <col min="13825" max="13825" width="12.109375" style="1" customWidth="1"/>
    <col min="13826" max="13851" width="6.109375" style="1" customWidth="1"/>
    <col min="13852" max="13852" width="2.33203125" style="1" customWidth="1"/>
    <col min="13853" max="13853" width="0" style="1" hidden="1" customWidth="1"/>
    <col min="13854" max="14080" width="9.109375" style="1"/>
    <col min="14081" max="14081" width="12.109375" style="1" customWidth="1"/>
    <col min="14082" max="14107" width="6.109375" style="1" customWidth="1"/>
    <col min="14108" max="14108" width="2.33203125" style="1" customWidth="1"/>
    <col min="14109" max="14109" width="0" style="1" hidden="1" customWidth="1"/>
    <col min="14110" max="14336" width="9.109375" style="1"/>
    <col min="14337" max="14337" width="12.109375" style="1" customWidth="1"/>
    <col min="14338" max="14363" width="6.109375" style="1" customWidth="1"/>
    <col min="14364" max="14364" width="2.33203125" style="1" customWidth="1"/>
    <col min="14365" max="14365" width="0" style="1" hidden="1" customWidth="1"/>
    <col min="14366" max="14592" width="9.109375" style="1"/>
    <col min="14593" max="14593" width="12.109375" style="1" customWidth="1"/>
    <col min="14594" max="14619" width="6.109375" style="1" customWidth="1"/>
    <col min="14620" max="14620" width="2.33203125" style="1" customWidth="1"/>
    <col min="14621" max="14621" width="0" style="1" hidden="1" customWidth="1"/>
    <col min="14622" max="14848" width="9.109375" style="1"/>
    <col min="14849" max="14849" width="12.109375" style="1" customWidth="1"/>
    <col min="14850" max="14875" width="6.109375" style="1" customWidth="1"/>
    <col min="14876" max="14876" width="2.33203125" style="1" customWidth="1"/>
    <col min="14877" max="14877" width="0" style="1" hidden="1" customWidth="1"/>
    <col min="14878" max="15104" width="9.109375" style="1"/>
    <col min="15105" max="15105" width="12.109375" style="1" customWidth="1"/>
    <col min="15106" max="15131" width="6.109375" style="1" customWidth="1"/>
    <col min="15132" max="15132" width="2.33203125" style="1" customWidth="1"/>
    <col min="15133" max="15133" width="0" style="1" hidden="1" customWidth="1"/>
    <col min="15134" max="15360" width="9.109375" style="1"/>
    <col min="15361" max="15361" width="12.109375" style="1" customWidth="1"/>
    <col min="15362" max="15387" width="6.109375" style="1" customWidth="1"/>
    <col min="15388" max="15388" width="2.33203125" style="1" customWidth="1"/>
    <col min="15389" max="15389" width="0" style="1" hidden="1" customWidth="1"/>
    <col min="15390" max="15616" width="9.109375" style="1"/>
    <col min="15617" max="15617" width="12.109375" style="1" customWidth="1"/>
    <col min="15618" max="15643" width="6.109375" style="1" customWidth="1"/>
    <col min="15644" max="15644" width="2.33203125" style="1" customWidth="1"/>
    <col min="15645" max="15645" width="0" style="1" hidden="1" customWidth="1"/>
    <col min="15646" max="15872" width="9.109375" style="1"/>
    <col min="15873" max="15873" width="12.109375" style="1" customWidth="1"/>
    <col min="15874" max="15899" width="6.109375" style="1" customWidth="1"/>
    <col min="15900" max="15900" width="2.33203125" style="1" customWidth="1"/>
    <col min="15901" max="15901" width="0" style="1" hidden="1" customWidth="1"/>
    <col min="15902" max="16128" width="9.109375" style="1"/>
    <col min="16129" max="16129" width="12.109375" style="1" customWidth="1"/>
    <col min="16130" max="16155" width="6.109375" style="1" customWidth="1"/>
    <col min="16156" max="16156" width="2.33203125" style="1" customWidth="1"/>
    <col min="16157" max="16157" width="0" style="1" hidden="1" customWidth="1"/>
    <col min="16158" max="16384" width="9.109375" style="1"/>
  </cols>
  <sheetData>
    <row r="1" spans="1:30" ht="20.25" customHeight="1">
      <c r="A1" s="1527" t="s">
        <v>790</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row>
    <row r="2" spans="1:30" ht="3" customHeight="1"/>
    <row r="3" spans="1:30" ht="13.8">
      <c r="A3" s="3"/>
      <c r="B3" s="1544" t="s">
        <v>186</v>
      </c>
      <c r="C3" s="1545"/>
      <c r="D3" s="1545"/>
      <c r="E3" s="1545"/>
      <c r="F3" s="1545"/>
      <c r="G3" s="1545"/>
      <c r="H3" s="1545"/>
      <c r="I3" s="1545"/>
      <c r="J3" s="1545"/>
      <c r="K3" s="1545"/>
      <c r="L3" s="1545"/>
      <c r="M3" s="1545"/>
      <c r="N3" s="1545"/>
      <c r="O3" s="1545"/>
      <c r="P3" s="1545"/>
      <c r="Q3" s="1545"/>
      <c r="R3" s="1545"/>
      <c r="S3" s="1545"/>
      <c r="T3" s="1545"/>
      <c r="U3" s="1545"/>
      <c r="V3" s="1545"/>
      <c r="W3" s="1545"/>
      <c r="X3" s="1545"/>
      <c r="Y3" s="1546"/>
      <c r="Z3" s="3"/>
      <c r="AA3" s="1544"/>
      <c r="AB3" s="1546"/>
    </row>
    <row r="4" spans="1:30" ht="24" customHeight="1">
      <c r="A4" s="1544" t="s">
        <v>84</v>
      </c>
      <c r="B4" s="1544" t="s">
        <v>187</v>
      </c>
      <c r="C4" s="1546"/>
      <c r="D4" s="1544" t="s">
        <v>188</v>
      </c>
      <c r="E4" s="1546"/>
      <c r="F4" s="1544" t="s">
        <v>189</v>
      </c>
      <c r="G4" s="1546"/>
      <c r="H4" s="1544" t="s">
        <v>190</v>
      </c>
      <c r="I4" s="1546"/>
      <c r="J4" s="1544" t="s">
        <v>191</v>
      </c>
      <c r="K4" s="1546"/>
      <c r="L4" s="1544" t="s">
        <v>192</v>
      </c>
      <c r="M4" s="1546"/>
      <c r="N4" s="1544" t="s">
        <v>193</v>
      </c>
      <c r="O4" s="1546"/>
      <c r="P4" s="1544" t="s">
        <v>194</v>
      </c>
      <c r="Q4" s="1546"/>
      <c r="R4" s="1544" t="s">
        <v>195</v>
      </c>
      <c r="S4" s="1546"/>
      <c r="T4" s="1544" t="s">
        <v>196</v>
      </c>
      <c r="U4" s="1546"/>
      <c r="V4" s="1544" t="s">
        <v>197</v>
      </c>
      <c r="W4" s="1546"/>
      <c r="X4" s="1544" t="s">
        <v>198</v>
      </c>
      <c r="Y4" s="1546"/>
      <c r="Z4" s="1544" t="s">
        <v>5</v>
      </c>
      <c r="AA4" s="1545"/>
      <c r="AB4" s="1546"/>
    </row>
    <row r="5" spans="1:30" ht="13.8">
      <c r="A5" s="1551"/>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c r="T5" s="3" t="s">
        <v>6</v>
      </c>
      <c r="U5" s="3" t="s">
        <v>7</v>
      </c>
      <c r="V5" s="3" t="s">
        <v>6</v>
      </c>
      <c r="W5" s="3" t="s">
        <v>7</v>
      </c>
      <c r="X5" s="3" t="s">
        <v>6</v>
      </c>
      <c r="Y5" s="3" t="s">
        <v>7</v>
      </c>
      <c r="Z5" s="3" t="s">
        <v>6</v>
      </c>
      <c r="AA5" s="1544" t="s">
        <v>7</v>
      </c>
      <c r="AB5" s="1546"/>
    </row>
    <row r="6" spans="1:30" ht="13.8">
      <c r="A6" s="627" t="s">
        <v>1249</v>
      </c>
      <c r="B6" s="1552"/>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9"/>
    </row>
    <row r="7" spans="1:30" ht="13.8">
      <c r="A7" s="628" t="s">
        <v>28</v>
      </c>
      <c r="B7" s="623">
        <v>44</v>
      </c>
      <c r="C7" s="624" t="s">
        <v>1228</v>
      </c>
      <c r="D7" s="623">
        <v>43</v>
      </c>
      <c r="E7" s="624" t="s">
        <v>1316</v>
      </c>
      <c r="F7" s="623">
        <v>64</v>
      </c>
      <c r="G7" s="624" t="s">
        <v>1073</v>
      </c>
      <c r="H7" s="623">
        <v>54</v>
      </c>
      <c r="I7" s="624" t="s">
        <v>948</v>
      </c>
      <c r="J7" s="623">
        <v>52</v>
      </c>
      <c r="K7" s="624" t="s">
        <v>1413</v>
      </c>
      <c r="L7" s="623">
        <v>59</v>
      </c>
      <c r="M7" s="624" t="s">
        <v>974</v>
      </c>
      <c r="N7" s="623">
        <v>50</v>
      </c>
      <c r="O7" s="624" t="s">
        <v>1426</v>
      </c>
      <c r="P7" s="623">
        <v>45</v>
      </c>
      <c r="Q7" s="624" t="s">
        <v>1131</v>
      </c>
      <c r="R7" s="623">
        <v>49</v>
      </c>
      <c r="S7" s="624" t="s">
        <v>1132</v>
      </c>
      <c r="T7" s="623">
        <v>59</v>
      </c>
      <c r="U7" s="624" t="s">
        <v>974</v>
      </c>
      <c r="V7" s="623">
        <v>72</v>
      </c>
      <c r="W7" s="624" t="s">
        <v>996</v>
      </c>
      <c r="X7" s="623">
        <v>65</v>
      </c>
      <c r="Y7" s="624" t="s">
        <v>1451</v>
      </c>
      <c r="Z7" s="545">
        <v>656</v>
      </c>
      <c r="AA7" s="1547" t="s">
        <v>914</v>
      </c>
      <c r="AB7" s="1539"/>
    </row>
    <row r="8" spans="1:30" ht="13.8">
      <c r="A8" s="628" t="s">
        <v>29</v>
      </c>
      <c r="B8" s="623">
        <v>22</v>
      </c>
      <c r="C8" s="624" t="s">
        <v>974</v>
      </c>
      <c r="D8" s="623">
        <v>10</v>
      </c>
      <c r="E8" s="624" t="s">
        <v>1159</v>
      </c>
      <c r="F8" s="623">
        <v>16</v>
      </c>
      <c r="G8" s="624" t="s">
        <v>904</v>
      </c>
      <c r="H8" s="623">
        <v>18</v>
      </c>
      <c r="I8" s="624" t="s">
        <v>1230</v>
      </c>
      <c r="J8" s="623">
        <v>11</v>
      </c>
      <c r="K8" s="624" t="s">
        <v>1143</v>
      </c>
      <c r="L8" s="623">
        <v>11</v>
      </c>
      <c r="M8" s="624" t="s">
        <v>1143</v>
      </c>
      <c r="N8" s="623">
        <v>14</v>
      </c>
      <c r="O8" s="624" t="s">
        <v>1420</v>
      </c>
      <c r="P8" s="623">
        <v>4</v>
      </c>
      <c r="Q8" s="624" t="s">
        <v>1014</v>
      </c>
      <c r="R8" s="623">
        <v>28</v>
      </c>
      <c r="S8" s="624" t="s">
        <v>1415</v>
      </c>
      <c r="T8" s="623">
        <v>23</v>
      </c>
      <c r="U8" s="624" t="s">
        <v>945</v>
      </c>
      <c r="V8" s="623">
        <v>36</v>
      </c>
      <c r="W8" s="624" t="s">
        <v>1181</v>
      </c>
      <c r="X8" s="623">
        <v>52</v>
      </c>
      <c r="Y8" s="624" t="s">
        <v>1130</v>
      </c>
      <c r="Z8" s="545">
        <v>245</v>
      </c>
      <c r="AA8" s="1547" t="s">
        <v>975</v>
      </c>
      <c r="AB8" s="1539"/>
      <c r="AD8" s="1156"/>
    </row>
    <row r="9" spans="1:30" ht="13.8">
      <c r="A9" s="628" t="s">
        <v>30</v>
      </c>
      <c r="B9" s="623">
        <v>20</v>
      </c>
      <c r="C9" s="624" t="s">
        <v>1426</v>
      </c>
      <c r="D9" s="623">
        <v>25</v>
      </c>
      <c r="E9" s="624" t="s">
        <v>1225</v>
      </c>
      <c r="F9" s="623">
        <v>25</v>
      </c>
      <c r="G9" s="624" t="s">
        <v>1225</v>
      </c>
      <c r="H9" s="623">
        <v>27</v>
      </c>
      <c r="I9" s="624" t="s">
        <v>1214</v>
      </c>
      <c r="J9" s="623">
        <v>28</v>
      </c>
      <c r="K9" s="624" t="s">
        <v>1158</v>
      </c>
      <c r="L9" s="623">
        <v>17</v>
      </c>
      <c r="M9" s="624" t="s">
        <v>904</v>
      </c>
      <c r="N9" s="623">
        <v>20</v>
      </c>
      <c r="O9" s="624" t="s">
        <v>1426</v>
      </c>
      <c r="P9" s="623">
        <v>18</v>
      </c>
      <c r="Q9" s="624" t="s">
        <v>1131</v>
      </c>
      <c r="R9" s="623">
        <v>10</v>
      </c>
      <c r="S9" s="624" t="s">
        <v>1101</v>
      </c>
      <c r="T9" s="623">
        <v>23</v>
      </c>
      <c r="U9" s="624" t="s">
        <v>1239</v>
      </c>
      <c r="V9" s="623">
        <v>22</v>
      </c>
      <c r="W9" s="624" t="s">
        <v>1396</v>
      </c>
      <c r="X9" s="623">
        <v>27</v>
      </c>
      <c r="Y9" s="624" t="s">
        <v>1214</v>
      </c>
      <c r="Z9" s="545">
        <v>262</v>
      </c>
      <c r="AA9" s="1547" t="s">
        <v>980</v>
      </c>
      <c r="AB9" s="1539"/>
      <c r="AD9" s="1156"/>
    </row>
    <row r="10" spans="1:30" ht="13.8">
      <c r="A10" s="628" t="s">
        <v>31</v>
      </c>
      <c r="B10" s="623">
        <v>68</v>
      </c>
      <c r="C10" s="624" t="s">
        <v>1158</v>
      </c>
      <c r="D10" s="623">
        <v>48</v>
      </c>
      <c r="E10" s="624" t="s">
        <v>1426</v>
      </c>
      <c r="F10" s="623">
        <v>68</v>
      </c>
      <c r="G10" s="624" t="s">
        <v>1158</v>
      </c>
      <c r="H10" s="623">
        <v>55</v>
      </c>
      <c r="I10" s="624" t="s">
        <v>1156</v>
      </c>
      <c r="J10" s="623">
        <v>56</v>
      </c>
      <c r="K10" s="624" t="s">
        <v>1239</v>
      </c>
      <c r="L10" s="623">
        <v>44</v>
      </c>
      <c r="M10" s="624" t="s">
        <v>1131</v>
      </c>
      <c r="N10" s="623">
        <v>51</v>
      </c>
      <c r="O10" s="624" t="s">
        <v>1397</v>
      </c>
      <c r="P10" s="623">
        <v>48</v>
      </c>
      <c r="Q10" s="624" t="s">
        <v>1426</v>
      </c>
      <c r="R10" s="623">
        <v>48</v>
      </c>
      <c r="S10" s="624" t="s">
        <v>1426</v>
      </c>
      <c r="T10" s="623">
        <v>38</v>
      </c>
      <c r="U10" s="624" t="s">
        <v>1194</v>
      </c>
      <c r="V10" s="623">
        <v>62</v>
      </c>
      <c r="W10" s="624" t="s">
        <v>1073</v>
      </c>
      <c r="X10" s="623">
        <v>49</v>
      </c>
      <c r="Y10" s="624" t="s">
        <v>1356</v>
      </c>
      <c r="Z10" s="545">
        <v>635</v>
      </c>
      <c r="AA10" s="1547" t="s">
        <v>961</v>
      </c>
      <c r="AB10" s="1539"/>
      <c r="AD10" s="1156"/>
    </row>
    <row r="11" spans="1:30" ht="13.8">
      <c r="A11" s="628" t="s">
        <v>32</v>
      </c>
      <c r="B11" s="623">
        <v>86</v>
      </c>
      <c r="C11" s="624" t="s">
        <v>1059</v>
      </c>
      <c r="D11" s="623">
        <v>85</v>
      </c>
      <c r="E11" s="624" t="s">
        <v>1239</v>
      </c>
      <c r="F11" s="623">
        <v>87</v>
      </c>
      <c r="G11" s="624" t="s">
        <v>991</v>
      </c>
      <c r="H11" s="623">
        <v>73</v>
      </c>
      <c r="I11" s="624" t="s">
        <v>1426</v>
      </c>
      <c r="J11" s="623">
        <v>83</v>
      </c>
      <c r="K11" s="624" t="s">
        <v>1136</v>
      </c>
      <c r="L11" s="623">
        <v>73</v>
      </c>
      <c r="M11" s="624" t="s">
        <v>1426</v>
      </c>
      <c r="N11" s="623">
        <v>72</v>
      </c>
      <c r="O11" s="624" t="s">
        <v>1132</v>
      </c>
      <c r="P11" s="623">
        <v>78</v>
      </c>
      <c r="Q11" s="624" t="s">
        <v>1061</v>
      </c>
      <c r="R11" s="623">
        <v>70</v>
      </c>
      <c r="S11" s="624" t="s">
        <v>1230</v>
      </c>
      <c r="T11" s="623">
        <v>80</v>
      </c>
      <c r="U11" s="624" t="s">
        <v>1112</v>
      </c>
      <c r="V11" s="623">
        <v>80</v>
      </c>
      <c r="W11" s="624" t="s">
        <v>1112</v>
      </c>
      <c r="X11" s="623">
        <v>94</v>
      </c>
      <c r="Y11" s="624" t="s">
        <v>1073</v>
      </c>
      <c r="Z11" s="545">
        <v>961</v>
      </c>
      <c r="AA11" s="1547" t="s">
        <v>988</v>
      </c>
      <c r="AB11" s="1539"/>
      <c r="AD11" s="1156"/>
    </row>
    <row r="12" spans="1:30" ht="13.8">
      <c r="A12" s="628" t="s">
        <v>33</v>
      </c>
      <c r="B12" s="623">
        <v>63</v>
      </c>
      <c r="C12" s="624" t="s">
        <v>1037</v>
      </c>
      <c r="D12" s="623">
        <v>57</v>
      </c>
      <c r="E12" s="624" t="s">
        <v>1407</v>
      </c>
      <c r="F12" s="623">
        <v>64</v>
      </c>
      <c r="G12" s="624" t="s">
        <v>1397</v>
      </c>
      <c r="H12" s="623">
        <v>59</v>
      </c>
      <c r="I12" s="624" t="s">
        <v>1230</v>
      </c>
      <c r="J12" s="623">
        <v>74</v>
      </c>
      <c r="K12" s="624" t="s">
        <v>1385</v>
      </c>
      <c r="L12" s="623">
        <v>66</v>
      </c>
      <c r="M12" s="624" t="s">
        <v>948</v>
      </c>
      <c r="N12" s="623">
        <v>69</v>
      </c>
      <c r="O12" s="624" t="s">
        <v>1136</v>
      </c>
      <c r="P12" s="623">
        <v>67</v>
      </c>
      <c r="Q12" s="624" t="s">
        <v>1112</v>
      </c>
      <c r="R12" s="623">
        <v>68</v>
      </c>
      <c r="S12" s="624" t="s">
        <v>1396</v>
      </c>
      <c r="T12" s="623">
        <v>76</v>
      </c>
      <c r="U12" s="624" t="s">
        <v>945</v>
      </c>
      <c r="V12" s="623">
        <v>79</v>
      </c>
      <c r="W12" s="624" t="s">
        <v>1073</v>
      </c>
      <c r="X12" s="623">
        <v>63</v>
      </c>
      <c r="Y12" s="624" t="s">
        <v>1037</v>
      </c>
      <c r="Z12" s="545">
        <v>805</v>
      </c>
      <c r="AA12" s="1547" t="s">
        <v>992</v>
      </c>
      <c r="AB12" s="1539"/>
      <c r="AD12" s="1156"/>
    </row>
    <row r="13" spans="1:30" ht="13.8">
      <c r="A13" s="628" t="s">
        <v>34</v>
      </c>
      <c r="B13" s="623">
        <v>118</v>
      </c>
      <c r="C13" s="624" t="s">
        <v>1073</v>
      </c>
      <c r="D13" s="623">
        <v>90</v>
      </c>
      <c r="E13" s="624" t="s">
        <v>1132</v>
      </c>
      <c r="F13" s="623">
        <v>105</v>
      </c>
      <c r="G13" s="624" t="s">
        <v>1156</v>
      </c>
      <c r="H13" s="623">
        <v>105</v>
      </c>
      <c r="I13" s="624" t="s">
        <v>1156</v>
      </c>
      <c r="J13" s="623">
        <v>112</v>
      </c>
      <c r="K13" s="624" t="s">
        <v>1053</v>
      </c>
      <c r="L13" s="623">
        <v>93</v>
      </c>
      <c r="M13" s="624" t="s">
        <v>1356</v>
      </c>
      <c r="N13" s="623">
        <v>103</v>
      </c>
      <c r="O13" s="624" t="s">
        <v>1170</v>
      </c>
      <c r="P13" s="623">
        <v>76</v>
      </c>
      <c r="Q13" s="624" t="s">
        <v>1291</v>
      </c>
      <c r="R13" s="623">
        <v>106</v>
      </c>
      <c r="S13" s="624" t="s">
        <v>1239</v>
      </c>
      <c r="T13" s="623">
        <v>101</v>
      </c>
      <c r="U13" s="624" t="s">
        <v>1396</v>
      </c>
      <c r="V13" s="623">
        <v>88</v>
      </c>
      <c r="W13" s="624" t="s">
        <v>1230</v>
      </c>
      <c r="X13" s="623">
        <v>111</v>
      </c>
      <c r="Y13" s="624" t="s">
        <v>1385</v>
      </c>
      <c r="Z13" s="545">
        <v>1208</v>
      </c>
      <c r="AA13" s="1547" t="s">
        <v>997</v>
      </c>
      <c r="AB13" s="1539"/>
      <c r="AD13" s="1156"/>
    </row>
    <row r="14" spans="1:30" ht="13.8">
      <c r="A14" s="628" t="s">
        <v>35</v>
      </c>
      <c r="B14" s="623">
        <v>3</v>
      </c>
      <c r="C14" s="624" t="s">
        <v>1064</v>
      </c>
      <c r="D14" s="623">
        <v>2</v>
      </c>
      <c r="E14" s="624" t="s">
        <v>1235</v>
      </c>
      <c r="F14" s="623">
        <v>3</v>
      </c>
      <c r="G14" s="624" t="s">
        <v>1064</v>
      </c>
      <c r="H14" s="623">
        <v>1</v>
      </c>
      <c r="I14" s="624" t="s">
        <v>998</v>
      </c>
      <c r="J14" s="623">
        <v>3</v>
      </c>
      <c r="K14" s="624" t="s">
        <v>1064</v>
      </c>
      <c r="L14" s="623">
        <v>1</v>
      </c>
      <c r="M14" s="624" t="s">
        <v>998</v>
      </c>
      <c r="N14" s="623">
        <v>0</v>
      </c>
      <c r="O14" s="624" t="s">
        <v>898</v>
      </c>
      <c r="P14" s="623">
        <v>0</v>
      </c>
      <c r="Q14" s="624" t="s">
        <v>898</v>
      </c>
      <c r="R14" s="623">
        <v>0</v>
      </c>
      <c r="S14" s="624" t="s">
        <v>898</v>
      </c>
      <c r="T14" s="623">
        <v>4</v>
      </c>
      <c r="U14" s="624" t="s">
        <v>999</v>
      </c>
      <c r="V14" s="623">
        <v>2</v>
      </c>
      <c r="W14" s="624" t="s">
        <v>1235</v>
      </c>
      <c r="X14" s="623">
        <v>1</v>
      </c>
      <c r="Y14" s="624" t="s">
        <v>998</v>
      </c>
      <c r="Z14" s="545">
        <v>20</v>
      </c>
      <c r="AA14" s="1547" t="s">
        <v>907</v>
      </c>
      <c r="AB14" s="1539"/>
      <c r="AD14" s="1156"/>
    </row>
    <row r="15" spans="1:30" ht="13.8">
      <c r="A15" s="628" t="s">
        <v>36</v>
      </c>
      <c r="B15" s="623">
        <v>42</v>
      </c>
      <c r="C15" s="624" t="s">
        <v>904</v>
      </c>
      <c r="D15" s="623">
        <v>53</v>
      </c>
      <c r="E15" s="624" t="s">
        <v>948</v>
      </c>
      <c r="F15" s="623">
        <v>47</v>
      </c>
      <c r="G15" s="624" t="s">
        <v>1230</v>
      </c>
      <c r="H15" s="623">
        <v>55</v>
      </c>
      <c r="I15" s="624" t="s">
        <v>1170</v>
      </c>
      <c r="J15" s="623">
        <v>59</v>
      </c>
      <c r="K15" s="624" t="s">
        <v>1385</v>
      </c>
      <c r="L15" s="623">
        <v>54</v>
      </c>
      <c r="M15" s="624" t="s">
        <v>1396</v>
      </c>
      <c r="N15" s="623">
        <v>60</v>
      </c>
      <c r="O15" s="624" t="s">
        <v>1053</v>
      </c>
      <c r="P15" s="623">
        <v>45</v>
      </c>
      <c r="Q15" s="624" t="s">
        <v>1272</v>
      </c>
      <c r="R15" s="623">
        <v>52</v>
      </c>
      <c r="S15" s="624" t="s">
        <v>1061</v>
      </c>
      <c r="T15" s="623">
        <v>62</v>
      </c>
      <c r="U15" s="624" t="s">
        <v>1419</v>
      </c>
      <c r="V15" s="623">
        <v>51</v>
      </c>
      <c r="W15" s="624" t="s">
        <v>1413</v>
      </c>
      <c r="X15" s="623">
        <v>64</v>
      </c>
      <c r="Y15" s="624" t="s">
        <v>1451</v>
      </c>
      <c r="Z15" s="545">
        <v>644</v>
      </c>
      <c r="AA15" s="1547" t="s">
        <v>961</v>
      </c>
      <c r="AB15" s="1539"/>
      <c r="AD15" s="1156"/>
    </row>
    <row r="16" spans="1:30" ht="13.8">
      <c r="A16" s="628" t="s">
        <v>37</v>
      </c>
      <c r="B16" s="623">
        <v>91</v>
      </c>
      <c r="C16" s="624" t="s">
        <v>1032</v>
      </c>
      <c r="D16" s="623">
        <v>73</v>
      </c>
      <c r="E16" s="624" t="s">
        <v>1396</v>
      </c>
      <c r="F16" s="623">
        <v>70</v>
      </c>
      <c r="G16" s="624" t="s">
        <v>1397</v>
      </c>
      <c r="H16" s="623">
        <v>56</v>
      </c>
      <c r="I16" s="624" t="s">
        <v>1111</v>
      </c>
      <c r="J16" s="623">
        <v>75</v>
      </c>
      <c r="K16" s="624" t="s">
        <v>1136</v>
      </c>
      <c r="L16" s="623">
        <v>56</v>
      </c>
      <c r="M16" s="624" t="s">
        <v>1111</v>
      </c>
      <c r="N16" s="623">
        <v>58</v>
      </c>
      <c r="O16" s="624" t="s">
        <v>1228</v>
      </c>
      <c r="P16" s="623">
        <v>66</v>
      </c>
      <c r="Q16" s="624" t="s">
        <v>1426</v>
      </c>
      <c r="R16" s="623">
        <v>72</v>
      </c>
      <c r="S16" s="624" t="s">
        <v>1112</v>
      </c>
      <c r="T16" s="623">
        <v>74</v>
      </c>
      <c r="U16" s="624" t="s">
        <v>1170</v>
      </c>
      <c r="V16" s="623">
        <v>92</v>
      </c>
      <c r="W16" s="624" t="s">
        <v>1152</v>
      </c>
      <c r="X16" s="623">
        <v>89</v>
      </c>
      <c r="Y16" s="624" t="s">
        <v>1110</v>
      </c>
      <c r="Z16" s="545">
        <v>872</v>
      </c>
      <c r="AA16" s="1547" t="s">
        <v>1007</v>
      </c>
      <c r="AB16" s="1539"/>
      <c r="AD16" s="1156"/>
    </row>
    <row r="17" spans="1:30" ht="13.8">
      <c r="A17" s="628" t="s">
        <v>38</v>
      </c>
      <c r="B17" s="623">
        <v>42</v>
      </c>
      <c r="C17" s="624" t="s">
        <v>1413</v>
      </c>
      <c r="D17" s="623">
        <v>42</v>
      </c>
      <c r="E17" s="624" t="s">
        <v>1413</v>
      </c>
      <c r="F17" s="623">
        <v>44</v>
      </c>
      <c r="G17" s="624" t="s">
        <v>948</v>
      </c>
      <c r="H17" s="623">
        <v>34</v>
      </c>
      <c r="I17" s="624" t="s">
        <v>1111</v>
      </c>
      <c r="J17" s="623">
        <v>41</v>
      </c>
      <c r="K17" s="624" t="s">
        <v>1356</v>
      </c>
      <c r="L17" s="623">
        <v>51</v>
      </c>
      <c r="M17" s="624" t="s">
        <v>1225</v>
      </c>
      <c r="N17" s="623">
        <v>56</v>
      </c>
      <c r="O17" s="624" t="s">
        <v>1084</v>
      </c>
      <c r="P17" s="623">
        <v>36</v>
      </c>
      <c r="Q17" s="624" t="s">
        <v>1228</v>
      </c>
      <c r="R17" s="623">
        <v>39</v>
      </c>
      <c r="S17" s="624" t="s">
        <v>1230</v>
      </c>
      <c r="T17" s="623">
        <v>41</v>
      </c>
      <c r="U17" s="624" t="s">
        <v>1356</v>
      </c>
      <c r="V17" s="623">
        <v>53</v>
      </c>
      <c r="W17" s="624" t="s">
        <v>1451</v>
      </c>
      <c r="X17" s="623">
        <v>56</v>
      </c>
      <c r="Y17" s="624" t="s">
        <v>1084</v>
      </c>
      <c r="Z17" s="545">
        <v>535</v>
      </c>
      <c r="AA17" s="1547" t="s">
        <v>1011</v>
      </c>
      <c r="AB17" s="1539"/>
      <c r="AD17" s="1156"/>
    </row>
    <row r="18" spans="1:30" ht="13.8">
      <c r="A18" s="628" t="s">
        <v>39</v>
      </c>
      <c r="B18" s="623">
        <v>27</v>
      </c>
      <c r="C18" s="624" t="s">
        <v>1112</v>
      </c>
      <c r="D18" s="623">
        <v>27</v>
      </c>
      <c r="E18" s="624" t="s">
        <v>1112</v>
      </c>
      <c r="F18" s="623">
        <v>33</v>
      </c>
      <c r="G18" s="624" t="s">
        <v>1036</v>
      </c>
      <c r="H18" s="623">
        <v>30</v>
      </c>
      <c r="I18" s="624" t="s">
        <v>1385</v>
      </c>
      <c r="J18" s="623">
        <v>24</v>
      </c>
      <c r="K18" s="624" t="s">
        <v>1282</v>
      </c>
      <c r="L18" s="623">
        <v>23</v>
      </c>
      <c r="M18" s="624" t="s">
        <v>1407</v>
      </c>
      <c r="N18" s="623">
        <v>24</v>
      </c>
      <c r="O18" s="624" t="s">
        <v>1282</v>
      </c>
      <c r="P18" s="623">
        <v>28</v>
      </c>
      <c r="Q18" s="624" t="s">
        <v>1136</v>
      </c>
      <c r="R18" s="623">
        <v>33</v>
      </c>
      <c r="S18" s="624" t="s">
        <v>1036</v>
      </c>
      <c r="T18" s="623">
        <v>26</v>
      </c>
      <c r="U18" s="624" t="s">
        <v>1397</v>
      </c>
      <c r="V18" s="623">
        <v>26</v>
      </c>
      <c r="W18" s="624" t="s">
        <v>1397</v>
      </c>
      <c r="X18" s="623">
        <v>25</v>
      </c>
      <c r="Y18" s="624" t="s">
        <v>1356</v>
      </c>
      <c r="Z18" s="545">
        <v>326</v>
      </c>
      <c r="AA18" s="1547" t="s">
        <v>1014</v>
      </c>
      <c r="AB18" s="1539"/>
      <c r="AD18" s="1156"/>
    </row>
    <row r="19" spans="1:30" ht="13.8">
      <c r="A19" s="628" t="s">
        <v>40</v>
      </c>
      <c r="B19" s="623">
        <v>29</v>
      </c>
      <c r="C19" s="624" t="s">
        <v>945</v>
      </c>
      <c r="D19" s="623">
        <v>23</v>
      </c>
      <c r="E19" s="624" t="s">
        <v>1132</v>
      </c>
      <c r="F19" s="623">
        <v>27</v>
      </c>
      <c r="G19" s="624" t="s">
        <v>1239</v>
      </c>
      <c r="H19" s="623">
        <v>25</v>
      </c>
      <c r="I19" s="624" t="s">
        <v>1061</v>
      </c>
      <c r="J19" s="623">
        <v>23</v>
      </c>
      <c r="K19" s="624" t="s">
        <v>1132</v>
      </c>
      <c r="L19" s="623">
        <v>24</v>
      </c>
      <c r="M19" s="624" t="s">
        <v>1037</v>
      </c>
      <c r="N19" s="623">
        <v>12</v>
      </c>
      <c r="O19" s="624" t="s">
        <v>1029</v>
      </c>
      <c r="P19" s="623">
        <v>23</v>
      </c>
      <c r="Q19" s="624" t="s">
        <v>1132</v>
      </c>
      <c r="R19" s="623">
        <v>21</v>
      </c>
      <c r="S19" s="624" t="s">
        <v>1153</v>
      </c>
      <c r="T19" s="623">
        <v>30</v>
      </c>
      <c r="U19" s="624" t="s">
        <v>1073</v>
      </c>
      <c r="V19" s="623">
        <v>32</v>
      </c>
      <c r="W19" s="624" t="s">
        <v>1032</v>
      </c>
      <c r="X19" s="623">
        <v>38</v>
      </c>
      <c r="Y19" s="624" t="s">
        <v>1018</v>
      </c>
      <c r="Z19" s="545">
        <v>307</v>
      </c>
      <c r="AA19" s="1547" t="s">
        <v>1019</v>
      </c>
      <c r="AB19" s="1539"/>
      <c r="AD19" s="1156"/>
    </row>
    <row r="20" spans="1:30" ht="13.8">
      <c r="A20" s="628" t="s">
        <v>41</v>
      </c>
      <c r="B20" s="623">
        <v>36</v>
      </c>
      <c r="C20" s="624" t="s">
        <v>1084</v>
      </c>
      <c r="D20" s="623">
        <v>33</v>
      </c>
      <c r="E20" s="624" t="s">
        <v>1419</v>
      </c>
      <c r="F20" s="623">
        <v>31</v>
      </c>
      <c r="G20" s="624" t="s">
        <v>991</v>
      </c>
      <c r="H20" s="623">
        <v>34</v>
      </c>
      <c r="I20" s="624" t="s">
        <v>1451</v>
      </c>
      <c r="J20" s="623">
        <v>33</v>
      </c>
      <c r="K20" s="624" t="s">
        <v>1419</v>
      </c>
      <c r="L20" s="623">
        <v>30</v>
      </c>
      <c r="M20" s="624" t="s">
        <v>1239</v>
      </c>
      <c r="N20" s="623">
        <v>26</v>
      </c>
      <c r="O20" s="624" t="s">
        <v>1426</v>
      </c>
      <c r="P20" s="623">
        <v>16</v>
      </c>
      <c r="Q20" s="624" t="s">
        <v>1104</v>
      </c>
      <c r="R20" s="623">
        <v>11</v>
      </c>
      <c r="S20" s="624" t="s">
        <v>961</v>
      </c>
      <c r="T20" s="623">
        <v>29</v>
      </c>
      <c r="U20" s="624" t="s">
        <v>1170</v>
      </c>
      <c r="V20" s="623">
        <v>32</v>
      </c>
      <c r="W20" s="624" t="s">
        <v>945</v>
      </c>
      <c r="X20" s="623">
        <v>31</v>
      </c>
      <c r="Y20" s="624" t="s">
        <v>991</v>
      </c>
      <c r="Z20" s="545">
        <v>342</v>
      </c>
      <c r="AA20" s="1547" t="s">
        <v>1024</v>
      </c>
      <c r="AB20" s="1539"/>
      <c r="AD20" s="1156"/>
    </row>
    <row r="21" spans="1:30" ht="13.8">
      <c r="A21" s="628" t="s">
        <v>42</v>
      </c>
      <c r="B21" s="623">
        <v>62</v>
      </c>
      <c r="C21" s="624" t="s">
        <v>1413</v>
      </c>
      <c r="D21" s="623">
        <v>60</v>
      </c>
      <c r="E21" s="624" t="s">
        <v>1356</v>
      </c>
      <c r="F21" s="623">
        <v>65</v>
      </c>
      <c r="G21" s="624" t="s">
        <v>1112</v>
      </c>
      <c r="H21" s="623">
        <v>58</v>
      </c>
      <c r="I21" s="624" t="s">
        <v>1282</v>
      </c>
      <c r="J21" s="623">
        <v>62</v>
      </c>
      <c r="K21" s="624" t="s">
        <v>1413</v>
      </c>
      <c r="L21" s="623">
        <v>51</v>
      </c>
      <c r="M21" s="624" t="s">
        <v>904</v>
      </c>
      <c r="N21" s="623">
        <v>73</v>
      </c>
      <c r="O21" s="624" t="s">
        <v>1053</v>
      </c>
      <c r="P21" s="623">
        <v>57</v>
      </c>
      <c r="Q21" s="624" t="s">
        <v>1230</v>
      </c>
      <c r="R21" s="623">
        <v>77</v>
      </c>
      <c r="S21" s="624" t="s">
        <v>1073</v>
      </c>
      <c r="T21" s="623">
        <v>77</v>
      </c>
      <c r="U21" s="624" t="s">
        <v>1073</v>
      </c>
      <c r="V21" s="623">
        <v>69</v>
      </c>
      <c r="W21" s="624" t="s">
        <v>1239</v>
      </c>
      <c r="X21" s="623">
        <v>72</v>
      </c>
      <c r="Y21" s="624" t="s">
        <v>1385</v>
      </c>
      <c r="Z21" s="545">
        <v>783</v>
      </c>
      <c r="AA21" s="1547" t="s">
        <v>1029</v>
      </c>
      <c r="AB21" s="1539"/>
      <c r="AD21" s="1156"/>
    </row>
    <row r="22" spans="1:30" ht="13.8">
      <c r="A22" s="628" t="s">
        <v>43</v>
      </c>
      <c r="B22" s="623">
        <v>57</v>
      </c>
      <c r="C22" s="624" t="s">
        <v>1239</v>
      </c>
      <c r="D22" s="623">
        <v>32</v>
      </c>
      <c r="E22" s="624" t="s">
        <v>998</v>
      </c>
      <c r="F22" s="623">
        <v>44</v>
      </c>
      <c r="G22" s="624" t="s">
        <v>1153</v>
      </c>
      <c r="H22" s="623">
        <v>61</v>
      </c>
      <c r="I22" s="624" t="s">
        <v>1225</v>
      </c>
      <c r="J22" s="623">
        <v>53</v>
      </c>
      <c r="K22" s="624" t="s">
        <v>948</v>
      </c>
      <c r="L22" s="623">
        <v>46</v>
      </c>
      <c r="M22" s="624" t="s">
        <v>1407</v>
      </c>
      <c r="N22" s="623">
        <v>66</v>
      </c>
      <c r="O22" s="624" t="s">
        <v>1110</v>
      </c>
      <c r="P22" s="623">
        <v>73</v>
      </c>
      <c r="Q22" s="624" t="s">
        <v>995</v>
      </c>
      <c r="R22" s="623">
        <v>53</v>
      </c>
      <c r="S22" s="624" t="s">
        <v>948</v>
      </c>
      <c r="T22" s="623">
        <v>57</v>
      </c>
      <c r="U22" s="624" t="s">
        <v>1239</v>
      </c>
      <c r="V22" s="623">
        <v>54</v>
      </c>
      <c r="W22" s="624" t="s">
        <v>1396</v>
      </c>
      <c r="X22" s="623">
        <v>49</v>
      </c>
      <c r="Y22" s="624" t="s">
        <v>1426</v>
      </c>
      <c r="Z22" s="545">
        <v>645</v>
      </c>
      <c r="AA22" s="1547" t="s">
        <v>961</v>
      </c>
      <c r="AB22" s="1539"/>
      <c r="AD22" s="1156"/>
    </row>
    <row r="23" spans="1:30" ht="13.8">
      <c r="A23" s="628" t="s">
        <v>44</v>
      </c>
      <c r="B23" s="623">
        <v>102</v>
      </c>
      <c r="C23" s="624" t="s">
        <v>1225</v>
      </c>
      <c r="D23" s="623">
        <v>99</v>
      </c>
      <c r="E23" s="624" t="s">
        <v>1053</v>
      </c>
      <c r="F23" s="623">
        <v>95</v>
      </c>
      <c r="G23" s="624" t="s">
        <v>1059</v>
      </c>
      <c r="H23" s="623">
        <v>78</v>
      </c>
      <c r="I23" s="624" t="s">
        <v>1230</v>
      </c>
      <c r="J23" s="623">
        <v>87</v>
      </c>
      <c r="K23" s="624" t="s">
        <v>1061</v>
      </c>
      <c r="L23" s="623">
        <v>79</v>
      </c>
      <c r="M23" s="624" t="s">
        <v>1282</v>
      </c>
      <c r="N23" s="623">
        <v>71</v>
      </c>
      <c r="O23" s="624" t="s">
        <v>1316</v>
      </c>
      <c r="P23" s="623">
        <v>80</v>
      </c>
      <c r="Q23" s="624" t="s">
        <v>1132</v>
      </c>
      <c r="R23" s="623">
        <v>84</v>
      </c>
      <c r="S23" s="624" t="s">
        <v>1413</v>
      </c>
      <c r="T23" s="623">
        <v>87</v>
      </c>
      <c r="U23" s="624" t="s">
        <v>1061</v>
      </c>
      <c r="V23" s="623">
        <v>108</v>
      </c>
      <c r="W23" s="624" t="s">
        <v>1036</v>
      </c>
      <c r="X23" s="623">
        <v>100</v>
      </c>
      <c r="Y23" s="624" t="s">
        <v>1053</v>
      </c>
      <c r="Z23" s="545">
        <v>1070</v>
      </c>
      <c r="AA23" s="1547" t="s">
        <v>1038</v>
      </c>
      <c r="AB23" s="1539"/>
      <c r="AD23" s="1156"/>
    </row>
    <row r="24" spans="1:30" ht="13.8">
      <c r="A24" s="628" t="s">
        <v>45</v>
      </c>
      <c r="B24" s="623">
        <v>34</v>
      </c>
      <c r="C24" s="624" t="s">
        <v>1131</v>
      </c>
      <c r="D24" s="623">
        <v>48</v>
      </c>
      <c r="E24" s="624" t="s">
        <v>1428</v>
      </c>
      <c r="F24" s="623">
        <v>34</v>
      </c>
      <c r="G24" s="624" t="s">
        <v>1131</v>
      </c>
      <c r="H24" s="623">
        <v>44</v>
      </c>
      <c r="I24" s="624" t="s">
        <v>1059</v>
      </c>
      <c r="J24" s="623">
        <v>50</v>
      </c>
      <c r="K24" s="624" t="s">
        <v>1036</v>
      </c>
      <c r="L24" s="623">
        <v>37</v>
      </c>
      <c r="M24" s="624" t="s">
        <v>1132</v>
      </c>
      <c r="N24" s="623">
        <v>40</v>
      </c>
      <c r="O24" s="624" t="s">
        <v>1061</v>
      </c>
      <c r="P24" s="623">
        <v>33</v>
      </c>
      <c r="Q24" s="624" t="s">
        <v>1228</v>
      </c>
      <c r="R24" s="623">
        <v>39</v>
      </c>
      <c r="S24" s="624" t="s">
        <v>1413</v>
      </c>
      <c r="T24" s="623">
        <v>46</v>
      </c>
      <c r="U24" s="624" t="s">
        <v>1053</v>
      </c>
      <c r="V24" s="623">
        <v>44</v>
      </c>
      <c r="W24" s="624" t="s">
        <v>1059</v>
      </c>
      <c r="X24" s="623">
        <v>47</v>
      </c>
      <c r="Y24" s="624" t="s">
        <v>1225</v>
      </c>
      <c r="Z24" s="545">
        <v>496</v>
      </c>
      <c r="AA24" s="1547" t="s">
        <v>1042</v>
      </c>
      <c r="AB24" s="1539"/>
      <c r="AD24" s="1156"/>
    </row>
    <row r="25" spans="1:30" ht="13.8">
      <c r="A25" s="628" t="s">
        <v>46</v>
      </c>
      <c r="B25" s="623">
        <v>71</v>
      </c>
      <c r="C25" s="624" t="s">
        <v>1282</v>
      </c>
      <c r="D25" s="623">
        <v>73</v>
      </c>
      <c r="E25" s="624" t="s">
        <v>1426</v>
      </c>
      <c r="F25" s="623">
        <v>85</v>
      </c>
      <c r="G25" s="624" t="s">
        <v>1059</v>
      </c>
      <c r="H25" s="623">
        <v>90</v>
      </c>
      <c r="I25" s="624" t="s">
        <v>945</v>
      </c>
      <c r="J25" s="623">
        <v>64</v>
      </c>
      <c r="K25" s="624" t="s">
        <v>1228</v>
      </c>
      <c r="L25" s="623">
        <v>75</v>
      </c>
      <c r="M25" s="624" t="s">
        <v>1037</v>
      </c>
      <c r="N25" s="623">
        <v>81</v>
      </c>
      <c r="O25" s="624" t="s">
        <v>1170</v>
      </c>
      <c r="P25" s="623">
        <v>64</v>
      </c>
      <c r="Q25" s="624" t="s">
        <v>1228</v>
      </c>
      <c r="R25" s="623">
        <v>78</v>
      </c>
      <c r="S25" s="624" t="s">
        <v>948</v>
      </c>
      <c r="T25" s="623">
        <v>87</v>
      </c>
      <c r="U25" s="624" t="s">
        <v>991</v>
      </c>
      <c r="V25" s="623">
        <v>89</v>
      </c>
      <c r="W25" s="624" t="s">
        <v>1053</v>
      </c>
      <c r="X25" s="623">
        <v>99</v>
      </c>
      <c r="Y25" s="624" t="s">
        <v>1032</v>
      </c>
      <c r="Z25" s="545">
        <v>956</v>
      </c>
      <c r="AA25" s="1547" t="s">
        <v>988</v>
      </c>
      <c r="AB25" s="1539"/>
      <c r="AD25" s="1156"/>
    </row>
    <row r="26" spans="1:30" ht="13.8">
      <c r="A26" s="628" t="s">
        <v>47</v>
      </c>
      <c r="B26" s="623">
        <v>13</v>
      </c>
      <c r="C26" s="624" t="s">
        <v>1152</v>
      </c>
      <c r="D26" s="623">
        <v>6</v>
      </c>
      <c r="E26" s="624" t="s">
        <v>1416</v>
      </c>
      <c r="F26" s="623">
        <v>11</v>
      </c>
      <c r="G26" s="624" t="s">
        <v>1059</v>
      </c>
      <c r="H26" s="623">
        <v>16</v>
      </c>
      <c r="I26" s="624" t="s">
        <v>979</v>
      </c>
      <c r="J26" s="623">
        <v>13</v>
      </c>
      <c r="K26" s="624" t="s">
        <v>1152</v>
      </c>
      <c r="L26" s="623">
        <v>9</v>
      </c>
      <c r="M26" s="624" t="s">
        <v>1230</v>
      </c>
      <c r="N26" s="623">
        <v>9</v>
      </c>
      <c r="O26" s="624" t="s">
        <v>1230</v>
      </c>
      <c r="P26" s="623">
        <v>3</v>
      </c>
      <c r="Q26" s="624" t="s">
        <v>1081</v>
      </c>
      <c r="R26" s="623">
        <v>12</v>
      </c>
      <c r="S26" s="624" t="s">
        <v>1073</v>
      </c>
      <c r="T26" s="623">
        <v>10</v>
      </c>
      <c r="U26" s="624" t="s">
        <v>1061</v>
      </c>
      <c r="V26" s="623">
        <v>6</v>
      </c>
      <c r="W26" s="624" t="s">
        <v>1416</v>
      </c>
      <c r="X26" s="623">
        <v>15</v>
      </c>
      <c r="Y26" s="624" t="s">
        <v>1046</v>
      </c>
      <c r="Z26" s="545">
        <v>123</v>
      </c>
      <c r="AA26" s="1547" t="s">
        <v>1048</v>
      </c>
      <c r="AB26" s="1539"/>
      <c r="AD26" s="1156"/>
    </row>
    <row r="27" spans="1:30" ht="13.8">
      <c r="A27" s="628" t="s">
        <v>48</v>
      </c>
      <c r="B27" s="623">
        <v>49</v>
      </c>
      <c r="C27" s="624" t="s">
        <v>1385</v>
      </c>
      <c r="D27" s="623">
        <v>38</v>
      </c>
      <c r="E27" s="624" t="s">
        <v>951</v>
      </c>
      <c r="F27" s="623">
        <v>39</v>
      </c>
      <c r="G27" s="624" t="s">
        <v>1282</v>
      </c>
      <c r="H27" s="623">
        <v>40</v>
      </c>
      <c r="I27" s="624" t="s">
        <v>1132</v>
      </c>
      <c r="J27" s="623">
        <v>37</v>
      </c>
      <c r="K27" s="624" t="s">
        <v>1272</v>
      </c>
      <c r="L27" s="623">
        <v>45</v>
      </c>
      <c r="M27" s="624" t="s">
        <v>1170</v>
      </c>
      <c r="N27" s="623">
        <v>45</v>
      </c>
      <c r="O27" s="624" t="s">
        <v>1170</v>
      </c>
      <c r="P27" s="623">
        <v>45</v>
      </c>
      <c r="Q27" s="624" t="s">
        <v>1170</v>
      </c>
      <c r="R27" s="623">
        <v>50</v>
      </c>
      <c r="S27" s="624" t="s">
        <v>945</v>
      </c>
      <c r="T27" s="623">
        <v>46</v>
      </c>
      <c r="U27" s="624" t="s">
        <v>1156</v>
      </c>
      <c r="V27" s="623">
        <v>48</v>
      </c>
      <c r="W27" s="624" t="s">
        <v>991</v>
      </c>
      <c r="X27" s="623">
        <v>48</v>
      </c>
      <c r="Y27" s="624" t="s">
        <v>991</v>
      </c>
      <c r="Z27" s="545">
        <v>530</v>
      </c>
      <c r="AA27" s="1547" t="s">
        <v>1011</v>
      </c>
      <c r="AB27" s="1539"/>
      <c r="AD27" s="1156"/>
    </row>
    <row r="28" spans="1:30" ht="13.8">
      <c r="A28" s="628" t="s">
        <v>49</v>
      </c>
      <c r="B28" s="623">
        <v>31</v>
      </c>
      <c r="C28" s="624" t="s">
        <v>1053</v>
      </c>
      <c r="D28" s="623">
        <v>24</v>
      </c>
      <c r="E28" s="624" t="s">
        <v>951</v>
      </c>
      <c r="F28" s="623">
        <v>27</v>
      </c>
      <c r="G28" s="624" t="s">
        <v>1061</v>
      </c>
      <c r="H28" s="623">
        <v>26</v>
      </c>
      <c r="I28" s="624" t="s">
        <v>1037</v>
      </c>
      <c r="J28" s="623">
        <v>20</v>
      </c>
      <c r="K28" s="624" t="s">
        <v>1194</v>
      </c>
      <c r="L28" s="623">
        <v>26</v>
      </c>
      <c r="M28" s="624" t="s">
        <v>1037</v>
      </c>
      <c r="N28" s="623">
        <v>29</v>
      </c>
      <c r="O28" s="624" t="s">
        <v>1156</v>
      </c>
      <c r="P28" s="623">
        <v>24</v>
      </c>
      <c r="Q28" s="624" t="s">
        <v>951</v>
      </c>
      <c r="R28" s="623">
        <v>22</v>
      </c>
      <c r="S28" s="624" t="s">
        <v>1316</v>
      </c>
      <c r="T28" s="623">
        <v>29</v>
      </c>
      <c r="U28" s="624" t="s">
        <v>1156</v>
      </c>
      <c r="V28" s="623">
        <v>38</v>
      </c>
      <c r="W28" s="624" t="s">
        <v>995</v>
      </c>
      <c r="X28" s="623">
        <v>39</v>
      </c>
      <c r="Y28" s="624" t="s">
        <v>1174</v>
      </c>
      <c r="Z28" s="545">
        <v>335</v>
      </c>
      <c r="AA28" s="1547" t="s">
        <v>1024</v>
      </c>
      <c r="AB28" s="1539"/>
      <c r="AD28" s="1156"/>
    </row>
    <row r="29" spans="1:30" ht="13.8">
      <c r="A29" s="628" t="s">
        <v>50</v>
      </c>
      <c r="B29" s="623">
        <v>107</v>
      </c>
      <c r="C29" s="624" t="s">
        <v>948</v>
      </c>
      <c r="D29" s="623">
        <v>101</v>
      </c>
      <c r="E29" s="624" t="s">
        <v>1037</v>
      </c>
      <c r="F29" s="623">
        <v>133</v>
      </c>
      <c r="G29" s="624" t="s">
        <v>1110</v>
      </c>
      <c r="H29" s="623">
        <v>125</v>
      </c>
      <c r="I29" s="624" t="s">
        <v>1419</v>
      </c>
      <c r="J29" s="623">
        <v>130</v>
      </c>
      <c r="K29" s="624" t="s">
        <v>1235</v>
      </c>
      <c r="L29" s="623">
        <v>117</v>
      </c>
      <c r="M29" s="624" t="s">
        <v>974</v>
      </c>
      <c r="N29" s="623">
        <v>94</v>
      </c>
      <c r="O29" s="624" t="s">
        <v>951</v>
      </c>
      <c r="P29" s="623">
        <v>86</v>
      </c>
      <c r="Q29" s="624" t="s">
        <v>1316</v>
      </c>
      <c r="R29" s="623">
        <v>101</v>
      </c>
      <c r="S29" s="624" t="s">
        <v>1037</v>
      </c>
      <c r="T29" s="623">
        <v>112</v>
      </c>
      <c r="U29" s="624" t="s">
        <v>1136</v>
      </c>
      <c r="V29" s="623">
        <v>90</v>
      </c>
      <c r="W29" s="624" t="s">
        <v>1131</v>
      </c>
      <c r="X29" s="623">
        <v>106</v>
      </c>
      <c r="Y29" s="624" t="s">
        <v>1061</v>
      </c>
      <c r="Z29" s="545">
        <v>1302</v>
      </c>
      <c r="AA29" s="1547" t="s">
        <v>904</v>
      </c>
      <c r="AB29" s="1539"/>
      <c r="AD29" s="1156"/>
    </row>
    <row r="30" spans="1:30" ht="13.8">
      <c r="A30" s="628" t="s">
        <v>51</v>
      </c>
      <c r="B30" s="623">
        <v>61</v>
      </c>
      <c r="C30" s="624" t="s">
        <v>1385</v>
      </c>
      <c r="D30" s="623">
        <v>51</v>
      </c>
      <c r="E30" s="624" t="s">
        <v>1356</v>
      </c>
      <c r="F30" s="623">
        <v>62</v>
      </c>
      <c r="G30" s="624" t="s">
        <v>945</v>
      </c>
      <c r="H30" s="623">
        <v>50</v>
      </c>
      <c r="I30" s="624" t="s">
        <v>1426</v>
      </c>
      <c r="J30" s="623">
        <v>57</v>
      </c>
      <c r="K30" s="624" t="s">
        <v>1136</v>
      </c>
      <c r="L30" s="623">
        <v>66</v>
      </c>
      <c r="M30" s="624" t="s">
        <v>1235</v>
      </c>
      <c r="N30" s="623">
        <v>47</v>
      </c>
      <c r="O30" s="624" t="s">
        <v>1407</v>
      </c>
      <c r="P30" s="623">
        <v>44</v>
      </c>
      <c r="Q30" s="624" t="s">
        <v>1316</v>
      </c>
      <c r="R30" s="623">
        <v>49</v>
      </c>
      <c r="S30" s="624" t="s">
        <v>1282</v>
      </c>
      <c r="T30" s="623">
        <v>60</v>
      </c>
      <c r="U30" s="624" t="s">
        <v>991</v>
      </c>
      <c r="V30" s="623">
        <v>51</v>
      </c>
      <c r="W30" s="624" t="s">
        <v>1356</v>
      </c>
      <c r="X30" s="623">
        <v>64</v>
      </c>
      <c r="Y30" s="624" t="s">
        <v>1428</v>
      </c>
      <c r="Z30" s="545">
        <v>662</v>
      </c>
      <c r="AA30" s="1547" t="s">
        <v>914</v>
      </c>
      <c r="AB30" s="1539"/>
      <c r="AD30" s="1156"/>
    </row>
    <row r="31" spans="1:30" ht="13.8">
      <c r="A31" s="628" t="s">
        <v>52</v>
      </c>
      <c r="B31" s="623">
        <v>63</v>
      </c>
      <c r="C31" s="624" t="s">
        <v>1282</v>
      </c>
      <c r="D31" s="623">
        <v>67</v>
      </c>
      <c r="E31" s="624" t="s">
        <v>1413</v>
      </c>
      <c r="F31" s="623">
        <v>77</v>
      </c>
      <c r="G31" s="624" t="s">
        <v>991</v>
      </c>
      <c r="H31" s="623">
        <v>79</v>
      </c>
      <c r="I31" s="624" t="s">
        <v>1053</v>
      </c>
      <c r="J31" s="623">
        <v>68</v>
      </c>
      <c r="K31" s="624" t="s">
        <v>1397</v>
      </c>
      <c r="L31" s="623">
        <v>59</v>
      </c>
      <c r="M31" s="624" t="s">
        <v>1131</v>
      </c>
      <c r="N31" s="623">
        <v>65</v>
      </c>
      <c r="O31" s="624" t="s">
        <v>1356</v>
      </c>
      <c r="P31" s="623">
        <v>70</v>
      </c>
      <c r="Q31" s="624" t="s">
        <v>948</v>
      </c>
      <c r="R31" s="623">
        <v>72</v>
      </c>
      <c r="S31" s="624" t="s">
        <v>1170</v>
      </c>
      <c r="T31" s="623">
        <v>74</v>
      </c>
      <c r="U31" s="624" t="s">
        <v>1156</v>
      </c>
      <c r="V31" s="623">
        <v>69</v>
      </c>
      <c r="W31" s="624" t="s">
        <v>1061</v>
      </c>
      <c r="X31" s="623">
        <v>86</v>
      </c>
      <c r="Y31" s="624" t="s">
        <v>1036</v>
      </c>
      <c r="Z31" s="545">
        <v>849</v>
      </c>
      <c r="AA31" s="1547" t="s">
        <v>955</v>
      </c>
      <c r="AB31" s="1539"/>
      <c r="AD31" s="1156"/>
    </row>
    <row r="32" spans="1:30" ht="13.8">
      <c r="A32" s="628" t="s">
        <v>53</v>
      </c>
      <c r="B32" s="623">
        <v>40</v>
      </c>
      <c r="C32" s="624" t="s">
        <v>1239</v>
      </c>
      <c r="D32" s="623">
        <v>36</v>
      </c>
      <c r="E32" s="624" t="s">
        <v>1413</v>
      </c>
      <c r="F32" s="623">
        <v>32</v>
      </c>
      <c r="G32" s="624" t="s">
        <v>1407</v>
      </c>
      <c r="H32" s="623">
        <v>43</v>
      </c>
      <c r="I32" s="624" t="s">
        <v>1225</v>
      </c>
      <c r="J32" s="623">
        <v>39</v>
      </c>
      <c r="K32" s="624" t="s">
        <v>1136</v>
      </c>
      <c r="L32" s="623">
        <v>35</v>
      </c>
      <c r="M32" s="624" t="s">
        <v>1356</v>
      </c>
      <c r="N32" s="623">
        <v>29</v>
      </c>
      <c r="O32" s="624" t="s">
        <v>1111</v>
      </c>
      <c r="P32" s="623">
        <v>30</v>
      </c>
      <c r="Q32" s="624" t="s">
        <v>1316</v>
      </c>
      <c r="R32" s="623">
        <v>44</v>
      </c>
      <c r="S32" s="624" t="s">
        <v>1428</v>
      </c>
      <c r="T32" s="623">
        <v>47</v>
      </c>
      <c r="U32" s="624" t="s">
        <v>1032</v>
      </c>
      <c r="V32" s="623">
        <v>43</v>
      </c>
      <c r="W32" s="624" t="s">
        <v>1225</v>
      </c>
      <c r="X32" s="623">
        <v>35</v>
      </c>
      <c r="Y32" s="624" t="s">
        <v>1356</v>
      </c>
      <c r="Z32" s="545">
        <v>453</v>
      </c>
      <c r="AA32" s="1547" t="s">
        <v>916</v>
      </c>
      <c r="AB32" s="1539"/>
      <c r="AD32" s="1156"/>
    </row>
    <row r="33" spans="1:30" ht="13.8">
      <c r="A33" s="628" t="s">
        <v>54</v>
      </c>
      <c r="B33" s="623">
        <v>28</v>
      </c>
      <c r="C33" s="624" t="s">
        <v>1037</v>
      </c>
      <c r="D33" s="623">
        <v>24</v>
      </c>
      <c r="E33" s="624" t="s">
        <v>1316</v>
      </c>
      <c r="F33" s="623">
        <v>29</v>
      </c>
      <c r="G33" s="624" t="s">
        <v>1397</v>
      </c>
      <c r="H33" s="623">
        <v>32</v>
      </c>
      <c r="I33" s="624" t="s">
        <v>1059</v>
      </c>
      <c r="J33" s="623">
        <v>31</v>
      </c>
      <c r="K33" s="624" t="s">
        <v>1136</v>
      </c>
      <c r="L33" s="623">
        <v>24</v>
      </c>
      <c r="M33" s="624" t="s">
        <v>1316</v>
      </c>
      <c r="N33" s="623">
        <v>30</v>
      </c>
      <c r="O33" s="624" t="s">
        <v>1112</v>
      </c>
      <c r="P33" s="623">
        <v>24</v>
      </c>
      <c r="Q33" s="624" t="s">
        <v>1316</v>
      </c>
      <c r="R33" s="623">
        <v>34</v>
      </c>
      <c r="S33" s="624" t="s">
        <v>945</v>
      </c>
      <c r="T33" s="623">
        <v>32</v>
      </c>
      <c r="U33" s="624" t="s">
        <v>1059</v>
      </c>
      <c r="V33" s="623">
        <v>33</v>
      </c>
      <c r="W33" s="624" t="s">
        <v>991</v>
      </c>
      <c r="X33" s="623">
        <v>40</v>
      </c>
      <c r="Y33" s="624" t="s">
        <v>1109</v>
      </c>
      <c r="Z33" s="545">
        <v>361</v>
      </c>
      <c r="AA33" s="1547" t="s">
        <v>1070</v>
      </c>
      <c r="AB33" s="1539"/>
      <c r="AD33" s="1156"/>
    </row>
    <row r="34" spans="1:30" ht="13.8">
      <c r="A34" s="628" t="s">
        <v>55</v>
      </c>
      <c r="B34" s="623">
        <v>82</v>
      </c>
      <c r="C34" s="624" t="s">
        <v>1037</v>
      </c>
      <c r="D34" s="623">
        <v>78</v>
      </c>
      <c r="E34" s="624" t="s">
        <v>1282</v>
      </c>
      <c r="F34" s="623">
        <v>71</v>
      </c>
      <c r="G34" s="624" t="s">
        <v>1153</v>
      </c>
      <c r="H34" s="623">
        <v>84</v>
      </c>
      <c r="I34" s="624" t="s">
        <v>1397</v>
      </c>
      <c r="J34" s="623">
        <v>97</v>
      </c>
      <c r="K34" s="624" t="s">
        <v>1385</v>
      </c>
      <c r="L34" s="623">
        <v>82</v>
      </c>
      <c r="M34" s="624" t="s">
        <v>1037</v>
      </c>
      <c r="N34" s="623">
        <v>75</v>
      </c>
      <c r="O34" s="624" t="s">
        <v>1407</v>
      </c>
      <c r="P34" s="623">
        <v>77</v>
      </c>
      <c r="Q34" s="624" t="s">
        <v>1230</v>
      </c>
      <c r="R34" s="623">
        <v>102</v>
      </c>
      <c r="S34" s="624" t="s">
        <v>1428</v>
      </c>
      <c r="T34" s="623">
        <v>105</v>
      </c>
      <c r="U34" s="624" t="s">
        <v>1235</v>
      </c>
      <c r="V34" s="623">
        <v>105</v>
      </c>
      <c r="W34" s="624" t="s">
        <v>1235</v>
      </c>
      <c r="X34" s="623">
        <v>92</v>
      </c>
      <c r="Y34" s="624" t="s">
        <v>1239</v>
      </c>
      <c r="Z34" s="545">
        <v>1050</v>
      </c>
      <c r="AA34" s="1547" t="s">
        <v>908</v>
      </c>
      <c r="AB34" s="1539"/>
      <c r="AD34" s="1156"/>
    </row>
    <row r="35" spans="1:30" ht="13.8">
      <c r="A35" s="628" t="s">
        <v>56</v>
      </c>
      <c r="B35" s="623">
        <v>43</v>
      </c>
      <c r="C35" s="624" t="s">
        <v>1451</v>
      </c>
      <c r="D35" s="623">
        <v>40</v>
      </c>
      <c r="E35" s="624" t="s">
        <v>1385</v>
      </c>
      <c r="F35" s="623">
        <v>38</v>
      </c>
      <c r="G35" s="624" t="s">
        <v>1239</v>
      </c>
      <c r="H35" s="623">
        <v>32</v>
      </c>
      <c r="I35" s="624" t="s">
        <v>1282</v>
      </c>
      <c r="J35" s="623">
        <v>29</v>
      </c>
      <c r="K35" s="624" t="s">
        <v>1228</v>
      </c>
      <c r="L35" s="623">
        <v>31</v>
      </c>
      <c r="M35" s="624" t="s">
        <v>1407</v>
      </c>
      <c r="N35" s="623">
        <v>37</v>
      </c>
      <c r="O35" s="624" t="s">
        <v>1170</v>
      </c>
      <c r="P35" s="623">
        <v>33</v>
      </c>
      <c r="Q35" s="624" t="s">
        <v>1426</v>
      </c>
      <c r="R35" s="623">
        <v>29</v>
      </c>
      <c r="S35" s="624" t="s">
        <v>1228</v>
      </c>
      <c r="T35" s="623">
        <v>46</v>
      </c>
      <c r="U35" s="624" t="s">
        <v>1152</v>
      </c>
      <c r="V35" s="623">
        <v>42</v>
      </c>
      <c r="W35" s="624" t="s">
        <v>1428</v>
      </c>
      <c r="X35" s="623">
        <v>34</v>
      </c>
      <c r="Y35" s="624" t="s">
        <v>1037</v>
      </c>
      <c r="Z35" s="545">
        <v>434</v>
      </c>
      <c r="AA35" s="1547" t="s">
        <v>927</v>
      </c>
      <c r="AB35" s="1539"/>
      <c r="AD35" s="1156"/>
    </row>
    <row r="36" spans="1:30" ht="13.8">
      <c r="A36" s="628" t="s">
        <v>57</v>
      </c>
      <c r="B36" s="623">
        <v>103</v>
      </c>
      <c r="C36" s="624" t="s">
        <v>1419</v>
      </c>
      <c r="D36" s="623">
        <v>76</v>
      </c>
      <c r="E36" s="624" t="s">
        <v>1407</v>
      </c>
      <c r="F36" s="623">
        <v>86</v>
      </c>
      <c r="G36" s="624" t="s">
        <v>1397</v>
      </c>
      <c r="H36" s="623">
        <v>96</v>
      </c>
      <c r="I36" s="624" t="s">
        <v>974</v>
      </c>
      <c r="J36" s="623">
        <v>102</v>
      </c>
      <c r="K36" s="624" t="s">
        <v>1225</v>
      </c>
      <c r="L36" s="623">
        <v>88</v>
      </c>
      <c r="M36" s="624" t="s">
        <v>948</v>
      </c>
      <c r="N36" s="623">
        <v>95</v>
      </c>
      <c r="O36" s="624" t="s">
        <v>1059</v>
      </c>
      <c r="P36" s="623">
        <v>83</v>
      </c>
      <c r="Q36" s="624" t="s">
        <v>1356</v>
      </c>
      <c r="R36" s="623">
        <v>78</v>
      </c>
      <c r="S36" s="624" t="s">
        <v>1230</v>
      </c>
      <c r="T36" s="623">
        <v>94</v>
      </c>
      <c r="U36" s="624" t="s">
        <v>1239</v>
      </c>
      <c r="V36" s="623">
        <v>83</v>
      </c>
      <c r="W36" s="624" t="s">
        <v>1356</v>
      </c>
      <c r="X36" s="623">
        <v>87</v>
      </c>
      <c r="Y36" s="624" t="s">
        <v>1061</v>
      </c>
      <c r="Z36" s="545">
        <v>1071</v>
      </c>
      <c r="AA36" s="1547" t="s">
        <v>1038</v>
      </c>
      <c r="AB36" s="1539"/>
      <c r="AD36" s="1156"/>
    </row>
    <row r="37" spans="1:30" ht="13.8">
      <c r="A37" s="628" t="s">
        <v>58</v>
      </c>
      <c r="B37" s="623">
        <v>45</v>
      </c>
      <c r="C37" s="624" t="s">
        <v>991</v>
      </c>
      <c r="D37" s="623">
        <v>47</v>
      </c>
      <c r="E37" s="624" t="s">
        <v>1225</v>
      </c>
      <c r="F37" s="623">
        <v>43</v>
      </c>
      <c r="G37" s="624" t="s">
        <v>1156</v>
      </c>
      <c r="H37" s="623">
        <v>42</v>
      </c>
      <c r="I37" s="624" t="s">
        <v>1170</v>
      </c>
      <c r="J37" s="623">
        <v>43</v>
      </c>
      <c r="K37" s="624" t="s">
        <v>1156</v>
      </c>
      <c r="L37" s="623">
        <v>34</v>
      </c>
      <c r="M37" s="624" t="s">
        <v>1153</v>
      </c>
      <c r="N37" s="623">
        <v>43</v>
      </c>
      <c r="O37" s="624" t="s">
        <v>1156</v>
      </c>
      <c r="P37" s="623">
        <v>46</v>
      </c>
      <c r="Q37" s="624" t="s">
        <v>1053</v>
      </c>
      <c r="R37" s="623">
        <v>30</v>
      </c>
      <c r="S37" s="624" t="s">
        <v>1194</v>
      </c>
      <c r="T37" s="623">
        <v>41</v>
      </c>
      <c r="U37" s="624" t="s">
        <v>948</v>
      </c>
      <c r="V37" s="623">
        <v>27</v>
      </c>
      <c r="W37" s="624" t="s">
        <v>1038</v>
      </c>
      <c r="X37" s="623">
        <v>56</v>
      </c>
      <c r="Y37" s="624" t="s">
        <v>995</v>
      </c>
      <c r="Z37" s="545">
        <v>497</v>
      </c>
      <c r="AA37" s="1547" t="s">
        <v>1042</v>
      </c>
      <c r="AB37" s="1539"/>
      <c r="AD37" s="1156"/>
    </row>
    <row r="38" spans="1:30" ht="13.8">
      <c r="A38" s="628" t="s">
        <v>59</v>
      </c>
      <c r="B38" s="623">
        <v>41</v>
      </c>
      <c r="C38" s="624" t="s">
        <v>1156</v>
      </c>
      <c r="D38" s="623">
        <v>21</v>
      </c>
      <c r="E38" s="624" t="s">
        <v>1007</v>
      </c>
      <c r="F38" s="623">
        <v>41</v>
      </c>
      <c r="G38" s="624" t="s">
        <v>1156</v>
      </c>
      <c r="H38" s="623">
        <v>46</v>
      </c>
      <c r="I38" s="624" t="s">
        <v>1428</v>
      </c>
      <c r="J38" s="623">
        <v>48</v>
      </c>
      <c r="K38" s="624" t="s">
        <v>1036</v>
      </c>
      <c r="L38" s="623">
        <v>50</v>
      </c>
      <c r="M38" s="624" t="s">
        <v>1152</v>
      </c>
      <c r="N38" s="623">
        <v>48</v>
      </c>
      <c r="O38" s="624" t="s">
        <v>1036</v>
      </c>
      <c r="P38" s="623">
        <v>41</v>
      </c>
      <c r="Q38" s="624" t="s">
        <v>1156</v>
      </c>
      <c r="R38" s="623">
        <v>43</v>
      </c>
      <c r="S38" s="624" t="s">
        <v>991</v>
      </c>
      <c r="T38" s="623">
        <v>30</v>
      </c>
      <c r="U38" s="624" t="s">
        <v>1291</v>
      </c>
      <c r="V38" s="623">
        <v>36</v>
      </c>
      <c r="W38" s="624" t="s">
        <v>1426</v>
      </c>
      <c r="X38" s="623">
        <v>28</v>
      </c>
      <c r="Y38" s="624" t="s">
        <v>1417</v>
      </c>
      <c r="Z38" s="545">
        <v>473</v>
      </c>
      <c r="AA38" s="1547" t="s">
        <v>1081</v>
      </c>
      <c r="AB38" s="1539"/>
      <c r="AD38" s="1156"/>
    </row>
    <row r="39" spans="1:30" ht="13.8">
      <c r="A39" s="628" t="s">
        <v>60</v>
      </c>
      <c r="B39" s="623">
        <v>0</v>
      </c>
      <c r="C39" s="624" t="s">
        <v>898</v>
      </c>
      <c r="D39" s="623">
        <v>0</v>
      </c>
      <c r="E39" s="624" t="s">
        <v>898</v>
      </c>
      <c r="F39" s="623">
        <v>0</v>
      </c>
      <c r="G39" s="624" t="s">
        <v>898</v>
      </c>
      <c r="H39" s="623">
        <v>0</v>
      </c>
      <c r="I39" s="624" t="s">
        <v>898</v>
      </c>
      <c r="J39" s="623">
        <v>0</v>
      </c>
      <c r="K39" s="624" t="s">
        <v>898</v>
      </c>
      <c r="L39" s="623">
        <v>1</v>
      </c>
      <c r="M39" s="624" t="s">
        <v>930</v>
      </c>
      <c r="N39" s="623">
        <v>0</v>
      </c>
      <c r="O39" s="624" t="s">
        <v>898</v>
      </c>
      <c r="P39" s="623">
        <v>0</v>
      </c>
      <c r="Q39" s="624" t="s">
        <v>898</v>
      </c>
      <c r="R39" s="623">
        <v>0</v>
      </c>
      <c r="S39" s="624" t="s">
        <v>898</v>
      </c>
      <c r="T39" s="623">
        <v>3</v>
      </c>
      <c r="U39" s="624" t="s">
        <v>1413</v>
      </c>
      <c r="V39" s="623">
        <v>21</v>
      </c>
      <c r="W39" s="624" t="s">
        <v>1409</v>
      </c>
      <c r="X39" s="623">
        <v>13</v>
      </c>
      <c r="Y39" s="624" t="s">
        <v>1002</v>
      </c>
      <c r="Z39" s="545">
        <v>38</v>
      </c>
      <c r="AA39" s="1547" t="s">
        <v>1085</v>
      </c>
      <c r="AB39" s="1539"/>
      <c r="AD39" s="1156"/>
    </row>
    <row r="40" spans="1:30" ht="13.8">
      <c r="A40" s="627" t="s">
        <v>5</v>
      </c>
      <c r="B40" s="545">
        <v>1723</v>
      </c>
      <c r="C40" s="546" t="s">
        <v>1136</v>
      </c>
      <c r="D40" s="545">
        <v>1532</v>
      </c>
      <c r="E40" s="546" t="s">
        <v>1356</v>
      </c>
      <c r="F40" s="545">
        <v>1696</v>
      </c>
      <c r="G40" s="546" t="s">
        <v>1170</v>
      </c>
      <c r="H40" s="545">
        <v>1668</v>
      </c>
      <c r="I40" s="546" t="s">
        <v>1396</v>
      </c>
      <c r="J40" s="545">
        <v>1704</v>
      </c>
      <c r="K40" s="546" t="s">
        <v>1170</v>
      </c>
      <c r="L40" s="545">
        <v>1557</v>
      </c>
      <c r="M40" s="546" t="s">
        <v>1037</v>
      </c>
      <c r="N40" s="545">
        <v>1592</v>
      </c>
      <c r="O40" s="546" t="s">
        <v>1397</v>
      </c>
      <c r="P40" s="545">
        <v>1463</v>
      </c>
      <c r="Q40" s="546" t="s">
        <v>1230</v>
      </c>
      <c r="R40" s="545">
        <v>1604</v>
      </c>
      <c r="S40" s="546" t="s">
        <v>1397</v>
      </c>
      <c r="T40" s="545">
        <v>1749</v>
      </c>
      <c r="U40" s="546" t="s">
        <v>1239</v>
      </c>
      <c r="V40" s="545">
        <v>1783</v>
      </c>
      <c r="W40" s="546" t="s">
        <v>1059</v>
      </c>
      <c r="X40" s="545">
        <v>1875</v>
      </c>
      <c r="Y40" s="546" t="s">
        <v>945</v>
      </c>
      <c r="Z40" s="545">
        <v>19946</v>
      </c>
      <c r="AA40" s="1547" t="s">
        <v>937</v>
      </c>
      <c r="AB40" s="1539"/>
      <c r="AD40" s="1156"/>
    </row>
    <row r="41" spans="1:30" ht="13.8">
      <c r="A41" s="627" t="s">
        <v>1250</v>
      </c>
      <c r="B41" s="1552"/>
      <c r="C41" s="1538"/>
      <c r="D41" s="1538"/>
      <c r="E41" s="1538"/>
      <c r="F41" s="1538"/>
      <c r="G41" s="1538"/>
      <c r="H41" s="1538"/>
      <c r="I41" s="1538"/>
      <c r="J41" s="1538"/>
      <c r="K41" s="1538"/>
      <c r="L41" s="1538"/>
      <c r="M41" s="1538"/>
      <c r="N41" s="1538"/>
      <c r="O41" s="1538"/>
      <c r="P41" s="1538"/>
      <c r="Q41" s="1538"/>
      <c r="R41" s="1538"/>
      <c r="S41" s="1538"/>
      <c r="T41" s="1538"/>
      <c r="U41" s="1538"/>
      <c r="V41" s="1538"/>
      <c r="W41" s="1538"/>
      <c r="X41" s="1538"/>
      <c r="Y41" s="1538"/>
      <c r="Z41" s="1538"/>
      <c r="AA41" s="1538"/>
      <c r="AB41" s="1539"/>
      <c r="AD41" s="1156"/>
    </row>
    <row r="42" spans="1:30" ht="13.8">
      <c r="A42" s="628" t="s">
        <v>28</v>
      </c>
      <c r="B42" s="623">
        <v>58</v>
      </c>
      <c r="C42" s="624" t="s">
        <v>974</v>
      </c>
      <c r="D42" s="623">
        <v>56</v>
      </c>
      <c r="E42" s="624" t="s">
        <v>1156</v>
      </c>
      <c r="F42" s="623">
        <v>57</v>
      </c>
      <c r="G42" s="624" t="s">
        <v>1239</v>
      </c>
      <c r="H42" s="623">
        <v>51</v>
      </c>
      <c r="I42" s="624" t="s">
        <v>1413</v>
      </c>
      <c r="J42" s="623">
        <v>52</v>
      </c>
      <c r="K42" s="624" t="s">
        <v>1397</v>
      </c>
      <c r="L42" s="623">
        <v>47</v>
      </c>
      <c r="M42" s="624" t="s">
        <v>1230</v>
      </c>
      <c r="N42" s="623">
        <v>53</v>
      </c>
      <c r="O42" s="624" t="s">
        <v>948</v>
      </c>
      <c r="P42" s="623">
        <v>49</v>
      </c>
      <c r="Q42" s="624" t="s">
        <v>1426</v>
      </c>
      <c r="R42" s="623">
        <v>52</v>
      </c>
      <c r="S42" s="624" t="s">
        <v>1397</v>
      </c>
      <c r="T42" s="623">
        <v>50</v>
      </c>
      <c r="U42" s="624" t="s">
        <v>1356</v>
      </c>
      <c r="V42" s="623">
        <v>60</v>
      </c>
      <c r="W42" s="624" t="s">
        <v>1053</v>
      </c>
      <c r="X42" s="623">
        <v>62</v>
      </c>
      <c r="Y42" s="624" t="s">
        <v>1419</v>
      </c>
      <c r="Z42" s="545">
        <v>647</v>
      </c>
      <c r="AA42" s="1547" t="s">
        <v>914</v>
      </c>
      <c r="AB42" s="1539"/>
      <c r="AD42" s="1156"/>
    </row>
    <row r="43" spans="1:30" ht="13.8">
      <c r="A43" s="628" t="s">
        <v>29</v>
      </c>
      <c r="B43" s="623">
        <v>23</v>
      </c>
      <c r="C43" s="624" t="s">
        <v>1156</v>
      </c>
      <c r="D43" s="623">
        <v>14</v>
      </c>
      <c r="E43" s="624" t="s">
        <v>908</v>
      </c>
      <c r="F43" s="623">
        <v>13</v>
      </c>
      <c r="G43" s="624" t="s">
        <v>1416</v>
      </c>
      <c r="H43" s="623">
        <v>7</v>
      </c>
      <c r="I43" s="624" t="s">
        <v>930</v>
      </c>
      <c r="J43" s="623">
        <v>18</v>
      </c>
      <c r="K43" s="624" t="s">
        <v>1153</v>
      </c>
      <c r="L43" s="623">
        <v>10</v>
      </c>
      <c r="M43" s="624" t="s">
        <v>1101</v>
      </c>
      <c r="N43" s="623">
        <v>15</v>
      </c>
      <c r="O43" s="624" t="s">
        <v>1420</v>
      </c>
      <c r="P43" s="623">
        <v>14</v>
      </c>
      <c r="Q43" s="624" t="s">
        <v>908</v>
      </c>
      <c r="R43" s="623">
        <v>17</v>
      </c>
      <c r="S43" s="624" t="s">
        <v>1111</v>
      </c>
      <c r="T43" s="623">
        <v>33</v>
      </c>
      <c r="U43" s="624" t="s">
        <v>1010</v>
      </c>
      <c r="V43" s="623">
        <v>50</v>
      </c>
      <c r="W43" s="624" t="s">
        <v>1275</v>
      </c>
      <c r="X43" s="623">
        <v>51</v>
      </c>
      <c r="Y43" s="624" t="s">
        <v>1311</v>
      </c>
      <c r="Z43" s="545">
        <v>265</v>
      </c>
      <c r="AA43" s="1547" t="s">
        <v>980</v>
      </c>
      <c r="AB43" s="1539"/>
      <c r="AD43" s="1156"/>
    </row>
    <row r="44" spans="1:30" ht="13.8">
      <c r="A44" s="628" t="s">
        <v>30</v>
      </c>
      <c r="B44" s="623">
        <v>29</v>
      </c>
      <c r="C44" s="624" t="s">
        <v>1073</v>
      </c>
      <c r="D44" s="623">
        <v>30</v>
      </c>
      <c r="E44" s="624" t="s">
        <v>1036</v>
      </c>
      <c r="F44" s="623">
        <v>24</v>
      </c>
      <c r="G44" s="624" t="s">
        <v>1061</v>
      </c>
      <c r="H44" s="623">
        <v>31</v>
      </c>
      <c r="I44" s="624" t="s">
        <v>1032</v>
      </c>
      <c r="J44" s="623">
        <v>30</v>
      </c>
      <c r="K44" s="624" t="s">
        <v>1036</v>
      </c>
      <c r="L44" s="623">
        <v>21</v>
      </c>
      <c r="M44" s="624" t="s">
        <v>1407</v>
      </c>
      <c r="N44" s="623">
        <v>24</v>
      </c>
      <c r="O44" s="624" t="s">
        <v>1061</v>
      </c>
      <c r="P44" s="623">
        <v>18</v>
      </c>
      <c r="Q44" s="624" t="s">
        <v>997</v>
      </c>
      <c r="R44" s="623">
        <v>18</v>
      </c>
      <c r="S44" s="624" t="s">
        <v>997</v>
      </c>
      <c r="T44" s="623">
        <v>23</v>
      </c>
      <c r="U44" s="624" t="s">
        <v>1356</v>
      </c>
      <c r="V44" s="623">
        <v>18</v>
      </c>
      <c r="W44" s="624" t="s">
        <v>997</v>
      </c>
      <c r="X44" s="623">
        <v>31</v>
      </c>
      <c r="Y44" s="624" t="s">
        <v>1032</v>
      </c>
      <c r="Z44" s="545">
        <v>297</v>
      </c>
      <c r="AA44" s="1547" t="s">
        <v>1019</v>
      </c>
      <c r="AB44" s="1539"/>
      <c r="AD44" s="1156"/>
    </row>
    <row r="45" spans="1:30" ht="13.8">
      <c r="A45" s="628" t="s">
        <v>31</v>
      </c>
      <c r="B45" s="623">
        <v>51</v>
      </c>
      <c r="C45" s="624" t="s">
        <v>1153</v>
      </c>
      <c r="D45" s="623">
        <v>65</v>
      </c>
      <c r="E45" s="624" t="s">
        <v>1136</v>
      </c>
      <c r="F45" s="623">
        <v>57</v>
      </c>
      <c r="G45" s="624" t="s">
        <v>1426</v>
      </c>
      <c r="H45" s="623">
        <v>58</v>
      </c>
      <c r="I45" s="624" t="s">
        <v>1356</v>
      </c>
      <c r="J45" s="623">
        <v>60</v>
      </c>
      <c r="K45" s="624" t="s">
        <v>1397</v>
      </c>
      <c r="L45" s="623">
        <v>79</v>
      </c>
      <c r="M45" s="624" t="s">
        <v>1084</v>
      </c>
      <c r="N45" s="623">
        <v>71</v>
      </c>
      <c r="O45" s="624" t="s">
        <v>945</v>
      </c>
      <c r="P45" s="623">
        <v>58</v>
      </c>
      <c r="Q45" s="624" t="s">
        <v>1356</v>
      </c>
      <c r="R45" s="623">
        <v>62</v>
      </c>
      <c r="S45" s="624" t="s">
        <v>948</v>
      </c>
      <c r="T45" s="623">
        <v>81</v>
      </c>
      <c r="U45" s="624" t="s">
        <v>1158</v>
      </c>
      <c r="V45" s="623">
        <v>53</v>
      </c>
      <c r="W45" s="624" t="s">
        <v>1272</v>
      </c>
      <c r="X45" s="623">
        <v>59</v>
      </c>
      <c r="Y45" s="624" t="s">
        <v>1037</v>
      </c>
      <c r="Z45" s="545">
        <v>754</v>
      </c>
      <c r="AA45" s="1547" t="s">
        <v>1101</v>
      </c>
      <c r="AB45" s="1539"/>
      <c r="AD45" s="1156"/>
    </row>
    <row r="46" spans="1:30" ht="13.8">
      <c r="A46" s="628" t="s">
        <v>32</v>
      </c>
      <c r="B46" s="623">
        <v>64</v>
      </c>
      <c r="C46" s="624" t="s">
        <v>1153</v>
      </c>
      <c r="D46" s="623">
        <v>77</v>
      </c>
      <c r="E46" s="624" t="s">
        <v>948</v>
      </c>
      <c r="F46" s="623">
        <v>69</v>
      </c>
      <c r="G46" s="624" t="s">
        <v>1230</v>
      </c>
      <c r="H46" s="623">
        <v>69</v>
      </c>
      <c r="I46" s="624" t="s">
        <v>1230</v>
      </c>
      <c r="J46" s="623">
        <v>76</v>
      </c>
      <c r="K46" s="624" t="s">
        <v>1061</v>
      </c>
      <c r="L46" s="623">
        <v>77</v>
      </c>
      <c r="M46" s="624" t="s">
        <v>948</v>
      </c>
      <c r="N46" s="623">
        <v>92</v>
      </c>
      <c r="O46" s="624" t="s">
        <v>1073</v>
      </c>
      <c r="P46" s="623">
        <v>72</v>
      </c>
      <c r="Q46" s="624" t="s">
        <v>1356</v>
      </c>
      <c r="R46" s="623">
        <v>81</v>
      </c>
      <c r="S46" s="624" t="s">
        <v>1136</v>
      </c>
      <c r="T46" s="623">
        <v>94</v>
      </c>
      <c r="U46" s="624" t="s">
        <v>1235</v>
      </c>
      <c r="V46" s="623">
        <v>81</v>
      </c>
      <c r="W46" s="624" t="s">
        <v>1136</v>
      </c>
      <c r="X46" s="623">
        <v>87</v>
      </c>
      <c r="Y46" s="624" t="s">
        <v>1053</v>
      </c>
      <c r="Z46" s="545">
        <v>939</v>
      </c>
      <c r="AA46" s="1547" t="s">
        <v>1104</v>
      </c>
      <c r="AB46" s="1539"/>
      <c r="AD46" s="1156"/>
    </row>
    <row r="47" spans="1:30" ht="13.8">
      <c r="A47" s="628" t="s">
        <v>33</v>
      </c>
      <c r="B47" s="623">
        <v>67</v>
      </c>
      <c r="C47" s="624" t="s">
        <v>1170</v>
      </c>
      <c r="D47" s="623">
        <v>66</v>
      </c>
      <c r="E47" s="624" t="s">
        <v>1112</v>
      </c>
      <c r="F47" s="623">
        <v>61</v>
      </c>
      <c r="G47" s="624" t="s">
        <v>1356</v>
      </c>
      <c r="H47" s="623">
        <v>59</v>
      </c>
      <c r="I47" s="624" t="s">
        <v>1282</v>
      </c>
      <c r="J47" s="623">
        <v>53</v>
      </c>
      <c r="K47" s="624" t="s">
        <v>1228</v>
      </c>
      <c r="L47" s="623">
        <v>73</v>
      </c>
      <c r="M47" s="624" t="s">
        <v>1385</v>
      </c>
      <c r="N47" s="623">
        <v>69</v>
      </c>
      <c r="O47" s="624" t="s">
        <v>1156</v>
      </c>
      <c r="P47" s="623">
        <v>64</v>
      </c>
      <c r="Q47" s="624" t="s">
        <v>1061</v>
      </c>
      <c r="R47" s="623">
        <v>75</v>
      </c>
      <c r="S47" s="624" t="s">
        <v>1225</v>
      </c>
      <c r="T47" s="623">
        <v>73</v>
      </c>
      <c r="U47" s="624" t="s">
        <v>1385</v>
      </c>
      <c r="V47" s="623">
        <v>67</v>
      </c>
      <c r="W47" s="624" t="s">
        <v>1170</v>
      </c>
      <c r="X47" s="623">
        <v>65</v>
      </c>
      <c r="Y47" s="624" t="s">
        <v>948</v>
      </c>
      <c r="Z47" s="545">
        <v>792</v>
      </c>
      <c r="AA47" s="1547" t="s">
        <v>992</v>
      </c>
      <c r="AB47" s="1539"/>
      <c r="AD47" s="1156"/>
    </row>
    <row r="48" spans="1:30" ht="13.8">
      <c r="A48" s="628" t="s">
        <v>34</v>
      </c>
      <c r="B48" s="623">
        <v>108</v>
      </c>
      <c r="C48" s="624" t="s">
        <v>1136</v>
      </c>
      <c r="D48" s="623">
        <v>107</v>
      </c>
      <c r="E48" s="624" t="s">
        <v>1170</v>
      </c>
      <c r="F48" s="623">
        <v>113</v>
      </c>
      <c r="G48" s="624" t="s">
        <v>974</v>
      </c>
      <c r="H48" s="623">
        <v>91</v>
      </c>
      <c r="I48" s="624" t="s">
        <v>951</v>
      </c>
      <c r="J48" s="623">
        <v>116</v>
      </c>
      <c r="K48" s="624" t="s">
        <v>1385</v>
      </c>
      <c r="L48" s="623">
        <v>105</v>
      </c>
      <c r="M48" s="624" t="s">
        <v>1112</v>
      </c>
      <c r="N48" s="623">
        <v>98</v>
      </c>
      <c r="O48" s="624" t="s">
        <v>1037</v>
      </c>
      <c r="P48" s="623">
        <v>88</v>
      </c>
      <c r="Q48" s="624" t="s">
        <v>1272</v>
      </c>
      <c r="R48" s="623">
        <v>99</v>
      </c>
      <c r="S48" s="624" t="s">
        <v>1413</v>
      </c>
      <c r="T48" s="623">
        <v>107</v>
      </c>
      <c r="U48" s="624" t="s">
        <v>1170</v>
      </c>
      <c r="V48" s="623">
        <v>111</v>
      </c>
      <c r="W48" s="624" t="s">
        <v>1239</v>
      </c>
      <c r="X48" s="623">
        <v>115</v>
      </c>
      <c r="Y48" s="624" t="s">
        <v>991</v>
      </c>
      <c r="Z48" s="545">
        <v>1258</v>
      </c>
      <c r="AA48" s="1547" t="s">
        <v>1111</v>
      </c>
      <c r="AB48" s="1539"/>
      <c r="AD48" s="1156"/>
    </row>
    <row r="49" spans="1:30" ht="13.8">
      <c r="A49" s="628" t="s">
        <v>35</v>
      </c>
      <c r="B49" s="623">
        <v>0</v>
      </c>
      <c r="C49" s="624" t="s">
        <v>898</v>
      </c>
      <c r="D49" s="623">
        <v>0</v>
      </c>
      <c r="E49" s="624" t="s">
        <v>898</v>
      </c>
      <c r="F49" s="623">
        <v>3</v>
      </c>
      <c r="G49" s="624" t="s">
        <v>1203</v>
      </c>
      <c r="H49" s="623">
        <v>4</v>
      </c>
      <c r="I49" s="624" t="s">
        <v>1113</v>
      </c>
      <c r="J49" s="623">
        <v>0</v>
      </c>
      <c r="K49" s="624" t="s">
        <v>898</v>
      </c>
      <c r="L49" s="623">
        <v>0</v>
      </c>
      <c r="M49" s="624" t="s">
        <v>898</v>
      </c>
      <c r="N49" s="623">
        <v>2</v>
      </c>
      <c r="O49" s="624" t="s">
        <v>1027</v>
      </c>
      <c r="P49" s="623">
        <v>1</v>
      </c>
      <c r="Q49" s="624" t="s">
        <v>1112</v>
      </c>
      <c r="R49" s="623">
        <v>2</v>
      </c>
      <c r="S49" s="624" t="s">
        <v>1027</v>
      </c>
      <c r="T49" s="623">
        <v>0</v>
      </c>
      <c r="U49" s="624" t="s">
        <v>898</v>
      </c>
      <c r="V49" s="623">
        <v>0</v>
      </c>
      <c r="W49" s="624" t="s">
        <v>898</v>
      </c>
      <c r="X49" s="623">
        <v>0</v>
      </c>
      <c r="Y49" s="624" t="s">
        <v>898</v>
      </c>
      <c r="Z49" s="545">
        <v>12</v>
      </c>
      <c r="AA49" s="1547" t="s">
        <v>907</v>
      </c>
      <c r="AB49" s="1539"/>
      <c r="AD49" s="1156"/>
    </row>
    <row r="50" spans="1:30" ht="13.8">
      <c r="A50" s="628" t="s">
        <v>36</v>
      </c>
      <c r="B50" s="623">
        <v>41</v>
      </c>
      <c r="C50" s="624" t="s">
        <v>1426</v>
      </c>
      <c r="D50" s="623">
        <v>38</v>
      </c>
      <c r="E50" s="624" t="s">
        <v>1407</v>
      </c>
      <c r="F50" s="623">
        <v>48</v>
      </c>
      <c r="G50" s="624" t="s">
        <v>1059</v>
      </c>
      <c r="H50" s="623">
        <v>42</v>
      </c>
      <c r="I50" s="624" t="s">
        <v>1037</v>
      </c>
      <c r="J50" s="623">
        <v>40</v>
      </c>
      <c r="K50" s="624" t="s">
        <v>1282</v>
      </c>
      <c r="L50" s="623">
        <v>50</v>
      </c>
      <c r="M50" s="624" t="s">
        <v>1053</v>
      </c>
      <c r="N50" s="623">
        <v>32</v>
      </c>
      <c r="O50" s="624" t="s">
        <v>1417</v>
      </c>
      <c r="P50" s="623">
        <v>27</v>
      </c>
      <c r="Q50" s="624" t="s">
        <v>998</v>
      </c>
      <c r="R50" s="623">
        <v>57</v>
      </c>
      <c r="S50" s="624" t="s">
        <v>1152</v>
      </c>
      <c r="T50" s="623">
        <v>52</v>
      </c>
      <c r="U50" s="624" t="s">
        <v>1419</v>
      </c>
      <c r="V50" s="623">
        <v>58</v>
      </c>
      <c r="W50" s="624" t="s">
        <v>987</v>
      </c>
      <c r="X50" s="623">
        <v>54</v>
      </c>
      <c r="Y50" s="624" t="s">
        <v>1235</v>
      </c>
      <c r="Z50" s="545">
        <v>539</v>
      </c>
      <c r="AA50" s="1547" t="s">
        <v>1011</v>
      </c>
      <c r="AB50" s="1539"/>
      <c r="AD50" s="1156"/>
    </row>
    <row r="51" spans="1:30" ht="13.8">
      <c r="A51" s="628" t="s">
        <v>37</v>
      </c>
      <c r="B51" s="623">
        <v>87</v>
      </c>
      <c r="C51" s="624" t="s">
        <v>1135</v>
      </c>
      <c r="D51" s="623">
        <v>63</v>
      </c>
      <c r="E51" s="624" t="s">
        <v>1413</v>
      </c>
      <c r="F51" s="623">
        <v>64</v>
      </c>
      <c r="G51" s="624" t="s">
        <v>1397</v>
      </c>
      <c r="H51" s="623">
        <v>70</v>
      </c>
      <c r="I51" s="624" t="s">
        <v>1239</v>
      </c>
      <c r="J51" s="623">
        <v>55</v>
      </c>
      <c r="K51" s="624" t="s">
        <v>1131</v>
      </c>
      <c r="L51" s="623">
        <v>75</v>
      </c>
      <c r="M51" s="624" t="s">
        <v>945</v>
      </c>
      <c r="N51" s="623">
        <v>68</v>
      </c>
      <c r="O51" s="624" t="s">
        <v>1170</v>
      </c>
      <c r="P51" s="623">
        <v>56</v>
      </c>
      <c r="Q51" s="624" t="s">
        <v>1272</v>
      </c>
      <c r="R51" s="623">
        <v>57</v>
      </c>
      <c r="S51" s="624" t="s">
        <v>1407</v>
      </c>
      <c r="T51" s="623">
        <v>54</v>
      </c>
      <c r="U51" s="624" t="s">
        <v>1153</v>
      </c>
      <c r="V51" s="623">
        <v>72</v>
      </c>
      <c r="W51" s="624" t="s">
        <v>974</v>
      </c>
      <c r="X51" s="623">
        <v>77</v>
      </c>
      <c r="Y51" s="624" t="s">
        <v>1419</v>
      </c>
      <c r="Z51" s="545">
        <v>798</v>
      </c>
      <c r="AA51" s="1547" t="s">
        <v>992</v>
      </c>
      <c r="AB51" s="1539"/>
      <c r="AD51" s="1156"/>
    </row>
    <row r="52" spans="1:30" ht="13.8">
      <c r="A52" s="628" t="s">
        <v>38</v>
      </c>
      <c r="B52" s="623">
        <v>66</v>
      </c>
      <c r="C52" s="624" t="s">
        <v>1174</v>
      </c>
      <c r="D52" s="623">
        <v>49</v>
      </c>
      <c r="E52" s="624" t="s">
        <v>1136</v>
      </c>
      <c r="F52" s="623">
        <v>43</v>
      </c>
      <c r="G52" s="624" t="s">
        <v>1426</v>
      </c>
      <c r="H52" s="623">
        <v>44</v>
      </c>
      <c r="I52" s="624" t="s">
        <v>1356</v>
      </c>
      <c r="J52" s="623">
        <v>37</v>
      </c>
      <c r="K52" s="624" t="s">
        <v>904</v>
      </c>
      <c r="L52" s="623">
        <v>53</v>
      </c>
      <c r="M52" s="624" t="s">
        <v>1053</v>
      </c>
      <c r="N52" s="623">
        <v>50</v>
      </c>
      <c r="O52" s="624" t="s">
        <v>1239</v>
      </c>
      <c r="P52" s="623">
        <v>35</v>
      </c>
      <c r="Q52" s="624" t="s">
        <v>1033</v>
      </c>
      <c r="R52" s="623">
        <v>49</v>
      </c>
      <c r="S52" s="624" t="s">
        <v>1136</v>
      </c>
      <c r="T52" s="623">
        <v>45</v>
      </c>
      <c r="U52" s="624" t="s">
        <v>1413</v>
      </c>
      <c r="V52" s="623">
        <v>43</v>
      </c>
      <c r="W52" s="624" t="s">
        <v>1426</v>
      </c>
      <c r="X52" s="623">
        <v>55</v>
      </c>
      <c r="Y52" s="624" t="s">
        <v>1428</v>
      </c>
      <c r="Z52" s="545">
        <v>569</v>
      </c>
      <c r="AA52" s="1547" t="s">
        <v>932</v>
      </c>
      <c r="AB52" s="1539"/>
      <c r="AD52" s="1156"/>
    </row>
    <row r="53" spans="1:30" ht="13.8">
      <c r="A53" s="628" t="s">
        <v>39</v>
      </c>
      <c r="B53" s="623">
        <v>22</v>
      </c>
      <c r="C53" s="624" t="s">
        <v>1356</v>
      </c>
      <c r="D53" s="623">
        <v>20</v>
      </c>
      <c r="E53" s="624" t="s">
        <v>1272</v>
      </c>
      <c r="F53" s="623">
        <v>18</v>
      </c>
      <c r="G53" s="624" t="s">
        <v>1291</v>
      </c>
      <c r="H53" s="623">
        <v>22</v>
      </c>
      <c r="I53" s="624" t="s">
        <v>1356</v>
      </c>
      <c r="J53" s="623">
        <v>24</v>
      </c>
      <c r="K53" s="624" t="s">
        <v>1396</v>
      </c>
      <c r="L53" s="623">
        <v>22</v>
      </c>
      <c r="M53" s="624" t="s">
        <v>1356</v>
      </c>
      <c r="N53" s="623">
        <v>29</v>
      </c>
      <c r="O53" s="624" t="s">
        <v>1036</v>
      </c>
      <c r="P53" s="623">
        <v>30</v>
      </c>
      <c r="Q53" s="624" t="s">
        <v>1084</v>
      </c>
      <c r="R53" s="623">
        <v>23</v>
      </c>
      <c r="S53" s="624" t="s">
        <v>1397</v>
      </c>
      <c r="T53" s="623">
        <v>26</v>
      </c>
      <c r="U53" s="624" t="s">
        <v>991</v>
      </c>
      <c r="V53" s="623">
        <v>22</v>
      </c>
      <c r="W53" s="624" t="s">
        <v>1356</v>
      </c>
      <c r="X53" s="623">
        <v>29</v>
      </c>
      <c r="Y53" s="624" t="s">
        <v>1036</v>
      </c>
      <c r="Z53" s="545">
        <v>287</v>
      </c>
      <c r="AA53" s="1547" t="s">
        <v>1019</v>
      </c>
      <c r="AB53" s="1539"/>
      <c r="AD53" s="1156"/>
    </row>
    <row r="54" spans="1:30" ht="13.8">
      <c r="A54" s="628" t="s">
        <v>40</v>
      </c>
      <c r="B54" s="623">
        <v>22</v>
      </c>
      <c r="C54" s="624" t="s">
        <v>951</v>
      </c>
      <c r="D54" s="623">
        <v>34</v>
      </c>
      <c r="E54" s="624" t="s">
        <v>901</v>
      </c>
      <c r="F54" s="623">
        <v>28</v>
      </c>
      <c r="G54" s="624" t="s">
        <v>1385</v>
      </c>
      <c r="H54" s="623">
        <v>28</v>
      </c>
      <c r="I54" s="624" t="s">
        <v>1385</v>
      </c>
      <c r="J54" s="623">
        <v>18</v>
      </c>
      <c r="K54" s="624" t="s">
        <v>1417</v>
      </c>
      <c r="L54" s="623">
        <v>26</v>
      </c>
      <c r="M54" s="624" t="s">
        <v>1136</v>
      </c>
      <c r="N54" s="623">
        <v>24</v>
      </c>
      <c r="O54" s="624" t="s">
        <v>1413</v>
      </c>
      <c r="P54" s="623">
        <v>18</v>
      </c>
      <c r="Q54" s="624" t="s">
        <v>1417</v>
      </c>
      <c r="R54" s="623">
        <v>14</v>
      </c>
      <c r="S54" s="624" t="s">
        <v>1302</v>
      </c>
      <c r="T54" s="623">
        <v>20</v>
      </c>
      <c r="U54" s="624" t="s">
        <v>1316</v>
      </c>
      <c r="V54" s="623">
        <v>28</v>
      </c>
      <c r="W54" s="624" t="s">
        <v>1385</v>
      </c>
      <c r="X54" s="623">
        <v>44</v>
      </c>
      <c r="Y54" s="624" t="s">
        <v>1149</v>
      </c>
      <c r="Z54" s="545">
        <v>304</v>
      </c>
      <c r="AA54" s="1547" t="s">
        <v>1019</v>
      </c>
      <c r="AB54" s="1539"/>
      <c r="AD54" s="1156"/>
    </row>
    <row r="55" spans="1:30" ht="13.8">
      <c r="A55" s="628" t="s">
        <v>41</v>
      </c>
      <c r="B55" s="623">
        <v>26</v>
      </c>
      <c r="C55" s="624" t="s">
        <v>1111</v>
      </c>
      <c r="D55" s="623">
        <v>24</v>
      </c>
      <c r="E55" s="624" t="s">
        <v>1417</v>
      </c>
      <c r="F55" s="623">
        <v>24</v>
      </c>
      <c r="G55" s="624" t="s">
        <v>1417</v>
      </c>
      <c r="H55" s="623">
        <v>29</v>
      </c>
      <c r="I55" s="624" t="s">
        <v>951</v>
      </c>
      <c r="J55" s="623">
        <v>37</v>
      </c>
      <c r="K55" s="624" t="s">
        <v>1385</v>
      </c>
      <c r="L55" s="623">
        <v>36</v>
      </c>
      <c r="M55" s="624" t="s">
        <v>1059</v>
      </c>
      <c r="N55" s="623">
        <v>34</v>
      </c>
      <c r="O55" s="624" t="s">
        <v>1396</v>
      </c>
      <c r="P55" s="623">
        <v>23</v>
      </c>
      <c r="Q55" s="624" t="s">
        <v>1420</v>
      </c>
      <c r="R55" s="623">
        <v>25</v>
      </c>
      <c r="S55" s="624" t="s">
        <v>1033</v>
      </c>
      <c r="T55" s="623">
        <v>45</v>
      </c>
      <c r="U55" s="624" t="s">
        <v>1109</v>
      </c>
      <c r="V55" s="623">
        <v>48</v>
      </c>
      <c r="W55" s="624" t="s">
        <v>1006</v>
      </c>
      <c r="X55" s="623">
        <v>53</v>
      </c>
      <c r="Y55" s="624" t="s">
        <v>1322</v>
      </c>
      <c r="Z55" s="545">
        <v>404</v>
      </c>
      <c r="AA55" s="1547" t="s">
        <v>922</v>
      </c>
      <c r="AB55" s="1539"/>
      <c r="AD55" s="1156"/>
    </row>
    <row r="56" spans="1:30" ht="13.8">
      <c r="A56" s="628" t="s">
        <v>42</v>
      </c>
      <c r="B56" s="623">
        <v>71</v>
      </c>
      <c r="C56" s="624" t="s">
        <v>1073</v>
      </c>
      <c r="D56" s="623">
        <v>61</v>
      </c>
      <c r="E56" s="624" t="s">
        <v>1396</v>
      </c>
      <c r="F56" s="623">
        <v>62</v>
      </c>
      <c r="G56" s="624" t="s">
        <v>1170</v>
      </c>
      <c r="H56" s="623">
        <v>63</v>
      </c>
      <c r="I56" s="624" t="s">
        <v>1156</v>
      </c>
      <c r="J56" s="623">
        <v>59</v>
      </c>
      <c r="K56" s="624" t="s">
        <v>1061</v>
      </c>
      <c r="L56" s="623">
        <v>68</v>
      </c>
      <c r="M56" s="624" t="s">
        <v>945</v>
      </c>
      <c r="N56" s="623">
        <v>50</v>
      </c>
      <c r="O56" s="624" t="s">
        <v>1131</v>
      </c>
      <c r="P56" s="623">
        <v>46</v>
      </c>
      <c r="Q56" s="624" t="s">
        <v>1291</v>
      </c>
      <c r="R56" s="623">
        <v>65</v>
      </c>
      <c r="S56" s="624" t="s">
        <v>1059</v>
      </c>
      <c r="T56" s="623">
        <v>54</v>
      </c>
      <c r="U56" s="624" t="s">
        <v>1282</v>
      </c>
      <c r="V56" s="623">
        <v>56</v>
      </c>
      <c r="W56" s="624" t="s">
        <v>1356</v>
      </c>
      <c r="X56" s="623">
        <v>72</v>
      </c>
      <c r="Y56" s="624" t="s">
        <v>1451</v>
      </c>
      <c r="Z56" s="545">
        <v>727</v>
      </c>
      <c r="AA56" s="1547" t="s">
        <v>958</v>
      </c>
      <c r="AB56" s="1539"/>
      <c r="AD56" s="1156"/>
    </row>
    <row r="57" spans="1:30" ht="13.8">
      <c r="A57" s="628" t="s">
        <v>43</v>
      </c>
      <c r="B57" s="623">
        <v>63</v>
      </c>
      <c r="C57" s="624" t="s">
        <v>1385</v>
      </c>
      <c r="D57" s="623">
        <v>52</v>
      </c>
      <c r="E57" s="624" t="s">
        <v>1426</v>
      </c>
      <c r="F57" s="623">
        <v>65</v>
      </c>
      <c r="G57" s="624" t="s">
        <v>1225</v>
      </c>
      <c r="H57" s="623">
        <v>53</v>
      </c>
      <c r="I57" s="624" t="s">
        <v>1356</v>
      </c>
      <c r="J57" s="623">
        <v>61</v>
      </c>
      <c r="K57" s="624" t="s">
        <v>1059</v>
      </c>
      <c r="L57" s="623">
        <v>61</v>
      </c>
      <c r="M57" s="624" t="s">
        <v>1059</v>
      </c>
      <c r="N57" s="623">
        <v>54</v>
      </c>
      <c r="O57" s="624" t="s">
        <v>1413</v>
      </c>
      <c r="P57" s="623">
        <v>48</v>
      </c>
      <c r="Q57" s="624" t="s">
        <v>1272</v>
      </c>
      <c r="R57" s="623">
        <v>59</v>
      </c>
      <c r="S57" s="624" t="s">
        <v>1136</v>
      </c>
      <c r="T57" s="623">
        <v>61</v>
      </c>
      <c r="U57" s="624" t="s">
        <v>1059</v>
      </c>
      <c r="V57" s="623">
        <v>59</v>
      </c>
      <c r="W57" s="624" t="s">
        <v>1136</v>
      </c>
      <c r="X57" s="623">
        <v>49</v>
      </c>
      <c r="Y57" s="624" t="s">
        <v>951</v>
      </c>
      <c r="Z57" s="545">
        <v>685</v>
      </c>
      <c r="AA57" s="1547" t="s">
        <v>1133</v>
      </c>
      <c r="AB57" s="1539"/>
      <c r="AD57" s="1156"/>
    </row>
    <row r="58" spans="1:30" ht="13.8">
      <c r="A58" s="628" t="s">
        <v>44</v>
      </c>
      <c r="B58" s="623">
        <v>90</v>
      </c>
      <c r="C58" s="624" t="s">
        <v>1059</v>
      </c>
      <c r="D58" s="623">
        <v>78</v>
      </c>
      <c r="E58" s="624" t="s">
        <v>1356</v>
      </c>
      <c r="F58" s="623">
        <v>95</v>
      </c>
      <c r="G58" s="624" t="s">
        <v>945</v>
      </c>
      <c r="H58" s="623">
        <v>79</v>
      </c>
      <c r="I58" s="624" t="s">
        <v>1037</v>
      </c>
      <c r="J58" s="623">
        <v>90</v>
      </c>
      <c r="K58" s="624" t="s">
        <v>1059</v>
      </c>
      <c r="L58" s="623">
        <v>78</v>
      </c>
      <c r="M58" s="624" t="s">
        <v>1356</v>
      </c>
      <c r="N58" s="623">
        <v>84</v>
      </c>
      <c r="O58" s="624" t="s">
        <v>1112</v>
      </c>
      <c r="P58" s="623">
        <v>73</v>
      </c>
      <c r="Q58" s="624" t="s">
        <v>951</v>
      </c>
      <c r="R58" s="623">
        <v>84</v>
      </c>
      <c r="S58" s="624" t="s">
        <v>1112</v>
      </c>
      <c r="T58" s="623">
        <v>82</v>
      </c>
      <c r="U58" s="624" t="s">
        <v>1061</v>
      </c>
      <c r="V58" s="623">
        <v>88</v>
      </c>
      <c r="W58" s="624" t="s">
        <v>1156</v>
      </c>
      <c r="X58" s="623">
        <v>92</v>
      </c>
      <c r="Y58" s="624" t="s">
        <v>991</v>
      </c>
      <c r="Z58" s="545">
        <v>1013</v>
      </c>
      <c r="AA58" s="1547" t="s">
        <v>1137</v>
      </c>
      <c r="AB58" s="1539"/>
      <c r="AD58" s="1156"/>
    </row>
    <row r="59" spans="1:30" ht="13.8">
      <c r="A59" s="628" t="s">
        <v>45</v>
      </c>
      <c r="B59" s="623">
        <v>42</v>
      </c>
      <c r="C59" s="624" t="s">
        <v>1061</v>
      </c>
      <c r="D59" s="623">
        <v>41</v>
      </c>
      <c r="E59" s="624" t="s">
        <v>1413</v>
      </c>
      <c r="F59" s="623">
        <v>40</v>
      </c>
      <c r="G59" s="624" t="s">
        <v>1356</v>
      </c>
      <c r="H59" s="623">
        <v>50</v>
      </c>
      <c r="I59" s="624" t="s">
        <v>1428</v>
      </c>
      <c r="J59" s="623">
        <v>44</v>
      </c>
      <c r="K59" s="624" t="s">
        <v>1170</v>
      </c>
      <c r="L59" s="623">
        <v>27</v>
      </c>
      <c r="M59" s="624" t="s">
        <v>1171</v>
      </c>
      <c r="N59" s="623">
        <v>36</v>
      </c>
      <c r="O59" s="624" t="s">
        <v>1272</v>
      </c>
      <c r="P59" s="623">
        <v>41</v>
      </c>
      <c r="Q59" s="624" t="s">
        <v>1413</v>
      </c>
      <c r="R59" s="623">
        <v>42</v>
      </c>
      <c r="S59" s="624" t="s">
        <v>1061</v>
      </c>
      <c r="T59" s="623">
        <v>44</v>
      </c>
      <c r="U59" s="624" t="s">
        <v>1170</v>
      </c>
      <c r="V59" s="623">
        <v>49</v>
      </c>
      <c r="W59" s="624" t="s">
        <v>1225</v>
      </c>
      <c r="X59" s="623">
        <v>61</v>
      </c>
      <c r="Y59" s="624" t="s">
        <v>1430</v>
      </c>
      <c r="Z59" s="545">
        <v>517</v>
      </c>
      <c r="AA59" s="1547" t="s">
        <v>930</v>
      </c>
      <c r="AB59" s="1539"/>
      <c r="AD59" s="1156"/>
    </row>
    <row r="60" spans="1:30" ht="13.8">
      <c r="A60" s="628" t="s">
        <v>46</v>
      </c>
      <c r="B60" s="623">
        <v>89</v>
      </c>
      <c r="C60" s="624" t="s">
        <v>1235</v>
      </c>
      <c r="D60" s="623">
        <v>64</v>
      </c>
      <c r="E60" s="624" t="s">
        <v>951</v>
      </c>
      <c r="F60" s="623">
        <v>75</v>
      </c>
      <c r="G60" s="624" t="s">
        <v>1396</v>
      </c>
      <c r="H60" s="623">
        <v>77</v>
      </c>
      <c r="I60" s="624" t="s">
        <v>1136</v>
      </c>
      <c r="J60" s="623">
        <v>72</v>
      </c>
      <c r="K60" s="624" t="s">
        <v>1061</v>
      </c>
      <c r="L60" s="623">
        <v>74</v>
      </c>
      <c r="M60" s="624" t="s">
        <v>1112</v>
      </c>
      <c r="N60" s="623">
        <v>77</v>
      </c>
      <c r="O60" s="624" t="s">
        <v>1136</v>
      </c>
      <c r="P60" s="623">
        <v>68</v>
      </c>
      <c r="Q60" s="624" t="s">
        <v>1426</v>
      </c>
      <c r="R60" s="623">
        <v>66</v>
      </c>
      <c r="S60" s="624" t="s">
        <v>1282</v>
      </c>
      <c r="T60" s="623">
        <v>72</v>
      </c>
      <c r="U60" s="624" t="s">
        <v>1061</v>
      </c>
      <c r="V60" s="623">
        <v>75</v>
      </c>
      <c r="W60" s="624" t="s">
        <v>1396</v>
      </c>
      <c r="X60" s="623">
        <v>84</v>
      </c>
      <c r="Y60" s="624" t="s">
        <v>945</v>
      </c>
      <c r="Z60" s="545">
        <v>893</v>
      </c>
      <c r="AA60" s="1547" t="s">
        <v>1143</v>
      </c>
      <c r="AB60" s="1539"/>
      <c r="AD60" s="1156"/>
    </row>
    <row r="61" spans="1:30" ht="13.8">
      <c r="A61" s="628" t="s">
        <v>47</v>
      </c>
      <c r="B61" s="623">
        <v>12</v>
      </c>
      <c r="C61" s="624" t="s">
        <v>991</v>
      </c>
      <c r="D61" s="623">
        <v>11</v>
      </c>
      <c r="E61" s="624" t="s">
        <v>1112</v>
      </c>
      <c r="F61" s="623">
        <v>9</v>
      </c>
      <c r="G61" s="624" t="s">
        <v>1153</v>
      </c>
      <c r="H61" s="623">
        <v>6</v>
      </c>
      <c r="I61" s="624" t="s">
        <v>1143</v>
      </c>
      <c r="J61" s="623">
        <v>7</v>
      </c>
      <c r="K61" s="624" t="s">
        <v>908</v>
      </c>
      <c r="L61" s="623">
        <v>13</v>
      </c>
      <c r="M61" s="624" t="s">
        <v>1073</v>
      </c>
      <c r="N61" s="623">
        <v>10</v>
      </c>
      <c r="O61" s="624" t="s">
        <v>1426</v>
      </c>
      <c r="P61" s="623">
        <v>5</v>
      </c>
      <c r="Q61" s="624" t="s">
        <v>1101</v>
      </c>
      <c r="R61" s="623">
        <v>8</v>
      </c>
      <c r="S61" s="624" t="s">
        <v>997</v>
      </c>
      <c r="T61" s="623">
        <v>14</v>
      </c>
      <c r="U61" s="624" t="s">
        <v>1152</v>
      </c>
      <c r="V61" s="623">
        <v>15</v>
      </c>
      <c r="W61" s="624" t="s">
        <v>1415</v>
      </c>
      <c r="X61" s="623">
        <v>22</v>
      </c>
      <c r="Y61" s="624" t="s">
        <v>1027</v>
      </c>
      <c r="Z61" s="545">
        <v>132</v>
      </c>
      <c r="AA61" s="1547" t="s">
        <v>1145</v>
      </c>
      <c r="AB61" s="1539"/>
      <c r="AD61" s="1156"/>
    </row>
    <row r="62" spans="1:30" ht="13.8">
      <c r="A62" s="628" t="s">
        <v>48</v>
      </c>
      <c r="B62" s="623">
        <v>48</v>
      </c>
      <c r="C62" s="624" t="s">
        <v>1036</v>
      </c>
      <c r="D62" s="623">
        <v>49</v>
      </c>
      <c r="E62" s="624" t="s">
        <v>1214</v>
      </c>
      <c r="F62" s="623">
        <v>47</v>
      </c>
      <c r="G62" s="624" t="s">
        <v>1451</v>
      </c>
      <c r="H62" s="623">
        <v>37</v>
      </c>
      <c r="I62" s="624" t="s">
        <v>1037</v>
      </c>
      <c r="J62" s="623">
        <v>34</v>
      </c>
      <c r="K62" s="624" t="s">
        <v>951</v>
      </c>
      <c r="L62" s="623">
        <v>33</v>
      </c>
      <c r="M62" s="624" t="s">
        <v>1131</v>
      </c>
      <c r="N62" s="623">
        <v>34</v>
      </c>
      <c r="O62" s="624" t="s">
        <v>951</v>
      </c>
      <c r="P62" s="623">
        <v>32</v>
      </c>
      <c r="Q62" s="624" t="s">
        <v>1228</v>
      </c>
      <c r="R62" s="623">
        <v>28</v>
      </c>
      <c r="S62" s="624" t="s">
        <v>1417</v>
      </c>
      <c r="T62" s="623">
        <v>35</v>
      </c>
      <c r="U62" s="624" t="s">
        <v>1282</v>
      </c>
      <c r="V62" s="623">
        <v>48</v>
      </c>
      <c r="W62" s="624" t="s">
        <v>1036</v>
      </c>
      <c r="X62" s="623">
        <v>50</v>
      </c>
      <c r="Y62" s="624" t="s">
        <v>1084</v>
      </c>
      <c r="Z62" s="545">
        <v>475</v>
      </c>
      <c r="AA62" s="1547" t="s">
        <v>1081</v>
      </c>
      <c r="AB62" s="1539"/>
      <c r="AD62" s="1156"/>
    </row>
    <row r="63" spans="1:30" ht="13.8">
      <c r="A63" s="628" t="s">
        <v>49</v>
      </c>
      <c r="B63" s="623">
        <v>29</v>
      </c>
      <c r="C63" s="624" t="s">
        <v>1059</v>
      </c>
      <c r="D63" s="623">
        <v>26</v>
      </c>
      <c r="E63" s="624" t="s">
        <v>1397</v>
      </c>
      <c r="F63" s="623">
        <v>28</v>
      </c>
      <c r="G63" s="624" t="s">
        <v>1136</v>
      </c>
      <c r="H63" s="623">
        <v>31</v>
      </c>
      <c r="I63" s="624" t="s">
        <v>1225</v>
      </c>
      <c r="J63" s="623">
        <v>25</v>
      </c>
      <c r="K63" s="624" t="s">
        <v>1356</v>
      </c>
      <c r="L63" s="623">
        <v>13</v>
      </c>
      <c r="M63" s="624" t="s">
        <v>992</v>
      </c>
      <c r="N63" s="623">
        <v>23</v>
      </c>
      <c r="O63" s="624" t="s">
        <v>1407</v>
      </c>
      <c r="P63" s="623">
        <v>17</v>
      </c>
      <c r="Q63" s="624" t="s">
        <v>1171</v>
      </c>
      <c r="R63" s="623">
        <v>33</v>
      </c>
      <c r="S63" s="624" t="s">
        <v>1110</v>
      </c>
      <c r="T63" s="623">
        <v>28</v>
      </c>
      <c r="U63" s="624" t="s">
        <v>1136</v>
      </c>
      <c r="V63" s="623">
        <v>30</v>
      </c>
      <c r="W63" s="624" t="s">
        <v>1385</v>
      </c>
      <c r="X63" s="623">
        <v>42</v>
      </c>
      <c r="Y63" s="624" t="s">
        <v>984</v>
      </c>
      <c r="Z63" s="545">
        <v>325</v>
      </c>
      <c r="AA63" s="1547" t="s">
        <v>1014</v>
      </c>
      <c r="AB63" s="1539"/>
      <c r="AD63" s="1156"/>
    </row>
    <row r="64" spans="1:30" ht="13.8">
      <c r="A64" s="628" t="s">
        <v>50</v>
      </c>
      <c r="B64" s="623">
        <v>124</v>
      </c>
      <c r="C64" s="624" t="s">
        <v>1385</v>
      </c>
      <c r="D64" s="623">
        <v>126</v>
      </c>
      <c r="E64" s="624" t="s">
        <v>945</v>
      </c>
      <c r="F64" s="623">
        <v>107</v>
      </c>
      <c r="G64" s="624" t="s">
        <v>1397</v>
      </c>
      <c r="H64" s="623">
        <v>124</v>
      </c>
      <c r="I64" s="624" t="s">
        <v>1385</v>
      </c>
      <c r="J64" s="623">
        <v>82</v>
      </c>
      <c r="K64" s="624" t="s">
        <v>997</v>
      </c>
      <c r="L64" s="623">
        <v>99</v>
      </c>
      <c r="M64" s="624" t="s">
        <v>1282</v>
      </c>
      <c r="N64" s="623">
        <v>141</v>
      </c>
      <c r="O64" s="624" t="s">
        <v>1084</v>
      </c>
      <c r="P64" s="623">
        <v>103</v>
      </c>
      <c r="Q64" s="624" t="s">
        <v>1356</v>
      </c>
      <c r="R64" s="623">
        <v>107</v>
      </c>
      <c r="S64" s="624" t="s">
        <v>1397</v>
      </c>
      <c r="T64" s="623">
        <v>122</v>
      </c>
      <c r="U64" s="624" t="s">
        <v>991</v>
      </c>
      <c r="V64" s="623">
        <v>117</v>
      </c>
      <c r="W64" s="624" t="s">
        <v>1156</v>
      </c>
      <c r="X64" s="623">
        <v>93</v>
      </c>
      <c r="Y64" s="624" t="s">
        <v>1131</v>
      </c>
      <c r="Z64" s="545">
        <v>1345</v>
      </c>
      <c r="AA64" s="1547" t="s">
        <v>1153</v>
      </c>
      <c r="AB64" s="1539"/>
      <c r="AD64" s="1156"/>
    </row>
    <row r="65" spans="1:30" ht="13.8">
      <c r="A65" s="628" t="s">
        <v>51</v>
      </c>
      <c r="B65" s="623">
        <v>65</v>
      </c>
      <c r="C65" s="624" t="s">
        <v>945</v>
      </c>
      <c r="D65" s="623">
        <v>49</v>
      </c>
      <c r="E65" s="624" t="s">
        <v>1407</v>
      </c>
      <c r="F65" s="623">
        <v>57</v>
      </c>
      <c r="G65" s="624" t="s">
        <v>1112</v>
      </c>
      <c r="H65" s="623">
        <v>47</v>
      </c>
      <c r="I65" s="624" t="s">
        <v>1153</v>
      </c>
      <c r="J65" s="623">
        <v>55</v>
      </c>
      <c r="K65" s="624" t="s">
        <v>1397</v>
      </c>
      <c r="L65" s="623">
        <v>59</v>
      </c>
      <c r="M65" s="624" t="s">
        <v>1136</v>
      </c>
      <c r="N65" s="623">
        <v>58</v>
      </c>
      <c r="O65" s="624" t="s">
        <v>1396</v>
      </c>
      <c r="P65" s="623">
        <v>59</v>
      </c>
      <c r="Q65" s="624" t="s">
        <v>1136</v>
      </c>
      <c r="R65" s="623">
        <v>55</v>
      </c>
      <c r="S65" s="624" t="s">
        <v>1397</v>
      </c>
      <c r="T65" s="623">
        <v>59</v>
      </c>
      <c r="U65" s="624" t="s">
        <v>1136</v>
      </c>
      <c r="V65" s="623">
        <v>54</v>
      </c>
      <c r="W65" s="624" t="s">
        <v>1037</v>
      </c>
      <c r="X65" s="623">
        <v>73</v>
      </c>
      <c r="Y65" s="624" t="s">
        <v>1152</v>
      </c>
      <c r="Z65" s="545">
        <v>690</v>
      </c>
      <c r="AA65" s="1547" t="s">
        <v>1133</v>
      </c>
      <c r="AB65" s="1539"/>
      <c r="AD65" s="1156"/>
    </row>
    <row r="66" spans="1:30" ht="13.8">
      <c r="A66" s="628" t="s">
        <v>52</v>
      </c>
      <c r="B66" s="623">
        <v>69</v>
      </c>
      <c r="C66" s="624" t="s">
        <v>1136</v>
      </c>
      <c r="D66" s="623">
        <v>67</v>
      </c>
      <c r="E66" s="624" t="s">
        <v>1112</v>
      </c>
      <c r="F66" s="623">
        <v>79</v>
      </c>
      <c r="G66" s="624" t="s">
        <v>1073</v>
      </c>
      <c r="H66" s="623">
        <v>73</v>
      </c>
      <c r="I66" s="624" t="s">
        <v>991</v>
      </c>
      <c r="J66" s="623">
        <v>72</v>
      </c>
      <c r="K66" s="624" t="s">
        <v>974</v>
      </c>
      <c r="L66" s="623">
        <v>68</v>
      </c>
      <c r="M66" s="624" t="s">
        <v>1170</v>
      </c>
      <c r="N66" s="623">
        <v>63</v>
      </c>
      <c r="O66" s="624" t="s">
        <v>1037</v>
      </c>
      <c r="P66" s="623">
        <v>61</v>
      </c>
      <c r="Q66" s="624" t="s">
        <v>1426</v>
      </c>
      <c r="R66" s="623">
        <v>55</v>
      </c>
      <c r="S66" s="624" t="s">
        <v>1153</v>
      </c>
      <c r="T66" s="623">
        <v>78</v>
      </c>
      <c r="U66" s="624" t="s">
        <v>1428</v>
      </c>
      <c r="V66" s="623">
        <v>63</v>
      </c>
      <c r="W66" s="624" t="s">
        <v>1037</v>
      </c>
      <c r="X66" s="623">
        <v>56</v>
      </c>
      <c r="Y66" s="624" t="s">
        <v>1272</v>
      </c>
      <c r="Z66" s="545">
        <v>804</v>
      </c>
      <c r="AA66" s="1547" t="s">
        <v>1159</v>
      </c>
      <c r="AB66" s="1539"/>
      <c r="AD66" s="1156"/>
    </row>
    <row r="67" spans="1:30" ht="13.8">
      <c r="A67" s="628" t="s">
        <v>53</v>
      </c>
      <c r="B67" s="623">
        <v>39</v>
      </c>
      <c r="C67" s="624" t="s">
        <v>1214</v>
      </c>
      <c r="D67" s="623">
        <v>34</v>
      </c>
      <c r="E67" s="624" t="s">
        <v>974</v>
      </c>
      <c r="F67" s="623">
        <v>42</v>
      </c>
      <c r="G67" s="624" t="s">
        <v>1109</v>
      </c>
      <c r="H67" s="623">
        <v>35</v>
      </c>
      <c r="I67" s="624" t="s">
        <v>1385</v>
      </c>
      <c r="J67" s="623">
        <v>39</v>
      </c>
      <c r="K67" s="624" t="s">
        <v>1214</v>
      </c>
      <c r="L67" s="623">
        <v>29</v>
      </c>
      <c r="M67" s="624" t="s">
        <v>1356</v>
      </c>
      <c r="N67" s="623">
        <v>26</v>
      </c>
      <c r="O67" s="624" t="s">
        <v>1131</v>
      </c>
      <c r="P67" s="623">
        <v>23</v>
      </c>
      <c r="Q67" s="624" t="s">
        <v>997</v>
      </c>
      <c r="R67" s="623">
        <v>24</v>
      </c>
      <c r="S67" s="624" t="s">
        <v>1291</v>
      </c>
      <c r="T67" s="623">
        <v>26</v>
      </c>
      <c r="U67" s="624" t="s">
        <v>1131</v>
      </c>
      <c r="V67" s="623">
        <v>30</v>
      </c>
      <c r="W67" s="624" t="s">
        <v>1413</v>
      </c>
      <c r="X67" s="623">
        <v>32</v>
      </c>
      <c r="Y67" s="624" t="s">
        <v>1396</v>
      </c>
      <c r="Z67" s="545">
        <v>379</v>
      </c>
      <c r="AA67" s="1547" t="s">
        <v>1162</v>
      </c>
      <c r="AB67" s="1539"/>
      <c r="AD67" s="1156"/>
    </row>
    <row r="68" spans="1:30" ht="13.8">
      <c r="A68" s="628" t="s">
        <v>54</v>
      </c>
      <c r="B68" s="623">
        <v>41</v>
      </c>
      <c r="C68" s="624" t="s">
        <v>1225</v>
      </c>
      <c r="D68" s="623">
        <v>29</v>
      </c>
      <c r="E68" s="624" t="s">
        <v>1228</v>
      </c>
      <c r="F68" s="623">
        <v>51</v>
      </c>
      <c r="G68" s="624" t="s">
        <v>1430</v>
      </c>
      <c r="H68" s="623">
        <v>35</v>
      </c>
      <c r="I68" s="624" t="s">
        <v>1061</v>
      </c>
      <c r="J68" s="623">
        <v>35</v>
      </c>
      <c r="K68" s="624" t="s">
        <v>1061</v>
      </c>
      <c r="L68" s="623">
        <v>39</v>
      </c>
      <c r="M68" s="624" t="s">
        <v>974</v>
      </c>
      <c r="N68" s="623">
        <v>39</v>
      </c>
      <c r="O68" s="624" t="s">
        <v>974</v>
      </c>
      <c r="P68" s="623">
        <v>23</v>
      </c>
      <c r="Q68" s="624" t="s">
        <v>908</v>
      </c>
      <c r="R68" s="623">
        <v>19</v>
      </c>
      <c r="S68" s="624" t="s">
        <v>1007</v>
      </c>
      <c r="T68" s="623">
        <v>44</v>
      </c>
      <c r="U68" s="624" t="s">
        <v>1110</v>
      </c>
      <c r="V68" s="623">
        <v>38</v>
      </c>
      <c r="W68" s="624" t="s">
        <v>1239</v>
      </c>
      <c r="X68" s="623">
        <v>39</v>
      </c>
      <c r="Y68" s="624" t="s">
        <v>974</v>
      </c>
      <c r="Z68" s="545">
        <v>432</v>
      </c>
      <c r="AA68" s="1547" t="s">
        <v>927</v>
      </c>
      <c r="AB68" s="1539"/>
      <c r="AD68" s="1156"/>
    </row>
    <row r="69" spans="1:30" ht="13.8">
      <c r="A69" s="628" t="s">
        <v>55</v>
      </c>
      <c r="B69" s="623">
        <v>100</v>
      </c>
      <c r="C69" s="624" t="s">
        <v>1053</v>
      </c>
      <c r="D69" s="623">
        <v>102</v>
      </c>
      <c r="E69" s="624" t="s">
        <v>1225</v>
      </c>
      <c r="F69" s="623">
        <v>93</v>
      </c>
      <c r="G69" s="624" t="s">
        <v>1136</v>
      </c>
      <c r="H69" s="623">
        <v>99</v>
      </c>
      <c r="I69" s="624" t="s">
        <v>1385</v>
      </c>
      <c r="J69" s="623">
        <v>95</v>
      </c>
      <c r="K69" s="624" t="s">
        <v>1239</v>
      </c>
      <c r="L69" s="623">
        <v>80</v>
      </c>
      <c r="M69" s="624" t="s">
        <v>1282</v>
      </c>
      <c r="N69" s="623">
        <v>100</v>
      </c>
      <c r="O69" s="624" t="s">
        <v>1053</v>
      </c>
      <c r="P69" s="623">
        <v>75</v>
      </c>
      <c r="Q69" s="624" t="s">
        <v>1272</v>
      </c>
      <c r="R69" s="623">
        <v>74</v>
      </c>
      <c r="S69" s="624" t="s">
        <v>1131</v>
      </c>
      <c r="T69" s="623">
        <v>79</v>
      </c>
      <c r="U69" s="624" t="s">
        <v>1230</v>
      </c>
      <c r="V69" s="623">
        <v>84</v>
      </c>
      <c r="W69" s="624" t="s">
        <v>1037</v>
      </c>
      <c r="X69" s="623">
        <v>96</v>
      </c>
      <c r="Y69" s="624" t="s">
        <v>1059</v>
      </c>
      <c r="Z69" s="545">
        <v>1077</v>
      </c>
      <c r="AA69" s="1547" t="s">
        <v>1038</v>
      </c>
      <c r="AB69" s="1539"/>
      <c r="AD69" s="1156"/>
    </row>
    <row r="70" spans="1:30" ht="13.8">
      <c r="A70" s="628" t="s">
        <v>56</v>
      </c>
      <c r="B70" s="623">
        <v>56</v>
      </c>
      <c r="C70" s="624" t="s">
        <v>996</v>
      </c>
      <c r="D70" s="623">
        <v>50</v>
      </c>
      <c r="E70" s="624" t="s">
        <v>1451</v>
      </c>
      <c r="F70" s="623">
        <v>38</v>
      </c>
      <c r="G70" s="624" t="s">
        <v>1132</v>
      </c>
      <c r="H70" s="623">
        <v>36</v>
      </c>
      <c r="I70" s="624" t="s">
        <v>1407</v>
      </c>
      <c r="J70" s="623">
        <v>38</v>
      </c>
      <c r="K70" s="624" t="s">
        <v>1132</v>
      </c>
      <c r="L70" s="623">
        <v>40</v>
      </c>
      <c r="M70" s="624" t="s">
        <v>1413</v>
      </c>
      <c r="N70" s="623">
        <v>47</v>
      </c>
      <c r="O70" s="624" t="s">
        <v>1053</v>
      </c>
      <c r="P70" s="623">
        <v>36</v>
      </c>
      <c r="Q70" s="624" t="s">
        <v>1407</v>
      </c>
      <c r="R70" s="623">
        <v>43</v>
      </c>
      <c r="S70" s="624" t="s">
        <v>1170</v>
      </c>
      <c r="T70" s="623">
        <v>41</v>
      </c>
      <c r="U70" s="624" t="s">
        <v>1061</v>
      </c>
      <c r="V70" s="623">
        <v>30</v>
      </c>
      <c r="W70" s="624" t="s">
        <v>1417</v>
      </c>
      <c r="X70" s="623">
        <v>52</v>
      </c>
      <c r="Y70" s="624" t="s">
        <v>1214</v>
      </c>
      <c r="Z70" s="545">
        <v>507</v>
      </c>
      <c r="AA70" s="1547" t="s">
        <v>930</v>
      </c>
      <c r="AB70" s="1539"/>
      <c r="AD70" s="1156"/>
    </row>
    <row r="71" spans="1:30" ht="13.8">
      <c r="A71" s="628" t="s">
        <v>57</v>
      </c>
      <c r="B71" s="623">
        <v>107</v>
      </c>
      <c r="C71" s="624" t="s">
        <v>1084</v>
      </c>
      <c r="D71" s="623">
        <v>94</v>
      </c>
      <c r="E71" s="624" t="s">
        <v>1385</v>
      </c>
      <c r="F71" s="623">
        <v>92</v>
      </c>
      <c r="G71" s="624" t="s">
        <v>974</v>
      </c>
      <c r="H71" s="623">
        <v>97</v>
      </c>
      <c r="I71" s="624" t="s">
        <v>1225</v>
      </c>
      <c r="J71" s="623">
        <v>75</v>
      </c>
      <c r="K71" s="624" t="s">
        <v>1282</v>
      </c>
      <c r="L71" s="623">
        <v>61</v>
      </c>
      <c r="M71" s="624" t="s">
        <v>1194</v>
      </c>
      <c r="N71" s="623">
        <v>84</v>
      </c>
      <c r="O71" s="624" t="s">
        <v>948</v>
      </c>
      <c r="P71" s="623">
        <v>86</v>
      </c>
      <c r="Q71" s="624" t="s">
        <v>1396</v>
      </c>
      <c r="R71" s="623">
        <v>73</v>
      </c>
      <c r="S71" s="624" t="s">
        <v>951</v>
      </c>
      <c r="T71" s="623">
        <v>92</v>
      </c>
      <c r="U71" s="624" t="s">
        <v>974</v>
      </c>
      <c r="V71" s="623">
        <v>79</v>
      </c>
      <c r="W71" s="624" t="s">
        <v>1356</v>
      </c>
      <c r="X71" s="623">
        <v>80</v>
      </c>
      <c r="Y71" s="624" t="s">
        <v>1037</v>
      </c>
      <c r="Z71" s="545">
        <v>1020</v>
      </c>
      <c r="AA71" s="1547" t="s">
        <v>1171</v>
      </c>
      <c r="AB71" s="1539"/>
      <c r="AD71" s="1156"/>
    </row>
    <row r="72" spans="1:30" ht="13.8">
      <c r="A72" s="628" t="s">
        <v>58</v>
      </c>
      <c r="B72" s="623">
        <v>49</v>
      </c>
      <c r="C72" s="624" t="s">
        <v>1032</v>
      </c>
      <c r="D72" s="623">
        <v>37</v>
      </c>
      <c r="E72" s="624" t="s">
        <v>1037</v>
      </c>
      <c r="F72" s="623">
        <v>39</v>
      </c>
      <c r="G72" s="624" t="s">
        <v>948</v>
      </c>
      <c r="H72" s="623">
        <v>32</v>
      </c>
      <c r="I72" s="624" t="s">
        <v>1153</v>
      </c>
      <c r="J72" s="623">
        <v>42</v>
      </c>
      <c r="K72" s="624" t="s">
        <v>1059</v>
      </c>
      <c r="L72" s="623">
        <v>42</v>
      </c>
      <c r="M72" s="624" t="s">
        <v>1059</v>
      </c>
      <c r="N72" s="623">
        <v>45</v>
      </c>
      <c r="O72" s="624" t="s">
        <v>1225</v>
      </c>
      <c r="P72" s="623">
        <v>35</v>
      </c>
      <c r="Q72" s="624" t="s">
        <v>1282</v>
      </c>
      <c r="R72" s="623">
        <v>36</v>
      </c>
      <c r="S72" s="624" t="s">
        <v>1426</v>
      </c>
      <c r="T72" s="623">
        <v>31</v>
      </c>
      <c r="U72" s="624" t="s">
        <v>1316</v>
      </c>
      <c r="V72" s="623">
        <v>41</v>
      </c>
      <c r="W72" s="624" t="s">
        <v>1156</v>
      </c>
      <c r="X72" s="623">
        <v>44</v>
      </c>
      <c r="Y72" s="624" t="s">
        <v>1053</v>
      </c>
      <c r="Z72" s="545">
        <v>473</v>
      </c>
      <c r="AA72" s="1547" t="s">
        <v>1081</v>
      </c>
      <c r="AB72" s="1539"/>
      <c r="AD72" s="1156"/>
    </row>
    <row r="73" spans="1:30" ht="13.8">
      <c r="A73" s="628" t="s">
        <v>59</v>
      </c>
      <c r="B73" s="623">
        <v>22</v>
      </c>
      <c r="C73" s="624" t="s">
        <v>1230</v>
      </c>
      <c r="D73" s="623">
        <v>36</v>
      </c>
      <c r="E73" s="624" t="s">
        <v>1140</v>
      </c>
      <c r="F73" s="623">
        <v>29</v>
      </c>
      <c r="G73" s="624" t="s">
        <v>1419</v>
      </c>
      <c r="H73" s="623">
        <v>31</v>
      </c>
      <c r="I73" s="624" t="s">
        <v>1214</v>
      </c>
      <c r="J73" s="623">
        <v>26</v>
      </c>
      <c r="K73" s="624" t="s">
        <v>1136</v>
      </c>
      <c r="L73" s="623">
        <v>31</v>
      </c>
      <c r="M73" s="624" t="s">
        <v>1214</v>
      </c>
      <c r="N73" s="623">
        <v>23</v>
      </c>
      <c r="O73" s="624" t="s">
        <v>1426</v>
      </c>
      <c r="P73" s="623">
        <v>22</v>
      </c>
      <c r="Q73" s="624" t="s">
        <v>1230</v>
      </c>
      <c r="R73" s="623">
        <v>18</v>
      </c>
      <c r="S73" s="624" t="s">
        <v>1194</v>
      </c>
      <c r="T73" s="623">
        <v>22</v>
      </c>
      <c r="U73" s="624" t="s">
        <v>1230</v>
      </c>
      <c r="V73" s="623">
        <v>20</v>
      </c>
      <c r="W73" s="624" t="s">
        <v>1316</v>
      </c>
      <c r="X73" s="623">
        <v>21</v>
      </c>
      <c r="Y73" s="624" t="s">
        <v>1272</v>
      </c>
      <c r="Z73" s="545">
        <v>301</v>
      </c>
      <c r="AA73" s="1547" t="s">
        <v>1019</v>
      </c>
      <c r="AB73" s="1539"/>
      <c r="AD73" s="1156"/>
    </row>
    <row r="74" spans="1:30" ht="13.8">
      <c r="A74" s="628" t="s">
        <v>60</v>
      </c>
      <c r="B74" s="623">
        <v>12</v>
      </c>
      <c r="C74" s="624" t="s">
        <v>1073</v>
      </c>
      <c r="D74" s="623">
        <v>10</v>
      </c>
      <c r="E74" s="624" t="s">
        <v>1061</v>
      </c>
      <c r="F74" s="623">
        <v>13</v>
      </c>
      <c r="G74" s="624" t="s">
        <v>1152</v>
      </c>
      <c r="H74" s="623">
        <v>10</v>
      </c>
      <c r="I74" s="624" t="s">
        <v>1061</v>
      </c>
      <c r="J74" s="623">
        <v>8</v>
      </c>
      <c r="K74" s="624" t="s">
        <v>904</v>
      </c>
      <c r="L74" s="623">
        <v>13</v>
      </c>
      <c r="M74" s="624" t="s">
        <v>1152</v>
      </c>
      <c r="N74" s="623">
        <v>13</v>
      </c>
      <c r="O74" s="624" t="s">
        <v>1152</v>
      </c>
      <c r="P74" s="623">
        <v>8</v>
      </c>
      <c r="Q74" s="624" t="s">
        <v>904</v>
      </c>
      <c r="R74" s="623">
        <v>10</v>
      </c>
      <c r="S74" s="624" t="s">
        <v>1061</v>
      </c>
      <c r="T74" s="623">
        <v>10</v>
      </c>
      <c r="U74" s="624" t="s">
        <v>1061</v>
      </c>
      <c r="V74" s="623">
        <v>10</v>
      </c>
      <c r="W74" s="624" t="s">
        <v>1061</v>
      </c>
      <c r="X74" s="623">
        <v>6</v>
      </c>
      <c r="Y74" s="624" t="s">
        <v>1416</v>
      </c>
      <c r="Z74" s="545">
        <v>123</v>
      </c>
      <c r="AA74" s="1547" t="s">
        <v>1048</v>
      </c>
      <c r="AB74" s="1539"/>
      <c r="AD74" s="1156"/>
    </row>
    <row r="75" spans="1:30" ht="13.8">
      <c r="A75" s="627" t="s">
        <v>5</v>
      </c>
      <c r="B75" s="545">
        <v>1792</v>
      </c>
      <c r="C75" s="546" t="s">
        <v>991</v>
      </c>
      <c r="D75" s="545">
        <v>1659</v>
      </c>
      <c r="E75" s="546" t="s">
        <v>1396</v>
      </c>
      <c r="F75" s="545">
        <v>1683</v>
      </c>
      <c r="G75" s="546" t="s">
        <v>1170</v>
      </c>
      <c r="H75" s="545">
        <v>1620</v>
      </c>
      <c r="I75" s="546" t="s">
        <v>948</v>
      </c>
      <c r="J75" s="545">
        <v>1575</v>
      </c>
      <c r="K75" s="546" t="s">
        <v>1397</v>
      </c>
      <c r="L75" s="545">
        <v>1602</v>
      </c>
      <c r="M75" s="546" t="s">
        <v>1061</v>
      </c>
      <c r="N75" s="545">
        <v>1668</v>
      </c>
      <c r="O75" s="546" t="s">
        <v>1396</v>
      </c>
      <c r="P75" s="545">
        <v>1414</v>
      </c>
      <c r="Q75" s="546" t="s">
        <v>1407</v>
      </c>
      <c r="R75" s="545">
        <v>1530</v>
      </c>
      <c r="S75" s="546" t="s">
        <v>1356</v>
      </c>
      <c r="T75" s="545">
        <v>1697</v>
      </c>
      <c r="U75" s="546" t="s">
        <v>1136</v>
      </c>
      <c r="V75" s="545">
        <v>1697</v>
      </c>
      <c r="W75" s="546" t="s">
        <v>1136</v>
      </c>
      <c r="X75" s="545">
        <v>1846</v>
      </c>
      <c r="Y75" s="546" t="s">
        <v>1053</v>
      </c>
      <c r="Z75" s="545">
        <v>19783</v>
      </c>
      <c r="AA75" s="1547" t="s">
        <v>937</v>
      </c>
      <c r="AB75" s="1539"/>
      <c r="AD75" s="1156"/>
    </row>
    <row r="76" spans="1:30" ht="13.8">
      <c r="A76" s="627" t="s">
        <v>1251</v>
      </c>
      <c r="B76" s="1552"/>
      <c r="C76" s="1538"/>
      <c r="D76" s="1538"/>
      <c r="E76" s="1538"/>
      <c r="F76" s="1538"/>
      <c r="G76" s="1538"/>
      <c r="H76" s="1538"/>
      <c r="I76" s="1538"/>
      <c r="J76" s="1538"/>
      <c r="K76" s="1538"/>
      <c r="L76" s="1538"/>
      <c r="M76" s="1538"/>
      <c r="N76" s="1538"/>
      <c r="O76" s="1538"/>
      <c r="P76" s="1538"/>
      <c r="Q76" s="1538"/>
      <c r="R76" s="1538"/>
      <c r="S76" s="1538"/>
      <c r="T76" s="1538"/>
      <c r="U76" s="1538"/>
      <c r="V76" s="1538"/>
      <c r="W76" s="1538"/>
      <c r="X76" s="1538"/>
      <c r="Y76" s="1538"/>
      <c r="Z76" s="1538"/>
      <c r="AA76" s="1538"/>
      <c r="AB76" s="1539"/>
      <c r="AD76" s="1156"/>
    </row>
    <row r="77" spans="1:30" ht="13.8">
      <c r="A77" s="628" t="s">
        <v>28</v>
      </c>
      <c r="B77" s="623">
        <v>57</v>
      </c>
      <c r="C77" s="624" t="s">
        <v>1053</v>
      </c>
      <c r="D77" s="623">
        <v>42</v>
      </c>
      <c r="E77" s="624" t="s">
        <v>1153</v>
      </c>
      <c r="F77" s="623">
        <v>62</v>
      </c>
      <c r="G77" s="624" t="s">
        <v>1036</v>
      </c>
      <c r="H77" s="623">
        <v>56</v>
      </c>
      <c r="I77" s="624" t="s">
        <v>991</v>
      </c>
      <c r="J77" s="623">
        <v>53</v>
      </c>
      <c r="K77" s="624" t="s">
        <v>1136</v>
      </c>
      <c r="L77" s="623">
        <v>48</v>
      </c>
      <c r="M77" s="624" t="s">
        <v>1037</v>
      </c>
      <c r="N77" s="623">
        <v>50</v>
      </c>
      <c r="O77" s="624" t="s">
        <v>1061</v>
      </c>
      <c r="P77" s="623">
        <v>37</v>
      </c>
      <c r="Q77" s="624" t="s">
        <v>1194</v>
      </c>
      <c r="R77" s="623">
        <v>52</v>
      </c>
      <c r="S77" s="624" t="s">
        <v>1396</v>
      </c>
      <c r="T77" s="623">
        <v>47</v>
      </c>
      <c r="U77" s="624" t="s">
        <v>1426</v>
      </c>
      <c r="V77" s="623">
        <v>59</v>
      </c>
      <c r="W77" s="624" t="s">
        <v>1419</v>
      </c>
      <c r="X77" s="623">
        <v>53</v>
      </c>
      <c r="Y77" s="624" t="s">
        <v>1136</v>
      </c>
      <c r="Z77" s="545">
        <v>616</v>
      </c>
      <c r="AA77" s="1547" t="s">
        <v>1185</v>
      </c>
      <c r="AB77" s="1539"/>
      <c r="AD77" s="1156"/>
    </row>
    <row r="78" spans="1:30" ht="13.8">
      <c r="A78" s="628" t="s">
        <v>30</v>
      </c>
      <c r="B78" s="623">
        <v>24</v>
      </c>
      <c r="C78" s="624" t="s">
        <v>1171</v>
      </c>
      <c r="D78" s="623">
        <v>18</v>
      </c>
      <c r="E78" s="624" t="s">
        <v>1029</v>
      </c>
      <c r="F78" s="623">
        <v>31</v>
      </c>
      <c r="G78" s="624" t="s">
        <v>1228</v>
      </c>
      <c r="H78" s="623">
        <v>42</v>
      </c>
      <c r="I78" s="624" t="s">
        <v>974</v>
      </c>
      <c r="J78" s="623">
        <v>42</v>
      </c>
      <c r="K78" s="624" t="s">
        <v>974</v>
      </c>
      <c r="L78" s="623">
        <v>47</v>
      </c>
      <c r="M78" s="624" t="s">
        <v>1036</v>
      </c>
      <c r="N78" s="623">
        <v>37</v>
      </c>
      <c r="O78" s="624" t="s">
        <v>1413</v>
      </c>
      <c r="P78" s="623">
        <v>35</v>
      </c>
      <c r="Q78" s="624" t="s">
        <v>1132</v>
      </c>
      <c r="R78" s="623">
        <v>39</v>
      </c>
      <c r="S78" s="624" t="s">
        <v>1396</v>
      </c>
      <c r="T78" s="623">
        <v>41</v>
      </c>
      <c r="U78" s="624" t="s">
        <v>1239</v>
      </c>
      <c r="V78" s="623">
        <v>56</v>
      </c>
      <c r="W78" s="624" t="s">
        <v>1140</v>
      </c>
      <c r="X78" s="623">
        <v>54</v>
      </c>
      <c r="Y78" s="624" t="s">
        <v>1174</v>
      </c>
      <c r="Z78" s="545">
        <v>466</v>
      </c>
      <c r="AA78" s="1547" t="s">
        <v>916</v>
      </c>
      <c r="AB78" s="1539"/>
      <c r="AD78" s="1156"/>
    </row>
    <row r="79" spans="1:30" ht="13.8">
      <c r="A79" s="628" t="s">
        <v>31</v>
      </c>
      <c r="B79" s="623">
        <v>70</v>
      </c>
      <c r="C79" s="624" t="s">
        <v>1135</v>
      </c>
      <c r="D79" s="623">
        <v>55</v>
      </c>
      <c r="E79" s="624" t="s">
        <v>1136</v>
      </c>
      <c r="F79" s="623">
        <v>61</v>
      </c>
      <c r="G79" s="624" t="s">
        <v>1225</v>
      </c>
      <c r="H79" s="623">
        <v>51</v>
      </c>
      <c r="I79" s="624" t="s">
        <v>1413</v>
      </c>
      <c r="J79" s="623">
        <v>53</v>
      </c>
      <c r="K79" s="624" t="s">
        <v>948</v>
      </c>
      <c r="L79" s="623">
        <v>40</v>
      </c>
      <c r="M79" s="624" t="s">
        <v>1033</v>
      </c>
      <c r="N79" s="623">
        <v>49</v>
      </c>
      <c r="O79" s="624" t="s">
        <v>1426</v>
      </c>
      <c r="P79" s="623">
        <v>33</v>
      </c>
      <c r="Q79" s="624" t="s">
        <v>1137</v>
      </c>
      <c r="R79" s="623">
        <v>48</v>
      </c>
      <c r="S79" s="624" t="s">
        <v>1132</v>
      </c>
      <c r="T79" s="623">
        <v>66</v>
      </c>
      <c r="U79" s="624" t="s">
        <v>1214</v>
      </c>
      <c r="V79" s="623">
        <v>66</v>
      </c>
      <c r="W79" s="624" t="s">
        <v>1214</v>
      </c>
      <c r="X79" s="623">
        <v>51</v>
      </c>
      <c r="Y79" s="624" t="s">
        <v>1413</v>
      </c>
      <c r="Z79" s="545">
        <v>643</v>
      </c>
      <c r="AA79" s="1547" t="s">
        <v>961</v>
      </c>
      <c r="AB79" s="1539"/>
      <c r="AD79" s="1156"/>
    </row>
    <row r="80" spans="1:30" ht="13.8">
      <c r="A80" s="628" t="s">
        <v>32</v>
      </c>
      <c r="B80" s="623">
        <v>79</v>
      </c>
      <c r="C80" s="624" t="s">
        <v>1413</v>
      </c>
      <c r="D80" s="623">
        <v>83</v>
      </c>
      <c r="E80" s="624" t="s">
        <v>1112</v>
      </c>
      <c r="F80" s="623">
        <v>88</v>
      </c>
      <c r="G80" s="624" t="s">
        <v>1239</v>
      </c>
      <c r="H80" s="623">
        <v>89</v>
      </c>
      <c r="I80" s="624" t="s">
        <v>1059</v>
      </c>
      <c r="J80" s="623">
        <v>89</v>
      </c>
      <c r="K80" s="624" t="s">
        <v>1059</v>
      </c>
      <c r="L80" s="623">
        <v>92</v>
      </c>
      <c r="M80" s="624" t="s">
        <v>1385</v>
      </c>
      <c r="N80" s="623">
        <v>94</v>
      </c>
      <c r="O80" s="624" t="s">
        <v>945</v>
      </c>
      <c r="P80" s="623">
        <v>86</v>
      </c>
      <c r="Q80" s="624" t="s">
        <v>1136</v>
      </c>
      <c r="R80" s="623">
        <v>63</v>
      </c>
      <c r="S80" s="624" t="s">
        <v>1291</v>
      </c>
      <c r="T80" s="623">
        <v>70</v>
      </c>
      <c r="U80" s="624" t="s">
        <v>1272</v>
      </c>
      <c r="V80" s="623">
        <v>91</v>
      </c>
      <c r="W80" s="624" t="s">
        <v>991</v>
      </c>
      <c r="X80" s="623">
        <v>73</v>
      </c>
      <c r="Y80" s="624" t="s">
        <v>1230</v>
      </c>
      <c r="Z80" s="545">
        <v>997</v>
      </c>
      <c r="AA80" s="1547" t="s">
        <v>998</v>
      </c>
      <c r="AB80" s="1539"/>
      <c r="AD80" s="1156"/>
    </row>
    <row r="81" spans="1:30" ht="13.8">
      <c r="A81" s="628" t="s">
        <v>33</v>
      </c>
      <c r="B81" s="623">
        <v>83</v>
      </c>
      <c r="C81" s="624" t="s">
        <v>1110</v>
      </c>
      <c r="D81" s="623">
        <v>77</v>
      </c>
      <c r="E81" s="624" t="s">
        <v>945</v>
      </c>
      <c r="F81" s="623">
        <v>76</v>
      </c>
      <c r="G81" s="624" t="s">
        <v>1053</v>
      </c>
      <c r="H81" s="623">
        <v>55</v>
      </c>
      <c r="I81" s="624" t="s">
        <v>1228</v>
      </c>
      <c r="J81" s="623">
        <v>66</v>
      </c>
      <c r="K81" s="624" t="s">
        <v>1061</v>
      </c>
      <c r="L81" s="623">
        <v>66</v>
      </c>
      <c r="M81" s="624" t="s">
        <v>1061</v>
      </c>
      <c r="N81" s="623">
        <v>61</v>
      </c>
      <c r="O81" s="624" t="s">
        <v>1132</v>
      </c>
      <c r="P81" s="623">
        <v>63</v>
      </c>
      <c r="Q81" s="624" t="s">
        <v>1356</v>
      </c>
      <c r="R81" s="623">
        <v>60</v>
      </c>
      <c r="S81" s="624" t="s">
        <v>1282</v>
      </c>
      <c r="T81" s="623">
        <v>68</v>
      </c>
      <c r="U81" s="624" t="s">
        <v>1112</v>
      </c>
      <c r="V81" s="623">
        <v>63</v>
      </c>
      <c r="W81" s="624" t="s">
        <v>1356</v>
      </c>
      <c r="X81" s="623">
        <v>78</v>
      </c>
      <c r="Y81" s="624" t="s">
        <v>1419</v>
      </c>
      <c r="Z81" s="545">
        <v>816</v>
      </c>
      <c r="AA81" s="1547" t="s">
        <v>1159</v>
      </c>
      <c r="AB81" s="1539"/>
      <c r="AD81" s="1156"/>
    </row>
    <row r="82" spans="1:30" ht="13.8">
      <c r="A82" s="628" t="s">
        <v>34</v>
      </c>
      <c r="B82" s="623">
        <v>95</v>
      </c>
      <c r="C82" s="624" t="s">
        <v>1397</v>
      </c>
      <c r="D82" s="623">
        <v>96</v>
      </c>
      <c r="E82" s="624" t="s">
        <v>1061</v>
      </c>
      <c r="F82" s="623">
        <v>97</v>
      </c>
      <c r="G82" s="624" t="s">
        <v>948</v>
      </c>
      <c r="H82" s="623">
        <v>107</v>
      </c>
      <c r="I82" s="624" t="s">
        <v>974</v>
      </c>
      <c r="J82" s="623">
        <v>86</v>
      </c>
      <c r="K82" s="624" t="s">
        <v>951</v>
      </c>
      <c r="L82" s="623">
        <v>104</v>
      </c>
      <c r="M82" s="624" t="s">
        <v>1156</v>
      </c>
      <c r="N82" s="623">
        <v>103</v>
      </c>
      <c r="O82" s="624" t="s">
        <v>1156</v>
      </c>
      <c r="P82" s="623">
        <v>86</v>
      </c>
      <c r="Q82" s="624" t="s">
        <v>951</v>
      </c>
      <c r="R82" s="623">
        <v>104</v>
      </c>
      <c r="S82" s="624" t="s">
        <v>1156</v>
      </c>
      <c r="T82" s="623">
        <v>96</v>
      </c>
      <c r="U82" s="624" t="s">
        <v>1061</v>
      </c>
      <c r="V82" s="623">
        <v>106</v>
      </c>
      <c r="W82" s="624" t="s">
        <v>1059</v>
      </c>
      <c r="X82" s="623">
        <v>110</v>
      </c>
      <c r="Y82" s="624" t="s">
        <v>1385</v>
      </c>
      <c r="Z82" s="545">
        <v>1190</v>
      </c>
      <c r="AA82" s="1547" t="s">
        <v>1194</v>
      </c>
      <c r="AB82" s="1539"/>
      <c r="AD82" s="1156"/>
    </row>
    <row r="83" spans="1:30" ht="13.8">
      <c r="A83" s="628" t="s">
        <v>35</v>
      </c>
      <c r="B83" s="623">
        <v>2</v>
      </c>
      <c r="C83" s="624" t="s">
        <v>991</v>
      </c>
      <c r="D83" s="623">
        <v>0</v>
      </c>
      <c r="E83" s="624" t="s">
        <v>898</v>
      </c>
      <c r="F83" s="623">
        <v>2</v>
      </c>
      <c r="G83" s="624" t="s">
        <v>991</v>
      </c>
      <c r="H83" s="623">
        <v>4</v>
      </c>
      <c r="I83" s="624" t="s">
        <v>1116</v>
      </c>
      <c r="J83" s="623">
        <v>0</v>
      </c>
      <c r="K83" s="624" t="s">
        <v>898</v>
      </c>
      <c r="L83" s="623">
        <v>1</v>
      </c>
      <c r="M83" s="624" t="s">
        <v>1143</v>
      </c>
      <c r="N83" s="623">
        <v>3</v>
      </c>
      <c r="O83" s="624" t="s">
        <v>1218</v>
      </c>
      <c r="P83" s="623">
        <v>2</v>
      </c>
      <c r="Q83" s="624" t="s">
        <v>991</v>
      </c>
      <c r="R83" s="623">
        <v>1</v>
      </c>
      <c r="S83" s="624" t="s">
        <v>1143</v>
      </c>
      <c r="T83" s="623">
        <v>2</v>
      </c>
      <c r="U83" s="624" t="s">
        <v>991</v>
      </c>
      <c r="V83" s="623">
        <v>3</v>
      </c>
      <c r="W83" s="624" t="s">
        <v>1218</v>
      </c>
      <c r="X83" s="623">
        <v>2</v>
      </c>
      <c r="Y83" s="624" t="s">
        <v>991</v>
      </c>
      <c r="Z83" s="545">
        <v>22</v>
      </c>
      <c r="AA83" s="1547" t="s">
        <v>907</v>
      </c>
      <c r="AB83" s="1539"/>
      <c r="AD83" s="1156"/>
    </row>
    <row r="84" spans="1:30" ht="13.8">
      <c r="A84" s="628" t="s">
        <v>36</v>
      </c>
      <c r="B84" s="623">
        <v>40</v>
      </c>
      <c r="C84" s="624" t="s">
        <v>1132</v>
      </c>
      <c r="D84" s="623">
        <v>32</v>
      </c>
      <c r="E84" s="624" t="s">
        <v>1194</v>
      </c>
      <c r="F84" s="623">
        <v>37</v>
      </c>
      <c r="G84" s="624" t="s">
        <v>1131</v>
      </c>
      <c r="H84" s="623">
        <v>38</v>
      </c>
      <c r="I84" s="624" t="s">
        <v>1407</v>
      </c>
      <c r="J84" s="623">
        <v>44</v>
      </c>
      <c r="K84" s="624" t="s">
        <v>1112</v>
      </c>
      <c r="L84" s="623">
        <v>51</v>
      </c>
      <c r="M84" s="624" t="s">
        <v>1419</v>
      </c>
      <c r="N84" s="623">
        <v>46</v>
      </c>
      <c r="O84" s="624" t="s">
        <v>1136</v>
      </c>
      <c r="P84" s="623">
        <v>34</v>
      </c>
      <c r="Q84" s="624" t="s">
        <v>1111</v>
      </c>
      <c r="R84" s="623">
        <v>49</v>
      </c>
      <c r="S84" s="624" t="s">
        <v>1385</v>
      </c>
      <c r="T84" s="623">
        <v>50</v>
      </c>
      <c r="U84" s="624" t="s">
        <v>945</v>
      </c>
      <c r="V84" s="623">
        <v>60</v>
      </c>
      <c r="W84" s="624" t="s">
        <v>995</v>
      </c>
      <c r="X84" s="623">
        <v>52</v>
      </c>
      <c r="Y84" s="624" t="s">
        <v>1073</v>
      </c>
      <c r="Z84" s="545">
        <v>533</v>
      </c>
      <c r="AA84" s="1547" t="s">
        <v>1011</v>
      </c>
      <c r="AB84" s="1539"/>
      <c r="AD84" s="1156"/>
    </row>
    <row r="85" spans="1:30" ht="13.8">
      <c r="A85" s="628" t="s">
        <v>37</v>
      </c>
      <c r="B85" s="623">
        <v>63</v>
      </c>
      <c r="C85" s="624" t="s">
        <v>1413</v>
      </c>
      <c r="D85" s="623">
        <v>65</v>
      </c>
      <c r="E85" s="624" t="s">
        <v>948</v>
      </c>
      <c r="F85" s="623">
        <v>67</v>
      </c>
      <c r="G85" s="624" t="s">
        <v>1396</v>
      </c>
      <c r="H85" s="623">
        <v>70</v>
      </c>
      <c r="I85" s="624" t="s">
        <v>1239</v>
      </c>
      <c r="J85" s="623">
        <v>62</v>
      </c>
      <c r="K85" s="624" t="s">
        <v>1037</v>
      </c>
      <c r="L85" s="623">
        <v>66</v>
      </c>
      <c r="M85" s="624" t="s">
        <v>1112</v>
      </c>
      <c r="N85" s="623">
        <v>68</v>
      </c>
      <c r="O85" s="624" t="s">
        <v>1136</v>
      </c>
      <c r="P85" s="623">
        <v>55</v>
      </c>
      <c r="Q85" s="624" t="s">
        <v>1131</v>
      </c>
      <c r="R85" s="623">
        <v>66</v>
      </c>
      <c r="S85" s="624" t="s">
        <v>1112</v>
      </c>
      <c r="T85" s="623">
        <v>57</v>
      </c>
      <c r="U85" s="624" t="s">
        <v>951</v>
      </c>
      <c r="V85" s="623">
        <v>79</v>
      </c>
      <c r="W85" s="624" t="s">
        <v>1235</v>
      </c>
      <c r="X85" s="623">
        <v>75</v>
      </c>
      <c r="Y85" s="624" t="s">
        <v>1225</v>
      </c>
      <c r="Z85" s="545">
        <v>793</v>
      </c>
      <c r="AA85" s="1547" t="s">
        <v>992</v>
      </c>
      <c r="AB85" s="1539"/>
      <c r="AD85" s="1156"/>
    </row>
    <row r="86" spans="1:30" ht="13.8">
      <c r="A86" s="628" t="s">
        <v>38</v>
      </c>
      <c r="B86" s="623">
        <v>59</v>
      </c>
      <c r="C86" s="624" t="s">
        <v>1451</v>
      </c>
      <c r="D86" s="623">
        <v>49</v>
      </c>
      <c r="E86" s="624" t="s">
        <v>948</v>
      </c>
      <c r="F86" s="623">
        <v>63</v>
      </c>
      <c r="G86" s="624" t="s">
        <v>1152</v>
      </c>
      <c r="H86" s="623">
        <v>47</v>
      </c>
      <c r="I86" s="624" t="s">
        <v>1413</v>
      </c>
      <c r="J86" s="623">
        <v>50</v>
      </c>
      <c r="K86" s="624" t="s">
        <v>1396</v>
      </c>
      <c r="L86" s="623">
        <v>40</v>
      </c>
      <c r="M86" s="624" t="s">
        <v>1228</v>
      </c>
      <c r="N86" s="623">
        <v>41</v>
      </c>
      <c r="O86" s="624" t="s">
        <v>1131</v>
      </c>
      <c r="P86" s="623">
        <v>40</v>
      </c>
      <c r="Q86" s="624" t="s">
        <v>1228</v>
      </c>
      <c r="R86" s="623">
        <v>35</v>
      </c>
      <c r="S86" s="624" t="s">
        <v>1417</v>
      </c>
      <c r="T86" s="623">
        <v>44</v>
      </c>
      <c r="U86" s="624" t="s">
        <v>1282</v>
      </c>
      <c r="V86" s="623">
        <v>57</v>
      </c>
      <c r="W86" s="624" t="s">
        <v>1225</v>
      </c>
      <c r="X86" s="623">
        <v>72</v>
      </c>
      <c r="Y86" s="624" t="s">
        <v>1093</v>
      </c>
      <c r="Z86" s="545">
        <v>597</v>
      </c>
      <c r="AA86" s="1547" t="s">
        <v>966</v>
      </c>
      <c r="AB86" s="1539"/>
      <c r="AD86" s="1156"/>
    </row>
    <row r="87" spans="1:30" ht="13.8">
      <c r="A87" s="628" t="s">
        <v>39</v>
      </c>
      <c r="B87" s="623">
        <v>20</v>
      </c>
      <c r="C87" s="624" t="s">
        <v>1037</v>
      </c>
      <c r="D87" s="623">
        <v>26</v>
      </c>
      <c r="E87" s="624" t="s">
        <v>1110</v>
      </c>
      <c r="F87" s="623">
        <v>24</v>
      </c>
      <c r="G87" s="624" t="s">
        <v>945</v>
      </c>
      <c r="H87" s="623">
        <v>26</v>
      </c>
      <c r="I87" s="624" t="s">
        <v>1110</v>
      </c>
      <c r="J87" s="623">
        <v>22</v>
      </c>
      <c r="K87" s="624" t="s">
        <v>1136</v>
      </c>
      <c r="L87" s="623">
        <v>27</v>
      </c>
      <c r="M87" s="624" t="s">
        <v>1152</v>
      </c>
      <c r="N87" s="623">
        <v>19</v>
      </c>
      <c r="O87" s="624" t="s">
        <v>1132</v>
      </c>
      <c r="P87" s="623">
        <v>28</v>
      </c>
      <c r="Q87" s="624" t="s">
        <v>996</v>
      </c>
      <c r="R87" s="623">
        <v>21</v>
      </c>
      <c r="S87" s="624" t="s">
        <v>948</v>
      </c>
      <c r="T87" s="623">
        <v>19</v>
      </c>
      <c r="U87" s="624" t="s">
        <v>1132</v>
      </c>
      <c r="V87" s="623">
        <v>9</v>
      </c>
      <c r="W87" s="624" t="s">
        <v>1133</v>
      </c>
      <c r="X87" s="623">
        <v>14</v>
      </c>
      <c r="Y87" s="624" t="s">
        <v>1300</v>
      </c>
      <c r="Z87" s="545">
        <v>255</v>
      </c>
      <c r="AA87" s="1547" t="s">
        <v>980</v>
      </c>
      <c r="AB87" s="1539"/>
      <c r="AD87" s="1156"/>
    </row>
    <row r="88" spans="1:30" ht="13.8">
      <c r="A88" s="628" t="s">
        <v>40</v>
      </c>
      <c r="B88" s="623">
        <v>31</v>
      </c>
      <c r="C88" s="624" t="s">
        <v>1419</v>
      </c>
      <c r="D88" s="623">
        <v>28</v>
      </c>
      <c r="E88" s="624" t="s">
        <v>1156</v>
      </c>
      <c r="F88" s="623">
        <v>28</v>
      </c>
      <c r="G88" s="624" t="s">
        <v>1156</v>
      </c>
      <c r="H88" s="623">
        <v>20</v>
      </c>
      <c r="I88" s="624" t="s">
        <v>1033</v>
      </c>
      <c r="J88" s="623">
        <v>26</v>
      </c>
      <c r="K88" s="624" t="s">
        <v>1397</v>
      </c>
      <c r="L88" s="623">
        <v>21</v>
      </c>
      <c r="M88" s="624" t="s">
        <v>904</v>
      </c>
      <c r="N88" s="623">
        <v>22</v>
      </c>
      <c r="O88" s="624" t="s">
        <v>1153</v>
      </c>
      <c r="P88" s="623">
        <v>28</v>
      </c>
      <c r="Q88" s="624" t="s">
        <v>1156</v>
      </c>
      <c r="R88" s="623">
        <v>28</v>
      </c>
      <c r="S88" s="624" t="s">
        <v>1156</v>
      </c>
      <c r="T88" s="623">
        <v>20</v>
      </c>
      <c r="U88" s="624" t="s">
        <v>1033</v>
      </c>
      <c r="V88" s="623">
        <v>33</v>
      </c>
      <c r="W88" s="624" t="s">
        <v>1110</v>
      </c>
      <c r="X88" s="623">
        <v>38</v>
      </c>
      <c r="Y88" s="624" t="s">
        <v>1430</v>
      </c>
      <c r="Z88" s="545">
        <v>323</v>
      </c>
      <c r="AA88" s="1547" t="s">
        <v>1014</v>
      </c>
      <c r="AB88" s="1539"/>
      <c r="AD88" s="1156"/>
    </row>
    <row r="89" spans="1:30" ht="13.8">
      <c r="A89" s="628" t="s">
        <v>41</v>
      </c>
      <c r="B89" s="623">
        <v>53</v>
      </c>
      <c r="C89" s="624" t="s">
        <v>1356</v>
      </c>
      <c r="D89" s="623">
        <v>42</v>
      </c>
      <c r="E89" s="624" t="s">
        <v>997</v>
      </c>
      <c r="F89" s="623">
        <v>70</v>
      </c>
      <c r="G89" s="624" t="s">
        <v>1110</v>
      </c>
      <c r="H89" s="623">
        <v>44</v>
      </c>
      <c r="I89" s="624" t="s">
        <v>1111</v>
      </c>
      <c r="J89" s="623">
        <v>63</v>
      </c>
      <c r="K89" s="624" t="s">
        <v>1385</v>
      </c>
      <c r="L89" s="623">
        <v>53</v>
      </c>
      <c r="M89" s="624" t="s">
        <v>1356</v>
      </c>
      <c r="N89" s="623">
        <v>65</v>
      </c>
      <c r="O89" s="624" t="s">
        <v>1225</v>
      </c>
      <c r="P89" s="623">
        <v>58</v>
      </c>
      <c r="Q89" s="624" t="s">
        <v>1170</v>
      </c>
      <c r="R89" s="623">
        <v>53</v>
      </c>
      <c r="S89" s="624" t="s">
        <v>1356</v>
      </c>
      <c r="T89" s="623">
        <v>46</v>
      </c>
      <c r="U89" s="624" t="s">
        <v>1228</v>
      </c>
      <c r="V89" s="623">
        <v>65</v>
      </c>
      <c r="W89" s="624" t="s">
        <v>1225</v>
      </c>
      <c r="X89" s="623">
        <v>72</v>
      </c>
      <c r="Y89" s="624" t="s">
        <v>1084</v>
      </c>
      <c r="Z89" s="545">
        <v>684</v>
      </c>
      <c r="AA89" s="1547" t="s">
        <v>1210</v>
      </c>
      <c r="AB89" s="1539"/>
      <c r="AD89" s="1156"/>
    </row>
    <row r="90" spans="1:30" ht="13.8">
      <c r="A90" s="628" t="s">
        <v>42</v>
      </c>
      <c r="B90" s="623">
        <v>70</v>
      </c>
      <c r="C90" s="624" t="s">
        <v>1170</v>
      </c>
      <c r="D90" s="623">
        <v>53</v>
      </c>
      <c r="E90" s="624" t="s">
        <v>1111</v>
      </c>
      <c r="F90" s="623">
        <v>63</v>
      </c>
      <c r="G90" s="624" t="s">
        <v>1426</v>
      </c>
      <c r="H90" s="623">
        <v>65</v>
      </c>
      <c r="I90" s="624" t="s">
        <v>1413</v>
      </c>
      <c r="J90" s="623">
        <v>65</v>
      </c>
      <c r="K90" s="624" t="s">
        <v>1413</v>
      </c>
      <c r="L90" s="623">
        <v>67</v>
      </c>
      <c r="M90" s="624" t="s">
        <v>1061</v>
      </c>
      <c r="N90" s="623">
        <v>67</v>
      </c>
      <c r="O90" s="624" t="s">
        <v>1061</v>
      </c>
      <c r="P90" s="623">
        <v>71</v>
      </c>
      <c r="Q90" s="624" t="s">
        <v>1136</v>
      </c>
      <c r="R90" s="623">
        <v>65</v>
      </c>
      <c r="S90" s="624" t="s">
        <v>1413</v>
      </c>
      <c r="T90" s="623">
        <v>78</v>
      </c>
      <c r="U90" s="624" t="s">
        <v>945</v>
      </c>
      <c r="V90" s="623">
        <v>81</v>
      </c>
      <c r="W90" s="624" t="s">
        <v>1073</v>
      </c>
      <c r="X90" s="623">
        <v>81</v>
      </c>
      <c r="Y90" s="624" t="s">
        <v>1073</v>
      </c>
      <c r="Z90" s="545">
        <v>826</v>
      </c>
      <c r="AA90" s="1547" t="s">
        <v>1159</v>
      </c>
      <c r="AB90" s="1539"/>
      <c r="AD90" s="1156"/>
    </row>
    <row r="91" spans="1:30" ht="13.8">
      <c r="A91" s="628" t="s">
        <v>43</v>
      </c>
      <c r="B91" s="623">
        <v>65</v>
      </c>
      <c r="C91" s="624" t="s">
        <v>1428</v>
      </c>
      <c r="D91" s="623">
        <v>59</v>
      </c>
      <c r="E91" s="624" t="s">
        <v>1239</v>
      </c>
      <c r="F91" s="623">
        <v>55</v>
      </c>
      <c r="G91" s="624" t="s">
        <v>948</v>
      </c>
      <c r="H91" s="623">
        <v>48</v>
      </c>
      <c r="I91" s="624" t="s">
        <v>951</v>
      </c>
      <c r="J91" s="623">
        <v>48</v>
      </c>
      <c r="K91" s="624" t="s">
        <v>951</v>
      </c>
      <c r="L91" s="623">
        <v>52</v>
      </c>
      <c r="M91" s="624" t="s">
        <v>1037</v>
      </c>
      <c r="N91" s="623">
        <v>59</v>
      </c>
      <c r="O91" s="624" t="s">
        <v>1239</v>
      </c>
      <c r="P91" s="623">
        <v>62</v>
      </c>
      <c r="Q91" s="624" t="s">
        <v>1053</v>
      </c>
      <c r="R91" s="623">
        <v>63</v>
      </c>
      <c r="S91" s="624" t="s">
        <v>945</v>
      </c>
      <c r="T91" s="623">
        <v>53</v>
      </c>
      <c r="U91" s="624" t="s">
        <v>1413</v>
      </c>
      <c r="V91" s="623">
        <v>52</v>
      </c>
      <c r="W91" s="624" t="s">
        <v>1037</v>
      </c>
      <c r="X91" s="623">
        <v>54</v>
      </c>
      <c r="Y91" s="624" t="s">
        <v>1061</v>
      </c>
      <c r="Z91" s="545">
        <v>670</v>
      </c>
      <c r="AA91" s="1547" t="s">
        <v>1210</v>
      </c>
      <c r="AB91" s="1539"/>
      <c r="AD91" s="1156"/>
    </row>
    <row r="92" spans="1:30" ht="13.8">
      <c r="A92" s="628" t="s">
        <v>44</v>
      </c>
      <c r="B92" s="623">
        <v>83</v>
      </c>
      <c r="C92" s="624" t="s">
        <v>1136</v>
      </c>
      <c r="D92" s="623">
        <v>94</v>
      </c>
      <c r="E92" s="624" t="s">
        <v>1428</v>
      </c>
      <c r="F92" s="623">
        <v>95</v>
      </c>
      <c r="G92" s="624" t="s">
        <v>1073</v>
      </c>
      <c r="H92" s="623">
        <v>86</v>
      </c>
      <c r="I92" s="624" t="s">
        <v>1059</v>
      </c>
      <c r="J92" s="623">
        <v>77</v>
      </c>
      <c r="K92" s="624" t="s">
        <v>1397</v>
      </c>
      <c r="L92" s="623">
        <v>84</v>
      </c>
      <c r="M92" s="624" t="s">
        <v>1156</v>
      </c>
      <c r="N92" s="623">
        <v>78</v>
      </c>
      <c r="O92" s="624" t="s">
        <v>1061</v>
      </c>
      <c r="P92" s="623">
        <v>63</v>
      </c>
      <c r="Q92" s="624" t="s">
        <v>904</v>
      </c>
      <c r="R92" s="623">
        <v>77</v>
      </c>
      <c r="S92" s="624" t="s">
        <v>1397</v>
      </c>
      <c r="T92" s="623">
        <v>71</v>
      </c>
      <c r="U92" s="624" t="s">
        <v>1230</v>
      </c>
      <c r="V92" s="623">
        <v>85</v>
      </c>
      <c r="W92" s="624" t="s">
        <v>1239</v>
      </c>
      <c r="X92" s="623">
        <v>73</v>
      </c>
      <c r="Y92" s="624" t="s">
        <v>1426</v>
      </c>
      <c r="Z92" s="545">
        <v>966</v>
      </c>
      <c r="AA92" s="1547" t="s">
        <v>988</v>
      </c>
      <c r="AB92" s="1539"/>
      <c r="AD92" s="1156"/>
    </row>
    <row r="93" spans="1:30" ht="13.8">
      <c r="A93" s="628" t="s">
        <v>45</v>
      </c>
      <c r="B93" s="623">
        <v>21</v>
      </c>
      <c r="C93" s="624" t="s">
        <v>1007</v>
      </c>
      <c r="D93" s="623">
        <v>37</v>
      </c>
      <c r="E93" s="624" t="s">
        <v>1037</v>
      </c>
      <c r="F93" s="623">
        <v>51</v>
      </c>
      <c r="G93" s="624" t="s">
        <v>1158</v>
      </c>
      <c r="H93" s="623">
        <v>36</v>
      </c>
      <c r="I93" s="624" t="s">
        <v>1132</v>
      </c>
      <c r="J93" s="623">
        <v>38</v>
      </c>
      <c r="K93" s="624" t="s">
        <v>1397</v>
      </c>
      <c r="L93" s="623">
        <v>27</v>
      </c>
      <c r="M93" s="624" t="s">
        <v>1420</v>
      </c>
      <c r="N93" s="623">
        <v>35</v>
      </c>
      <c r="O93" s="624" t="s">
        <v>1230</v>
      </c>
      <c r="P93" s="623">
        <v>35</v>
      </c>
      <c r="Q93" s="624" t="s">
        <v>1230</v>
      </c>
      <c r="R93" s="623">
        <v>31</v>
      </c>
      <c r="S93" s="624" t="s">
        <v>904</v>
      </c>
      <c r="T93" s="623">
        <v>49</v>
      </c>
      <c r="U93" s="624" t="s">
        <v>1214</v>
      </c>
      <c r="V93" s="623">
        <v>50</v>
      </c>
      <c r="W93" s="624" t="s">
        <v>1084</v>
      </c>
      <c r="X93" s="623">
        <v>67</v>
      </c>
      <c r="Y93" s="624" t="s">
        <v>1293</v>
      </c>
      <c r="Z93" s="545">
        <v>477</v>
      </c>
      <c r="AA93" s="1547" t="s">
        <v>1081</v>
      </c>
      <c r="AB93" s="1539"/>
      <c r="AD93" s="1156"/>
    </row>
    <row r="94" spans="1:30" ht="13.8">
      <c r="A94" s="628" t="s">
        <v>46</v>
      </c>
      <c r="B94" s="623">
        <v>94</v>
      </c>
      <c r="C94" s="624" t="s">
        <v>1073</v>
      </c>
      <c r="D94" s="623">
        <v>80</v>
      </c>
      <c r="E94" s="624" t="s">
        <v>1396</v>
      </c>
      <c r="F94" s="623">
        <v>79</v>
      </c>
      <c r="G94" s="624" t="s">
        <v>1112</v>
      </c>
      <c r="H94" s="623">
        <v>80</v>
      </c>
      <c r="I94" s="624" t="s">
        <v>1396</v>
      </c>
      <c r="J94" s="623">
        <v>74</v>
      </c>
      <c r="K94" s="624" t="s">
        <v>1356</v>
      </c>
      <c r="L94" s="623">
        <v>72</v>
      </c>
      <c r="M94" s="624" t="s">
        <v>1132</v>
      </c>
      <c r="N94" s="623">
        <v>75</v>
      </c>
      <c r="O94" s="624" t="s">
        <v>1037</v>
      </c>
      <c r="P94" s="623">
        <v>70</v>
      </c>
      <c r="Q94" s="624" t="s">
        <v>1230</v>
      </c>
      <c r="R94" s="623">
        <v>73</v>
      </c>
      <c r="S94" s="624" t="s">
        <v>1426</v>
      </c>
      <c r="T94" s="623">
        <v>77</v>
      </c>
      <c r="U94" s="624" t="s">
        <v>1397</v>
      </c>
      <c r="V94" s="623">
        <v>92</v>
      </c>
      <c r="W94" s="624" t="s">
        <v>1419</v>
      </c>
      <c r="X94" s="623">
        <v>91</v>
      </c>
      <c r="Y94" s="624" t="s">
        <v>1225</v>
      </c>
      <c r="Z94" s="545">
        <v>957</v>
      </c>
      <c r="AA94" s="1547" t="s">
        <v>988</v>
      </c>
      <c r="AB94" s="1539"/>
      <c r="AD94" s="1156"/>
    </row>
    <row r="95" spans="1:30" ht="13.8">
      <c r="A95" s="628" t="s">
        <v>47</v>
      </c>
      <c r="B95" s="623">
        <v>18</v>
      </c>
      <c r="C95" s="624" t="s">
        <v>1204</v>
      </c>
      <c r="D95" s="623">
        <v>12</v>
      </c>
      <c r="E95" s="624" t="s">
        <v>1073</v>
      </c>
      <c r="F95" s="623">
        <v>9</v>
      </c>
      <c r="G95" s="624" t="s">
        <v>1230</v>
      </c>
      <c r="H95" s="623">
        <v>12</v>
      </c>
      <c r="I95" s="624" t="s">
        <v>1073</v>
      </c>
      <c r="J95" s="623">
        <v>6</v>
      </c>
      <c r="K95" s="624" t="s">
        <v>1416</v>
      </c>
      <c r="L95" s="623">
        <v>7</v>
      </c>
      <c r="M95" s="624" t="s">
        <v>1420</v>
      </c>
      <c r="N95" s="623">
        <v>8</v>
      </c>
      <c r="O95" s="624" t="s">
        <v>904</v>
      </c>
      <c r="P95" s="623">
        <v>7</v>
      </c>
      <c r="Q95" s="624" t="s">
        <v>1420</v>
      </c>
      <c r="R95" s="623">
        <v>9</v>
      </c>
      <c r="S95" s="624" t="s">
        <v>1230</v>
      </c>
      <c r="T95" s="623">
        <v>12</v>
      </c>
      <c r="U95" s="624" t="s">
        <v>1073</v>
      </c>
      <c r="V95" s="623">
        <v>12</v>
      </c>
      <c r="W95" s="624" t="s">
        <v>1073</v>
      </c>
      <c r="X95" s="623">
        <v>11</v>
      </c>
      <c r="Y95" s="624" t="s">
        <v>1059</v>
      </c>
      <c r="Z95" s="545">
        <v>123</v>
      </c>
      <c r="AA95" s="1547" t="s">
        <v>1048</v>
      </c>
      <c r="AB95" s="1539"/>
      <c r="AD95" s="1156"/>
    </row>
    <row r="96" spans="1:30" ht="13.8">
      <c r="A96" s="628" t="s">
        <v>48</v>
      </c>
      <c r="B96" s="623">
        <v>52</v>
      </c>
      <c r="C96" s="624" t="s">
        <v>1061</v>
      </c>
      <c r="D96" s="623">
        <v>55</v>
      </c>
      <c r="E96" s="624" t="s">
        <v>1136</v>
      </c>
      <c r="F96" s="623">
        <v>59</v>
      </c>
      <c r="G96" s="624" t="s">
        <v>1385</v>
      </c>
      <c r="H96" s="623">
        <v>59</v>
      </c>
      <c r="I96" s="624" t="s">
        <v>1385</v>
      </c>
      <c r="J96" s="623">
        <v>48</v>
      </c>
      <c r="K96" s="624" t="s">
        <v>1132</v>
      </c>
      <c r="L96" s="623">
        <v>53</v>
      </c>
      <c r="M96" s="624" t="s">
        <v>1112</v>
      </c>
      <c r="N96" s="623">
        <v>64</v>
      </c>
      <c r="O96" s="624" t="s">
        <v>1235</v>
      </c>
      <c r="P96" s="623">
        <v>38</v>
      </c>
      <c r="Q96" s="624" t="s">
        <v>1417</v>
      </c>
      <c r="R96" s="623">
        <v>60</v>
      </c>
      <c r="S96" s="624" t="s">
        <v>945</v>
      </c>
      <c r="T96" s="623">
        <v>52</v>
      </c>
      <c r="U96" s="624" t="s">
        <v>1061</v>
      </c>
      <c r="V96" s="623">
        <v>45</v>
      </c>
      <c r="W96" s="624" t="s">
        <v>1272</v>
      </c>
      <c r="X96" s="623">
        <v>54</v>
      </c>
      <c r="Y96" s="624" t="s">
        <v>1170</v>
      </c>
      <c r="Z96" s="545">
        <v>639</v>
      </c>
      <c r="AA96" s="1547" t="s">
        <v>961</v>
      </c>
      <c r="AB96" s="1539"/>
      <c r="AD96" s="1156"/>
    </row>
    <row r="97" spans="1:30" ht="13.8">
      <c r="A97" s="628" t="s">
        <v>49</v>
      </c>
      <c r="B97" s="623">
        <v>20</v>
      </c>
      <c r="C97" s="624" t="s">
        <v>1291</v>
      </c>
      <c r="D97" s="623">
        <v>19</v>
      </c>
      <c r="E97" s="624" t="s">
        <v>1194</v>
      </c>
      <c r="F97" s="623">
        <v>32</v>
      </c>
      <c r="G97" s="624" t="s">
        <v>1036</v>
      </c>
      <c r="H97" s="623">
        <v>25</v>
      </c>
      <c r="I97" s="624" t="s">
        <v>1413</v>
      </c>
      <c r="J97" s="623">
        <v>16</v>
      </c>
      <c r="K97" s="624" t="s">
        <v>998</v>
      </c>
      <c r="L97" s="623">
        <v>26</v>
      </c>
      <c r="M97" s="624" t="s">
        <v>948</v>
      </c>
      <c r="N97" s="623">
        <v>24</v>
      </c>
      <c r="O97" s="624" t="s">
        <v>1426</v>
      </c>
      <c r="P97" s="623">
        <v>27</v>
      </c>
      <c r="Q97" s="624" t="s">
        <v>1170</v>
      </c>
      <c r="R97" s="623">
        <v>31</v>
      </c>
      <c r="S97" s="624" t="s">
        <v>1073</v>
      </c>
      <c r="T97" s="623">
        <v>28</v>
      </c>
      <c r="U97" s="624" t="s">
        <v>1239</v>
      </c>
      <c r="V97" s="623">
        <v>25</v>
      </c>
      <c r="W97" s="624" t="s">
        <v>1413</v>
      </c>
      <c r="X97" s="623">
        <v>44</v>
      </c>
      <c r="Y97" s="624" t="s">
        <v>1446</v>
      </c>
      <c r="Z97" s="545">
        <v>317</v>
      </c>
      <c r="AA97" s="1547" t="s">
        <v>1014</v>
      </c>
      <c r="AB97" s="1539"/>
      <c r="AD97" s="1156"/>
    </row>
    <row r="98" spans="1:30" ht="13.8">
      <c r="A98" s="628" t="s">
        <v>50</v>
      </c>
      <c r="B98" s="623">
        <v>102</v>
      </c>
      <c r="C98" s="624" t="s">
        <v>1426</v>
      </c>
      <c r="D98" s="623">
        <v>121</v>
      </c>
      <c r="E98" s="624" t="s">
        <v>974</v>
      </c>
      <c r="F98" s="623">
        <v>118</v>
      </c>
      <c r="G98" s="624" t="s">
        <v>1239</v>
      </c>
      <c r="H98" s="623">
        <v>112</v>
      </c>
      <c r="I98" s="624" t="s">
        <v>1396</v>
      </c>
      <c r="J98" s="623">
        <v>126</v>
      </c>
      <c r="K98" s="624" t="s">
        <v>945</v>
      </c>
      <c r="L98" s="623">
        <v>105</v>
      </c>
      <c r="M98" s="624" t="s">
        <v>1037</v>
      </c>
      <c r="N98" s="623">
        <v>114</v>
      </c>
      <c r="O98" s="624" t="s">
        <v>1170</v>
      </c>
      <c r="P98" s="623">
        <v>97</v>
      </c>
      <c r="Q98" s="624" t="s">
        <v>951</v>
      </c>
      <c r="R98" s="623">
        <v>122</v>
      </c>
      <c r="S98" s="624" t="s">
        <v>991</v>
      </c>
      <c r="T98" s="623">
        <v>126</v>
      </c>
      <c r="U98" s="624" t="s">
        <v>945</v>
      </c>
      <c r="V98" s="623">
        <v>98</v>
      </c>
      <c r="W98" s="624" t="s">
        <v>1230</v>
      </c>
      <c r="X98" s="623">
        <v>99</v>
      </c>
      <c r="Y98" s="624" t="s">
        <v>1282</v>
      </c>
      <c r="Z98" s="545">
        <v>1340</v>
      </c>
      <c r="AA98" s="1547" t="s">
        <v>1228</v>
      </c>
      <c r="AB98" s="1539"/>
      <c r="AD98" s="1156"/>
    </row>
    <row r="99" spans="1:30" ht="13.8">
      <c r="A99" s="628" t="s">
        <v>51</v>
      </c>
      <c r="B99" s="623">
        <v>60</v>
      </c>
      <c r="C99" s="624" t="s">
        <v>1413</v>
      </c>
      <c r="D99" s="623">
        <v>55</v>
      </c>
      <c r="E99" s="624" t="s">
        <v>951</v>
      </c>
      <c r="F99" s="623">
        <v>69</v>
      </c>
      <c r="G99" s="624" t="s">
        <v>991</v>
      </c>
      <c r="H99" s="623">
        <v>68</v>
      </c>
      <c r="I99" s="624" t="s">
        <v>1059</v>
      </c>
      <c r="J99" s="623">
        <v>55</v>
      </c>
      <c r="K99" s="624" t="s">
        <v>951</v>
      </c>
      <c r="L99" s="623">
        <v>54</v>
      </c>
      <c r="M99" s="624" t="s">
        <v>1407</v>
      </c>
      <c r="N99" s="623">
        <v>63</v>
      </c>
      <c r="O99" s="624" t="s">
        <v>1112</v>
      </c>
      <c r="P99" s="623">
        <v>56</v>
      </c>
      <c r="Q99" s="624" t="s">
        <v>1282</v>
      </c>
      <c r="R99" s="623">
        <v>59</v>
      </c>
      <c r="S99" s="624" t="s">
        <v>1037</v>
      </c>
      <c r="T99" s="623">
        <v>72</v>
      </c>
      <c r="U99" s="624" t="s">
        <v>1225</v>
      </c>
      <c r="V99" s="623">
        <v>77</v>
      </c>
      <c r="W99" s="624" t="s">
        <v>1036</v>
      </c>
      <c r="X99" s="623">
        <v>73</v>
      </c>
      <c r="Y99" s="624" t="s">
        <v>1419</v>
      </c>
      <c r="Z99" s="545">
        <v>761</v>
      </c>
      <c r="AA99" s="1547" t="s">
        <v>1101</v>
      </c>
      <c r="AB99" s="1539"/>
      <c r="AD99" s="1156"/>
    </row>
    <row r="100" spans="1:30" ht="13.8">
      <c r="A100" s="628" t="s">
        <v>52</v>
      </c>
      <c r="B100" s="623">
        <v>70</v>
      </c>
      <c r="C100" s="624" t="s">
        <v>1037</v>
      </c>
      <c r="D100" s="623">
        <v>71</v>
      </c>
      <c r="E100" s="624" t="s">
        <v>1413</v>
      </c>
      <c r="F100" s="623">
        <v>85</v>
      </c>
      <c r="G100" s="624" t="s">
        <v>1225</v>
      </c>
      <c r="H100" s="623">
        <v>74</v>
      </c>
      <c r="I100" s="624" t="s">
        <v>948</v>
      </c>
      <c r="J100" s="623">
        <v>74</v>
      </c>
      <c r="K100" s="624" t="s">
        <v>948</v>
      </c>
      <c r="L100" s="623">
        <v>68</v>
      </c>
      <c r="M100" s="624" t="s">
        <v>1426</v>
      </c>
      <c r="N100" s="623">
        <v>80</v>
      </c>
      <c r="O100" s="624" t="s">
        <v>1059</v>
      </c>
      <c r="P100" s="623">
        <v>60</v>
      </c>
      <c r="Q100" s="624" t="s">
        <v>1228</v>
      </c>
      <c r="R100" s="623">
        <v>70</v>
      </c>
      <c r="S100" s="624" t="s">
        <v>1037</v>
      </c>
      <c r="T100" s="623">
        <v>70</v>
      </c>
      <c r="U100" s="624" t="s">
        <v>1037</v>
      </c>
      <c r="V100" s="623">
        <v>88</v>
      </c>
      <c r="W100" s="624" t="s">
        <v>1073</v>
      </c>
      <c r="X100" s="623">
        <v>88</v>
      </c>
      <c r="Y100" s="624" t="s">
        <v>1073</v>
      </c>
      <c r="Z100" s="545">
        <v>898</v>
      </c>
      <c r="AA100" s="1547" t="s">
        <v>1143</v>
      </c>
      <c r="AB100" s="1539"/>
      <c r="AD100" s="1156"/>
    </row>
    <row r="101" spans="1:30" ht="13.8">
      <c r="A101" s="628" t="s">
        <v>53</v>
      </c>
      <c r="B101" s="623">
        <v>29</v>
      </c>
      <c r="C101" s="624" t="s">
        <v>1426</v>
      </c>
      <c r="D101" s="623">
        <v>35</v>
      </c>
      <c r="E101" s="624" t="s">
        <v>1385</v>
      </c>
      <c r="F101" s="623">
        <v>35</v>
      </c>
      <c r="G101" s="624" t="s">
        <v>1385</v>
      </c>
      <c r="H101" s="623">
        <v>34</v>
      </c>
      <c r="I101" s="624" t="s">
        <v>1059</v>
      </c>
      <c r="J101" s="623">
        <v>39</v>
      </c>
      <c r="K101" s="624" t="s">
        <v>1110</v>
      </c>
      <c r="L101" s="623">
        <v>25</v>
      </c>
      <c r="M101" s="624" t="s">
        <v>1316</v>
      </c>
      <c r="N101" s="623">
        <v>31</v>
      </c>
      <c r="O101" s="624" t="s">
        <v>1061</v>
      </c>
      <c r="P101" s="623">
        <v>27</v>
      </c>
      <c r="Q101" s="624" t="s">
        <v>1407</v>
      </c>
      <c r="R101" s="623">
        <v>23</v>
      </c>
      <c r="S101" s="624" t="s">
        <v>1194</v>
      </c>
      <c r="T101" s="623">
        <v>46</v>
      </c>
      <c r="U101" s="624" t="s">
        <v>1093</v>
      </c>
      <c r="V101" s="623">
        <v>30</v>
      </c>
      <c r="W101" s="624" t="s">
        <v>1413</v>
      </c>
      <c r="X101" s="623">
        <v>27</v>
      </c>
      <c r="Y101" s="624" t="s">
        <v>1407</v>
      </c>
      <c r="Z101" s="545">
        <v>381</v>
      </c>
      <c r="AA101" s="1547" t="s">
        <v>1162</v>
      </c>
      <c r="AB101" s="1539"/>
      <c r="AD101" s="1156"/>
    </row>
    <row r="102" spans="1:30" ht="13.8">
      <c r="A102" s="628" t="s">
        <v>54</v>
      </c>
      <c r="B102" s="623">
        <v>38</v>
      </c>
      <c r="C102" s="624" t="s">
        <v>1136</v>
      </c>
      <c r="D102" s="623">
        <v>34</v>
      </c>
      <c r="E102" s="624" t="s">
        <v>1356</v>
      </c>
      <c r="F102" s="623">
        <v>40</v>
      </c>
      <c r="G102" s="624" t="s">
        <v>991</v>
      </c>
      <c r="H102" s="623">
        <v>38</v>
      </c>
      <c r="I102" s="624" t="s">
        <v>1136</v>
      </c>
      <c r="J102" s="623">
        <v>29</v>
      </c>
      <c r="K102" s="624" t="s">
        <v>1316</v>
      </c>
      <c r="L102" s="623">
        <v>41</v>
      </c>
      <c r="M102" s="624" t="s">
        <v>1053</v>
      </c>
      <c r="N102" s="623">
        <v>24</v>
      </c>
      <c r="O102" s="624" t="s">
        <v>1038</v>
      </c>
      <c r="P102" s="623">
        <v>29</v>
      </c>
      <c r="Q102" s="624" t="s">
        <v>1316</v>
      </c>
      <c r="R102" s="623">
        <v>24</v>
      </c>
      <c r="S102" s="624" t="s">
        <v>1038</v>
      </c>
      <c r="T102" s="623">
        <v>44</v>
      </c>
      <c r="U102" s="624" t="s">
        <v>1235</v>
      </c>
      <c r="V102" s="623">
        <v>44</v>
      </c>
      <c r="W102" s="624" t="s">
        <v>1235</v>
      </c>
      <c r="X102" s="623">
        <v>56</v>
      </c>
      <c r="Y102" s="624" t="s">
        <v>1238</v>
      </c>
      <c r="Z102" s="545">
        <v>441</v>
      </c>
      <c r="AA102" s="1547" t="s">
        <v>927</v>
      </c>
      <c r="AB102" s="1539"/>
      <c r="AD102" s="1156"/>
    </row>
    <row r="103" spans="1:30" ht="13.8">
      <c r="A103" s="628" t="s">
        <v>55</v>
      </c>
      <c r="B103" s="623">
        <v>75</v>
      </c>
      <c r="C103" s="624" t="s">
        <v>1397</v>
      </c>
      <c r="D103" s="623">
        <v>69</v>
      </c>
      <c r="E103" s="624" t="s">
        <v>1230</v>
      </c>
      <c r="F103" s="623">
        <v>86</v>
      </c>
      <c r="G103" s="624" t="s">
        <v>991</v>
      </c>
      <c r="H103" s="623">
        <v>89</v>
      </c>
      <c r="I103" s="624" t="s">
        <v>1225</v>
      </c>
      <c r="J103" s="623">
        <v>92</v>
      </c>
      <c r="K103" s="624" t="s">
        <v>1073</v>
      </c>
      <c r="L103" s="623">
        <v>65</v>
      </c>
      <c r="M103" s="624" t="s">
        <v>1131</v>
      </c>
      <c r="N103" s="623">
        <v>74</v>
      </c>
      <c r="O103" s="624" t="s">
        <v>1413</v>
      </c>
      <c r="P103" s="623">
        <v>80</v>
      </c>
      <c r="Q103" s="624" t="s">
        <v>1170</v>
      </c>
      <c r="R103" s="623">
        <v>88</v>
      </c>
      <c r="S103" s="624" t="s">
        <v>945</v>
      </c>
      <c r="T103" s="623">
        <v>64</v>
      </c>
      <c r="U103" s="624" t="s">
        <v>1153</v>
      </c>
      <c r="V103" s="623">
        <v>83</v>
      </c>
      <c r="W103" s="624" t="s">
        <v>1239</v>
      </c>
      <c r="X103" s="623">
        <v>76</v>
      </c>
      <c r="Y103" s="624" t="s">
        <v>1061</v>
      </c>
      <c r="Z103" s="545">
        <v>941</v>
      </c>
      <c r="AA103" s="1547" t="s">
        <v>1104</v>
      </c>
      <c r="AB103" s="1539"/>
      <c r="AD103" s="1156"/>
    </row>
    <row r="104" spans="1:30" ht="13.8">
      <c r="A104" s="628" t="s">
        <v>56</v>
      </c>
      <c r="B104" s="623">
        <v>53</v>
      </c>
      <c r="C104" s="624" t="s">
        <v>1396</v>
      </c>
      <c r="D104" s="623">
        <v>49</v>
      </c>
      <c r="E104" s="624" t="s">
        <v>1037</v>
      </c>
      <c r="F104" s="623">
        <v>56</v>
      </c>
      <c r="G104" s="624" t="s">
        <v>1059</v>
      </c>
      <c r="H104" s="623">
        <v>43</v>
      </c>
      <c r="I104" s="624" t="s">
        <v>1153</v>
      </c>
      <c r="J104" s="623">
        <v>45</v>
      </c>
      <c r="K104" s="624" t="s">
        <v>1407</v>
      </c>
      <c r="L104" s="623">
        <v>47</v>
      </c>
      <c r="M104" s="624" t="s">
        <v>1132</v>
      </c>
      <c r="N104" s="623">
        <v>49</v>
      </c>
      <c r="O104" s="624" t="s">
        <v>1037</v>
      </c>
      <c r="P104" s="623">
        <v>41</v>
      </c>
      <c r="Q104" s="624" t="s">
        <v>904</v>
      </c>
      <c r="R104" s="623">
        <v>42</v>
      </c>
      <c r="S104" s="624" t="s">
        <v>1228</v>
      </c>
      <c r="T104" s="623">
        <v>71</v>
      </c>
      <c r="U104" s="624" t="s">
        <v>995</v>
      </c>
      <c r="V104" s="623">
        <v>64</v>
      </c>
      <c r="W104" s="624" t="s">
        <v>1110</v>
      </c>
      <c r="X104" s="623">
        <v>70</v>
      </c>
      <c r="Y104" s="624" t="s">
        <v>1109</v>
      </c>
      <c r="Z104" s="545">
        <v>630</v>
      </c>
      <c r="AA104" s="1547" t="s">
        <v>961</v>
      </c>
      <c r="AB104" s="1539"/>
      <c r="AD104" s="1156"/>
    </row>
    <row r="105" spans="1:30" ht="13.8">
      <c r="A105" s="628" t="s">
        <v>57</v>
      </c>
      <c r="B105" s="623">
        <v>78</v>
      </c>
      <c r="C105" s="624" t="s">
        <v>1112</v>
      </c>
      <c r="D105" s="623">
        <v>80</v>
      </c>
      <c r="E105" s="624" t="s">
        <v>1170</v>
      </c>
      <c r="F105" s="623">
        <v>81</v>
      </c>
      <c r="G105" s="624" t="s">
        <v>1136</v>
      </c>
      <c r="H105" s="623">
        <v>88</v>
      </c>
      <c r="I105" s="624" t="s">
        <v>1053</v>
      </c>
      <c r="J105" s="623">
        <v>74</v>
      </c>
      <c r="K105" s="624" t="s">
        <v>1413</v>
      </c>
      <c r="L105" s="623">
        <v>66</v>
      </c>
      <c r="M105" s="624" t="s">
        <v>1272</v>
      </c>
      <c r="N105" s="623">
        <v>76</v>
      </c>
      <c r="O105" s="624" t="s">
        <v>1061</v>
      </c>
      <c r="P105" s="623">
        <v>72</v>
      </c>
      <c r="Q105" s="624" t="s">
        <v>1426</v>
      </c>
      <c r="R105" s="623">
        <v>74</v>
      </c>
      <c r="S105" s="624" t="s">
        <v>1413</v>
      </c>
      <c r="T105" s="623">
        <v>87</v>
      </c>
      <c r="U105" s="624" t="s">
        <v>1385</v>
      </c>
      <c r="V105" s="623">
        <v>85</v>
      </c>
      <c r="W105" s="624" t="s">
        <v>974</v>
      </c>
      <c r="X105" s="623">
        <v>81</v>
      </c>
      <c r="Y105" s="624" t="s">
        <v>1136</v>
      </c>
      <c r="Z105" s="545">
        <v>942</v>
      </c>
      <c r="AA105" s="1547" t="s">
        <v>1104</v>
      </c>
      <c r="AB105" s="1539"/>
      <c r="AD105" s="1156"/>
    </row>
    <row r="106" spans="1:30" ht="13.8">
      <c r="A106" s="628" t="s">
        <v>58</v>
      </c>
      <c r="B106" s="623">
        <v>42</v>
      </c>
      <c r="C106" s="624" t="s">
        <v>1385</v>
      </c>
      <c r="D106" s="623">
        <v>34</v>
      </c>
      <c r="E106" s="624" t="s">
        <v>1132</v>
      </c>
      <c r="F106" s="623">
        <v>42</v>
      </c>
      <c r="G106" s="624" t="s">
        <v>1385</v>
      </c>
      <c r="H106" s="623">
        <v>40</v>
      </c>
      <c r="I106" s="624" t="s">
        <v>1239</v>
      </c>
      <c r="J106" s="623">
        <v>39</v>
      </c>
      <c r="K106" s="624" t="s">
        <v>1136</v>
      </c>
      <c r="L106" s="623">
        <v>40</v>
      </c>
      <c r="M106" s="624" t="s">
        <v>1239</v>
      </c>
      <c r="N106" s="623">
        <v>33</v>
      </c>
      <c r="O106" s="624" t="s">
        <v>951</v>
      </c>
      <c r="P106" s="623">
        <v>33</v>
      </c>
      <c r="Q106" s="624" t="s">
        <v>951</v>
      </c>
      <c r="R106" s="623">
        <v>38</v>
      </c>
      <c r="S106" s="624" t="s">
        <v>1112</v>
      </c>
      <c r="T106" s="623">
        <v>37</v>
      </c>
      <c r="U106" s="624" t="s">
        <v>1061</v>
      </c>
      <c r="V106" s="623">
        <v>35</v>
      </c>
      <c r="W106" s="624" t="s">
        <v>1356</v>
      </c>
      <c r="X106" s="623">
        <v>43</v>
      </c>
      <c r="Y106" s="624" t="s">
        <v>945</v>
      </c>
      <c r="Z106" s="545">
        <v>456</v>
      </c>
      <c r="AA106" s="1547" t="s">
        <v>916</v>
      </c>
      <c r="AB106" s="1539"/>
      <c r="AD106" s="1156"/>
    </row>
    <row r="107" spans="1:30" ht="13.8">
      <c r="A107" s="628" t="s">
        <v>59</v>
      </c>
      <c r="B107" s="623">
        <v>11</v>
      </c>
      <c r="C107" s="624" t="s">
        <v>1300</v>
      </c>
      <c r="D107" s="623">
        <v>13</v>
      </c>
      <c r="E107" s="624" t="s">
        <v>904</v>
      </c>
      <c r="F107" s="623">
        <v>28</v>
      </c>
      <c r="G107" s="624" t="s">
        <v>1056</v>
      </c>
      <c r="H107" s="623">
        <v>12</v>
      </c>
      <c r="I107" s="624" t="s">
        <v>1194</v>
      </c>
      <c r="J107" s="623">
        <v>12</v>
      </c>
      <c r="K107" s="624" t="s">
        <v>1194</v>
      </c>
      <c r="L107" s="623">
        <v>18</v>
      </c>
      <c r="M107" s="624" t="s">
        <v>974</v>
      </c>
      <c r="N107" s="623">
        <v>11</v>
      </c>
      <c r="O107" s="624" t="s">
        <v>1300</v>
      </c>
      <c r="P107" s="623">
        <v>14</v>
      </c>
      <c r="Q107" s="624" t="s">
        <v>1272</v>
      </c>
      <c r="R107" s="623">
        <v>13</v>
      </c>
      <c r="S107" s="624" t="s">
        <v>904</v>
      </c>
      <c r="T107" s="623">
        <v>22</v>
      </c>
      <c r="U107" s="624" t="s">
        <v>1109</v>
      </c>
      <c r="V107" s="623">
        <v>22</v>
      </c>
      <c r="W107" s="624" t="s">
        <v>1109</v>
      </c>
      <c r="X107" s="623">
        <v>23</v>
      </c>
      <c r="Y107" s="624" t="s">
        <v>1174</v>
      </c>
      <c r="Z107" s="545">
        <v>199</v>
      </c>
      <c r="AA107" s="1547" t="s">
        <v>1242</v>
      </c>
      <c r="AB107" s="1539"/>
      <c r="AD107" s="1156"/>
    </row>
    <row r="108" spans="1:30" ht="13.8">
      <c r="A108" s="628" t="s">
        <v>60</v>
      </c>
      <c r="B108" s="623">
        <v>14</v>
      </c>
      <c r="C108" s="624" t="s">
        <v>1187</v>
      </c>
      <c r="D108" s="623">
        <v>5</v>
      </c>
      <c r="E108" s="624" t="s">
        <v>1282</v>
      </c>
      <c r="F108" s="623">
        <v>6</v>
      </c>
      <c r="G108" s="624" t="s">
        <v>1239</v>
      </c>
      <c r="H108" s="623">
        <v>6</v>
      </c>
      <c r="I108" s="624" t="s">
        <v>1239</v>
      </c>
      <c r="J108" s="623">
        <v>3</v>
      </c>
      <c r="K108" s="624" t="s">
        <v>1007</v>
      </c>
      <c r="L108" s="623">
        <v>7</v>
      </c>
      <c r="M108" s="624" t="s">
        <v>1214</v>
      </c>
      <c r="N108" s="623">
        <v>4</v>
      </c>
      <c r="O108" s="624" t="s">
        <v>1417</v>
      </c>
      <c r="P108" s="623">
        <v>6</v>
      </c>
      <c r="Q108" s="624" t="s">
        <v>1239</v>
      </c>
      <c r="R108" s="623">
        <v>2</v>
      </c>
      <c r="S108" s="624" t="s">
        <v>932</v>
      </c>
      <c r="T108" s="623">
        <v>5</v>
      </c>
      <c r="U108" s="624" t="s">
        <v>1282</v>
      </c>
      <c r="V108" s="623">
        <v>3</v>
      </c>
      <c r="W108" s="624" t="s">
        <v>1007</v>
      </c>
      <c r="X108" s="623">
        <v>7</v>
      </c>
      <c r="Y108" s="624" t="s">
        <v>1214</v>
      </c>
      <c r="Z108" s="545">
        <v>68</v>
      </c>
      <c r="AA108" s="1547" t="s">
        <v>1245</v>
      </c>
      <c r="AB108" s="1539"/>
      <c r="AD108" s="1156"/>
    </row>
    <row r="109" spans="1:30" ht="13.8">
      <c r="A109" s="627" t="s">
        <v>5</v>
      </c>
      <c r="B109" s="545">
        <v>1671</v>
      </c>
      <c r="C109" s="546" t="s">
        <v>1396</v>
      </c>
      <c r="D109" s="545">
        <v>1588</v>
      </c>
      <c r="E109" s="546" t="s">
        <v>1397</v>
      </c>
      <c r="F109" s="545">
        <v>1795</v>
      </c>
      <c r="G109" s="546" t="s">
        <v>974</v>
      </c>
      <c r="H109" s="545">
        <v>1664</v>
      </c>
      <c r="I109" s="546" t="s">
        <v>1112</v>
      </c>
      <c r="J109" s="545">
        <v>1616</v>
      </c>
      <c r="K109" s="546" t="s">
        <v>1061</v>
      </c>
      <c r="L109" s="545">
        <v>1580</v>
      </c>
      <c r="M109" s="546" t="s">
        <v>1413</v>
      </c>
      <c r="N109" s="545">
        <v>1627</v>
      </c>
      <c r="O109" s="546" t="s">
        <v>1061</v>
      </c>
      <c r="P109" s="545">
        <v>1473</v>
      </c>
      <c r="Q109" s="546" t="s">
        <v>1282</v>
      </c>
      <c r="R109" s="545">
        <v>1583</v>
      </c>
      <c r="S109" s="546" t="s">
        <v>1413</v>
      </c>
      <c r="T109" s="545">
        <v>1690</v>
      </c>
      <c r="U109" s="546" t="s">
        <v>1170</v>
      </c>
      <c r="V109" s="545">
        <v>1818</v>
      </c>
      <c r="W109" s="546" t="s">
        <v>991</v>
      </c>
      <c r="X109" s="545">
        <v>1862</v>
      </c>
      <c r="Y109" s="546" t="s">
        <v>1053</v>
      </c>
      <c r="Z109" s="545">
        <v>19967</v>
      </c>
      <c r="AA109" s="1547" t="s">
        <v>937</v>
      </c>
      <c r="AB109" s="1539"/>
      <c r="AD109" s="1156"/>
    </row>
    <row r="110" spans="1:30" ht="5.0999999999999996" customHeight="1">
      <c r="A110" s="1548"/>
      <c r="B110" s="1548"/>
      <c r="C110" s="1548"/>
      <c r="D110" s="1548"/>
      <c r="E110" s="1548"/>
      <c r="F110" s="1548"/>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9"/>
      <c r="AD110" s="1156"/>
    </row>
    <row r="111" spans="1:30" ht="13.95" customHeight="1">
      <c r="A111" s="1405" t="s">
        <v>201</v>
      </c>
      <c r="B111" s="545">
        <v>5186</v>
      </c>
      <c r="C111" s="546" t="s">
        <v>1156</v>
      </c>
      <c r="D111" s="545">
        <v>4779</v>
      </c>
      <c r="E111" s="546" t="s">
        <v>1397</v>
      </c>
      <c r="F111" s="545">
        <v>5174</v>
      </c>
      <c r="G111" s="546" t="s">
        <v>1156</v>
      </c>
      <c r="H111" s="545">
        <v>4952</v>
      </c>
      <c r="I111" s="546" t="s">
        <v>1112</v>
      </c>
      <c r="J111" s="545">
        <v>4895</v>
      </c>
      <c r="K111" s="546" t="s">
        <v>948</v>
      </c>
      <c r="L111" s="545">
        <v>4739</v>
      </c>
      <c r="M111" s="546" t="s">
        <v>1413</v>
      </c>
      <c r="N111" s="545">
        <v>4887</v>
      </c>
      <c r="O111" s="546" t="s">
        <v>948</v>
      </c>
      <c r="P111" s="545">
        <v>4350</v>
      </c>
      <c r="Q111" s="546" t="s">
        <v>1230</v>
      </c>
      <c r="R111" s="545">
        <v>4717</v>
      </c>
      <c r="S111" s="546" t="s">
        <v>1413</v>
      </c>
      <c r="T111" s="545">
        <v>5136</v>
      </c>
      <c r="U111" s="546" t="s">
        <v>1136</v>
      </c>
      <c r="V111" s="545">
        <v>5298</v>
      </c>
      <c r="W111" s="546" t="s">
        <v>1059</v>
      </c>
      <c r="X111" s="545">
        <v>5583</v>
      </c>
      <c r="Y111" s="546" t="s">
        <v>945</v>
      </c>
      <c r="Z111" s="545">
        <v>59696</v>
      </c>
      <c r="AA111" s="1547" t="s">
        <v>937</v>
      </c>
      <c r="AB111" s="1539"/>
      <c r="AD111" s="1156"/>
    </row>
  </sheetData>
  <mergeCells count="124">
    <mergeCell ref="AA106:AB106"/>
    <mergeCell ref="AA107:AB107"/>
    <mergeCell ref="AA108:AB108"/>
    <mergeCell ref="AA109:AB109"/>
    <mergeCell ref="AA111:AB111"/>
    <mergeCell ref="AA100:AB100"/>
    <mergeCell ref="AA101:AB101"/>
    <mergeCell ref="AA102:AB102"/>
    <mergeCell ref="AA103:AB103"/>
    <mergeCell ref="AA104:AB104"/>
    <mergeCell ref="AA105:AB105"/>
    <mergeCell ref="A110:AB110"/>
    <mergeCell ref="AA94:AB94"/>
    <mergeCell ref="AA95:AB95"/>
    <mergeCell ref="AA96:AB96"/>
    <mergeCell ref="AA97:AB97"/>
    <mergeCell ref="AA98:AB98"/>
    <mergeCell ref="AA99:AB99"/>
    <mergeCell ref="AA88:AB88"/>
    <mergeCell ref="AA89:AB89"/>
    <mergeCell ref="AA90:AB90"/>
    <mergeCell ref="AA91:AB91"/>
    <mergeCell ref="AA92:AB92"/>
    <mergeCell ref="AA93:AB93"/>
    <mergeCell ref="AA82:AB82"/>
    <mergeCell ref="AA83:AB83"/>
    <mergeCell ref="AA84:AB84"/>
    <mergeCell ref="AA85:AB85"/>
    <mergeCell ref="AA86:AB86"/>
    <mergeCell ref="AA87:AB87"/>
    <mergeCell ref="AA77:AB77"/>
    <mergeCell ref="AA78:AB78"/>
    <mergeCell ref="AA79:AB79"/>
    <mergeCell ref="AA80:AB80"/>
    <mergeCell ref="AA81:AB81"/>
    <mergeCell ref="B76:AB76"/>
    <mergeCell ref="AA70:AB70"/>
    <mergeCell ref="AA71:AB71"/>
    <mergeCell ref="AA72:AB72"/>
    <mergeCell ref="AA73:AB73"/>
    <mergeCell ref="AA74:AB74"/>
    <mergeCell ref="AA64:AB64"/>
    <mergeCell ref="AA65:AB65"/>
    <mergeCell ref="AA66:AB66"/>
    <mergeCell ref="AA67:AB67"/>
    <mergeCell ref="AA68:AB68"/>
    <mergeCell ref="AA69:AB69"/>
    <mergeCell ref="AA75:AB75"/>
    <mergeCell ref="AA58:AB58"/>
    <mergeCell ref="AA59:AB59"/>
    <mergeCell ref="AA60:AB60"/>
    <mergeCell ref="AA61:AB61"/>
    <mergeCell ref="AA62:AB62"/>
    <mergeCell ref="AA63:AB63"/>
    <mergeCell ref="AA52:AB52"/>
    <mergeCell ref="AA53:AB53"/>
    <mergeCell ref="AA54:AB54"/>
    <mergeCell ref="AA55:AB55"/>
    <mergeCell ref="AA56:AB56"/>
    <mergeCell ref="AA57:AB57"/>
    <mergeCell ref="AA46:AB46"/>
    <mergeCell ref="AA47:AB47"/>
    <mergeCell ref="AA48:AB48"/>
    <mergeCell ref="AA49:AB49"/>
    <mergeCell ref="AA50:AB50"/>
    <mergeCell ref="AA51:AB51"/>
    <mergeCell ref="AA42:AB42"/>
    <mergeCell ref="AA43:AB43"/>
    <mergeCell ref="AA44:AB44"/>
    <mergeCell ref="AA45:AB45"/>
    <mergeCell ref="AA40:AB40"/>
    <mergeCell ref="B41:AB41"/>
    <mergeCell ref="AA34:AB34"/>
    <mergeCell ref="AA35:AB35"/>
    <mergeCell ref="AA36:AB36"/>
    <mergeCell ref="AA37:AB37"/>
    <mergeCell ref="AA38:AB38"/>
    <mergeCell ref="AA39:AB39"/>
    <mergeCell ref="AA28:AB28"/>
    <mergeCell ref="AA29:AB29"/>
    <mergeCell ref="AA30:AB30"/>
    <mergeCell ref="AA31:AB31"/>
    <mergeCell ref="AA32:AB32"/>
    <mergeCell ref="AA33:AB33"/>
    <mergeCell ref="B6:AB6"/>
    <mergeCell ref="AA7:AB7"/>
    <mergeCell ref="AA8:AB8"/>
    <mergeCell ref="AA9:AB9"/>
    <mergeCell ref="AA26:AB26"/>
    <mergeCell ref="AA27:AB27"/>
    <mergeCell ref="AA16:AB16"/>
    <mergeCell ref="AA17:AB17"/>
    <mergeCell ref="AA18:AB18"/>
    <mergeCell ref="AA19:AB19"/>
    <mergeCell ref="AA20:AB20"/>
    <mergeCell ref="AA21:AB21"/>
    <mergeCell ref="AA22:AB22"/>
    <mergeCell ref="AA23:AB23"/>
    <mergeCell ref="AA24:AB24"/>
    <mergeCell ref="AA25:AB25"/>
    <mergeCell ref="AA10:AB10"/>
    <mergeCell ref="AA11:AB11"/>
    <mergeCell ref="AA12:AB12"/>
    <mergeCell ref="AA13:AB13"/>
    <mergeCell ref="AA14:AB14"/>
    <mergeCell ref="AA15:AB15"/>
    <mergeCell ref="A1:AA1"/>
    <mergeCell ref="B3:Y3"/>
    <mergeCell ref="AA3:AB3"/>
    <mergeCell ref="A4:A5"/>
    <mergeCell ref="B4:C4"/>
    <mergeCell ref="D4:E4"/>
    <mergeCell ref="F4:G4"/>
    <mergeCell ref="H4:I4"/>
    <mergeCell ref="J4:K4"/>
    <mergeCell ref="L4:M4"/>
    <mergeCell ref="Z4:AB4"/>
    <mergeCell ref="AA5:AB5"/>
    <mergeCell ref="N4:O4"/>
    <mergeCell ref="P4:Q4"/>
    <mergeCell ref="R4:S4"/>
    <mergeCell ref="T4:U4"/>
    <mergeCell ref="V4:W4"/>
    <mergeCell ref="X4:Y4"/>
  </mergeCells>
  <pageMargins left="0.70866141732283472" right="0.70866141732283472" top="0.74803149606299213" bottom="0.74803149606299213" header="0.31496062992125984" footer="0.31496062992125984"/>
  <pageSetup paperSize="9" scale="51" orientation="portrait" r:id="rId1"/>
  <ignoredErrors>
    <ignoredError sqref="A3:AB5 B7:AB109 B111:AB111" numberStoredAsText="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pageSetUpPr fitToPage="1"/>
  </sheetPr>
  <dimension ref="A1:O64"/>
  <sheetViews>
    <sheetView showGridLines="0" zoomScaleNormal="100" workbookViewId="0">
      <selection activeCell="F23" sqref="F23"/>
    </sheetView>
  </sheetViews>
  <sheetFormatPr defaultColWidth="9.109375" defaultRowHeight="14.4"/>
  <cols>
    <col min="1" max="1" width="132.88671875" style="389" customWidth="1"/>
    <col min="2" max="16384" width="9.109375" style="389"/>
  </cols>
  <sheetData>
    <row r="1" spans="1:15" ht="18">
      <c r="A1" s="775" t="s">
        <v>2662</v>
      </c>
    </row>
    <row r="2" spans="1:15" ht="12.75" customHeight="1"/>
    <row r="3" spans="1:15">
      <c r="A3" s="782" t="s">
        <v>725</v>
      </c>
      <c r="B3" s="508"/>
      <c r="C3" s="508"/>
      <c r="D3" s="508"/>
      <c r="E3" s="508"/>
      <c r="F3" s="508"/>
      <c r="G3" s="508"/>
      <c r="H3" s="508"/>
      <c r="I3" s="508"/>
      <c r="J3" s="508"/>
      <c r="K3" s="508"/>
      <c r="L3" s="508"/>
      <c r="M3" s="508"/>
      <c r="N3" s="508"/>
      <c r="O3" s="508"/>
    </row>
    <row r="4" spans="1:15" ht="12.75" customHeight="1">
      <c r="A4" s="783"/>
      <c r="B4" s="509"/>
      <c r="C4" s="509"/>
      <c r="D4" s="509"/>
      <c r="E4" s="509"/>
      <c r="F4" s="509"/>
      <c r="G4" s="509"/>
      <c r="H4" s="509"/>
      <c r="I4" s="509"/>
      <c r="J4" s="509"/>
      <c r="K4" s="509"/>
      <c r="L4" s="509"/>
      <c r="M4" s="509"/>
      <c r="N4" s="509"/>
      <c r="O4" s="509"/>
    </row>
    <row r="5" spans="1:15" ht="45" customHeight="1">
      <c r="A5" s="784" t="s">
        <v>2663</v>
      </c>
      <c r="B5" s="510"/>
      <c r="C5" s="510"/>
      <c r="D5" s="510"/>
      <c r="E5" s="510"/>
      <c r="F5" s="510"/>
      <c r="G5" s="510"/>
      <c r="H5" s="510"/>
      <c r="I5" s="510"/>
      <c r="J5" s="510"/>
      <c r="K5" s="510"/>
      <c r="L5" s="510"/>
      <c r="M5" s="510"/>
      <c r="N5" s="510"/>
      <c r="O5" s="510"/>
    </row>
    <row r="6" spans="1:15" ht="12.75" customHeight="1">
      <c r="A6" s="785"/>
      <c r="B6" s="510"/>
      <c r="C6" s="510"/>
      <c r="D6" s="510"/>
      <c r="E6" s="510"/>
      <c r="F6" s="510"/>
      <c r="G6" s="510"/>
      <c r="H6" s="510"/>
      <c r="I6" s="510"/>
      <c r="J6" s="510"/>
      <c r="K6" s="510"/>
      <c r="L6" s="510"/>
      <c r="M6" s="510"/>
      <c r="N6" s="510"/>
      <c r="O6" s="510"/>
    </row>
    <row r="7" spans="1:15" ht="18">
      <c r="A7" s="781" t="s">
        <v>2664</v>
      </c>
    </row>
    <row r="8" spans="1:15" ht="3" customHeight="1">
      <c r="A8" s="781"/>
    </row>
    <row r="32" spans="2:13" s="289" customFormat="1">
      <c r="B32" s="586"/>
      <c r="C32" s="586"/>
      <c r="D32" s="586"/>
      <c r="E32" s="586"/>
      <c r="F32" s="586"/>
      <c r="G32" s="586"/>
      <c r="H32" s="587"/>
      <c r="I32" s="588"/>
      <c r="J32" s="586"/>
      <c r="K32" s="586"/>
      <c r="L32" s="589"/>
      <c r="M32" s="586"/>
    </row>
    <row r="33" spans="1:1" ht="15" customHeight="1"/>
    <row r="34" spans="1:1" ht="12.75" customHeight="1">
      <c r="A34" s="775"/>
    </row>
    <row r="35" spans="1:1" s="1491" customFormat="1" ht="12.75" customHeight="1">
      <c r="A35" s="1492" t="s">
        <v>3070</v>
      </c>
    </row>
    <row r="36" spans="1:1" s="1491" customFormat="1" ht="12.75" customHeight="1">
      <c r="A36" s="1492"/>
    </row>
    <row r="37" spans="1:1" ht="12.75" customHeight="1">
      <c r="A37" s="783"/>
    </row>
    <row r="38" spans="1:1" ht="12.75" customHeight="1">
      <c r="A38" s="784"/>
    </row>
    <row r="39" spans="1:1" ht="12.75" customHeight="1">
      <c r="A39" s="785"/>
    </row>
    <row r="40" spans="1:1" ht="12.75" customHeight="1">
      <c r="A40" s="1372"/>
    </row>
    <row r="41" spans="1:1" ht="12.75" customHeight="1">
      <c r="A41" s="781"/>
    </row>
    <row r="42" spans="1:1" ht="12.75" customHeight="1"/>
    <row r="64" spans="1:1">
      <c r="A64" s="1372"/>
    </row>
  </sheetData>
  <pageMargins left="0.70866141732283472" right="0.70866141732283472" top="0.59055118110236227" bottom="0.74803149606299213" header="0.31496062992125984" footer="0.31496062992125984"/>
  <pageSetup paperSize="9" scale="78"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M103"/>
  <sheetViews>
    <sheetView showGridLines="0" topLeftCell="A91" zoomScaleNormal="100" zoomScaleSheetLayoutView="55" workbookViewId="0">
      <selection activeCell="E83" sqref="E83"/>
    </sheetView>
  </sheetViews>
  <sheetFormatPr defaultColWidth="9.109375" defaultRowHeight="14.4"/>
  <cols>
    <col min="1" max="1" width="137.5546875" style="389" customWidth="1"/>
    <col min="2" max="16384" width="9.109375" style="389"/>
  </cols>
  <sheetData>
    <row r="1" spans="1:13" ht="18.75" customHeight="1">
      <c r="A1" s="775" t="s">
        <v>2665</v>
      </c>
    </row>
    <row r="2" spans="1:13" ht="12.75" customHeight="1"/>
    <row r="3" spans="1:13" ht="30" customHeight="1">
      <c r="A3" s="786" t="s">
        <v>726</v>
      </c>
      <c r="B3" s="508"/>
      <c r="C3" s="508"/>
      <c r="D3" s="508"/>
      <c r="E3" s="508"/>
      <c r="F3" s="508"/>
      <c r="G3" s="508"/>
      <c r="H3" s="508"/>
      <c r="I3" s="508"/>
      <c r="J3" s="508"/>
      <c r="K3" s="508"/>
      <c r="L3" s="508"/>
      <c r="M3" s="508"/>
    </row>
    <row r="4" spans="1:13" ht="12.75" customHeight="1">
      <c r="A4" s="787"/>
      <c r="B4" s="511"/>
      <c r="C4" s="511"/>
      <c r="D4" s="511"/>
      <c r="E4" s="511"/>
      <c r="F4" s="511"/>
      <c r="G4" s="511"/>
      <c r="H4" s="511"/>
      <c r="I4" s="511"/>
      <c r="J4" s="511"/>
      <c r="K4" s="511"/>
      <c r="L4" s="511"/>
      <c r="M4" s="511"/>
    </row>
    <row r="5" spans="1:13" ht="45" customHeight="1">
      <c r="A5" s="784" t="s">
        <v>2666</v>
      </c>
      <c r="B5" s="511"/>
      <c r="C5" s="511"/>
      <c r="D5" s="511"/>
      <c r="E5" s="511"/>
      <c r="F5" s="511"/>
      <c r="G5" s="511"/>
      <c r="H5" s="511"/>
      <c r="I5" s="511"/>
      <c r="J5" s="511"/>
      <c r="K5" s="511"/>
      <c r="L5" s="511"/>
      <c r="M5" s="511"/>
    </row>
    <row r="6" spans="1:13" ht="12.75" customHeight="1"/>
    <row r="7" spans="1:13" ht="18.75" customHeight="1">
      <c r="A7" s="775" t="s">
        <v>2667</v>
      </c>
    </row>
    <row r="8" spans="1:13" ht="3" customHeight="1">
      <c r="A8" s="775"/>
    </row>
    <row r="38" spans="1:1" ht="12.75" customHeight="1"/>
    <row r="39" spans="1:1" ht="18.75" customHeight="1">
      <c r="A39" s="775" t="s">
        <v>2668</v>
      </c>
    </row>
    <row r="40" spans="1:1" ht="3" customHeight="1">
      <c r="A40" s="775"/>
    </row>
    <row r="69" spans="1:1" ht="15" customHeight="1"/>
    <row r="70" spans="1:1" ht="18.75" customHeight="1">
      <c r="A70" s="775" t="s">
        <v>2669</v>
      </c>
    </row>
    <row r="71" spans="1:1" ht="3" customHeight="1">
      <c r="A71" s="775"/>
    </row>
    <row r="96" spans="2:10" s="289" customFormat="1" ht="12.75" customHeight="1">
      <c r="B96" s="586"/>
      <c r="C96" s="586"/>
      <c r="D96" s="586"/>
      <c r="E96" s="587"/>
      <c r="F96" s="588"/>
      <c r="G96" s="586"/>
      <c r="H96" s="586"/>
      <c r="I96" s="589"/>
      <c r="J96" s="586"/>
    </row>
    <row r="97" spans="1:13" ht="15" customHeight="1">
      <c r="A97" s="598"/>
    </row>
    <row r="98" spans="1:13">
      <c r="A98" s="93"/>
      <c r="B98" s="505"/>
      <c r="C98" s="505"/>
      <c r="D98" s="505"/>
      <c r="E98" s="505"/>
      <c r="F98" s="505"/>
      <c r="G98" s="505"/>
      <c r="H98" s="505"/>
      <c r="I98" s="505"/>
      <c r="J98" s="505"/>
      <c r="K98" s="505"/>
      <c r="L98" s="505"/>
      <c r="M98" s="505"/>
    </row>
    <row r="99" spans="1:13">
      <c r="A99" s="1372" t="s">
        <v>3071</v>
      </c>
    </row>
    <row r="103" spans="1:13" ht="15.75" customHeight="1">
      <c r="A103" s="1372"/>
    </row>
  </sheetData>
  <pageMargins left="0.70866141732283472" right="0.70866141732283472" top="0.74803149606299213" bottom="0.74803149606299213" header="0.31496062992125984" footer="0.31496062992125984"/>
  <pageSetup paperSize="9" scale="47"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Z242"/>
  <sheetViews>
    <sheetView showGridLines="0" topLeftCell="A48" zoomScaleNormal="100" workbookViewId="0">
      <selection activeCell="K131" sqref="K131"/>
    </sheetView>
  </sheetViews>
  <sheetFormatPr defaultColWidth="9.109375" defaultRowHeight="14.4"/>
  <cols>
    <col min="1" max="1" width="136.88671875" style="389" customWidth="1"/>
    <col min="2" max="2" width="9.109375" style="389" customWidth="1"/>
    <col min="3" max="16384" width="9.109375" style="389"/>
  </cols>
  <sheetData>
    <row r="1" spans="1:26" ht="18" customHeight="1">
      <c r="A1" s="900" t="s">
        <v>2745</v>
      </c>
      <c r="B1" s="901"/>
      <c r="C1" s="901"/>
      <c r="D1" s="901"/>
      <c r="E1" s="901"/>
      <c r="F1" s="902"/>
      <c r="G1" s="850"/>
      <c r="H1" s="850"/>
      <c r="I1" s="850"/>
      <c r="J1" s="850"/>
      <c r="K1" s="850"/>
      <c r="L1" s="850"/>
      <c r="M1" s="850"/>
      <c r="N1" s="850"/>
      <c r="O1" s="850"/>
      <c r="P1" s="850"/>
      <c r="Q1" s="850"/>
      <c r="R1" s="850"/>
      <c r="S1" s="850"/>
      <c r="T1" s="850"/>
      <c r="U1" s="850"/>
      <c r="V1" s="850"/>
      <c r="W1" s="850"/>
      <c r="X1" s="850"/>
      <c r="Y1" s="850"/>
      <c r="Z1" s="497"/>
    </row>
    <row r="2" spans="1:26" ht="12.75" customHeight="1">
      <c r="A2" s="902"/>
      <c r="B2" s="902"/>
      <c r="C2" s="902"/>
      <c r="D2" s="902"/>
      <c r="E2" s="902"/>
      <c r="F2" s="902"/>
      <c r="G2" s="850"/>
      <c r="H2" s="850"/>
      <c r="I2" s="850"/>
      <c r="J2" s="850"/>
      <c r="K2" s="850"/>
      <c r="L2" s="850"/>
      <c r="M2" s="850"/>
      <c r="N2" s="850"/>
      <c r="O2" s="850"/>
      <c r="P2" s="850"/>
      <c r="Q2" s="850"/>
      <c r="R2" s="850"/>
      <c r="S2" s="850"/>
      <c r="T2" s="850"/>
      <c r="U2" s="850"/>
      <c r="V2" s="850"/>
      <c r="W2" s="850"/>
      <c r="X2" s="850"/>
      <c r="Y2" s="850"/>
    </row>
    <row r="3" spans="1:26" ht="54" customHeight="1">
      <c r="A3" s="1896" t="s">
        <v>727</v>
      </c>
      <c r="B3" s="1896"/>
      <c r="C3" s="1896"/>
      <c r="D3" s="1896"/>
      <c r="E3" s="1896"/>
      <c r="F3" s="1896"/>
      <c r="G3" s="850"/>
      <c r="H3" s="850"/>
      <c r="I3" s="850"/>
      <c r="J3" s="850"/>
      <c r="K3" s="850"/>
      <c r="L3" s="850"/>
      <c r="M3" s="850"/>
      <c r="N3" s="850"/>
      <c r="O3" s="850"/>
      <c r="P3" s="850"/>
      <c r="Q3" s="850"/>
      <c r="R3" s="850"/>
      <c r="S3" s="850"/>
      <c r="T3" s="850"/>
      <c r="U3" s="850"/>
      <c r="V3" s="850"/>
      <c r="W3" s="850"/>
      <c r="X3" s="850"/>
      <c r="Y3" s="850"/>
    </row>
    <row r="4" spans="1:26">
      <c r="A4" s="850"/>
      <c r="B4" s="850"/>
      <c r="C4" s="850"/>
      <c r="D4" s="850"/>
      <c r="E4" s="850"/>
      <c r="F4" s="850"/>
      <c r="G4" s="850"/>
      <c r="H4" s="850"/>
      <c r="I4" s="850"/>
      <c r="J4" s="850"/>
      <c r="K4" s="850"/>
      <c r="L4" s="850"/>
      <c r="M4" s="850"/>
      <c r="N4" s="850"/>
      <c r="O4" s="850"/>
      <c r="P4" s="850"/>
      <c r="Q4" s="850"/>
      <c r="R4" s="850"/>
      <c r="S4" s="850"/>
      <c r="T4" s="850"/>
      <c r="U4" s="850"/>
      <c r="V4" s="850"/>
      <c r="W4" s="850"/>
      <c r="X4" s="850"/>
      <c r="Y4" s="850"/>
    </row>
    <row r="5" spans="1:26" ht="18">
      <c r="A5" s="903" t="s">
        <v>2670</v>
      </c>
      <c r="B5" s="850"/>
      <c r="C5" s="850"/>
      <c r="D5" s="850"/>
      <c r="E5" s="850"/>
      <c r="F5" s="850"/>
      <c r="G5" s="850"/>
      <c r="H5" s="850"/>
      <c r="I5" s="850"/>
      <c r="J5" s="850"/>
      <c r="K5" s="850"/>
      <c r="L5" s="850"/>
      <c r="M5" s="850"/>
      <c r="N5" s="850"/>
      <c r="O5" s="850"/>
      <c r="P5" s="850"/>
      <c r="Q5" s="850"/>
      <c r="R5" s="850"/>
      <c r="S5" s="850"/>
      <c r="T5" s="850"/>
      <c r="U5" s="850"/>
      <c r="V5" s="850"/>
      <c r="W5" s="850"/>
      <c r="X5" s="850"/>
      <c r="Y5" s="850"/>
    </row>
    <row r="6" spans="1:26" ht="3" customHeight="1"/>
    <row r="39" spans="1:12">
      <c r="A39" s="1897"/>
      <c r="B39" s="1897"/>
      <c r="C39" s="1897"/>
      <c r="D39" s="1897"/>
      <c r="E39" s="1897"/>
    </row>
    <row r="41" spans="1:12">
      <c r="A41" s="512"/>
      <c r="B41" s="512"/>
      <c r="C41" s="512"/>
      <c r="D41" s="512"/>
      <c r="E41" s="512"/>
      <c r="F41" s="512"/>
      <c r="G41" s="512"/>
      <c r="H41" s="512"/>
      <c r="I41" s="512"/>
      <c r="J41" s="512"/>
      <c r="K41" s="512"/>
      <c r="L41" s="512"/>
    </row>
    <row r="64" spans="1:9" ht="18">
      <c r="A64" s="903" t="s">
        <v>2671</v>
      </c>
      <c r="B64" s="850"/>
      <c r="C64" s="850"/>
      <c r="D64" s="850"/>
      <c r="E64" s="850"/>
      <c r="F64" s="850"/>
      <c r="G64" s="850"/>
      <c r="H64" s="850"/>
      <c r="I64" s="850"/>
    </row>
    <row r="65" spans="1:9" ht="18">
      <c r="A65" s="903"/>
      <c r="B65" s="850"/>
      <c r="C65" s="850"/>
      <c r="D65" s="850"/>
      <c r="E65" s="850"/>
      <c r="F65" s="850"/>
      <c r="G65" s="850"/>
      <c r="H65" s="850"/>
      <c r="I65" s="850"/>
    </row>
    <row r="91" spans="1:5">
      <c r="A91" s="1897"/>
      <c r="B91" s="1897"/>
      <c r="C91" s="1897"/>
      <c r="D91" s="1897"/>
      <c r="E91" s="1897"/>
    </row>
    <row r="93" spans="1:5" s="512" customFormat="1"/>
    <row r="123" spans="1:8" ht="18">
      <c r="A123" s="903" t="s">
        <v>2672</v>
      </c>
    </row>
    <row r="124" spans="1:8" ht="3" customHeight="1">
      <c r="A124" s="903"/>
    </row>
    <row r="125" spans="1:8">
      <c r="B125" s="850"/>
      <c r="C125" s="850"/>
      <c r="D125" s="850"/>
      <c r="E125" s="850"/>
      <c r="F125" s="850"/>
      <c r="G125" s="850"/>
      <c r="H125" s="850"/>
    </row>
    <row r="138" spans="1:6">
      <c r="A138" s="1897"/>
      <c r="B138" s="1897"/>
      <c r="C138" s="1897"/>
      <c r="D138" s="1897"/>
      <c r="E138" s="1897"/>
      <c r="F138" s="1897"/>
    </row>
    <row r="140" spans="1:6" s="512" customFormat="1"/>
    <row r="183" spans="1:9" ht="18">
      <c r="A183" s="903" t="s">
        <v>2673</v>
      </c>
      <c r="B183" s="850"/>
      <c r="C183" s="850"/>
      <c r="D183" s="850"/>
      <c r="E183" s="850"/>
      <c r="F183" s="850"/>
      <c r="G183" s="850"/>
      <c r="H183" s="850"/>
      <c r="I183" s="850"/>
    </row>
    <row r="234" spans="1:1" ht="31.5" customHeight="1"/>
    <row r="235" spans="1:1" ht="31.5" customHeight="1"/>
    <row r="236" spans="1:1" ht="31.5" customHeight="1"/>
    <row r="237" spans="1:1" ht="12.75" customHeight="1"/>
    <row r="238" spans="1:1" s="1002" customFormat="1">
      <c r="A238" s="1001" t="s">
        <v>728</v>
      </c>
    </row>
    <row r="239" spans="1:1" s="1002" customFormat="1">
      <c r="A239" s="1272" t="s">
        <v>3072</v>
      </c>
    </row>
    <row r="240" spans="1:1" s="1002" customFormat="1">
      <c r="A240" s="1371" t="s">
        <v>3073</v>
      </c>
    </row>
    <row r="241" spans="1:1" s="1002" customFormat="1">
      <c r="A241" s="1272" t="s">
        <v>729</v>
      </c>
    </row>
    <row r="242" spans="1:1">
      <c r="A242" s="1272" t="s">
        <v>729</v>
      </c>
    </row>
  </sheetData>
  <mergeCells count="4">
    <mergeCell ref="A3:F3"/>
    <mergeCell ref="A39:E39"/>
    <mergeCell ref="A91:E91"/>
    <mergeCell ref="A138:F138"/>
  </mergeCells>
  <pageMargins left="0.70866141732283472" right="0.70866141732283472" top="0.74803149606299213" bottom="0.74803149606299213" header="0.31496062992125984" footer="0.31496062992125984"/>
  <pageSetup paperSize="9" scale="48" fitToHeight="0" orientation="portrait" r:id="rId1"/>
  <rowBreaks count="3" manualBreakCount="3">
    <brk id="62" max="5" man="1"/>
    <brk id="121" max="16383" man="1"/>
    <brk id="181" max="5" man="1"/>
  </row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P56"/>
  <sheetViews>
    <sheetView showGridLines="0" topLeftCell="A13" zoomScaleNormal="100" workbookViewId="0"/>
  </sheetViews>
  <sheetFormatPr defaultColWidth="9.109375" defaultRowHeight="14.4"/>
  <cols>
    <col min="1" max="15" width="13.6640625" style="443" customWidth="1"/>
    <col min="16" max="16384" width="9.109375" style="443"/>
  </cols>
  <sheetData>
    <row r="1" spans="1:16" ht="18.75" customHeight="1">
      <c r="A1" s="811" t="s">
        <v>2689</v>
      </c>
      <c r="B1" s="790"/>
      <c r="C1" s="790"/>
      <c r="D1" s="790"/>
      <c r="E1" s="790"/>
      <c r="F1" s="790"/>
      <c r="G1" s="790"/>
      <c r="H1" s="790"/>
      <c r="I1" s="790"/>
      <c r="J1" s="790"/>
      <c r="K1" s="790"/>
      <c r="L1" s="790"/>
      <c r="M1" s="790"/>
      <c r="N1" s="790"/>
      <c r="O1" s="790"/>
      <c r="P1" s="790"/>
    </row>
    <row r="2" spans="1:16" ht="18" customHeight="1">
      <c r="A2" s="790"/>
      <c r="B2" s="790"/>
      <c r="C2" s="790"/>
      <c r="D2" s="790"/>
      <c r="E2" s="790"/>
      <c r="F2" s="790"/>
      <c r="G2" s="790"/>
      <c r="H2" s="790"/>
      <c r="I2" s="790"/>
      <c r="J2" s="790"/>
      <c r="K2" s="790"/>
      <c r="L2" s="790"/>
      <c r="M2" s="790"/>
      <c r="N2" s="790"/>
      <c r="O2" s="790"/>
      <c r="P2" s="790"/>
    </row>
    <row r="3" spans="1:16" ht="12.75" customHeight="1">
      <c r="A3" s="1761" t="s">
        <v>2674</v>
      </c>
      <c r="B3" s="1761"/>
      <c r="C3" s="1761"/>
      <c r="D3" s="1761"/>
      <c r="E3" s="1761"/>
      <c r="F3" s="1761"/>
      <c r="G3" s="1761"/>
      <c r="H3" s="1761"/>
      <c r="I3" s="1761"/>
      <c r="J3" s="1761"/>
      <c r="K3" s="1761"/>
      <c r="L3" s="1761"/>
      <c r="M3" s="1761"/>
      <c r="N3" s="1761"/>
      <c r="O3" s="1761"/>
      <c r="P3" s="1761"/>
    </row>
    <row r="4" spans="1:16" ht="12.75" customHeight="1">
      <c r="A4" s="1455"/>
      <c r="B4" s="1455"/>
      <c r="C4" s="1455"/>
      <c r="D4" s="1455"/>
      <c r="E4" s="1455"/>
      <c r="F4" s="1455"/>
      <c r="G4" s="1455"/>
      <c r="H4" s="1455"/>
      <c r="I4" s="1455"/>
      <c r="J4" s="1455"/>
      <c r="K4" s="1455"/>
      <c r="L4" s="1455"/>
      <c r="M4" s="1455"/>
      <c r="N4" s="1455"/>
      <c r="O4" s="1455"/>
      <c r="P4" s="1455"/>
    </row>
    <row r="5" spans="1:16" ht="25.5" customHeight="1">
      <c r="A5" s="1761" t="s">
        <v>751</v>
      </c>
      <c r="B5" s="1761"/>
      <c r="C5" s="1761"/>
      <c r="D5" s="1761"/>
      <c r="E5" s="1761"/>
      <c r="F5" s="1761"/>
      <c r="G5" s="1761"/>
      <c r="H5" s="1761"/>
      <c r="I5" s="1761"/>
      <c r="J5" s="1761"/>
      <c r="K5" s="1761"/>
      <c r="L5" s="1761"/>
      <c r="M5" s="1761"/>
      <c r="N5" s="1761"/>
      <c r="O5" s="1761"/>
      <c r="P5" s="1761"/>
    </row>
    <row r="6" spans="1:16" ht="12.75" customHeight="1">
      <c r="A6" s="1373"/>
      <c r="B6" s="1373"/>
      <c r="C6" s="1373"/>
      <c r="D6" s="1373"/>
      <c r="E6" s="1373"/>
      <c r="F6" s="1373"/>
      <c r="G6" s="1373"/>
      <c r="H6" s="1373"/>
      <c r="I6" s="1373"/>
      <c r="J6" s="1374"/>
      <c r="K6" s="1374"/>
      <c r="L6" s="1374"/>
      <c r="M6" s="1374"/>
      <c r="N6" s="1374"/>
      <c r="O6" s="1374"/>
      <c r="P6" s="1374"/>
    </row>
    <row r="7" spans="1:16" ht="12.75" customHeight="1">
      <c r="A7" s="1761" t="s">
        <v>3074</v>
      </c>
      <c r="B7" s="1761"/>
      <c r="C7" s="1761"/>
      <c r="D7" s="1761"/>
      <c r="E7" s="1761"/>
      <c r="F7" s="1761"/>
      <c r="G7" s="1761"/>
      <c r="H7" s="1761"/>
      <c r="I7" s="1761"/>
      <c r="J7" s="1761"/>
      <c r="K7" s="1761"/>
      <c r="L7" s="1761"/>
      <c r="M7" s="1761"/>
      <c r="N7" s="1761"/>
      <c r="O7" s="1761"/>
      <c r="P7" s="1761"/>
    </row>
    <row r="8" spans="1:16" ht="12.75" customHeight="1">
      <c r="A8" s="606"/>
      <c r="B8" s="1374"/>
      <c r="C8" s="1374"/>
      <c r="D8" s="1374"/>
      <c r="E8" s="1374"/>
      <c r="F8" s="1374"/>
      <c r="G8" s="1374"/>
      <c r="H8" s="1374"/>
      <c r="I8" s="1374"/>
      <c r="J8" s="1374"/>
      <c r="K8" s="1374"/>
      <c r="L8" s="1374"/>
      <c r="M8" s="1374"/>
      <c r="N8" s="1374"/>
      <c r="O8" s="1374"/>
      <c r="P8" s="1374"/>
    </row>
    <row r="9" spans="1:16" ht="12.75" customHeight="1">
      <c r="A9" s="606" t="s">
        <v>730</v>
      </c>
      <c r="B9" s="1374"/>
      <c r="C9" s="1374"/>
      <c r="D9" s="1374"/>
      <c r="E9" s="1374"/>
      <c r="F9" s="1374"/>
      <c r="G9" s="1374"/>
      <c r="H9" s="1374"/>
      <c r="I9" s="1374"/>
      <c r="J9" s="1374"/>
      <c r="K9" s="1374"/>
      <c r="L9" s="1374"/>
      <c r="M9" s="1374"/>
      <c r="N9" s="1374"/>
      <c r="O9" s="1374"/>
      <c r="P9" s="1374"/>
    </row>
    <row r="10" spans="1:16" ht="12.75" customHeight="1">
      <c r="A10" s="606"/>
      <c r="B10" s="1374"/>
      <c r="C10" s="1374"/>
      <c r="D10" s="1374"/>
      <c r="E10" s="1374"/>
      <c r="F10" s="1374"/>
      <c r="G10" s="1374"/>
      <c r="H10" s="1374"/>
      <c r="I10" s="1374"/>
      <c r="J10" s="1374"/>
      <c r="K10" s="1374"/>
      <c r="L10" s="1374"/>
      <c r="M10" s="1374"/>
      <c r="N10" s="1374"/>
      <c r="O10" s="1374"/>
      <c r="P10" s="1374"/>
    </row>
    <row r="11" spans="1:16" ht="12.75" customHeight="1">
      <c r="A11" s="606" t="s">
        <v>731</v>
      </c>
      <c r="B11" s="1374"/>
      <c r="C11" s="1374"/>
      <c r="D11" s="1374"/>
      <c r="E11" s="1374"/>
      <c r="F11" s="1374"/>
      <c r="G11" s="1374"/>
      <c r="H11" s="1374"/>
      <c r="I11" s="1374"/>
      <c r="J11" s="1374"/>
      <c r="K11" s="1374"/>
      <c r="L11" s="1374"/>
      <c r="M11" s="1374"/>
      <c r="N11" s="1374"/>
      <c r="O11" s="1374"/>
      <c r="P11" s="1374"/>
    </row>
    <row r="12" spans="1:16" ht="12.75" customHeight="1">
      <c r="A12" s="606"/>
      <c r="B12" s="1374"/>
      <c r="C12" s="1374"/>
      <c r="D12" s="1374"/>
      <c r="E12" s="1374"/>
      <c r="F12" s="1374"/>
      <c r="G12" s="1374"/>
      <c r="H12" s="1374"/>
      <c r="I12" s="1374"/>
      <c r="J12" s="1374"/>
      <c r="K12" s="1374"/>
      <c r="L12" s="1374"/>
      <c r="M12" s="1374"/>
      <c r="N12" s="1374"/>
      <c r="O12" s="1374"/>
      <c r="P12" s="1374"/>
    </row>
    <row r="13" spans="1:16" ht="12.75" customHeight="1">
      <c r="A13" s="1761" t="s">
        <v>732</v>
      </c>
      <c r="B13" s="1761"/>
      <c r="C13" s="1761"/>
      <c r="D13" s="1761"/>
      <c r="E13" s="1761"/>
      <c r="F13" s="1761"/>
      <c r="G13" s="1761"/>
      <c r="H13" s="1761"/>
      <c r="I13" s="1761"/>
      <c r="J13" s="1761"/>
      <c r="K13" s="1761"/>
      <c r="L13" s="1761"/>
      <c r="M13" s="1761"/>
      <c r="N13" s="1761"/>
      <c r="O13" s="1761"/>
      <c r="P13" s="1761"/>
    </row>
    <row r="14" spans="1:16" ht="12.75" customHeight="1"/>
    <row r="15" spans="1:16" ht="29.25" customHeight="1">
      <c r="A15" s="513"/>
      <c r="B15" s="1899" t="s">
        <v>733</v>
      </c>
      <c r="C15" s="1900"/>
      <c r="D15" s="1900"/>
      <c r="E15" s="1900"/>
      <c r="F15" s="1900"/>
      <c r="G15" s="1900"/>
      <c r="H15" s="1901"/>
      <c r="I15" s="1899" t="s">
        <v>734</v>
      </c>
      <c r="J15" s="1900"/>
      <c r="K15" s="1901"/>
      <c r="L15" s="1899" t="s">
        <v>699</v>
      </c>
      <c r="M15" s="1900"/>
      <c r="N15" s="1900"/>
      <c r="O15" s="1901"/>
    </row>
    <row r="16" spans="1:16" ht="50.25" customHeight="1">
      <c r="A16" s="515" t="s">
        <v>23</v>
      </c>
      <c r="B16" s="514" t="s">
        <v>735</v>
      </c>
      <c r="C16" s="514" t="s">
        <v>736</v>
      </c>
      <c r="D16" s="514" t="s">
        <v>737</v>
      </c>
      <c r="E16" s="514" t="s">
        <v>738</v>
      </c>
      <c r="F16" s="514" t="s">
        <v>739</v>
      </c>
      <c r="G16" s="514" t="s">
        <v>740</v>
      </c>
      <c r="H16" s="514" t="s">
        <v>741</v>
      </c>
      <c r="I16" s="514" t="s">
        <v>742</v>
      </c>
      <c r="J16" s="514" t="s">
        <v>743</v>
      </c>
      <c r="K16" s="514" t="s">
        <v>744</v>
      </c>
      <c r="L16" s="514" t="s">
        <v>745</v>
      </c>
      <c r="M16" s="514" t="s">
        <v>746</v>
      </c>
      <c r="N16" s="514" t="s">
        <v>747</v>
      </c>
      <c r="O16" s="514" t="s">
        <v>3075</v>
      </c>
    </row>
    <row r="17" spans="1:15" ht="15" customHeight="1">
      <c r="A17" s="516" t="s">
        <v>28</v>
      </c>
      <c r="B17" s="517" t="s">
        <v>6</v>
      </c>
      <c r="C17" s="518" t="s">
        <v>6</v>
      </c>
      <c r="D17" s="517" t="s">
        <v>6</v>
      </c>
      <c r="E17" s="518" t="s">
        <v>6</v>
      </c>
      <c r="F17" s="517" t="s">
        <v>6</v>
      </c>
      <c r="G17" s="520" t="s">
        <v>6</v>
      </c>
      <c r="H17" s="519" t="s">
        <v>6</v>
      </c>
      <c r="I17" s="522" t="s">
        <v>6</v>
      </c>
      <c r="J17" s="520" t="s">
        <v>6</v>
      </c>
      <c r="K17" s="521" t="s">
        <v>6</v>
      </c>
      <c r="L17" s="522" t="s">
        <v>6</v>
      </c>
      <c r="M17" s="520"/>
      <c r="N17" s="521" t="s">
        <v>6</v>
      </c>
      <c r="O17" s="521" t="s">
        <v>6</v>
      </c>
    </row>
    <row r="18" spans="1:15" ht="15" customHeight="1">
      <c r="A18" s="516" t="s">
        <v>30</v>
      </c>
      <c r="B18" s="517" t="s">
        <v>6</v>
      </c>
      <c r="C18" s="518" t="s">
        <v>6</v>
      </c>
      <c r="D18" s="517" t="s">
        <v>6</v>
      </c>
      <c r="E18" s="518" t="s">
        <v>6</v>
      </c>
      <c r="F18" s="517" t="s">
        <v>6</v>
      </c>
      <c r="G18" s="517" t="s">
        <v>6</v>
      </c>
      <c r="H18" s="521" t="s">
        <v>6</v>
      </c>
      <c r="I18" s="522" t="s">
        <v>6</v>
      </c>
      <c r="J18" s="520" t="s">
        <v>6</v>
      </c>
      <c r="K18" s="521" t="s">
        <v>6</v>
      </c>
      <c r="L18" s="522"/>
      <c r="M18" s="524"/>
      <c r="N18" s="521" t="s">
        <v>6</v>
      </c>
      <c r="O18" s="521"/>
    </row>
    <row r="19" spans="1:15" ht="15" customHeight="1">
      <c r="A19" s="516" t="s">
        <v>31</v>
      </c>
      <c r="B19" s="517" t="s">
        <v>6</v>
      </c>
      <c r="C19" s="518" t="s">
        <v>6</v>
      </c>
      <c r="D19" s="517" t="s">
        <v>6</v>
      </c>
      <c r="E19" s="518" t="s">
        <v>6</v>
      </c>
      <c r="F19" s="517" t="s">
        <v>6</v>
      </c>
      <c r="G19" s="517" t="s">
        <v>6</v>
      </c>
      <c r="H19" s="519" t="s">
        <v>6</v>
      </c>
      <c r="I19" s="522" t="s">
        <v>6</v>
      </c>
      <c r="J19" s="520" t="s">
        <v>6</v>
      </c>
      <c r="K19" s="521" t="s">
        <v>6</v>
      </c>
      <c r="L19" s="522" t="s">
        <v>6</v>
      </c>
      <c r="M19" s="526"/>
      <c r="N19" s="521" t="s">
        <v>6</v>
      </c>
      <c r="O19" s="521"/>
    </row>
    <row r="20" spans="1:15" ht="15" customHeight="1">
      <c r="A20" s="516" t="s">
        <v>748</v>
      </c>
      <c r="B20" s="527" t="s">
        <v>6</v>
      </c>
      <c r="C20" s="527" t="s">
        <v>6</v>
      </c>
      <c r="D20" s="527" t="s">
        <v>6</v>
      </c>
      <c r="E20" s="527" t="s">
        <v>6</v>
      </c>
      <c r="F20" s="520" t="s">
        <v>6</v>
      </c>
      <c r="G20" s="520" t="s">
        <v>6</v>
      </c>
      <c r="H20" s="521" t="s">
        <v>6</v>
      </c>
      <c r="I20" s="522" t="s">
        <v>6</v>
      </c>
      <c r="J20" s="520" t="s">
        <v>6</v>
      </c>
      <c r="K20" s="521" t="s">
        <v>6</v>
      </c>
      <c r="L20" s="522" t="s">
        <v>6</v>
      </c>
      <c r="M20" s="520" t="s">
        <v>6</v>
      </c>
      <c r="N20" s="521" t="s">
        <v>6</v>
      </c>
      <c r="O20" s="521"/>
    </row>
    <row r="21" spans="1:15" ht="15" customHeight="1">
      <c r="A21" s="516" t="s">
        <v>33</v>
      </c>
      <c r="B21" s="527" t="s">
        <v>6</v>
      </c>
      <c r="C21" s="527" t="s">
        <v>6</v>
      </c>
      <c r="D21" s="517" t="s">
        <v>6</v>
      </c>
      <c r="E21" s="518" t="s">
        <v>6</v>
      </c>
      <c r="F21" s="517" t="s">
        <v>6</v>
      </c>
      <c r="G21" s="520" t="s">
        <v>6</v>
      </c>
      <c r="H21" s="521" t="s">
        <v>6</v>
      </c>
      <c r="I21" s="522" t="s">
        <v>6</v>
      </c>
      <c r="J21" s="520" t="s">
        <v>6</v>
      </c>
      <c r="K21" s="521" t="s">
        <v>6</v>
      </c>
      <c r="L21" s="522"/>
      <c r="M21" s="526"/>
      <c r="N21" s="521" t="s">
        <v>6</v>
      </c>
      <c r="O21" s="521"/>
    </row>
    <row r="22" spans="1:15" ht="15" customHeight="1">
      <c r="A22" s="516" t="s">
        <v>34</v>
      </c>
      <c r="B22" s="527"/>
      <c r="C22" s="529"/>
      <c r="D22" s="517" t="s">
        <v>6</v>
      </c>
      <c r="E22" s="518" t="s">
        <v>6</v>
      </c>
      <c r="F22" s="517" t="s">
        <v>6</v>
      </c>
      <c r="G22" s="517" t="s">
        <v>6</v>
      </c>
      <c r="H22" s="519" t="s">
        <v>6</v>
      </c>
      <c r="I22" s="522" t="s">
        <v>6</v>
      </c>
      <c r="J22" s="520" t="s">
        <v>6</v>
      </c>
      <c r="K22" s="521" t="s">
        <v>6</v>
      </c>
      <c r="L22" s="522" t="s">
        <v>6</v>
      </c>
      <c r="M22" s="520" t="s">
        <v>6</v>
      </c>
      <c r="N22" s="521" t="s">
        <v>6</v>
      </c>
      <c r="O22" s="521"/>
    </row>
    <row r="23" spans="1:15" ht="15" customHeight="1">
      <c r="A23" s="516" t="s">
        <v>35</v>
      </c>
      <c r="B23" s="517" t="s">
        <v>6</v>
      </c>
      <c r="C23" s="518"/>
      <c r="D23" s="517"/>
      <c r="E23" s="518" t="s">
        <v>6</v>
      </c>
      <c r="F23" s="517" t="s">
        <v>6</v>
      </c>
      <c r="G23" s="530"/>
      <c r="H23" s="519" t="s">
        <v>6</v>
      </c>
      <c r="I23" s="522" t="s">
        <v>6</v>
      </c>
      <c r="J23" s="520" t="s">
        <v>6</v>
      </c>
      <c r="K23" s="521" t="s">
        <v>6</v>
      </c>
      <c r="L23" s="522" t="s">
        <v>6</v>
      </c>
      <c r="M23" s="526"/>
      <c r="N23" s="521"/>
      <c r="O23" s="521"/>
    </row>
    <row r="24" spans="1:15" ht="15" customHeight="1">
      <c r="A24" s="516" t="s">
        <v>36</v>
      </c>
      <c r="B24" s="517" t="s">
        <v>6</v>
      </c>
      <c r="C24" s="528" t="s">
        <v>6</v>
      </c>
      <c r="D24" s="517" t="s">
        <v>6</v>
      </c>
      <c r="E24" s="527" t="s">
        <v>6</v>
      </c>
      <c r="F24" s="517" t="s">
        <v>6</v>
      </c>
      <c r="G24" s="529" t="s">
        <v>6</v>
      </c>
      <c r="H24" s="521" t="s">
        <v>6</v>
      </c>
      <c r="I24" s="522" t="s">
        <v>6</v>
      </c>
      <c r="J24" s="520" t="s">
        <v>6</v>
      </c>
      <c r="K24" s="521" t="s">
        <v>6</v>
      </c>
      <c r="L24" s="522" t="s">
        <v>6</v>
      </c>
      <c r="M24" s="520" t="s">
        <v>6</v>
      </c>
      <c r="N24" s="521" t="s">
        <v>6</v>
      </c>
      <c r="O24" s="521" t="s">
        <v>6</v>
      </c>
    </row>
    <row r="25" spans="1:15" ht="15" customHeight="1">
      <c r="A25" s="516" t="s">
        <v>37</v>
      </c>
      <c r="B25" s="517" t="s">
        <v>6</v>
      </c>
      <c r="C25" s="527" t="s">
        <v>6</v>
      </c>
      <c r="D25" s="517" t="s">
        <v>6</v>
      </c>
      <c r="E25" s="527" t="s">
        <v>6</v>
      </c>
      <c r="F25" s="517" t="s">
        <v>6</v>
      </c>
      <c r="G25" s="517" t="s">
        <v>6</v>
      </c>
      <c r="H25" s="519" t="s">
        <v>6</v>
      </c>
      <c r="I25" s="522" t="s">
        <v>6</v>
      </c>
      <c r="J25" s="520" t="s">
        <v>6</v>
      </c>
      <c r="K25" s="521" t="s">
        <v>6</v>
      </c>
      <c r="L25" s="522"/>
      <c r="M25" s="520" t="s">
        <v>6</v>
      </c>
      <c r="N25" s="521" t="s">
        <v>6</v>
      </c>
      <c r="O25" s="521"/>
    </row>
    <row r="26" spans="1:15" ht="15" customHeight="1">
      <c r="A26" s="516" t="s">
        <v>39</v>
      </c>
      <c r="B26" s="517" t="s">
        <v>6</v>
      </c>
      <c r="C26" s="527" t="s">
        <v>6</v>
      </c>
      <c r="D26" s="517" t="s">
        <v>6</v>
      </c>
      <c r="E26" s="518" t="s">
        <v>6</v>
      </c>
      <c r="F26" s="517" t="s">
        <v>6</v>
      </c>
      <c r="G26" s="520" t="s">
        <v>6</v>
      </c>
      <c r="H26" s="519" t="s">
        <v>6</v>
      </c>
      <c r="I26" s="522" t="s">
        <v>6</v>
      </c>
      <c r="J26" s="520" t="s">
        <v>6</v>
      </c>
      <c r="K26" s="521" t="s">
        <v>6</v>
      </c>
      <c r="L26" s="522" t="s">
        <v>6</v>
      </c>
      <c r="M26" s="520"/>
      <c r="N26" s="521" t="s">
        <v>6</v>
      </c>
      <c r="O26" s="521"/>
    </row>
    <row r="27" spans="1:15" ht="15" customHeight="1">
      <c r="A27" s="516" t="s">
        <v>670</v>
      </c>
      <c r="B27" s="517" t="s">
        <v>6</v>
      </c>
      <c r="C27" s="527" t="s">
        <v>6</v>
      </c>
      <c r="D27" s="517" t="s">
        <v>6</v>
      </c>
      <c r="E27" s="518" t="s">
        <v>6</v>
      </c>
      <c r="F27" s="517" t="s">
        <v>6</v>
      </c>
      <c r="G27" s="517" t="s">
        <v>6</v>
      </c>
      <c r="H27" s="519" t="s">
        <v>6</v>
      </c>
      <c r="I27" s="522" t="s">
        <v>6</v>
      </c>
      <c r="J27" s="520" t="s">
        <v>6</v>
      </c>
      <c r="K27" s="521" t="s">
        <v>6</v>
      </c>
      <c r="L27" s="522" t="s">
        <v>6</v>
      </c>
      <c r="M27" s="526"/>
      <c r="N27" s="521" t="s">
        <v>6</v>
      </c>
      <c r="O27" s="521"/>
    </row>
    <row r="28" spans="1:15" ht="15" customHeight="1">
      <c r="A28" s="516" t="s">
        <v>40</v>
      </c>
      <c r="B28" s="527" t="s">
        <v>6</v>
      </c>
      <c r="C28" s="525"/>
      <c r="D28" s="517" t="s">
        <v>6</v>
      </c>
      <c r="E28" s="518" t="s">
        <v>6</v>
      </c>
      <c r="F28" s="517" t="s">
        <v>6</v>
      </c>
      <c r="G28" s="517" t="s">
        <v>6</v>
      </c>
      <c r="H28" s="519" t="s">
        <v>6</v>
      </c>
      <c r="I28" s="522" t="s">
        <v>6</v>
      </c>
      <c r="J28" s="520" t="s">
        <v>6</v>
      </c>
      <c r="K28" s="521" t="s">
        <v>6</v>
      </c>
      <c r="L28" s="522" t="s">
        <v>6</v>
      </c>
      <c r="M28" s="524"/>
      <c r="N28" s="523"/>
      <c r="O28" s="521" t="s">
        <v>6</v>
      </c>
    </row>
    <row r="29" spans="1:15" ht="15" customHeight="1">
      <c r="A29" s="516" t="s">
        <v>41</v>
      </c>
      <c r="B29" s="517" t="s">
        <v>6</v>
      </c>
      <c r="C29" s="518" t="s">
        <v>6</v>
      </c>
      <c r="D29" s="517" t="s">
        <v>6</v>
      </c>
      <c r="E29" s="518" t="s">
        <v>6</v>
      </c>
      <c r="F29" s="517" t="s">
        <v>6</v>
      </c>
      <c r="G29" s="517" t="s">
        <v>6</v>
      </c>
      <c r="H29" s="519" t="s">
        <v>6</v>
      </c>
      <c r="I29" s="522" t="s">
        <v>6</v>
      </c>
      <c r="J29" s="520" t="s">
        <v>6</v>
      </c>
      <c r="K29" s="521" t="s">
        <v>6</v>
      </c>
      <c r="L29" s="522" t="s">
        <v>6</v>
      </c>
      <c r="M29" s="531"/>
      <c r="N29" s="521" t="s">
        <v>6</v>
      </c>
      <c r="O29" s="521"/>
    </row>
    <row r="30" spans="1:15" ht="15" customHeight="1">
      <c r="A30" s="516" t="s">
        <v>42</v>
      </c>
      <c r="B30" s="517" t="s">
        <v>6</v>
      </c>
      <c r="C30" s="518" t="s">
        <v>6</v>
      </c>
      <c r="D30" s="517" t="s">
        <v>6</v>
      </c>
      <c r="E30" s="518" t="s">
        <v>6</v>
      </c>
      <c r="F30" s="517" t="s">
        <v>6</v>
      </c>
      <c r="G30" s="520" t="s">
        <v>6</v>
      </c>
      <c r="H30" s="519" t="s">
        <v>6</v>
      </c>
      <c r="I30" s="399"/>
      <c r="J30" s="520" t="s">
        <v>6</v>
      </c>
      <c r="K30" s="521"/>
      <c r="L30" s="522" t="s">
        <v>6</v>
      </c>
      <c r="M30" s="531"/>
      <c r="N30" s="521" t="s">
        <v>6</v>
      </c>
      <c r="O30" s="521"/>
    </row>
    <row r="31" spans="1:15" ht="15" customHeight="1">
      <c r="A31" s="516" t="s">
        <v>43</v>
      </c>
      <c r="B31" s="527" t="s">
        <v>6</v>
      </c>
      <c r="C31" s="529" t="s">
        <v>6</v>
      </c>
      <c r="D31" s="528" t="s">
        <v>6</v>
      </c>
      <c r="E31" s="527" t="s">
        <v>6</v>
      </c>
      <c r="F31" s="529" t="s">
        <v>6</v>
      </c>
      <c r="G31" s="520" t="s">
        <v>6</v>
      </c>
      <c r="H31" s="521" t="s">
        <v>6</v>
      </c>
      <c r="I31" s="522" t="s">
        <v>6</v>
      </c>
      <c r="J31" s="520" t="s">
        <v>6</v>
      </c>
      <c r="K31" s="521" t="s">
        <v>6</v>
      </c>
      <c r="L31" s="522" t="s">
        <v>6</v>
      </c>
      <c r="M31" s="524"/>
      <c r="N31" s="521" t="s">
        <v>6</v>
      </c>
      <c r="O31" s="521" t="s">
        <v>6</v>
      </c>
    </row>
    <row r="32" spans="1:15" ht="15" customHeight="1">
      <c r="A32" s="516" t="s">
        <v>44</v>
      </c>
      <c r="B32" s="517" t="s">
        <v>6</v>
      </c>
      <c r="C32" s="518" t="s">
        <v>6</v>
      </c>
      <c r="D32" s="517" t="s">
        <v>6</v>
      </c>
      <c r="E32" s="518" t="s">
        <v>6</v>
      </c>
      <c r="F32" s="517" t="s">
        <v>6</v>
      </c>
      <c r="G32" s="517" t="s">
        <v>6</v>
      </c>
      <c r="H32" s="519" t="s">
        <v>6</v>
      </c>
      <c r="I32" s="522" t="s">
        <v>6</v>
      </c>
      <c r="J32" s="520" t="s">
        <v>6</v>
      </c>
      <c r="K32" s="521" t="s">
        <v>6</v>
      </c>
      <c r="L32" s="399"/>
      <c r="M32" s="531"/>
      <c r="N32" s="521" t="s">
        <v>6</v>
      </c>
      <c r="O32" s="521"/>
    </row>
    <row r="33" spans="1:15" ht="15" customHeight="1">
      <c r="A33" s="516" t="s">
        <v>673</v>
      </c>
      <c r="B33" s="517" t="s">
        <v>6</v>
      </c>
      <c r="C33" s="518"/>
      <c r="D33" s="517" t="s">
        <v>6</v>
      </c>
      <c r="E33" s="518" t="s">
        <v>6</v>
      </c>
      <c r="F33" s="517" t="s">
        <v>6</v>
      </c>
      <c r="G33" s="517" t="s">
        <v>6</v>
      </c>
      <c r="H33" s="519" t="s">
        <v>6</v>
      </c>
      <c r="I33" s="522" t="s">
        <v>6</v>
      </c>
      <c r="J33" s="520" t="s">
        <v>6</v>
      </c>
      <c r="K33" s="521" t="s">
        <v>6</v>
      </c>
      <c r="L33" s="522" t="s">
        <v>6</v>
      </c>
      <c r="M33" s="520" t="s">
        <v>6</v>
      </c>
      <c r="N33" s="521" t="s">
        <v>6</v>
      </c>
      <c r="O33" s="521" t="s">
        <v>6</v>
      </c>
    </row>
    <row r="34" spans="1:15" ht="15" customHeight="1">
      <c r="A34" s="516" t="s">
        <v>46</v>
      </c>
      <c r="B34" s="517" t="s">
        <v>6</v>
      </c>
      <c r="C34" s="518"/>
      <c r="D34" s="517" t="s">
        <v>6</v>
      </c>
      <c r="E34" s="518" t="s">
        <v>6</v>
      </c>
      <c r="F34" s="517" t="s">
        <v>6</v>
      </c>
      <c r="G34" s="520" t="s">
        <v>6</v>
      </c>
      <c r="H34" s="521" t="s">
        <v>6</v>
      </c>
      <c r="I34" s="522" t="s">
        <v>6</v>
      </c>
      <c r="J34" s="520" t="s">
        <v>6</v>
      </c>
      <c r="K34" s="521" t="s">
        <v>6</v>
      </c>
      <c r="L34" s="522"/>
      <c r="M34" s="531"/>
      <c r="N34" s="521" t="s">
        <v>6</v>
      </c>
      <c r="O34" s="521"/>
    </row>
    <row r="35" spans="1:15" ht="15" customHeight="1">
      <c r="A35" s="516" t="s">
        <v>47</v>
      </c>
      <c r="B35" s="517"/>
      <c r="C35" s="518"/>
      <c r="D35" s="517" t="s">
        <v>6</v>
      </c>
      <c r="E35" s="518" t="s">
        <v>6</v>
      </c>
      <c r="F35" s="517" t="s">
        <v>6</v>
      </c>
      <c r="G35" s="517"/>
      <c r="H35" s="519"/>
      <c r="I35" s="522" t="s">
        <v>6</v>
      </c>
      <c r="J35" s="520" t="s">
        <v>6</v>
      </c>
      <c r="K35" s="521" t="s">
        <v>6</v>
      </c>
      <c r="L35" s="522"/>
      <c r="M35" s="531"/>
      <c r="N35" s="521" t="s">
        <v>6</v>
      </c>
      <c r="O35" s="521"/>
    </row>
    <row r="36" spans="1:15" ht="15" customHeight="1">
      <c r="A36" s="516" t="s">
        <v>48</v>
      </c>
      <c r="B36" s="527" t="s">
        <v>6</v>
      </c>
      <c r="C36" s="518" t="s">
        <v>6</v>
      </c>
      <c r="D36" s="517" t="s">
        <v>6</v>
      </c>
      <c r="E36" s="527" t="s">
        <v>6</v>
      </c>
      <c r="F36" s="517" t="s">
        <v>6</v>
      </c>
      <c r="G36" s="520" t="s">
        <v>6</v>
      </c>
      <c r="H36" s="521" t="s">
        <v>6</v>
      </c>
      <c r="I36" s="522" t="s">
        <v>6</v>
      </c>
      <c r="J36" s="520" t="s">
        <v>6</v>
      </c>
      <c r="K36" s="521" t="s">
        <v>6</v>
      </c>
      <c r="L36" s="522" t="s">
        <v>6</v>
      </c>
      <c r="M36" s="531"/>
      <c r="N36" s="521" t="s">
        <v>6</v>
      </c>
      <c r="O36" s="521"/>
    </row>
    <row r="37" spans="1:15" ht="15" customHeight="1">
      <c r="A37" s="516" t="s">
        <v>49</v>
      </c>
      <c r="B37" s="517" t="s">
        <v>6</v>
      </c>
      <c r="C37" s="518" t="s">
        <v>6</v>
      </c>
      <c r="D37" s="517" t="s">
        <v>6</v>
      </c>
      <c r="E37" s="528" t="s">
        <v>6</v>
      </c>
      <c r="F37" s="517" t="s">
        <v>6</v>
      </c>
      <c r="G37" s="529" t="s">
        <v>6</v>
      </c>
      <c r="H37" s="532" t="s">
        <v>6</v>
      </c>
      <c r="I37" s="522" t="s">
        <v>6</v>
      </c>
      <c r="J37" s="520" t="s">
        <v>6</v>
      </c>
      <c r="K37" s="521" t="s">
        <v>6</v>
      </c>
      <c r="L37" s="522" t="s">
        <v>6</v>
      </c>
      <c r="M37" s="520" t="s">
        <v>6</v>
      </c>
      <c r="N37" s="521" t="s">
        <v>6</v>
      </c>
      <c r="O37" s="521"/>
    </row>
    <row r="38" spans="1:15" ht="15" customHeight="1">
      <c r="A38" s="516" t="s">
        <v>50</v>
      </c>
      <c r="B38" s="527" t="s">
        <v>6</v>
      </c>
      <c r="C38" s="529" t="s">
        <v>6</v>
      </c>
      <c r="D38" s="528" t="s">
        <v>6</v>
      </c>
      <c r="E38" s="528" t="s">
        <v>6</v>
      </c>
      <c r="F38" s="528" t="s">
        <v>6</v>
      </c>
      <c r="G38" s="529" t="s">
        <v>6</v>
      </c>
      <c r="H38" s="521" t="s">
        <v>6</v>
      </c>
      <c r="I38" s="522" t="s">
        <v>6</v>
      </c>
      <c r="J38" s="520" t="s">
        <v>6</v>
      </c>
      <c r="K38" s="521" t="s">
        <v>6</v>
      </c>
      <c r="L38" s="522" t="s">
        <v>6</v>
      </c>
      <c r="M38" s="520" t="s">
        <v>6</v>
      </c>
      <c r="N38" s="521" t="s">
        <v>6</v>
      </c>
      <c r="O38" s="521" t="s">
        <v>6</v>
      </c>
    </row>
    <row r="39" spans="1:15" ht="15" customHeight="1">
      <c r="A39" s="516" t="s">
        <v>51</v>
      </c>
      <c r="B39" s="517" t="s">
        <v>6</v>
      </c>
      <c r="C39" s="518" t="s">
        <v>6</v>
      </c>
      <c r="D39" s="517" t="s">
        <v>6</v>
      </c>
      <c r="E39" s="518" t="s">
        <v>6</v>
      </c>
      <c r="F39" s="517" t="s">
        <v>6</v>
      </c>
      <c r="G39" s="520" t="s">
        <v>6</v>
      </c>
      <c r="H39" s="521" t="s">
        <v>6</v>
      </c>
      <c r="I39" s="522" t="s">
        <v>6</v>
      </c>
      <c r="J39" s="520" t="s">
        <v>6</v>
      </c>
      <c r="K39" s="521" t="s">
        <v>6</v>
      </c>
      <c r="L39" s="522" t="s">
        <v>6</v>
      </c>
      <c r="M39" s="531"/>
      <c r="N39" s="521" t="s">
        <v>6</v>
      </c>
      <c r="O39" s="521" t="s">
        <v>6</v>
      </c>
    </row>
    <row r="40" spans="1:15" ht="15" customHeight="1">
      <c r="A40" s="516" t="s">
        <v>361</v>
      </c>
      <c r="B40" s="517" t="s">
        <v>6</v>
      </c>
      <c r="C40" s="518" t="s">
        <v>6</v>
      </c>
      <c r="D40" s="517" t="s">
        <v>6</v>
      </c>
      <c r="E40" s="518" t="s">
        <v>6</v>
      </c>
      <c r="F40" s="517" t="s">
        <v>6</v>
      </c>
      <c r="G40" s="517" t="s">
        <v>6</v>
      </c>
      <c r="H40" s="519" t="s">
        <v>6</v>
      </c>
      <c r="I40" s="522" t="s">
        <v>6</v>
      </c>
      <c r="J40" s="520" t="s">
        <v>6</v>
      </c>
      <c r="K40" s="521" t="s">
        <v>6</v>
      </c>
      <c r="L40" s="522" t="s">
        <v>6</v>
      </c>
      <c r="M40" s="520"/>
      <c r="N40" s="521" t="s">
        <v>6</v>
      </c>
      <c r="O40" s="521"/>
    </row>
    <row r="41" spans="1:15" ht="15" customHeight="1">
      <c r="A41" s="516" t="s">
        <v>363</v>
      </c>
      <c r="B41" s="517" t="s">
        <v>6</v>
      </c>
      <c r="C41" s="518" t="s">
        <v>6</v>
      </c>
      <c r="D41" s="517" t="s">
        <v>6</v>
      </c>
      <c r="E41" s="518" t="s">
        <v>6</v>
      </c>
      <c r="F41" s="517" t="s">
        <v>6</v>
      </c>
      <c r="G41" s="517" t="s">
        <v>6</v>
      </c>
      <c r="H41" s="519" t="s">
        <v>6</v>
      </c>
      <c r="I41" s="522" t="s">
        <v>6</v>
      </c>
      <c r="J41" s="520" t="s">
        <v>6</v>
      </c>
      <c r="K41" s="521" t="s">
        <v>6</v>
      </c>
      <c r="L41" s="522" t="s">
        <v>6</v>
      </c>
      <c r="M41" s="531"/>
      <c r="N41" s="521" t="s">
        <v>6</v>
      </c>
      <c r="O41" s="521"/>
    </row>
    <row r="42" spans="1:15" ht="15" customHeight="1">
      <c r="A42" s="516" t="s">
        <v>53</v>
      </c>
      <c r="B42" s="517" t="s">
        <v>6</v>
      </c>
      <c r="C42" s="518" t="s">
        <v>6</v>
      </c>
      <c r="D42" s="517" t="s">
        <v>6</v>
      </c>
      <c r="E42" s="518" t="s">
        <v>6</v>
      </c>
      <c r="F42" s="517"/>
      <c r="G42" s="529"/>
      <c r="H42" s="519" t="s">
        <v>6</v>
      </c>
      <c r="I42" s="522" t="s">
        <v>6</v>
      </c>
      <c r="J42" s="520" t="s">
        <v>6</v>
      </c>
      <c r="K42" s="521" t="s">
        <v>6</v>
      </c>
      <c r="L42" s="522"/>
      <c r="M42" s="520"/>
      <c r="N42" s="521" t="s">
        <v>6</v>
      </c>
      <c r="O42" s="521"/>
    </row>
    <row r="43" spans="1:15" ht="15" customHeight="1">
      <c r="A43" s="516" t="s">
        <v>54</v>
      </c>
      <c r="B43" s="517" t="s">
        <v>6</v>
      </c>
      <c r="C43" s="518" t="s">
        <v>6</v>
      </c>
      <c r="D43" s="517" t="s">
        <v>6</v>
      </c>
      <c r="E43" s="518" t="s">
        <v>6</v>
      </c>
      <c r="F43" s="517" t="s">
        <v>6</v>
      </c>
      <c r="G43" s="517" t="s">
        <v>6</v>
      </c>
      <c r="H43" s="519" t="s">
        <v>6</v>
      </c>
      <c r="I43" s="522" t="s">
        <v>6</v>
      </c>
      <c r="J43" s="520" t="s">
        <v>6</v>
      </c>
      <c r="K43" s="521"/>
      <c r="L43" s="522"/>
      <c r="M43" s="531"/>
      <c r="N43" s="521" t="s">
        <v>6</v>
      </c>
      <c r="O43" s="521"/>
    </row>
    <row r="44" spans="1:15" ht="15" customHeight="1">
      <c r="A44" s="516" t="s">
        <v>55</v>
      </c>
      <c r="B44" s="517" t="s">
        <v>6</v>
      </c>
      <c r="C44" s="518" t="s">
        <v>6</v>
      </c>
      <c r="D44" s="517" t="s">
        <v>6</v>
      </c>
      <c r="E44" s="518" t="s">
        <v>6</v>
      </c>
      <c r="F44" s="517" t="s">
        <v>6</v>
      </c>
      <c r="G44" s="517" t="s">
        <v>6</v>
      </c>
      <c r="H44" s="519" t="s">
        <v>6</v>
      </c>
      <c r="I44" s="522" t="s">
        <v>6</v>
      </c>
      <c r="J44" s="520" t="s">
        <v>6</v>
      </c>
      <c r="K44" s="521" t="s">
        <v>6</v>
      </c>
      <c r="L44" s="522"/>
      <c r="M44" s="531"/>
      <c r="N44" s="521" t="s">
        <v>6</v>
      </c>
      <c r="O44" s="521"/>
    </row>
    <row r="45" spans="1:15" ht="15" customHeight="1">
      <c r="A45" s="516" t="s">
        <v>56</v>
      </c>
      <c r="B45" s="517" t="s">
        <v>6</v>
      </c>
      <c r="C45" s="527" t="s">
        <v>6</v>
      </c>
      <c r="D45" s="517" t="s">
        <v>6</v>
      </c>
      <c r="E45" s="518" t="s">
        <v>6</v>
      </c>
      <c r="F45" s="517"/>
      <c r="G45" s="517" t="s">
        <v>6</v>
      </c>
      <c r="H45" s="519" t="s">
        <v>6</v>
      </c>
      <c r="I45" s="522" t="s">
        <v>6</v>
      </c>
      <c r="J45" s="520" t="s">
        <v>6</v>
      </c>
      <c r="K45" s="521" t="s">
        <v>6</v>
      </c>
      <c r="L45" s="522" t="s">
        <v>6</v>
      </c>
      <c r="M45" s="531"/>
      <c r="N45" s="521" t="s">
        <v>6</v>
      </c>
      <c r="O45" s="521"/>
    </row>
    <row r="46" spans="1:15" ht="15" customHeight="1">
      <c r="A46" s="516" t="s">
        <v>57</v>
      </c>
      <c r="B46" s="517" t="s">
        <v>6</v>
      </c>
      <c r="C46" s="518" t="s">
        <v>6</v>
      </c>
      <c r="D46" s="517" t="s">
        <v>6</v>
      </c>
      <c r="E46" s="518" t="s">
        <v>6</v>
      </c>
      <c r="F46" s="517" t="s">
        <v>6</v>
      </c>
      <c r="G46" s="517" t="s">
        <v>6</v>
      </c>
      <c r="H46" s="532"/>
      <c r="I46" s="522" t="s">
        <v>6</v>
      </c>
      <c r="J46" s="520" t="s">
        <v>6</v>
      </c>
      <c r="K46" s="521" t="s">
        <v>6</v>
      </c>
      <c r="L46" s="522"/>
      <c r="M46" s="531"/>
      <c r="N46" s="521" t="s">
        <v>6</v>
      </c>
      <c r="O46" s="521"/>
    </row>
    <row r="47" spans="1:15" ht="15" customHeight="1">
      <c r="A47" s="516" t="s">
        <v>58</v>
      </c>
      <c r="B47" s="527" t="s">
        <v>6</v>
      </c>
      <c r="C47" s="527" t="s">
        <v>6</v>
      </c>
      <c r="D47" s="527" t="s">
        <v>6</v>
      </c>
      <c r="E47" s="527" t="s">
        <v>6</v>
      </c>
      <c r="F47" s="520" t="s">
        <v>6</v>
      </c>
      <c r="G47" s="520" t="s">
        <v>6</v>
      </c>
      <c r="H47" s="521" t="s">
        <v>6</v>
      </c>
      <c r="I47" s="522" t="s">
        <v>6</v>
      </c>
      <c r="J47" s="520" t="s">
        <v>6</v>
      </c>
      <c r="K47" s="521" t="s">
        <v>6</v>
      </c>
      <c r="L47" s="522" t="s">
        <v>6</v>
      </c>
      <c r="M47" s="531"/>
      <c r="N47" s="521" t="s">
        <v>6</v>
      </c>
      <c r="O47" s="521"/>
    </row>
    <row r="48" spans="1:15" ht="15" customHeight="1">
      <c r="A48" s="516" t="s">
        <v>59</v>
      </c>
      <c r="B48" s="517" t="s">
        <v>6</v>
      </c>
      <c r="C48" s="533"/>
      <c r="D48" s="527" t="s">
        <v>6</v>
      </c>
      <c r="E48" s="531"/>
      <c r="F48" s="531"/>
      <c r="G48" s="520" t="s">
        <v>6</v>
      </c>
      <c r="H48" s="532" t="s">
        <v>6</v>
      </c>
      <c r="I48" s="522" t="s">
        <v>6</v>
      </c>
      <c r="J48" s="520" t="s">
        <v>6</v>
      </c>
      <c r="K48" s="521" t="s">
        <v>6</v>
      </c>
      <c r="L48" s="522" t="s">
        <v>6</v>
      </c>
      <c r="M48" s="520"/>
      <c r="N48" s="521" t="s">
        <v>6</v>
      </c>
      <c r="O48" s="521"/>
    </row>
    <row r="49" spans="1:16" ht="15" customHeight="1">
      <c r="A49" s="516" t="s">
        <v>60</v>
      </c>
      <c r="B49" s="517" t="s">
        <v>6</v>
      </c>
      <c r="C49" s="520"/>
      <c r="D49" s="528" t="s">
        <v>6</v>
      </c>
      <c r="E49" s="531"/>
      <c r="F49" s="531"/>
      <c r="G49" s="517" t="s">
        <v>6</v>
      </c>
      <c r="H49" s="519"/>
      <c r="I49" s="522" t="s">
        <v>6</v>
      </c>
      <c r="J49" s="520" t="s">
        <v>6</v>
      </c>
      <c r="K49" s="521" t="s">
        <v>6</v>
      </c>
      <c r="L49" s="522" t="s">
        <v>6</v>
      </c>
      <c r="M49" s="520"/>
      <c r="N49" s="521"/>
      <c r="O49" s="521"/>
    </row>
    <row r="50" spans="1:16" ht="12.75" customHeight="1">
      <c r="A50" s="534"/>
      <c r="B50" s="439"/>
      <c r="C50" s="791"/>
      <c r="D50" s="792"/>
      <c r="E50" s="439"/>
      <c r="F50" s="439"/>
      <c r="G50" s="791"/>
      <c r="H50" s="792"/>
      <c r="I50" s="791"/>
      <c r="J50" s="791"/>
      <c r="K50" s="791"/>
      <c r="L50" s="791"/>
      <c r="M50" s="791"/>
      <c r="N50" s="791"/>
      <c r="O50" s="791"/>
    </row>
    <row r="51" spans="1:16" ht="18" customHeight="1">
      <c r="A51" s="1902" t="s">
        <v>749</v>
      </c>
      <c r="B51" s="1902"/>
      <c r="C51" s="1902"/>
      <c r="D51" s="1902"/>
      <c r="E51" s="1902"/>
      <c r="F51" s="1902"/>
      <c r="G51" s="1902"/>
      <c r="H51" s="1902"/>
      <c r="I51" s="1902"/>
      <c r="J51" s="1902"/>
      <c r="K51" s="1902"/>
      <c r="L51" s="1902"/>
      <c r="M51" s="1902"/>
      <c r="N51" s="1902"/>
      <c r="O51" s="1902"/>
      <c r="P51" s="1902"/>
    </row>
    <row r="52" spans="1:16" ht="12.75" customHeight="1">
      <c r="A52" s="1902"/>
      <c r="B52" s="1902"/>
      <c r="C52" s="1902"/>
      <c r="D52" s="1902"/>
      <c r="E52" s="1902"/>
      <c r="F52" s="1902"/>
      <c r="G52" s="1902"/>
      <c r="H52" s="1902"/>
      <c r="I52" s="1902"/>
      <c r="J52" s="1902"/>
      <c r="K52" s="1902"/>
      <c r="L52" s="1902"/>
      <c r="M52" s="1902"/>
      <c r="N52" s="1902"/>
      <c r="O52" s="1902"/>
      <c r="P52" s="1902"/>
    </row>
    <row r="53" spans="1:16" s="594" customFormat="1" ht="12.75" customHeight="1">
      <c r="A53" s="1493" t="s">
        <v>3076</v>
      </c>
      <c r="B53" s="1493"/>
      <c r="C53" s="1493"/>
      <c r="D53" s="1493"/>
      <c r="E53" s="1493"/>
      <c r="F53" s="1493"/>
      <c r="G53" s="1493"/>
      <c r="H53" s="1493"/>
      <c r="I53" s="1493"/>
      <c r="J53" s="1493"/>
      <c r="K53" s="1493"/>
      <c r="L53" s="1493"/>
      <c r="M53" s="1493"/>
      <c r="N53" s="1493"/>
      <c r="O53" s="1493"/>
    </row>
    <row r="54" spans="1:16" s="399" customFormat="1" ht="15" customHeight="1">
      <c r="A54" s="1493" t="s">
        <v>3077</v>
      </c>
      <c r="B54" s="1493"/>
      <c r="C54" s="1493"/>
      <c r="D54" s="1493"/>
      <c r="E54" s="1493"/>
      <c r="F54" s="1493"/>
      <c r="G54" s="1493"/>
      <c r="H54" s="1493"/>
      <c r="I54" s="1493"/>
      <c r="J54" s="1493"/>
      <c r="K54" s="1493"/>
      <c r="L54" s="1493"/>
      <c r="M54" s="1493"/>
      <c r="N54" s="1493"/>
      <c r="O54" s="1493"/>
    </row>
    <row r="55" spans="1:16" s="594" customFormat="1" ht="10.199999999999999">
      <c r="A55" s="1375" t="s">
        <v>2675</v>
      </c>
      <c r="B55" s="1375"/>
      <c r="C55" s="1375"/>
      <c r="D55" s="1375"/>
      <c r="E55" s="1375"/>
      <c r="F55" s="1375"/>
      <c r="G55" s="1375"/>
      <c r="H55" s="1375"/>
      <c r="I55" s="1375"/>
      <c r="J55" s="1375"/>
      <c r="K55" s="1375"/>
      <c r="L55" s="1375"/>
      <c r="M55" s="1375"/>
      <c r="N55" s="1375"/>
      <c r="O55" s="1375"/>
    </row>
    <row r="56" spans="1:16">
      <c r="A56" s="1898" t="s">
        <v>2676</v>
      </c>
      <c r="B56" s="1898"/>
      <c r="C56" s="1898"/>
      <c r="D56" s="1898"/>
      <c r="E56" s="1898"/>
      <c r="F56" s="1898"/>
      <c r="G56" s="1898"/>
      <c r="H56" s="1898"/>
      <c r="I56" s="1898"/>
      <c r="J56" s="1898"/>
      <c r="K56" s="1898"/>
      <c r="L56" s="1898"/>
      <c r="M56" s="1898"/>
      <c r="N56" s="1898"/>
      <c r="O56" s="1898"/>
    </row>
  </sheetData>
  <mergeCells count="10">
    <mergeCell ref="A56:O56"/>
    <mergeCell ref="B15:H15"/>
    <mergeCell ref="A3:P3"/>
    <mergeCell ref="A5:P5"/>
    <mergeCell ref="A7:P7"/>
    <mergeCell ref="A13:P13"/>
    <mergeCell ref="A52:P52"/>
    <mergeCell ref="I15:K15"/>
    <mergeCell ref="L15:O15"/>
    <mergeCell ref="A51:P51"/>
  </mergeCells>
  <pageMargins left="0.70866141732283461" right="0.70866141732283461" top="0.59055118110236215" bottom="0.74803149606299213" header="0.31496062992125984" footer="0.31496062992125984"/>
  <pageSetup paperSize="9" scale="58"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pageSetUpPr fitToPage="1"/>
  </sheetPr>
  <dimension ref="A1"/>
  <sheetViews>
    <sheetView showGridLines="0" topLeftCell="A7" zoomScaleNormal="100" workbookViewId="0">
      <selection activeCell="D27" sqref="D27"/>
    </sheetView>
  </sheetViews>
  <sheetFormatPr defaultRowHeight="13.2"/>
  <cols>
    <col min="1" max="1" width="82.33203125" customWidth="1"/>
  </cols>
  <sheetData/>
  <printOptions horizontalCentered="1" verticalCentered="1"/>
  <pageMargins left="0.19685039370078741" right="0.19685039370078741" top="0.19685039370078741" bottom="0.19685039370078741" header="0.19685039370078741" footer="0.31496062992125984"/>
  <pageSetup paperSize="9" fitToHeight="0"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L71"/>
  <sheetViews>
    <sheetView showGridLines="0" zoomScaleNormal="100" workbookViewId="0">
      <selection activeCell="B31" sqref="B31"/>
    </sheetView>
  </sheetViews>
  <sheetFormatPr defaultRowHeight="13.2"/>
  <cols>
    <col min="1" max="1" width="26.5546875" style="1" bestFit="1" customWidth="1"/>
    <col min="2" max="2" width="8.109375" style="1" customWidth="1"/>
    <col min="3" max="3" width="8" style="1" customWidth="1"/>
    <col min="4" max="4" width="8.109375" style="1" customWidth="1"/>
    <col min="5" max="5" width="8" style="1" customWidth="1"/>
    <col min="6" max="6" width="8.109375" style="1" customWidth="1"/>
    <col min="7" max="7" width="8" style="1" customWidth="1"/>
    <col min="8" max="8" width="8.109375" style="1" customWidth="1"/>
    <col min="9" max="9" width="8" style="1" customWidth="1"/>
    <col min="10" max="10" width="16.5546875" style="1" customWidth="1"/>
    <col min="11" max="255" width="9.109375" style="1"/>
    <col min="256" max="256" width="34.6640625" style="1" customWidth="1"/>
    <col min="257" max="257" width="8.109375" style="1" customWidth="1"/>
    <col min="258" max="258" width="8" style="1" customWidth="1"/>
    <col min="259" max="259" width="8.109375" style="1" customWidth="1"/>
    <col min="260" max="260" width="8" style="1" customWidth="1"/>
    <col min="261" max="261" width="8.109375" style="1" customWidth="1"/>
    <col min="262" max="262" width="8" style="1" customWidth="1"/>
    <col min="263" max="263" width="8.109375" style="1" customWidth="1"/>
    <col min="264" max="264" width="8" style="1" customWidth="1"/>
    <col min="265" max="266" width="0" style="1" hidden="1" customWidth="1"/>
    <col min="267" max="511" width="9.109375" style="1"/>
    <col min="512" max="512" width="34.6640625" style="1" customWidth="1"/>
    <col min="513" max="513" width="8.109375" style="1" customWidth="1"/>
    <col min="514" max="514" width="8" style="1" customWidth="1"/>
    <col min="515" max="515" width="8.109375" style="1" customWidth="1"/>
    <col min="516" max="516" width="8" style="1" customWidth="1"/>
    <col min="517" max="517" width="8.109375" style="1" customWidth="1"/>
    <col min="518" max="518" width="8" style="1" customWidth="1"/>
    <col min="519" max="519" width="8.109375" style="1" customWidth="1"/>
    <col min="520" max="520" width="8" style="1" customWidth="1"/>
    <col min="521" max="522" width="0" style="1" hidden="1" customWidth="1"/>
    <col min="523" max="767" width="9.109375" style="1"/>
    <col min="768" max="768" width="34.6640625" style="1" customWidth="1"/>
    <col min="769" max="769" width="8.109375" style="1" customWidth="1"/>
    <col min="770" max="770" width="8" style="1" customWidth="1"/>
    <col min="771" max="771" width="8.109375" style="1" customWidth="1"/>
    <col min="772" max="772" width="8" style="1" customWidth="1"/>
    <col min="773" max="773" width="8.109375" style="1" customWidth="1"/>
    <col min="774" max="774" width="8" style="1" customWidth="1"/>
    <col min="775" max="775" width="8.109375" style="1" customWidth="1"/>
    <col min="776" max="776" width="8" style="1" customWidth="1"/>
    <col min="777" max="778" width="0" style="1" hidden="1" customWidth="1"/>
    <col min="779" max="1023" width="9.109375" style="1"/>
    <col min="1024" max="1024" width="34.6640625" style="1" customWidth="1"/>
    <col min="1025" max="1025" width="8.109375" style="1" customWidth="1"/>
    <col min="1026" max="1026" width="8" style="1" customWidth="1"/>
    <col min="1027" max="1027" width="8.109375" style="1" customWidth="1"/>
    <col min="1028" max="1028" width="8" style="1" customWidth="1"/>
    <col min="1029" max="1029" width="8.109375" style="1" customWidth="1"/>
    <col min="1030" max="1030" width="8" style="1" customWidth="1"/>
    <col min="1031" max="1031" width="8.109375" style="1" customWidth="1"/>
    <col min="1032" max="1032" width="8" style="1" customWidth="1"/>
    <col min="1033" max="1034" width="0" style="1" hidden="1" customWidth="1"/>
    <col min="1035" max="1279" width="9.109375" style="1"/>
    <col min="1280" max="1280" width="34.6640625" style="1" customWidth="1"/>
    <col min="1281" max="1281" width="8.109375" style="1" customWidth="1"/>
    <col min="1282" max="1282" width="8" style="1" customWidth="1"/>
    <col min="1283" max="1283" width="8.109375" style="1" customWidth="1"/>
    <col min="1284" max="1284" width="8" style="1" customWidth="1"/>
    <col min="1285" max="1285" width="8.109375" style="1" customWidth="1"/>
    <col min="1286" max="1286" width="8" style="1" customWidth="1"/>
    <col min="1287" max="1287" width="8.109375" style="1" customWidth="1"/>
    <col min="1288" max="1288" width="8" style="1" customWidth="1"/>
    <col min="1289" max="1290" width="0" style="1" hidden="1" customWidth="1"/>
    <col min="1291" max="1535" width="9.109375" style="1"/>
    <col min="1536" max="1536" width="34.6640625" style="1" customWidth="1"/>
    <col min="1537" max="1537" width="8.109375" style="1" customWidth="1"/>
    <col min="1538" max="1538" width="8" style="1" customWidth="1"/>
    <col min="1539" max="1539" width="8.109375" style="1" customWidth="1"/>
    <col min="1540" max="1540" width="8" style="1" customWidth="1"/>
    <col min="1541" max="1541" width="8.109375" style="1" customWidth="1"/>
    <col min="1542" max="1542" width="8" style="1" customWidth="1"/>
    <col min="1543" max="1543" width="8.109375" style="1" customWidth="1"/>
    <col min="1544" max="1544" width="8" style="1" customWidth="1"/>
    <col min="1545" max="1546" width="0" style="1" hidden="1" customWidth="1"/>
    <col min="1547" max="1791" width="9.109375" style="1"/>
    <col min="1792" max="1792" width="34.6640625" style="1" customWidth="1"/>
    <col min="1793" max="1793" width="8.109375" style="1" customWidth="1"/>
    <col min="1794" max="1794" width="8" style="1" customWidth="1"/>
    <col min="1795" max="1795" width="8.109375" style="1" customWidth="1"/>
    <col min="1796" max="1796" width="8" style="1" customWidth="1"/>
    <col min="1797" max="1797" width="8.109375" style="1" customWidth="1"/>
    <col min="1798" max="1798" width="8" style="1" customWidth="1"/>
    <col min="1799" max="1799" width="8.109375" style="1" customWidth="1"/>
    <col min="1800" max="1800" width="8" style="1" customWidth="1"/>
    <col min="1801" max="1802" width="0" style="1" hidden="1" customWidth="1"/>
    <col min="1803" max="2047" width="9.109375" style="1"/>
    <col min="2048" max="2048" width="34.6640625" style="1" customWidth="1"/>
    <col min="2049" max="2049" width="8.109375" style="1" customWidth="1"/>
    <col min="2050" max="2050" width="8" style="1" customWidth="1"/>
    <col min="2051" max="2051" width="8.109375" style="1" customWidth="1"/>
    <col min="2052" max="2052" width="8" style="1" customWidth="1"/>
    <col min="2053" max="2053" width="8.109375" style="1" customWidth="1"/>
    <col min="2054" max="2054" width="8" style="1" customWidth="1"/>
    <col min="2055" max="2055" width="8.109375" style="1" customWidth="1"/>
    <col min="2056" max="2056" width="8" style="1" customWidth="1"/>
    <col min="2057" max="2058" width="0" style="1" hidden="1" customWidth="1"/>
    <col min="2059" max="2303" width="9.109375" style="1"/>
    <col min="2304" max="2304" width="34.6640625" style="1" customWidth="1"/>
    <col min="2305" max="2305" width="8.109375" style="1" customWidth="1"/>
    <col min="2306" max="2306" width="8" style="1" customWidth="1"/>
    <col min="2307" max="2307" width="8.109375" style="1" customWidth="1"/>
    <col min="2308" max="2308" width="8" style="1" customWidth="1"/>
    <col min="2309" max="2309" width="8.109375" style="1" customWidth="1"/>
    <col min="2310" max="2310" width="8" style="1" customWidth="1"/>
    <col min="2311" max="2311" width="8.109375" style="1" customWidth="1"/>
    <col min="2312" max="2312" width="8" style="1" customWidth="1"/>
    <col min="2313" max="2314" width="0" style="1" hidden="1" customWidth="1"/>
    <col min="2315" max="2559" width="9.109375" style="1"/>
    <col min="2560" max="2560" width="34.6640625" style="1" customWidth="1"/>
    <col min="2561" max="2561" width="8.109375" style="1" customWidth="1"/>
    <col min="2562" max="2562" width="8" style="1" customWidth="1"/>
    <col min="2563" max="2563" width="8.109375" style="1" customWidth="1"/>
    <col min="2564" max="2564" width="8" style="1" customWidth="1"/>
    <col min="2565" max="2565" width="8.109375" style="1" customWidth="1"/>
    <col min="2566" max="2566" width="8" style="1" customWidth="1"/>
    <col min="2567" max="2567" width="8.109375" style="1" customWidth="1"/>
    <col min="2568" max="2568" width="8" style="1" customWidth="1"/>
    <col min="2569" max="2570" width="0" style="1" hidden="1" customWidth="1"/>
    <col min="2571" max="2815" width="9.109375" style="1"/>
    <col min="2816" max="2816" width="34.6640625" style="1" customWidth="1"/>
    <col min="2817" max="2817" width="8.109375" style="1" customWidth="1"/>
    <col min="2818" max="2818" width="8" style="1" customWidth="1"/>
    <col min="2819" max="2819" width="8.109375" style="1" customWidth="1"/>
    <col min="2820" max="2820" width="8" style="1" customWidth="1"/>
    <col min="2821" max="2821" width="8.109375" style="1" customWidth="1"/>
    <col min="2822" max="2822" width="8" style="1" customWidth="1"/>
    <col min="2823" max="2823" width="8.109375" style="1" customWidth="1"/>
    <col min="2824" max="2824" width="8" style="1" customWidth="1"/>
    <col min="2825" max="2826" width="0" style="1" hidden="1" customWidth="1"/>
    <col min="2827" max="3071" width="9.109375" style="1"/>
    <col min="3072" max="3072" width="34.6640625" style="1" customWidth="1"/>
    <col min="3073" max="3073" width="8.109375" style="1" customWidth="1"/>
    <col min="3074" max="3074" width="8" style="1" customWidth="1"/>
    <col min="3075" max="3075" width="8.109375" style="1" customWidth="1"/>
    <col min="3076" max="3076" width="8" style="1" customWidth="1"/>
    <col min="3077" max="3077" width="8.109375" style="1" customWidth="1"/>
    <col min="3078" max="3078" width="8" style="1" customWidth="1"/>
    <col min="3079" max="3079" width="8.109375" style="1" customWidth="1"/>
    <col min="3080" max="3080" width="8" style="1" customWidth="1"/>
    <col min="3081" max="3082" width="0" style="1" hidden="1" customWidth="1"/>
    <col min="3083" max="3327" width="9.109375" style="1"/>
    <col min="3328" max="3328" width="34.6640625" style="1" customWidth="1"/>
    <col min="3329" max="3329" width="8.109375" style="1" customWidth="1"/>
    <col min="3330" max="3330" width="8" style="1" customWidth="1"/>
    <col min="3331" max="3331" width="8.109375" style="1" customWidth="1"/>
    <col min="3332" max="3332" width="8" style="1" customWidth="1"/>
    <col min="3333" max="3333" width="8.109375" style="1" customWidth="1"/>
    <col min="3334" max="3334" width="8" style="1" customWidth="1"/>
    <col min="3335" max="3335" width="8.109375" style="1" customWidth="1"/>
    <col min="3336" max="3336" width="8" style="1" customWidth="1"/>
    <col min="3337" max="3338" width="0" style="1" hidden="1" customWidth="1"/>
    <col min="3339" max="3583" width="9.109375" style="1"/>
    <col min="3584" max="3584" width="34.6640625" style="1" customWidth="1"/>
    <col min="3585" max="3585" width="8.109375" style="1" customWidth="1"/>
    <col min="3586" max="3586" width="8" style="1" customWidth="1"/>
    <col min="3587" max="3587" width="8.109375" style="1" customWidth="1"/>
    <col min="3588" max="3588" width="8" style="1" customWidth="1"/>
    <col min="3589" max="3589" width="8.109375" style="1" customWidth="1"/>
    <col min="3590" max="3590" width="8" style="1" customWidth="1"/>
    <col min="3591" max="3591" width="8.109375" style="1" customWidth="1"/>
    <col min="3592" max="3592" width="8" style="1" customWidth="1"/>
    <col min="3593" max="3594" width="0" style="1" hidden="1" customWidth="1"/>
    <col min="3595" max="3839" width="9.109375" style="1"/>
    <col min="3840" max="3840" width="34.6640625" style="1" customWidth="1"/>
    <col min="3841" max="3841" width="8.109375" style="1" customWidth="1"/>
    <col min="3842" max="3842" width="8" style="1" customWidth="1"/>
    <col min="3843" max="3843" width="8.109375" style="1" customWidth="1"/>
    <col min="3844" max="3844" width="8" style="1" customWidth="1"/>
    <col min="3845" max="3845" width="8.109375" style="1" customWidth="1"/>
    <col min="3846" max="3846" width="8" style="1" customWidth="1"/>
    <col min="3847" max="3847" width="8.109375" style="1" customWidth="1"/>
    <col min="3848" max="3848" width="8" style="1" customWidth="1"/>
    <col min="3849" max="3850" width="0" style="1" hidden="1" customWidth="1"/>
    <col min="3851" max="4095" width="9.109375" style="1"/>
    <col min="4096" max="4096" width="34.6640625" style="1" customWidth="1"/>
    <col min="4097" max="4097" width="8.109375" style="1" customWidth="1"/>
    <col min="4098" max="4098" width="8" style="1" customWidth="1"/>
    <col min="4099" max="4099" width="8.109375" style="1" customWidth="1"/>
    <col min="4100" max="4100" width="8" style="1" customWidth="1"/>
    <col min="4101" max="4101" width="8.109375" style="1" customWidth="1"/>
    <col min="4102" max="4102" width="8" style="1" customWidth="1"/>
    <col min="4103" max="4103" width="8.109375" style="1" customWidth="1"/>
    <col min="4104" max="4104" width="8" style="1" customWidth="1"/>
    <col min="4105" max="4106" width="0" style="1" hidden="1" customWidth="1"/>
    <col min="4107" max="4351" width="9.109375" style="1"/>
    <col min="4352" max="4352" width="34.6640625" style="1" customWidth="1"/>
    <col min="4353" max="4353" width="8.109375" style="1" customWidth="1"/>
    <col min="4354" max="4354" width="8" style="1" customWidth="1"/>
    <col min="4355" max="4355" width="8.109375" style="1" customWidth="1"/>
    <col min="4356" max="4356" width="8" style="1" customWidth="1"/>
    <col min="4357" max="4357" width="8.109375" style="1" customWidth="1"/>
    <col min="4358" max="4358" width="8" style="1" customWidth="1"/>
    <col min="4359" max="4359" width="8.109375" style="1" customWidth="1"/>
    <col min="4360" max="4360" width="8" style="1" customWidth="1"/>
    <col min="4361" max="4362" width="0" style="1" hidden="1" customWidth="1"/>
    <col min="4363" max="4607" width="9.109375" style="1"/>
    <col min="4608" max="4608" width="34.6640625" style="1" customWidth="1"/>
    <col min="4609" max="4609" width="8.109375" style="1" customWidth="1"/>
    <col min="4610" max="4610" width="8" style="1" customWidth="1"/>
    <col min="4611" max="4611" width="8.109375" style="1" customWidth="1"/>
    <col min="4612" max="4612" width="8" style="1" customWidth="1"/>
    <col min="4613" max="4613" width="8.109375" style="1" customWidth="1"/>
    <col min="4614" max="4614" width="8" style="1" customWidth="1"/>
    <col min="4615" max="4615" width="8.109375" style="1" customWidth="1"/>
    <col min="4616" max="4616" width="8" style="1" customWidth="1"/>
    <col min="4617" max="4618" width="0" style="1" hidden="1" customWidth="1"/>
    <col min="4619" max="4863" width="9.109375" style="1"/>
    <col min="4864" max="4864" width="34.6640625" style="1" customWidth="1"/>
    <col min="4865" max="4865" width="8.109375" style="1" customWidth="1"/>
    <col min="4866" max="4866" width="8" style="1" customWidth="1"/>
    <col min="4867" max="4867" width="8.109375" style="1" customWidth="1"/>
    <col min="4868" max="4868" width="8" style="1" customWidth="1"/>
    <col min="4869" max="4869" width="8.109375" style="1" customWidth="1"/>
    <col min="4870" max="4870" width="8" style="1" customWidth="1"/>
    <col min="4871" max="4871" width="8.109375" style="1" customWidth="1"/>
    <col min="4872" max="4872" width="8" style="1" customWidth="1"/>
    <col min="4873" max="4874" width="0" style="1" hidden="1" customWidth="1"/>
    <col min="4875" max="5119" width="9.109375" style="1"/>
    <col min="5120" max="5120" width="34.6640625" style="1" customWidth="1"/>
    <col min="5121" max="5121" width="8.109375" style="1" customWidth="1"/>
    <col min="5122" max="5122" width="8" style="1" customWidth="1"/>
    <col min="5123" max="5123" width="8.109375" style="1" customWidth="1"/>
    <col min="5124" max="5124" width="8" style="1" customWidth="1"/>
    <col min="5125" max="5125" width="8.109375" style="1" customWidth="1"/>
    <col min="5126" max="5126" width="8" style="1" customWidth="1"/>
    <col min="5127" max="5127" width="8.109375" style="1" customWidth="1"/>
    <col min="5128" max="5128" width="8" style="1" customWidth="1"/>
    <col min="5129" max="5130" width="0" style="1" hidden="1" customWidth="1"/>
    <col min="5131" max="5375" width="9.109375" style="1"/>
    <col min="5376" max="5376" width="34.6640625" style="1" customWidth="1"/>
    <col min="5377" max="5377" width="8.109375" style="1" customWidth="1"/>
    <col min="5378" max="5378" width="8" style="1" customWidth="1"/>
    <col min="5379" max="5379" width="8.109375" style="1" customWidth="1"/>
    <col min="5380" max="5380" width="8" style="1" customWidth="1"/>
    <col min="5381" max="5381" width="8.109375" style="1" customWidth="1"/>
    <col min="5382" max="5382" width="8" style="1" customWidth="1"/>
    <col min="5383" max="5383" width="8.109375" style="1" customWidth="1"/>
    <col min="5384" max="5384" width="8" style="1" customWidth="1"/>
    <col min="5385" max="5386" width="0" style="1" hidden="1" customWidth="1"/>
    <col min="5387" max="5631" width="9.109375" style="1"/>
    <col min="5632" max="5632" width="34.6640625" style="1" customWidth="1"/>
    <col min="5633" max="5633" width="8.109375" style="1" customWidth="1"/>
    <col min="5634" max="5634" width="8" style="1" customWidth="1"/>
    <col min="5635" max="5635" width="8.109375" style="1" customWidth="1"/>
    <col min="5636" max="5636" width="8" style="1" customWidth="1"/>
    <col min="5637" max="5637" width="8.109375" style="1" customWidth="1"/>
    <col min="5638" max="5638" width="8" style="1" customWidth="1"/>
    <col min="5639" max="5639" width="8.109375" style="1" customWidth="1"/>
    <col min="5640" max="5640" width="8" style="1" customWidth="1"/>
    <col min="5641" max="5642" width="0" style="1" hidden="1" customWidth="1"/>
    <col min="5643" max="5887" width="9.109375" style="1"/>
    <col min="5888" max="5888" width="34.6640625" style="1" customWidth="1"/>
    <col min="5889" max="5889" width="8.109375" style="1" customWidth="1"/>
    <col min="5890" max="5890" width="8" style="1" customWidth="1"/>
    <col min="5891" max="5891" width="8.109375" style="1" customWidth="1"/>
    <col min="5892" max="5892" width="8" style="1" customWidth="1"/>
    <col min="5893" max="5893" width="8.109375" style="1" customWidth="1"/>
    <col min="5894" max="5894" width="8" style="1" customWidth="1"/>
    <col min="5895" max="5895" width="8.109375" style="1" customWidth="1"/>
    <col min="5896" max="5896" width="8" style="1" customWidth="1"/>
    <col min="5897" max="5898" width="0" style="1" hidden="1" customWidth="1"/>
    <col min="5899" max="6143" width="9.109375" style="1"/>
    <col min="6144" max="6144" width="34.6640625" style="1" customWidth="1"/>
    <col min="6145" max="6145" width="8.109375" style="1" customWidth="1"/>
    <col min="6146" max="6146" width="8" style="1" customWidth="1"/>
    <col min="6147" max="6147" width="8.109375" style="1" customWidth="1"/>
    <col min="6148" max="6148" width="8" style="1" customWidth="1"/>
    <col min="6149" max="6149" width="8.109375" style="1" customWidth="1"/>
    <col min="6150" max="6150" width="8" style="1" customWidth="1"/>
    <col min="6151" max="6151" width="8.109375" style="1" customWidth="1"/>
    <col min="6152" max="6152" width="8" style="1" customWidth="1"/>
    <col min="6153" max="6154" width="0" style="1" hidden="1" customWidth="1"/>
    <col min="6155" max="6399" width="9.109375" style="1"/>
    <col min="6400" max="6400" width="34.6640625" style="1" customWidth="1"/>
    <col min="6401" max="6401" width="8.109375" style="1" customWidth="1"/>
    <col min="6402" max="6402" width="8" style="1" customWidth="1"/>
    <col min="6403" max="6403" width="8.109375" style="1" customWidth="1"/>
    <col min="6404" max="6404" width="8" style="1" customWidth="1"/>
    <col min="6405" max="6405" width="8.109375" style="1" customWidth="1"/>
    <col min="6406" max="6406" width="8" style="1" customWidth="1"/>
    <col min="6407" max="6407" width="8.109375" style="1" customWidth="1"/>
    <col min="6408" max="6408" width="8" style="1" customWidth="1"/>
    <col min="6409" max="6410" width="0" style="1" hidden="1" customWidth="1"/>
    <col min="6411" max="6655" width="9.109375" style="1"/>
    <col min="6656" max="6656" width="34.6640625" style="1" customWidth="1"/>
    <col min="6657" max="6657" width="8.109375" style="1" customWidth="1"/>
    <col min="6658" max="6658" width="8" style="1" customWidth="1"/>
    <col min="6659" max="6659" width="8.109375" style="1" customWidth="1"/>
    <col min="6660" max="6660" width="8" style="1" customWidth="1"/>
    <col min="6661" max="6661" width="8.109375" style="1" customWidth="1"/>
    <col min="6662" max="6662" width="8" style="1" customWidth="1"/>
    <col min="6663" max="6663" width="8.109375" style="1" customWidth="1"/>
    <col min="6664" max="6664" width="8" style="1" customWidth="1"/>
    <col min="6665" max="6666" width="0" style="1" hidden="1" customWidth="1"/>
    <col min="6667" max="6911" width="9.109375" style="1"/>
    <col min="6912" max="6912" width="34.6640625" style="1" customWidth="1"/>
    <col min="6913" max="6913" width="8.109375" style="1" customWidth="1"/>
    <col min="6914" max="6914" width="8" style="1" customWidth="1"/>
    <col min="6915" max="6915" width="8.109375" style="1" customWidth="1"/>
    <col min="6916" max="6916" width="8" style="1" customWidth="1"/>
    <col min="6917" max="6917" width="8.109375" style="1" customWidth="1"/>
    <col min="6918" max="6918" width="8" style="1" customWidth="1"/>
    <col min="6919" max="6919" width="8.109375" style="1" customWidth="1"/>
    <col min="6920" max="6920" width="8" style="1" customWidth="1"/>
    <col min="6921" max="6922" width="0" style="1" hidden="1" customWidth="1"/>
    <col min="6923" max="7167" width="9.109375" style="1"/>
    <col min="7168" max="7168" width="34.6640625" style="1" customWidth="1"/>
    <col min="7169" max="7169" width="8.109375" style="1" customWidth="1"/>
    <col min="7170" max="7170" width="8" style="1" customWidth="1"/>
    <col min="7171" max="7171" width="8.109375" style="1" customWidth="1"/>
    <col min="7172" max="7172" width="8" style="1" customWidth="1"/>
    <col min="7173" max="7173" width="8.109375" style="1" customWidth="1"/>
    <col min="7174" max="7174" width="8" style="1" customWidth="1"/>
    <col min="7175" max="7175" width="8.109375" style="1" customWidth="1"/>
    <col min="7176" max="7176" width="8" style="1" customWidth="1"/>
    <col min="7177" max="7178" width="0" style="1" hidden="1" customWidth="1"/>
    <col min="7179" max="7423" width="9.109375" style="1"/>
    <col min="7424" max="7424" width="34.6640625" style="1" customWidth="1"/>
    <col min="7425" max="7425" width="8.109375" style="1" customWidth="1"/>
    <col min="7426" max="7426" width="8" style="1" customWidth="1"/>
    <col min="7427" max="7427" width="8.109375" style="1" customWidth="1"/>
    <col min="7428" max="7428" width="8" style="1" customWidth="1"/>
    <col min="7429" max="7429" width="8.109375" style="1" customWidth="1"/>
    <col min="7430" max="7430" width="8" style="1" customWidth="1"/>
    <col min="7431" max="7431" width="8.109375" style="1" customWidth="1"/>
    <col min="7432" max="7432" width="8" style="1" customWidth="1"/>
    <col min="7433" max="7434" width="0" style="1" hidden="1" customWidth="1"/>
    <col min="7435" max="7679" width="9.109375" style="1"/>
    <col min="7680" max="7680" width="34.6640625" style="1" customWidth="1"/>
    <col min="7681" max="7681" width="8.109375" style="1" customWidth="1"/>
    <col min="7682" max="7682" width="8" style="1" customWidth="1"/>
    <col min="7683" max="7683" width="8.109375" style="1" customWidth="1"/>
    <col min="7684" max="7684" width="8" style="1" customWidth="1"/>
    <col min="7685" max="7685" width="8.109375" style="1" customWidth="1"/>
    <col min="7686" max="7686" width="8" style="1" customWidth="1"/>
    <col min="7687" max="7687" width="8.109375" style="1" customWidth="1"/>
    <col min="7688" max="7688" width="8" style="1" customWidth="1"/>
    <col min="7689" max="7690" width="0" style="1" hidden="1" customWidth="1"/>
    <col min="7691" max="7935" width="9.109375" style="1"/>
    <col min="7936" max="7936" width="34.6640625" style="1" customWidth="1"/>
    <col min="7937" max="7937" width="8.109375" style="1" customWidth="1"/>
    <col min="7938" max="7938" width="8" style="1" customWidth="1"/>
    <col min="7939" max="7939" width="8.109375" style="1" customWidth="1"/>
    <col min="7940" max="7940" width="8" style="1" customWidth="1"/>
    <col min="7941" max="7941" width="8.109375" style="1" customWidth="1"/>
    <col min="7942" max="7942" width="8" style="1" customWidth="1"/>
    <col min="7943" max="7943" width="8.109375" style="1" customWidth="1"/>
    <col min="7944" max="7944" width="8" style="1" customWidth="1"/>
    <col min="7945" max="7946" width="0" style="1" hidden="1" customWidth="1"/>
    <col min="7947" max="8191" width="9.109375" style="1"/>
    <col min="8192" max="8192" width="34.6640625" style="1" customWidth="1"/>
    <col min="8193" max="8193" width="8.109375" style="1" customWidth="1"/>
    <col min="8194" max="8194" width="8" style="1" customWidth="1"/>
    <col min="8195" max="8195" width="8.109375" style="1" customWidth="1"/>
    <col min="8196" max="8196" width="8" style="1" customWidth="1"/>
    <col min="8197" max="8197" width="8.109375" style="1" customWidth="1"/>
    <col min="8198" max="8198" width="8" style="1" customWidth="1"/>
    <col min="8199" max="8199" width="8.109375" style="1" customWidth="1"/>
    <col min="8200" max="8200" width="8" style="1" customWidth="1"/>
    <col min="8201" max="8202" width="0" style="1" hidden="1" customWidth="1"/>
    <col min="8203" max="8447" width="9.109375" style="1"/>
    <col min="8448" max="8448" width="34.6640625" style="1" customWidth="1"/>
    <col min="8449" max="8449" width="8.109375" style="1" customWidth="1"/>
    <col min="8450" max="8450" width="8" style="1" customWidth="1"/>
    <col min="8451" max="8451" width="8.109375" style="1" customWidth="1"/>
    <col min="8452" max="8452" width="8" style="1" customWidth="1"/>
    <col min="8453" max="8453" width="8.109375" style="1" customWidth="1"/>
    <col min="8454" max="8454" width="8" style="1" customWidth="1"/>
    <col min="8455" max="8455" width="8.109375" style="1" customWidth="1"/>
    <col min="8456" max="8456" width="8" style="1" customWidth="1"/>
    <col min="8457" max="8458" width="0" style="1" hidden="1" customWidth="1"/>
    <col min="8459" max="8703" width="9.109375" style="1"/>
    <col min="8704" max="8704" width="34.6640625" style="1" customWidth="1"/>
    <col min="8705" max="8705" width="8.109375" style="1" customWidth="1"/>
    <col min="8706" max="8706" width="8" style="1" customWidth="1"/>
    <col min="8707" max="8707" width="8.109375" style="1" customWidth="1"/>
    <col min="8708" max="8708" width="8" style="1" customWidth="1"/>
    <col min="8709" max="8709" width="8.109375" style="1" customWidth="1"/>
    <col min="8710" max="8710" width="8" style="1" customWidth="1"/>
    <col min="8711" max="8711" width="8.109375" style="1" customWidth="1"/>
    <col min="8712" max="8712" width="8" style="1" customWidth="1"/>
    <col min="8713" max="8714" width="0" style="1" hidden="1" customWidth="1"/>
    <col min="8715" max="8959" width="9.109375" style="1"/>
    <col min="8960" max="8960" width="34.6640625" style="1" customWidth="1"/>
    <col min="8961" max="8961" width="8.109375" style="1" customWidth="1"/>
    <col min="8962" max="8962" width="8" style="1" customWidth="1"/>
    <col min="8963" max="8963" width="8.109375" style="1" customWidth="1"/>
    <col min="8964" max="8964" width="8" style="1" customWidth="1"/>
    <col min="8965" max="8965" width="8.109375" style="1" customWidth="1"/>
    <col min="8966" max="8966" width="8" style="1" customWidth="1"/>
    <col min="8967" max="8967" width="8.109375" style="1" customWidth="1"/>
    <col min="8968" max="8968" width="8" style="1" customWidth="1"/>
    <col min="8969" max="8970" width="0" style="1" hidden="1" customWidth="1"/>
    <col min="8971" max="9215" width="9.109375" style="1"/>
    <col min="9216" max="9216" width="34.6640625" style="1" customWidth="1"/>
    <col min="9217" max="9217" width="8.109375" style="1" customWidth="1"/>
    <col min="9218" max="9218" width="8" style="1" customWidth="1"/>
    <col min="9219" max="9219" width="8.109375" style="1" customWidth="1"/>
    <col min="9220" max="9220" width="8" style="1" customWidth="1"/>
    <col min="9221" max="9221" width="8.109375" style="1" customWidth="1"/>
    <col min="9222" max="9222" width="8" style="1" customWidth="1"/>
    <col min="9223" max="9223" width="8.109375" style="1" customWidth="1"/>
    <col min="9224" max="9224" width="8" style="1" customWidth="1"/>
    <col min="9225" max="9226" width="0" style="1" hidden="1" customWidth="1"/>
    <col min="9227" max="9471" width="9.109375" style="1"/>
    <col min="9472" max="9472" width="34.6640625" style="1" customWidth="1"/>
    <col min="9473" max="9473" width="8.109375" style="1" customWidth="1"/>
    <col min="9474" max="9474" width="8" style="1" customWidth="1"/>
    <col min="9475" max="9475" width="8.109375" style="1" customWidth="1"/>
    <col min="9476" max="9476" width="8" style="1" customWidth="1"/>
    <col min="9477" max="9477" width="8.109375" style="1" customWidth="1"/>
    <col min="9478" max="9478" width="8" style="1" customWidth="1"/>
    <col min="9479" max="9479" width="8.109375" style="1" customWidth="1"/>
    <col min="9480" max="9480" width="8" style="1" customWidth="1"/>
    <col min="9481" max="9482" width="0" style="1" hidden="1" customWidth="1"/>
    <col min="9483" max="9727" width="9.109375" style="1"/>
    <col min="9728" max="9728" width="34.6640625" style="1" customWidth="1"/>
    <col min="9729" max="9729" width="8.109375" style="1" customWidth="1"/>
    <col min="9730" max="9730" width="8" style="1" customWidth="1"/>
    <col min="9731" max="9731" width="8.109375" style="1" customWidth="1"/>
    <col min="9732" max="9732" width="8" style="1" customWidth="1"/>
    <col min="9733" max="9733" width="8.109375" style="1" customWidth="1"/>
    <col min="9734" max="9734" width="8" style="1" customWidth="1"/>
    <col min="9735" max="9735" width="8.109375" style="1" customWidth="1"/>
    <col min="9736" max="9736" width="8" style="1" customWidth="1"/>
    <col min="9737" max="9738" width="0" style="1" hidden="1" customWidth="1"/>
    <col min="9739" max="9983" width="9.109375" style="1"/>
    <col min="9984" max="9984" width="34.6640625" style="1" customWidth="1"/>
    <col min="9985" max="9985" width="8.109375" style="1" customWidth="1"/>
    <col min="9986" max="9986" width="8" style="1" customWidth="1"/>
    <col min="9987" max="9987" width="8.109375" style="1" customWidth="1"/>
    <col min="9988" max="9988" width="8" style="1" customWidth="1"/>
    <col min="9989" max="9989" width="8.109375" style="1" customWidth="1"/>
    <col min="9990" max="9990" width="8" style="1" customWidth="1"/>
    <col min="9991" max="9991" width="8.109375" style="1" customWidth="1"/>
    <col min="9992" max="9992" width="8" style="1" customWidth="1"/>
    <col min="9993" max="9994" width="0" style="1" hidden="1" customWidth="1"/>
    <col min="9995" max="10239" width="9.109375" style="1"/>
    <col min="10240" max="10240" width="34.6640625" style="1" customWidth="1"/>
    <col min="10241" max="10241" width="8.109375" style="1" customWidth="1"/>
    <col min="10242" max="10242" width="8" style="1" customWidth="1"/>
    <col min="10243" max="10243" width="8.109375" style="1" customWidth="1"/>
    <col min="10244" max="10244" width="8" style="1" customWidth="1"/>
    <col min="10245" max="10245" width="8.109375" style="1" customWidth="1"/>
    <col min="10246" max="10246" width="8" style="1" customWidth="1"/>
    <col min="10247" max="10247" width="8.109375" style="1" customWidth="1"/>
    <col min="10248" max="10248" width="8" style="1" customWidth="1"/>
    <col min="10249" max="10250" width="0" style="1" hidden="1" customWidth="1"/>
    <col min="10251" max="10495" width="9.109375" style="1"/>
    <col min="10496" max="10496" width="34.6640625" style="1" customWidth="1"/>
    <col min="10497" max="10497" width="8.109375" style="1" customWidth="1"/>
    <col min="10498" max="10498" width="8" style="1" customWidth="1"/>
    <col min="10499" max="10499" width="8.109375" style="1" customWidth="1"/>
    <col min="10500" max="10500" width="8" style="1" customWidth="1"/>
    <col min="10501" max="10501" width="8.109375" style="1" customWidth="1"/>
    <col min="10502" max="10502" width="8" style="1" customWidth="1"/>
    <col min="10503" max="10503" width="8.109375" style="1" customWidth="1"/>
    <col min="10504" max="10504" width="8" style="1" customWidth="1"/>
    <col min="10505" max="10506" width="0" style="1" hidden="1" customWidth="1"/>
    <col min="10507" max="10751" width="9.109375" style="1"/>
    <col min="10752" max="10752" width="34.6640625" style="1" customWidth="1"/>
    <col min="10753" max="10753" width="8.109375" style="1" customWidth="1"/>
    <col min="10754" max="10754" width="8" style="1" customWidth="1"/>
    <col min="10755" max="10755" width="8.109375" style="1" customWidth="1"/>
    <col min="10756" max="10756" width="8" style="1" customWidth="1"/>
    <col min="10757" max="10757" width="8.109375" style="1" customWidth="1"/>
    <col min="10758" max="10758" width="8" style="1" customWidth="1"/>
    <col min="10759" max="10759" width="8.109375" style="1" customWidth="1"/>
    <col min="10760" max="10760" width="8" style="1" customWidth="1"/>
    <col min="10761" max="10762" width="0" style="1" hidden="1" customWidth="1"/>
    <col min="10763" max="11007" width="9.109375" style="1"/>
    <col min="11008" max="11008" width="34.6640625" style="1" customWidth="1"/>
    <col min="11009" max="11009" width="8.109375" style="1" customWidth="1"/>
    <col min="11010" max="11010" width="8" style="1" customWidth="1"/>
    <col min="11011" max="11011" width="8.109375" style="1" customWidth="1"/>
    <col min="11012" max="11012" width="8" style="1" customWidth="1"/>
    <col min="11013" max="11013" width="8.109375" style="1" customWidth="1"/>
    <col min="11014" max="11014" width="8" style="1" customWidth="1"/>
    <col min="11015" max="11015" width="8.109375" style="1" customWidth="1"/>
    <col min="11016" max="11016" width="8" style="1" customWidth="1"/>
    <col min="11017" max="11018" width="0" style="1" hidden="1" customWidth="1"/>
    <col min="11019" max="11263" width="9.109375" style="1"/>
    <col min="11264" max="11264" width="34.6640625" style="1" customWidth="1"/>
    <col min="11265" max="11265" width="8.109375" style="1" customWidth="1"/>
    <col min="11266" max="11266" width="8" style="1" customWidth="1"/>
    <col min="11267" max="11267" width="8.109375" style="1" customWidth="1"/>
    <col min="11268" max="11268" width="8" style="1" customWidth="1"/>
    <col min="11269" max="11269" width="8.109375" style="1" customWidth="1"/>
    <col min="11270" max="11270" width="8" style="1" customWidth="1"/>
    <col min="11271" max="11271" width="8.109375" style="1" customWidth="1"/>
    <col min="11272" max="11272" width="8" style="1" customWidth="1"/>
    <col min="11273" max="11274" width="0" style="1" hidden="1" customWidth="1"/>
    <col min="11275" max="11519" width="9.109375" style="1"/>
    <col min="11520" max="11520" width="34.6640625" style="1" customWidth="1"/>
    <col min="11521" max="11521" width="8.109375" style="1" customWidth="1"/>
    <col min="11522" max="11522" width="8" style="1" customWidth="1"/>
    <col min="11523" max="11523" width="8.109375" style="1" customWidth="1"/>
    <col min="11524" max="11524" width="8" style="1" customWidth="1"/>
    <col min="11525" max="11525" width="8.109375" style="1" customWidth="1"/>
    <col min="11526" max="11526" width="8" style="1" customWidth="1"/>
    <col min="11527" max="11527" width="8.109375" style="1" customWidth="1"/>
    <col min="11528" max="11528" width="8" style="1" customWidth="1"/>
    <col min="11529" max="11530" width="0" style="1" hidden="1" customWidth="1"/>
    <col min="11531" max="11775" width="9.109375" style="1"/>
    <col min="11776" max="11776" width="34.6640625" style="1" customWidth="1"/>
    <col min="11777" max="11777" width="8.109375" style="1" customWidth="1"/>
    <col min="11778" max="11778" width="8" style="1" customWidth="1"/>
    <col min="11779" max="11779" width="8.109375" style="1" customWidth="1"/>
    <col min="11780" max="11780" width="8" style="1" customWidth="1"/>
    <col min="11781" max="11781" width="8.109375" style="1" customWidth="1"/>
    <col min="11782" max="11782" width="8" style="1" customWidth="1"/>
    <col min="11783" max="11783" width="8.109375" style="1" customWidth="1"/>
    <col min="11784" max="11784" width="8" style="1" customWidth="1"/>
    <col min="11785" max="11786" width="0" style="1" hidden="1" customWidth="1"/>
    <col min="11787" max="12031" width="9.109375" style="1"/>
    <col min="12032" max="12032" width="34.6640625" style="1" customWidth="1"/>
    <col min="12033" max="12033" width="8.109375" style="1" customWidth="1"/>
    <col min="12034" max="12034" width="8" style="1" customWidth="1"/>
    <col min="12035" max="12035" width="8.109375" style="1" customWidth="1"/>
    <col min="12036" max="12036" width="8" style="1" customWidth="1"/>
    <col min="12037" max="12037" width="8.109375" style="1" customWidth="1"/>
    <col min="12038" max="12038" width="8" style="1" customWidth="1"/>
    <col min="12039" max="12039" width="8.109375" style="1" customWidth="1"/>
    <col min="12040" max="12040" width="8" style="1" customWidth="1"/>
    <col min="12041" max="12042" width="0" style="1" hidden="1" customWidth="1"/>
    <col min="12043" max="12287" width="9.109375" style="1"/>
    <col min="12288" max="12288" width="34.6640625" style="1" customWidth="1"/>
    <col min="12289" max="12289" width="8.109375" style="1" customWidth="1"/>
    <col min="12290" max="12290" width="8" style="1" customWidth="1"/>
    <col min="12291" max="12291" width="8.109375" style="1" customWidth="1"/>
    <col min="12292" max="12292" width="8" style="1" customWidth="1"/>
    <col min="12293" max="12293" width="8.109375" style="1" customWidth="1"/>
    <col min="12294" max="12294" width="8" style="1" customWidth="1"/>
    <col min="12295" max="12295" width="8.109375" style="1" customWidth="1"/>
    <col min="12296" max="12296" width="8" style="1" customWidth="1"/>
    <col min="12297" max="12298" width="0" style="1" hidden="1" customWidth="1"/>
    <col min="12299" max="12543" width="9.109375" style="1"/>
    <col min="12544" max="12544" width="34.6640625" style="1" customWidth="1"/>
    <col min="12545" max="12545" width="8.109375" style="1" customWidth="1"/>
    <col min="12546" max="12546" width="8" style="1" customWidth="1"/>
    <col min="12547" max="12547" width="8.109375" style="1" customWidth="1"/>
    <col min="12548" max="12548" width="8" style="1" customWidth="1"/>
    <col min="12549" max="12549" width="8.109375" style="1" customWidth="1"/>
    <col min="12550" max="12550" width="8" style="1" customWidth="1"/>
    <col min="12551" max="12551" width="8.109375" style="1" customWidth="1"/>
    <col min="12552" max="12552" width="8" style="1" customWidth="1"/>
    <col min="12553" max="12554" width="0" style="1" hidden="1" customWidth="1"/>
    <col min="12555" max="12799" width="9.109375" style="1"/>
    <col min="12800" max="12800" width="34.6640625" style="1" customWidth="1"/>
    <col min="12801" max="12801" width="8.109375" style="1" customWidth="1"/>
    <col min="12802" max="12802" width="8" style="1" customWidth="1"/>
    <col min="12803" max="12803" width="8.109375" style="1" customWidth="1"/>
    <col min="12804" max="12804" width="8" style="1" customWidth="1"/>
    <col min="12805" max="12805" width="8.109375" style="1" customWidth="1"/>
    <col min="12806" max="12806" width="8" style="1" customWidth="1"/>
    <col min="12807" max="12807" width="8.109375" style="1" customWidth="1"/>
    <col min="12808" max="12808" width="8" style="1" customWidth="1"/>
    <col min="12809" max="12810" width="0" style="1" hidden="1" customWidth="1"/>
    <col min="12811" max="13055" width="9.109375" style="1"/>
    <col min="13056" max="13056" width="34.6640625" style="1" customWidth="1"/>
    <col min="13057" max="13057" width="8.109375" style="1" customWidth="1"/>
    <col min="13058" max="13058" width="8" style="1" customWidth="1"/>
    <col min="13059" max="13059" width="8.109375" style="1" customWidth="1"/>
    <col min="13060" max="13060" width="8" style="1" customWidth="1"/>
    <col min="13061" max="13061" width="8.109375" style="1" customWidth="1"/>
    <col min="13062" max="13062" width="8" style="1" customWidth="1"/>
    <col min="13063" max="13063" width="8.109375" style="1" customWidth="1"/>
    <col min="13064" max="13064" width="8" style="1" customWidth="1"/>
    <col min="13065" max="13066" width="0" style="1" hidden="1" customWidth="1"/>
    <col min="13067" max="13311" width="9.109375" style="1"/>
    <col min="13312" max="13312" width="34.6640625" style="1" customWidth="1"/>
    <col min="13313" max="13313" width="8.109375" style="1" customWidth="1"/>
    <col min="13314" max="13314" width="8" style="1" customWidth="1"/>
    <col min="13315" max="13315" width="8.109375" style="1" customWidth="1"/>
    <col min="13316" max="13316" width="8" style="1" customWidth="1"/>
    <col min="13317" max="13317" width="8.109375" style="1" customWidth="1"/>
    <col min="13318" max="13318" width="8" style="1" customWidth="1"/>
    <col min="13319" max="13319" width="8.109375" style="1" customWidth="1"/>
    <col min="13320" max="13320" width="8" style="1" customWidth="1"/>
    <col min="13321" max="13322" width="0" style="1" hidden="1" customWidth="1"/>
    <col min="13323" max="13567" width="9.109375" style="1"/>
    <col min="13568" max="13568" width="34.6640625" style="1" customWidth="1"/>
    <col min="13569" max="13569" width="8.109375" style="1" customWidth="1"/>
    <col min="13570" max="13570" width="8" style="1" customWidth="1"/>
    <col min="13571" max="13571" width="8.109375" style="1" customWidth="1"/>
    <col min="13572" max="13572" width="8" style="1" customWidth="1"/>
    <col min="13573" max="13573" width="8.109375" style="1" customWidth="1"/>
    <col min="13574" max="13574" width="8" style="1" customWidth="1"/>
    <col min="13575" max="13575" width="8.109375" style="1" customWidth="1"/>
    <col min="13576" max="13576" width="8" style="1" customWidth="1"/>
    <col min="13577" max="13578" width="0" style="1" hidden="1" customWidth="1"/>
    <col min="13579" max="13823" width="9.109375" style="1"/>
    <col min="13824" max="13824" width="34.6640625" style="1" customWidth="1"/>
    <col min="13825" max="13825" width="8.109375" style="1" customWidth="1"/>
    <col min="13826" max="13826" width="8" style="1" customWidth="1"/>
    <col min="13827" max="13827" width="8.109375" style="1" customWidth="1"/>
    <col min="13828" max="13828" width="8" style="1" customWidth="1"/>
    <col min="13829" max="13829" width="8.109375" style="1" customWidth="1"/>
    <col min="13830" max="13830" width="8" style="1" customWidth="1"/>
    <col min="13831" max="13831" width="8.109375" style="1" customWidth="1"/>
    <col min="13832" max="13832" width="8" style="1" customWidth="1"/>
    <col min="13833" max="13834" width="0" style="1" hidden="1" customWidth="1"/>
    <col min="13835" max="14079" width="9.109375" style="1"/>
    <col min="14080" max="14080" width="34.6640625" style="1" customWidth="1"/>
    <col min="14081" max="14081" width="8.109375" style="1" customWidth="1"/>
    <col min="14082" max="14082" width="8" style="1" customWidth="1"/>
    <col min="14083" max="14083" width="8.109375" style="1" customWidth="1"/>
    <col min="14084" max="14084" width="8" style="1" customWidth="1"/>
    <col min="14085" max="14085" width="8.109375" style="1" customWidth="1"/>
    <col min="14086" max="14086" width="8" style="1" customWidth="1"/>
    <col min="14087" max="14087" width="8.109375" style="1" customWidth="1"/>
    <col min="14088" max="14088" width="8" style="1" customWidth="1"/>
    <col min="14089" max="14090" width="0" style="1" hidden="1" customWidth="1"/>
    <col min="14091" max="14335" width="9.109375" style="1"/>
    <col min="14336" max="14336" width="34.6640625" style="1" customWidth="1"/>
    <col min="14337" max="14337" width="8.109375" style="1" customWidth="1"/>
    <col min="14338" max="14338" width="8" style="1" customWidth="1"/>
    <col min="14339" max="14339" width="8.109375" style="1" customWidth="1"/>
    <col min="14340" max="14340" width="8" style="1" customWidth="1"/>
    <col min="14341" max="14341" width="8.109375" style="1" customWidth="1"/>
    <col min="14342" max="14342" width="8" style="1" customWidth="1"/>
    <col min="14343" max="14343" width="8.109375" style="1" customWidth="1"/>
    <col min="14344" max="14344" width="8" style="1" customWidth="1"/>
    <col min="14345" max="14346" width="0" style="1" hidden="1" customWidth="1"/>
    <col min="14347" max="14591" width="9.109375" style="1"/>
    <col min="14592" max="14592" width="34.6640625" style="1" customWidth="1"/>
    <col min="14593" max="14593" width="8.109375" style="1" customWidth="1"/>
    <col min="14594" max="14594" width="8" style="1" customWidth="1"/>
    <col min="14595" max="14595" width="8.109375" style="1" customWidth="1"/>
    <col min="14596" max="14596" width="8" style="1" customWidth="1"/>
    <col min="14597" max="14597" width="8.109375" style="1" customWidth="1"/>
    <col min="14598" max="14598" width="8" style="1" customWidth="1"/>
    <col min="14599" max="14599" width="8.109375" style="1" customWidth="1"/>
    <col min="14600" max="14600" width="8" style="1" customWidth="1"/>
    <col min="14601" max="14602" width="0" style="1" hidden="1" customWidth="1"/>
    <col min="14603" max="14847" width="9.109375" style="1"/>
    <col min="14848" max="14848" width="34.6640625" style="1" customWidth="1"/>
    <col min="14849" max="14849" width="8.109375" style="1" customWidth="1"/>
    <col min="14850" max="14850" width="8" style="1" customWidth="1"/>
    <col min="14851" max="14851" width="8.109375" style="1" customWidth="1"/>
    <col min="14852" max="14852" width="8" style="1" customWidth="1"/>
    <col min="14853" max="14853" width="8.109375" style="1" customWidth="1"/>
    <col min="14854" max="14854" width="8" style="1" customWidth="1"/>
    <col min="14855" max="14855" width="8.109375" style="1" customWidth="1"/>
    <col min="14856" max="14856" width="8" style="1" customWidth="1"/>
    <col min="14857" max="14858" width="0" style="1" hidden="1" customWidth="1"/>
    <col min="14859" max="15103" width="9.109375" style="1"/>
    <col min="15104" max="15104" width="34.6640625" style="1" customWidth="1"/>
    <col min="15105" max="15105" width="8.109375" style="1" customWidth="1"/>
    <col min="15106" max="15106" width="8" style="1" customWidth="1"/>
    <col min="15107" max="15107" width="8.109375" style="1" customWidth="1"/>
    <col min="15108" max="15108" width="8" style="1" customWidth="1"/>
    <col min="15109" max="15109" width="8.109375" style="1" customWidth="1"/>
    <col min="15110" max="15110" width="8" style="1" customWidth="1"/>
    <col min="15111" max="15111" width="8.109375" style="1" customWidth="1"/>
    <col min="15112" max="15112" width="8" style="1" customWidth="1"/>
    <col min="15113" max="15114" width="0" style="1" hidden="1" customWidth="1"/>
    <col min="15115" max="15359" width="9.109375" style="1"/>
    <col min="15360" max="15360" width="34.6640625" style="1" customWidth="1"/>
    <col min="15361" max="15361" width="8.109375" style="1" customWidth="1"/>
    <col min="15362" max="15362" width="8" style="1" customWidth="1"/>
    <col min="15363" max="15363" width="8.109375" style="1" customWidth="1"/>
    <col min="15364" max="15364" width="8" style="1" customWidth="1"/>
    <col min="15365" max="15365" width="8.109375" style="1" customWidth="1"/>
    <col min="15366" max="15366" width="8" style="1" customWidth="1"/>
    <col min="15367" max="15367" width="8.109375" style="1" customWidth="1"/>
    <col min="15368" max="15368" width="8" style="1" customWidth="1"/>
    <col min="15369" max="15370" width="0" style="1" hidden="1" customWidth="1"/>
    <col min="15371" max="15615" width="9.109375" style="1"/>
    <col min="15616" max="15616" width="34.6640625" style="1" customWidth="1"/>
    <col min="15617" max="15617" width="8.109375" style="1" customWidth="1"/>
    <col min="15618" max="15618" width="8" style="1" customWidth="1"/>
    <col min="15619" max="15619" width="8.109375" style="1" customWidth="1"/>
    <col min="15620" max="15620" width="8" style="1" customWidth="1"/>
    <col min="15621" max="15621" width="8.109375" style="1" customWidth="1"/>
    <col min="15622" max="15622" width="8" style="1" customWidth="1"/>
    <col min="15623" max="15623" width="8.109375" style="1" customWidth="1"/>
    <col min="15624" max="15624" width="8" style="1" customWidth="1"/>
    <col min="15625" max="15626" width="0" style="1" hidden="1" customWidth="1"/>
    <col min="15627" max="15871" width="9.109375" style="1"/>
    <col min="15872" max="15872" width="34.6640625" style="1" customWidth="1"/>
    <col min="15873" max="15873" width="8.109375" style="1" customWidth="1"/>
    <col min="15874" max="15874" width="8" style="1" customWidth="1"/>
    <col min="15875" max="15875" width="8.109375" style="1" customWidth="1"/>
    <col min="15876" max="15876" width="8" style="1" customWidth="1"/>
    <col min="15877" max="15877" width="8.109375" style="1" customWidth="1"/>
    <col min="15878" max="15878" width="8" style="1" customWidth="1"/>
    <col min="15879" max="15879" width="8.109375" style="1" customWidth="1"/>
    <col min="15880" max="15880" width="8" style="1" customWidth="1"/>
    <col min="15881" max="15882" width="0" style="1" hidden="1" customWidth="1"/>
    <col min="15883" max="16127" width="9.109375" style="1"/>
    <col min="16128" max="16128" width="34.6640625" style="1" customWidth="1"/>
    <col min="16129" max="16129" width="8.109375" style="1" customWidth="1"/>
    <col min="16130" max="16130" width="8" style="1" customWidth="1"/>
    <col min="16131" max="16131" width="8.109375" style="1" customWidth="1"/>
    <col min="16132" max="16132" width="8" style="1" customWidth="1"/>
    <col min="16133" max="16133" width="8.109375" style="1" customWidth="1"/>
    <col min="16134" max="16134" width="8" style="1" customWidth="1"/>
    <col min="16135" max="16135" width="8.109375" style="1" customWidth="1"/>
    <col min="16136" max="16136" width="8" style="1" customWidth="1"/>
    <col min="16137" max="16138" width="0" style="1" hidden="1" customWidth="1"/>
    <col min="16139" max="16384" width="9.109375" style="1"/>
  </cols>
  <sheetData>
    <row r="1" spans="1:12" s="934" customFormat="1" ht="24" customHeight="1">
      <c r="A1" s="1565" t="s">
        <v>2767</v>
      </c>
      <c r="B1" s="1566"/>
      <c r="C1" s="1566"/>
      <c r="D1" s="1566"/>
      <c r="E1" s="1566"/>
      <c r="F1" s="1566"/>
      <c r="G1" s="1566"/>
      <c r="H1" s="1566"/>
      <c r="I1" s="1566"/>
      <c r="J1" s="1566"/>
      <c r="K1" s="1566"/>
      <c r="L1" s="1566"/>
    </row>
    <row r="2" spans="1:12" s="934" customFormat="1" ht="3" customHeight="1">
      <c r="A2" s="1165"/>
      <c r="B2" s="1166"/>
      <c r="C2" s="1166"/>
      <c r="D2" s="1166"/>
      <c r="E2" s="1166"/>
      <c r="F2" s="1166"/>
      <c r="G2" s="1166"/>
      <c r="H2" s="1166"/>
      <c r="I2" s="1166"/>
      <c r="J2" s="1166"/>
      <c r="K2" s="1166"/>
      <c r="L2" s="1166"/>
    </row>
    <row r="3" spans="1:12" ht="13.8">
      <c r="A3" s="1573" t="s">
        <v>602</v>
      </c>
      <c r="B3" s="1574">
        <v>2013</v>
      </c>
      <c r="C3" s="1575"/>
      <c r="D3" s="1574">
        <v>2014</v>
      </c>
      <c r="E3" s="1575"/>
      <c r="F3" s="1574">
        <v>2015</v>
      </c>
      <c r="G3" s="1575"/>
      <c r="H3" s="1576" t="s">
        <v>5</v>
      </c>
      <c r="I3" s="1577"/>
      <c r="J3" s="2"/>
      <c r="K3" s="2"/>
      <c r="L3" s="2"/>
    </row>
    <row r="4" spans="1:12" s="928" customFormat="1" ht="13.8">
      <c r="A4" s="1551"/>
      <c r="B4" s="23" t="s">
        <v>6</v>
      </c>
      <c r="C4" s="23" t="s">
        <v>173</v>
      </c>
      <c r="D4" s="23" t="s">
        <v>6</v>
      </c>
      <c r="E4" s="23" t="s">
        <v>173</v>
      </c>
      <c r="F4" s="23" t="s">
        <v>6</v>
      </c>
      <c r="G4" s="23" t="s">
        <v>7</v>
      </c>
      <c r="H4" s="23" t="s">
        <v>6</v>
      </c>
      <c r="I4" s="562" t="s">
        <v>7</v>
      </c>
    </row>
    <row r="5" spans="1:12" s="928" customFormat="1" ht="13.8">
      <c r="A5" s="1567"/>
      <c r="B5" s="1568"/>
      <c r="C5" s="1568"/>
      <c r="D5" s="1568"/>
      <c r="E5" s="1568"/>
      <c r="F5" s="1568"/>
      <c r="G5" s="1568"/>
      <c r="H5" s="1568"/>
      <c r="I5" s="1569"/>
    </row>
    <row r="6" spans="1:12" s="928" customFormat="1" ht="13.8">
      <c r="A6" s="5" t="s">
        <v>175</v>
      </c>
      <c r="B6" s="1570"/>
      <c r="C6" s="1571"/>
      <c r="D6" s="1571"/>
      <c r="E6" s="1571"/>
      <c r="F6" s="1571"/>
      <c r="G6" s="1571"/>
      <c r="H6" s="1571"/>
      <c r="I6" s="1572"/>
    </row>
    <row r="7" spans="1:12" s="928" customFormat="1" ht="13.8">
      <c r="A7" s="9" t="s">
        <v>176</v>
      </c>
      <c r="B7" s="6">
        <v>3025</v>
      </c>
      <c r="C7" s="244">
        <v>15.16595</v>
      </c>
      <c r="D7" s="6">
        <v>2985</v>
      </c>
      <c r="E7" s="244">
        <v>15.088710000000001</v>
      </c>
      <c r="F7" s="6">
        <v>3067</v>
      </c>
      <c r="G7" s="244">
        <v>15.360340000000001</v>
      </c>
      <c r="H7" s="8">
        <v>9077</v>
      </c>
      <c r="I7" s="561">
        <v>15.16684534977218</v>
      </c>
    </row>
    <row r="8" spans="1:12" s="928" customFormat="1" ht="13.8">
      <c r="A8" s="9" t="s">
        <v>177</v>
      </c>
      <c r="B8" s="6">
        <v>4398</v>
      </c>
      <c r="C8" s="244">
        <v>22.049530000000001</v>
      </c>
      <c r="D8" s="6">
        <v>4515</v>
      </c>
      <c r="E8" s="244">
        <v>22.82263</v>
      </c>
      <c r="F8" s="6">
        <v>4944</v>
      </c>
      <c r="G8" s="244">
        <v>24.760850000000001</v>
      </c>
      <c r="H8" s="8">
        <v>13857</v>
      </c>
      <c r="I8" s="561">
        <v>22.837376038595551</v>
      </c>
      <c r="J8" s="1156"/>
    </row>
    <row r="9" spans="1:12" s="928" customFormat="1" ht="13.8">
      <c r="A9" s="9" t="s">
        <v>178</v>
      </c>
      <c r="B9" s="6">
        <v>3965</v>
      </c>
      <c r="C9" s="244">
        <v>19.87867</v>
      </c>
      <c r="D9" s="6">
        <v>3913</v>
      </c>
      <c r="E9" s="244">
        <v>19.779610000000002</v>
      </c>
      <c r="F9" s="6">
        <v>3706</v>
      </c>
      <c r="G9" s="244">
        <v>18.56063</v>
      </c>
      <c r="H9" s="8">
        <v>11584</v>
      </c>
      <c r="I9" s="561">
        <v>19.177164299115518</v>
      </c>
      <c r="J9" s="1156"/>
    </row>
    <row r="10" spans="1:12" s="928" customFormat="1" ht="13.8">
      <c r="A10" s="9" t="s">
        <v>179</v>
      </c>
      <c r="B10" s="6">
        <v>3564</v>
      </c>
      <c r="C10" s="244">
        <v>17.86824</v>
      </c>
      <c r="D10" s="6">
        <v>3471</v>
      </c>
      <c r="E10" s="244">
        <v>17.545369999999998</v>
      </c>
      <c r="F10" s="6">
        <v>3349</v>
      </c>
      <c r="G10" s="244">
        <v>16.772670000000002</v>
      </c>
      <c r="H10" s="8">
        <v>10384</v>
      </c>
      <c r="I10" s="561">
        <v>16.981037255427502</v>
      </c>
      <c r="J10" s="1156"/>
    </row>
    <row r="11" spans="1:12" s="928" customFormat="1" ht="13.8">
      <c r="A11" s="5" t="s">
        <v>5</v>
      </c>
      <c r="B11" s="8">
        <v>14952</v>
      </c>
      <c r="C11" s="561">
        <v>74.962389999999999</v>
      </c>
      <c r="D11" s="8">
        <v>14884</v>
      </c>
      <c r="E11" s="561">
        <v>75.236310000000003</v>
      </c>
      <c r="F11" s="8">
        <v>15066</v>
      </c>
      <c r="G11" s="561">
        <v>75.454499999999996</v>
      </c>
      <c r="H11" s="8">
        <v>44902</v>
      </c>
      <c r="I11" s="561">
        <v>74.162422942910737</v>
      </c>
      <c r="J11" s="1156"/>
    </row>
    <row r="12" spans="1:12" s="928" customFormat="1" ht="13.8">
      <c r="A12" s="1562"/>
      <c r="B12" s="1563"/>
      <c r="C12" s="1563"/>
      <c r="D12" s="1563"/>
      <c r="E12" s="1563"/>
      <c r="F12" s="1563"/>
      <c r="G12" s="1563"/>
      <c r="H12" s="1563"/>
      <c r="I12" s="1564"/>
      <c r="J12" s="1156"/>
    </row>
    <row r="13" spans="1:12" s="928" customFormat="1" ht="13.8">
      <c r="A13" s="5" t="s">
        <v>185</v>
      </c>
      <c r="B13" s="8">
        <v>528</v>
      </c>
      <c r="C13" s="561">
        <v>2.6471469999999999</v>
      </c>
      <c r="D13" s="8">
        <v>563</v>
      </c>
      <c r="E13" s="561">
        <v>2.8458779999999999</v>
      </c>
      <c r="F13" s="8">
        <v>766</v>
      </c>
      <c r="G13" s="561">
        <v>3.8363299999999998</v>
      </c>
      <c r="H13" s="8">
        <v>1857</v>
      </c>
      <c r="I13" s="561">
        <v>3.0337041007772716</v>
      </c>
      <c r="J13" s="1156"/>
    </row>
    <row r="14" spans="1:12" s="928" customFormat="1" ht="13.8">
      <c r="A14" s="1562"/>
      <c r="B14" s="1563"/>
      <c r="C14" s="1563"/>
      <c r="D14" s="1563"/>
      <c r="E14" s="1563"/>
      <c r="F14" s="1563"/>
      <c r="G14" s="1563"/>
      <c r="H14" s="1563"/>
      <c r="I14" s="1564"/>
      <c r="J14" s="1156"/>
    </row>
    <row r="15" spans="1:12" s="928" customFormat="1" ht="13.8">
      <c r="A15" s="5" t="s">
        <v>184</v>
      </c>
      <c r="B15" s="8">
        <v>1517</v>
      </c>
      <c r="C15" s="561">
        <v>7.6055349999999997</v>
      </c>
      <c r="D15" s="8">
        <v>1472</v>
      </c>
      <c r="E15" s="561">
        <v>7.4407319999999997</v>
      </c>
      <c r="F15" s="8">
        <v>1352</v>
      </c>
      <c r="G15" s="561">
        <v>6.7711730000000001</v>
      </c>
      <c r="H15" s="8">
        <v>4341</v>
      </c>
      <c r="I15" s="561">
        <v>7.1629589922272849</v>
      </c>
      <c r="J15" s="1156"/>
    </row>
    <row r="16" spans="1:12" s="928" customFormat="1" ht="13.8">
      <c r="A16" s="1562"/>
      <c r="B16" s="1563"/>
      <c r="C16" s="1563"/>
      <c r="D16" s="1563"/>
      <c r="E16" s="1563"/>
      <c r="F16" s="1563"/>
      <c r="G16" s="1563"/>
      <c r="H16" s="1563"/>
      <c r="I16" s="1564"/>
      <c r="J16" s="1156"/>
    </row>
    <row r="17" spans="1:10" s="928" customFormat="1" ht="13.8">
      <c r="A17" s="5" t="s">
        <v>181</v>
      </c>
      <c r="B17" s="8">
        <v>575</v>
      </c>
      <c r="C17" s="561">
        <v>2.8827829999999999</v>
      </c>
      <c r="D17" s="8">
        <v>691</v>
      </c>
      <c r="E17" s="561">
        <v>3.4928979999999998</v>
      </c>
      <c r="F17" s="8">
        <v>791</v>
      </c>
      <c r="G17" s="561">
        <v>3.9615369999999999</v>
      </c>
      <c r="H17" s="8">
        <v>2057</v>
      </c>
      <c r="I17" s="561">
        <v>3.4022380058965429</v>
      </c>
      <c r="J17" s="1156"/>
    </row>
    <row r="18" spans="1:10" s="928" customFormat="1" ht="13.8">
      <c r="A18" s="1562"/>
      <c r="B18" s="1563"/>
      <c r="C18" s="1563"/>
      <c r="D18" s="1563"/>
      <c r="E18" s="1563"/>
      <c r="F18" s="1563"/>
      <c r="G18" s="1563"/>
      <c r="H18" s="1563"/>
      <c r="I18" s="1564"/>
      <c r="J18" s="1156"/>
    </row>
    <row r="19" spans="1:10" s="928" customFormat="1" ht="13.8">
      <c r="A19" s="5" t="s">
        <v>183</v>
      </c>
      <c r="B19" s="8">
        <v>1552</v>
      </c>
      <c r="C19" s="561">
        <v>7.7810090000000001</v>
      </c>
      <c r="D19" s="8">
        <v>1503</v>
      </c>
      <c r="E19" s="561">
        <v>7.5974320000000004</v>
      </c>
      <c r="F19" s="8">
        <v>1340</v>
      </c>
      <c r="G19" s="561">
        <v>6.7110729999999998</v>
      </c>
      <c r="H19" s="8">
        <v>4395</v>
      </c>
      <c r="I19" s="561">
        <v>7.3623023318145266</v>
      </c>
      <c r="J19" s="1156"/>
    </row>
    <row r="20" spans="1:10" s="928" customFormat="1" ht="13.8">
      <c r="A20" s="1562"/>
      <c r="B20" s="1563"/>
      <c r="C20" s="1563"/>
      <c r="D20" s="1563"/>
      <c r="E20" s="1563"/>
      <c r="F20" s="1563"/>
      <c r="G20" s="1563"/>
      <c r="H20" s="1563"/>
      <c r="I20" s="1564"/>
      <c r="J20" s="1156"/>
    </row>
    <row r="21" spans="1:10" s="928" customFormat="1" ht="13.8">
      <c r="A21" s="5" t="s">
        <v>174</v>
      </c>
      <c r="B21" s="8">
        <v>28</v>
      </c>
      <c r="C21" s="561">
        <v>0.140379</v>
      </c>
      <c r="D21" s="8">
        <v>20</v>
      </c>
      <c r="E21" s="561">
        <v>0.1010969</v>
      </c>
      <c r="F21" s="8">
        <v>36</v>
      </c>
      <c r="G21" s="561">
        <v>0.1802975</v>
      </c>
      <c r="H21" s="8">
        <v>84</v>
      </c>
      <c r="I21" s="561">
        <v>0.14071294559099437</v>
      </c>
      <c r="J21" s="1156"/>
    </row>
    <row r="22" spans="1:10" s="928" customFormat="1" ht="13.8">
      <c r="A22" s="1562"/>
      <c r="B22" s="1563"/>
      <c r="C22" s="1563"/>
      <c r="D22" s="1563"/>
      <c r="E22" s="1563"/>
      <c r="F22" s="1563"/>
      <c r="G22" s="1563"/>
      <c r="H22" s="1563"/>
      <c r="I22" s="1564"/>
      <c r="J22" s="1156"/>
    </row>
    <row r="23" spans="1:10" s="928" customFormat="1" ht="13.8">
      <c r="A23" s="5" t="s">
        <v>180</v>
      </c>
      <c r="B23" s="8">
        <v>19</v>
      </c>
      <c r="C23" s="561">
        <v>9.5257190000000005E-2</v>
      </c>
      <c r="D23" s="8">
        <v>10</v>
      </c>
      <c r="E23" s="561">
        <v>5.0548450000000002E-2</v>
      </c>
      <c r="F23" s="8">
        <v>16</v>
      </c>
      <c r="G23" s="561">
        <v>8.0132220000000004E-2</v>
      </c>
      <c r="H23" s="8">
        <v>45</v>
      </c>
      <c r="I23" s="561">
        <v>7.5381935138032707E-2</v>
      </c>
      <c r="J23" s="1156"/>
    </row>
    <row r="24" spans="1:10" s="928" customFormat="1" ht="13.8">
      <c r="A24" s="1562"/>
      <c r="B24" s="1563"/>
      <c r="C24" s="1563"/>
      <c r="D24" s="1563"/>
      <c r="E24" s="1563"/>
      <c r="F24" s="1563"/>
      <c r="G24" s="1563"/>
      <c r="H24" s="1563"/>
      <c r="I24" s="1564"/>
      <c r="J24" s="1156"/>
    </row>
    <row r="25" spans="1:10" s="928" customFormat="1" ht="13.8">
      <c r="A25" s="5" t="s">
        <v>27</v>
      </c>
      <c r="B25" s="8">
        <v>48</v>
      </c>
      <c r="C25" s="561">
        <v>0.2406498</v>
      </c>
      <c r="D25" s="8">
        <v>60</v>
      </c>
      <c r="E25" s="561">
        <v>0.30329070000000002</v>
      </c>
      <c r="F25" s="8">
        <v>142</v>
      </c>
      <c r="G25" s="561">
        <v>0.71117339999999996</v>
      </c>
      <c r="H25" s="8">
        <v>250</v>
      </c>
      <c r="I25" s="561">
        <v>1.7036317341195391</v>
      </c>
      <c r="J25" s="1156"/>
    </row>
    <row r="26" spans="1:10" s="928" customFormat="1" ht="13.8">
      <c r="A26" s="1562"/>
      <c r="B26" s="1563"/>
      <c r="C26" s="1563"/>
      <c r="D26" s="1563"/>
      <c r="E26" s="1563"/>
      <c r="F26" s="1563"/>
      <c r="G26" s="1563"/>
      <c r="H26" s="1563"/>
      <c r="I26" s="1564"/>
      <c r="J26" s="1156"/>
    </row>
    <row r="27" spans="1:10" s="928" customFormat="1" ht="13.8">
      <c r="A27" s="5" t="s">
        <v>182</v>
      </c>
      <c r="B27" s="8">
        <v>727</v>
      </c>
      <c r="C27" s="561">
        <v>3.644841</v>
      </c>
      <c r="D27" s="8">
        <v>580</v>
      </c>
      <c r="E27" s="561">
        <v>2.93181</v>
      </c>
      <c r="F27" s="8">
        <v>458</v>
      </c>
      <c r="G27" s="561">
        <v>2.2937850000000002</v>
      </c>
      <c r="H27" s="8">
        <v>1765</v>
      </c>
      <c r="I27" s="561">
        <v>2.9566470115250603</v>
      </c>
      <c r="J27" s="1156"/>
    </row>
    <row r="28" spans="1:10" s="928" customFormat="1" ht="13.8">
      <c r="A28" s="1562"/>
      <c r="B28" s="1563"/>
      <c r="C28" s="1563"/>
      <c r="D28" s="1563"/>
      <c r="E28" s="1563"/>
      <c r="F28" s="1563"/>
      <c r="G28" s="1563"/>
      <c r="H28" s="1563"/>
      <c r="I28" s="1564"/>
      <c r="J28" s="1156"/>
    </row>
    <row r="29" spans="1:10" s="928" customFormat="1" ht="13.8">
      <c r="A29" s="5" t="s">
        <v>201</v>
      </c>
      <c r="B29" s="8">
        <v>19946</v>
      </c>
      <c r="C29" s="561">
        <v>100</v>
      </c>
      <c r="D29" s="8">
        <v>19783</v>
      </c>
      <c r="E29" s="561">
        <v>100</v>
      </c>
      <c r="F29" s="8">
        <v>19967</v>
      </c>
      <c r="G29" s="561">
        <v>100</v>
      </c>
      <c r="H29" s="8">
        <v>59696</v>
      </c>
      <c r="I29" s="561">
        <v>100</v>
      </c>
      <c r="J29" s="1156"/>
    </row>
    <row r="30" spans="1:10" s="928" customFormat="1" ht="13.8">
      <c r="A30" s="956"/>
      <c r="B30" s="956"/>
      <c r="C30" s="957"/>
      <c r="D30" s="957"/>
      <c r="E30" s="957"/>
      <c r="F30" s="957"/>
      <c r="G30" s="957"/>
      <c r="H30" s="956"/>
      <c r="I30" s="956"/>
    </row>
    <row r="31" spans="1:10" s="928" customFormat="1" ht="13.8">
      <c r="A31" s="956"/>
      <c r="B31" s="956"/>
      <c r="C31" s="957"/>
      <c r="D31" s="957"/>
      <c r="E31" s="957"/>
      <c r="F31" s="957"/>
      <c r="G31" s="957"/>
      <c r="H31" s="956"/>
      <c r="I31" s="956"/>
    </row>
    <row r="32" spans="1:10" s="928" customFormat="1" ht="13.8">
      <c r="A32" s="956"/>
      <c r="B32" s="956"/>
      <c r="C32" s="957"/>
      <c r="D32" s="957"/>
      <c r="E32" s="957"/>
      <c r="F32" s="957"/>
      <c r="G32" s="957"/>
      <c r="H32" s="956"/>
      <c r="I32" s="956"/>
    </row>
    <row r="33" spans="1:12" s="928" customFormat="1" ht="13.8">
      <c r="A33" s="956"/>
      <c r="B33" s="956"/>
      <c r="C33" s="957"/>
      <c r="D33" s="957"/>
      <c r="E33" s="957"/>
      <c r="F33" s="957"/>
      <c r="G33" s="957"/>
      <c r="H33" s="956"/>
      <c r="I33" s="956"/>
    </row>
    <row r="34" spans="1:12" s="928" customFormat="1" ht="13.8">
      <c r="A34" s="956"/>
      <c r="B34" s="956"/>
      <c r="C34" s="957"/>
      <c r="D34" s="957"/>
      <c r="E34" s="957"/>
      <c r="F34" s="957"/>
      <c r="G34" s="957"/>
      <c r="H34" s="956"/>
      <c r="I34" s="956"/>
    </row>
    <row r="35" spans="1:12" s="928" customFormat="1" ht="13.8">
      <c r="A35" s="956"/>
      <c r="B35" s="956"/>
      <c r="C35" s="957"/>
      <c r="D35" s="957"/>
      <c r="E35" s="957"/>
      <c r="F35" s="957"/>
      <c r="G35" s="957"/>
      <c r="H35" s="956"/>
      <c r="I35" s="956"/>
    </row>
    <row r="36" spans="1:12" s="928" customFormat="1" ht="13.8">
      <c r="A36" s="956"/>
      <c r="B36" s="956"/>
      <c r="C36" s="956"/>
      <c r="D36" s="956"/>
      <c r="E36" s="957"/>
      <c r="F36" s="957"/>
      <c r="G36" s="957"/>
      <c r="H36" s="958"/>
      <c r="I36" s="958"/>
    </row>
    <row r="37" spans="1:12" s="928" customFormat="1" ht="13.8">
      <c r="A37" s="956"/>
      <c r="B37" s="956"/>
      <c r="C37" s="957"/>
      <c r="D37" s="957"/>
      <c r="E37" s="957"/>
      <c r="F37" s="957"/>
      <c r="G37" s="957"/>
      <c r="H37" s="956"/>
      <c r="I37" s="956"/>
    </row>
    <row r="38" spans="1:12">
      <c r="J38" s="2"/>
      <c r="K38" s="2"/>
      <c r="L38" s="2"/>
    </row>
    <row r="39" spans="1:12">
      <c r="J39" s="2"/>
      <c r="K39" s="2"/>
      <c r="L39" s="2"/>
    </row>
    <row r="40" spans="1:12" ht="10.95" customHeight="1">
      <c r="J40" s="2"/>
      <c r="K40" s="2"/>
      <c r="L40" s="2"/>
    </row>
    <row r="41" spans="1:12">
      <c r="J41" s="2"/>
      <c r="K41" s="2"/>
      <c r="L41" s="2"/>
    </row>
    <row r="42" spans="1:12">
      <c r="J42" s="2"/>
      <c r="K42" s="2"/>
      <c r="L42" s="2"/>
    </row>
    <row r="43" spans="1:12">
      <c r="J43" s="2"/>
      <c r="K43" s="2"/>
      <c r="L43" s="2"/>
    </row>
    <row r="44" spans="1:12">
      <c r="J44" s="2"/>
      <c r="K44" s="2"/>
      <c r="L44" s="2"/>
    </row>
    <row r="45" spans="1:12">
      <c r="J45" s="2"/>
      <c r="K45" s="2"/>
      <c r="L45" s="2"/>
    </row>
    <row r="46" spans="1:12">
      <c r="J46" s="2"/>
      <c r="K46" s="2"/>
      <c r="L46" s="2"/>
    </row>
    <row r="47" spans="1:12">
      <c r="J47" s="2"/>
      <c r="K47" s="2"/>
      <c r="L47" s="2"/>
    </row>
    <row r="48" spans="1:12">
      <c r="J48" s="2"/>
      <c r="K48" s="2"/>
      <c r="L48" s="2"/>
    </row>
    <row r="49" spans="10:12">
      <c r="J49" s="2"/>
      <c r="K49" s="2"/>
      <c r="L49" s="2"/>
    </row>
    <row r="50" spans="10:12">
      <c r="J50" s="2"/>
      <c r="K50" s="2"/>
      <c r="L50" s="2"/>
    </row>
    <row r="51" spans="10:12">
      <c r="J51" s="2"/>
      <c r="K51" s="2"/>
      <c r="L51" s="2"/>
    </row>
    <row r="52" spans="10:12">
      <c r="J52" s="2"/>
      <c r="K52" s="2"/>
      <c r="L52" s="2"/>
    </row>
    <row r="53" spans="10:12">
      <c r="J53" s="2"/>
      <c r="K53" s="2"/>
      <c r="L53" s="2"/>
    </row>
    <row r="54" spans="10:12">
      <c r="J54" s="2"/>
      <c r="K54" s="2"/>
      <c r="L54" s="2"/>
    </row>
    <row r="55" spans="10:12">
      <c r="J55" s="2"/>
      <c r="K55" s="2"/>
      <c r="L55" s="2"/>
    </row>
    <row r="56" spans="10:12">
      <c r="J56" s="2" t="s">
        <v>2773</v>
      </c>
      <c r="K56" s="2"/>
      <c r="L56" s="2"/>
    </row>
    <row r="57" spans="10:12">
      <c r="J57" s="2"/>
      <c r="K57" s="2"/>
      <c r="L57" s="2"/>
    </row>
    <row r="58" spans="10:12">
      <c r="J58" s="2"/>
      <c r="K58" s="2"/>
      <c r="L58" s="2"/>
    </row>
    <row r="59" spans="10:12">
      <c r="J59" s="2"/>
      <c r="K59" s="2"/>
      <c r="L59" s="2"/>
    </row>
    <row r="60" spans="10:12">
      <c r="J60" s="2"/>
      <c r="K60" s="2"/>
      <c r="L60" s="2"/>
    </row>
    <row r="61" spans="10:12">
      <c r="J61" s="2"/>
      <c r="K61" s="2"/>
      <c r="L61" s="2"/>
    </row>
    <row r="62" spans="10:12">
      <c r="J62" s="2"/>
      <c r="K62" s="2"/>
      <c r="L62" s="2"/>
    </row>
    <row r="63" spans="10:12">
      <c r="J63" s="2"/>
      <c r="K63" s="2"/>
      <c r="L63" s="2"/>
    </row>
    <row r="64" spans="10:12">
      <c r="J64" s="2"/>
      <c r="K64" s="2"/>
      <c r="L64" s="2"/>
    </row>
    <row r="65" spans="1:12">
      <c r="A65" s="2"/>
      <c r="B65" s="2"/>
      <c r="C65" s="2"/>
      <c r="D65" s="2"/>
      <c r="E65" s="2"/>
      <c r="F65" s="2"/>
      <c r="G65" s="2"/>
      <c r="H65" s="2"/>
      <c r="I65" s="2"/>
      <c r="J65" s="2"/>
      <c r="K65" s="2"/>
      <c r="L65" s="2"/>
    </row>
    <row r="66" spans="1:12">
      <c r="A66" s="2"/>
      <c r="B66" s="2"/>
      <c r="C66" s="2"/>
      <c r="D66" s="2"/>
      <c r="E66" s="2"/>
      <c r="F66" s="2"/>
      <c r="G66" s="2"/>
      <c r="H66" s="2"/>
      <c r="I66" s="2"/>
      <c r="J66" s="2"/>
      <c r="K66" s="2"/>
      <c r="L66" s="2"/>
    </row>
    <row r="67" spans="1:12">
      <c r="A67" s="2"/>
      <c r="B67" s="2"/>
      <c r="C67" s="2"/>
      <c r="D67" s="2"/>
      <c r="E67" s="2"/>
      <c r="F67" s="2"/>
      <c r="G67" s="2"/>
      <c r="H67" s="2"/>
      <c r="I67" s="2"/>
      <c r="J67" s="2"/>
      <c r="K67" s="2"/>
      <c r="L67" s="2"/>
    </row>
    <row r="68" spans="1:12">
      <c r="A68" s="2"/>
      <c r="B68" s="2"/>
      <c r="C68" s="2"/>
      <c r="D68" s="2"/>
      <c r="E68" s="2"/>
      <c r="F68" s="2"/>
      <c r="G68" s="2"/>
      <c r="H68" s="2"/>
      <c r="I68" s="2"/>
      <c r="J68" s="2"/>
      <c r="K68" s="2"/>
      <c r="L68" s="2"/>
    </row>
    <row r="69" spans="1:12">
      <c r="A69" s="2"/>
      <c r="B69" s="2"/>
      <c r="C69" s="2"/>
      <c r="D69" s="2"/>
      <c r="E69" s="2"/>
      <c r="F69" s="2"/>
      <c r="G69" s="2"/>
      <c r="H69" s="2"/>
      <c r="I69" s="2"/>
      <c r="J69" s="2"/>
      <c r="K69" s="2"/>
      <c r="L69" s="2"/>
    </row>
    <row r="70" spans="1:12">
      <c r="A70" s="2"/>
      <c r="B70" s="2"/>
      <c r="C70" s="2"/>
      <c r="D70" s="2"/>
      <c r="E70" s="2"/>
      <c r="F70" s="2"/>
      <c r="G70" s="2"/>
      <c r="H70" s="2"/>
      <c r="I70" s="2"/>
      <c r="J70" s="2"/>
      <c r="K70" s="2"/>
      <c r="L70" s="2"/>
    </row>
    <row r="71" spans="1:12">
      <c r="A71" s="2"/>
      <c r="B71" s="2"/>
      <c r="C71" s="2"/>
      <c r="D71" s="2"/>
      <c r="E71" s="2"/>
      <c r="F71" s="2"/>
      <c r="G71" s="2"/>
      <c r="H71" s="2"/>
      <c r="I71" s="2"/>
      <c r="J71" s="2"/>
      <c r="K71" s="2"/>
      <c r="L71" s="2" t="s">
        <v>2774</v>
      </c>
    </row>
  </sheetData>
  <mergeCells count="17">
    <mergeCell ref="A22:I22"/>
    <mergeCell ref="A24:I24"/>
    <mergeCell ref="A26:I26"/>
    <mergeCell ref="A28:I28"/>
    <mergeCell ref="A18:I18"/>
    <mergeCell ref="A20:I20"/>
    <mergeCell ref="A12:I12"/>
    <mergeCell ref="A14:I14"/>
    <mergeCell ref="A16:I16"/>
    <mergeCell ref="A1:L1"/>
    <mergeCell ref="A5:I5"/>
    <mergeCell ref="B6:I6"/>
    <mergeCell ref="A3:A4"/>
    <mergeCell ref="B3:C3"/>
    <mergeCell ref="D3:E3"/>
    <mergeCell ref="F3:G3"/>
    <mergeCell ref="H3:I3"/>
  </mergeCells>
  <pageMargins left="0.70866141732283472" right="0.70866141732283472" top="0.74803149606299213" bottom="0.74803149606299213" header="0.31496062992125984" footer="0.31496062992125984"/>
  <pageSetup paperSize="9"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Z75"/>
  <sheetViews>
    <sheetView showGridLines="0" zoomScaleNormal="100" zoomScaleSheetLayoutView="40" zoomScalePageLayoutView="60" workbookViewId="0">
      <selection activeCell="A2" sqref="A2:XFD2"/>
    </sheetView>
  </sheetViews>
  <sheetFormatPr defaultRowHeight="13.2"/>
  <cols>
    <col min="1" max="1" width="103.33203125" style="16" customWidth="1"/>
    <col min="2" max="2" width="24.88671875" style="16" customWidth="1"/>
    <col min="3" max="3" width="9.109375" style="16"/>
    <col min="4" max="4" width="47.33203125" style="16" bestFit="1" customWidth="1"/>
    <col min="5" max="5" width="2.33203125" style="16" customWidth="1"/>
    <col min="6" max="6" width="9.109375" style="16"/>
    <col min="7" max="7" width="13" style="16" bestFit="1" customWidth="1"/>
    <col min="8" max="8" width="2.33203125" style="16" customWidth="1"/>
    <col min="9" max="9" width="9.109375" style="16"/>
    <col min="10" max="10" width="31.88671875" style="16" bestFit="1" customWidth="1"/>
    <col min="11" max="16" width="9.109375" style="16"/>
    <col min="17" max="17" width="47.33203125" style="16" bestFit="1" customWidth="1"/>
    <col min="18" max="19" width="9.109375" style="16"/>
    <col min="20" max="20" width="11.33203125" style="16" bestFit="1" customWidth="1"/>
    <col min="21" max="22" width="9.109375" style="16"/>
    <col min="23" max="23" width="28.88671875" style="16" bestFit="1" customWidth="1"/>
    <col min="24" max="256" width="9.109375" style="16"/>
    <col min="257" max="257" width="103.33203125" style="16" customWidth="1"/>
    <col min="258" max="258" width="24.88671875" style="16" customWidth="1"/>
    <col min="259" max="259" width="9.109375" style="16"/>
    <col min="260" max="260" width="47.33203125" style="16" bestFit="1" customWidth="1"/>
    <col min="261" max="261" width="2.33203125" style="16" customWidth="1"/>
    <col min="262" max="262" width="9.109375" style="16"/>
    <col min="263" max="263" width="13" style="16" bestFit="1" customWidth="1"/>
    <col min="264" max="264" width="2.33203125" style="16" customWidth="1"/>
    <col min="265" max="265" width="9.109375" style="16"/>
    <col min="266" max="266" width="31.88671875" style="16" bestFit="1" customWidth="1"/>
    <col min="267" max="272" width="9.109375" style="16"/>
    <col min="273" max="273" width="47.33203125" style="16" bestFit="1" customWidth="1"/>
    <col min="274" max="275" width="9.109375" style="16"/>
    <col min="276" max="276" width="11.33203125" style="16" bestFit="1" customWidth="1"/>
    <col min="277" max="278" width="9.109375" style="16"/>
    <col min="279" max="279" width="28.88671875" style="16" bestFit="1" customWidth="1"/>
    <col min="280" max="512" width="9.109375" style="16"/>
    <col min="513" max="513" width="103.33203125" style="16" customWidth="1"/>
    <col min="514" max="514" width="24.88671875" style="16" customWidth="1"/>
    <col min="515" max="515" width="9.109375" style="16"/>
    <col min="516" max="516" width="47.33203125" style="16" bestFit="1" customWidth="1"/>
    <col min="517" max="517" width="2.33203125" style="16" customWidth="1"/>
    <col min="518" max="518" width="9.109375" style="16"/>
    <col min="519" max="519" width="13" style="16" bestFit="1" customWidth="1"/>
    <col min="520" max="520" width="2.33203125" style="16" customWidth="1"/>
    <col min="521" max="521" width="9.109375" style="16"/>
    <col min="522" max="522" width="31.88671875" style="16" bestFit="1" customWidth="1"/>
    <col min="523" max="528" width="9.109375" style="16"/>
    <col min="529" max="529" width="47.33203125" style="16" bestFit="1" customWidth="1"/>
    <col min="530" max="531" width="9.109375" style="16"/>
    <col min="532" max="532" width="11.33203125" style="16" bestFit="1" customWidth="1"/>
    <col min="533" max="534" width="9.109375" style="16"/>
    <col min="535" max="535" width="28.88671875" style="16" bestFit="1" customWidth="1"/>
    <col min="536" max="768" width="9.109375" style="16"/>
    <col min="769" max="769" width="103.33203125" style="16" customWidth="1"/>
    <col min="770" max="770" width="24.88671875" style="16" customWidth="1"/>
    <col min="771" max="771" width="9.109375" style="16"/>
    <col min="772" max="772" width="47.33203125" style="16" bestFit="1" customWidth="1"/>
    <col min="773" max="773" width="2.33203125" style="16" customWidth="1"/>
    <col min="774" max="774" width="9.109375" style="16"/>
    <col min="775" max="775" width="13" style="16" bestFit="1" customWidth="1"/>
    <col min="776" max="776" width="2.33203125" style="16" customWidth="1"/>
    <col min="777" max="777" width="9.109375" style="16"/>
    <col min="778" max="778" width="31.88671875" style="16" bestFit="1" customWidth="1"/>
    <col min="779" max="784" width="9.109375" style="16"/>
    <col min="785" max="785" width="47.33203125" style="16" bestFit="1" customWidth="1"/>
    <col min="786" max="787" width="9.109375" style="16"/>
    <col min="788" max="788" width="11.33203125" style="16" bestFit="1" customWidth="1"/>
    <col min="789" max="790" width="9.109375" style="16"/>
    <col min="791" max="791" width="28.88671875" style="16" bestFit="1" customWidth="1"/>
    <col min="792" max="1024" width="9.109375" style="16"/>
    <col min="1025" max="1025" width="103.33203125" style="16" customWidth="1"/>
    <col min="1026" max="1026" width="24.88671875" style="16" customWidth="1"/>
    <col min="1027" max="1027" width="9.109375" style="16"/>
    <col min="1028" max="1028" width="47.33203125" style="16" bestFit="1" customWidth="1"/>
    <col min="1029" max="1029" width="2.33203125" style="16" customWidth="1"/>
    <col min="1030" max="1030" width="9.109375" style="16"/>
    <col min="1031" max="1031" width="13" style="16" bestFit="1" customWidth="1"/>
    <col min="1032" max="1032" width="2.33203125" style="16" customWidth="1"/>
    <col min="1033" max="1033" width="9.109375" style="16"/>
    <col min="1034" max="1034" width="31.88671875" style="16" bestFit="1" customWidth="1"/>
    <col min="1035" max="1040" width="9.109375" style="16"/>
    <col min="1041" max="1041" width="47.33203125" style="16" bestFit="1" customWidth="1"/>
    <col min="1042" max="1043" width="9.109375" style="16"/>
    <col min="1044" max="1044" width="11.33203125" style="16" bestFit="1" customWidth="1"/>
    <col min="1045" max="1046" width="9.109375" style="16"/>
    <col min="1047" max="1047" width="28.88671875" style="16" bestFit="1" customWidth="1"/>
    <col min="1048" max="1280" width="9.109375" style="16"/>
    <col min="1281" max="1281" width="103.33203125" style="16" customWidth="1"/>
    <col min="1282" max="1282" width="24.88671875" style="16" customWidth="1"/>
    <col min="1283" max="1283" width="9.109375" style="16"/>
    <col min="1284" max="1284" width="47.33203125" style="16" bestFit="1" customWidth="1"/>
    <col min="1285" max="1285" width="2.33203125" style="16" customWidth="1"/>
    <col min="1286" max="1286" width="9.109375" style="16"/>
    <col min="1287" max="1287" width="13" style="16" bestFit="1" customWidth="1"/>
    <col min="1288" max="1288" width="2.33203125" style="16" customWidth="1"/>
    <col min="1289" max="1289" width="9.109375" style="16"/>
    <col min="1290" max="1290" width="31.88671875" style="16" bestFit="1" customWidth="1"/>
    <col min="1291" max="1296" width="9.109375" style="16"/>
    <col min="1297" max="1297" width="47.33203125" style="16" bestFit="1" customWidth="1"/>
    <col min="1298" max="1299" width="9.109375" style="16"/>
    <col min="1300" max="1300" width="11.33203125" style="16" bestFit="1" customWidth="1"/>
    <col min="1301" max="1302" width="9.109375" style="16"/>
    <col min="1303" max="1303" width="28.88671875" style="16" bestFit="1" customWidth="1"/>
    <col min="1304" max="1536" width="9.109375" style="16"/>
    <col min="1537" max="1537" width="103.33203125" style="16" customWidth="1"/>
    <col min="1538" max="1538" width="24.88671875" style="16" customWidth="1"/>
    <col min="1539" max="1539" width="9.109375" style="16"/>
    <col min="1540" max="1540" width="47.33203125" style="16" bestFit="1" customWidth="1"/>
    <col min="1541" max="1541" width="2.33203125" style="16" customWidth="1"/>
    <col min="1542" max="1542" width="9.109375" style="16"/>
    <col min="1543" max="1543" width="13" style="16" bestFit="1" customWidth="1"/>
    <col min="1544" max="1544" width="2.33203125" style="16" customWidth="1"/>
    <col min="1545" max="1545" width="9.109375" style="16"/>
    <col min="1546" max="1546" width="31.88671875" style="16" bestFit="1" customWidth="1"/>
    <col min="1547" max="1552" width="9.109375" style="16"/>
    <col min="1553" max="1553" width="47.33203125" style="16" bestFit="1" customWidth="1"/>
    <col min="1554" max="1555" width="9.109375" style="16"/>
    <col min="1556" max="1556" width="11.33203125" style="16" bestFit="1" customWidth="1"/>
    <col min="1557" max="1558" width="9.109375" style="16"/>
    <col min="1559" max="1559" width="28.88671875" style="16" bestFit="1" customWidth="1"/>
    <col min="1560" max="1792" width="9.109375" style="16"/>
    <col min="1793" max="1793" width="103.33203125" style="16" customWidth="1"/>
    <col min="1794" max="1794" width="24.88671875" style="16" customWidth="1"/>
    <col min="1795" max="1795" width="9.109375" style="16"/>
    <col min="1796" max="1796" width="47.33203125" style="16" bestFit="1" customWidth="1"/>
    <col min="1797" max="1797" width="2.33203125" style="16" customWidth="1"/>
    <col min="1798" max="1798" width="9.109375" style="16"/>
    <col min="1799" max="1799" width="13" style="16" bestFit="1" customWidth="1"/>
    <col min="1800" max="1800" width="2.33203125" style="16" customWidth="1"/>
    <col min="1801" max="1801" width="9.109375" style="16"/>
    <col min="1802" max="1802" width="31.88671875" style="16" bestFit="1" customWidth="1"/>
    <col min="1803" max="1808" width="9.109375" style="16"/>
    <col min="1809" max="1809" width="47.33203125" style="16" bestFit="1" customWidth="1"/>
    <col min="1810" max="1811" width="9.109375" style="16"/>
    <col min="1812" max="1812" width="11.33203125" style="16" bestFit="1" customWidth="1"/>
    <col min="1813" max="1814" width="9.109375" style="16"/>
    <col min="1815" max="1815" width="28.88671875" style="16" bestFit="1" customWidth="1"/>
    <col min="1816" max="2048" width="9.109375" style="16"/>
    <col min="2049" max="2049" width="103.33203125" style="16" customWidth="1"/>
    <col min="2050" max="2050" width="24.88671875" style="16" customWidth="1"/>
    <col min="2051" max="2051" width="9.109375" style="16"/>
    <col min="2052" max="2052" width="47.33203125" style="16" bestFit="1" customWidth="1"/>
    <col min="2053" max="2053" width="2.33203125" style="16" customWidth="1"/>
    <col min="2054" max="2054" width="9.109375" style="16"/>
    <col min="2055" max="2055" width="13" style="16" bestFit="1" customWidth="1"/>
    <col min="2056" max="2056" width="2.33203125" style="16" customWidth="1"/>
    <col min="2057" max="2057" width="9.109375" style="16"/>
    <col min="2058" max="2058" width="31.88671875" style="16" bestFit="1" customWidth="1"/>
    <col min="2059" max="2064" width="9.109375" style="16"/>
    <col min="2065" max="2065" width="47.33203125" style="16" bestFit="1" customWidth="1"/>
    <col min="2066" max="2067" width="9.109375" style="16"/>
    <col min="2068" max="2068" width="11.33203125" style="16" bestFit="1" customWidth="1"/>
    <col min="2069" max="2070" width="9.109375" style="16"/>
    <col min="2071" max="2071" width="28.88671875" style="16" bestFit="1" customWidth="1"/>
    <col min="2072" max="2304" width="9.109375" style="16"/>
    <col min="2305" max="2305" width="103.33203125" style="16" customWidth="1"/>
    <col min="2306" max="2306" width="24.88671875" style="16" customWidth="1"/>
    <col min="2307" max="2307" width="9.109375" style="16"/>
    <col min="2308" max="2308" width="47.33203125" style="16" bestFit="1" customWidth="1"/>
    <col min="2309" max="2309" width="2.33203125" style="16" customWidth="1"/>
    <col min="2310" max="2310" width="9.109375" style="16"/>
    <col min="2311" max="2311" width="13" style="16" bestFit="1" customWidth="1"/>
    <col min="2312" max="2312" width="2.33203125" style="16" customWidth="1"/>
    <col min="2313" max="2313" width="9.109375" style="16"/>
    <col min="2314" max="2314" width="31.88671875" style="16" bestFit="1" customWidth="1"/>
    <col min="2315" max="2320" width="9.109375" style="16"/>
    <col min="2321" max="2321" width="47.33203125" style="16" bestFit="1" customWidth="1"/>
    <col min="2322" max="2323" width="9.109375" style="16"/>
    <col min="2324" max="2324" width="11.33203125" style="16" bestFit="1" customWidth="1"/>
    <col min="2325" max="2326" width="9.109375" style="16"/>
    <col min="2327" max="2327" width="28.88671875" style="16" bestFit="1" customWidth="1"/>
    <col min="2328" max="2560" width="9.109375" style="16"/>
    <col min="2561" max="2561" width="103.33203125" style="16" customWidth="1"/>
    <col min="2562" max="2562" width="24.88671875" style="16" customWidth="1"/>
    <col min="2563" max="2563" width="9.109375" style="16"/>
    <col min="2564" max="2564" width="47.33203125" style="16" bestFit="1" customWidth="1"/>
    <col min="2565" max="2565" width="2.33203125" style="16" customWidth="1"/>
    <col min="2566" max="2566" width="9.109375" style="16"/>
    <col min="2567" max="2567" width="13" style="16" bestFit="1" customWidth="1"/>
    <col min="2568" max="2568" width="2.33203125" style="16" customWidth="1"/>
    <col min="2569" max="2569" width="9.109375" style="16"/>
    <col min="2570" max="2570" width="31.88671875" style="16" bestFit="1" customWidth="1"/>
    <col min="2571" max="2576" width="9.109375" style="16"/>
    <col min="2577" max="2577" width="47.33203125" style="16" bestFit="1" customWidth="1"/>
    <col min="2578" max="2579" width="9.109375" style="16"/>
    <col min="2580" max="2580" width="11.33203125" style="16" bestFit="1" customWidth="1"/>
    <col min="2581" max="2582" width="9.109375" style="16"/>
    <col min="2583" max="2583" width="28.88671875" style="16" bestFit="1" customWidth="1"/>
    <col min="2584" max="2816" width="9.109375" style="16"/>
    <col min="2817" max="2817" width="103.33203125" style="16" customWidth="1"/>
    <col min="2818" max="2818" width="24.88671875" style="16" customWidth="1"/>
    <col min="2819" max="2819" width="9.109375" style="16"/>
    <col min="2820" max="2820" width="47.33203125" style="16" bestFit="1" customWidth="1"/>
    <col min="2821" max="2821" width="2.33203125" style="16" customWidth="1"/>
    <col min="2822" max="2822" width="9.109375" style="16"/>
    <col min="2823" max="2823" width="13" style="16" bestFit="1" customWidth="1"/>
    <col min="2824" max="2824" width="2.33203125" style="16" customWidth="1"/>
    <col min="2825" max="2825" width="9.109375" style="16"/>
    <col min="2826" max="2826" width="31.88671875" style="16" bestFit="1" customWidth="1"/>
    <col min="2827" max="2832" width="9.109375" style="16"/>
    <col min="2833" max="2833" width="47.33203125" style="16" bestFit="1" customWidth="1"/>
    <col min="2834" max="2835" width="9.109375" style="16"/>
    <col min="2836" max="2836" width="11.33203125" style="16" bestFit="1" customWidth="1"/>
    <col min="2837" max="2838" width="9.109375" style="16"/>
    <col min="2839" max="2839" width="28.88671875" style="16" bestFit="1" customWidth="1"/>
    <col min="2840" max="3072" width="9.109375" style="16"/>
    <col min="3073" max="3073" width="103.33203125" style="16" customWidth="1"/>
    <col min="3074" max="3074" width="24.88671875" style="16" customWidth="1"/>
    <col min="3075" max="3075" width="9.109375" style="16"/>
    <col min="3076" max="3076" width="47.33203125" style="16" bestFit="1" customWidth="1"/>
    <col min="3077" max="3077" width="2.33203125" style="16" customWidth="1"/>
    <col min="3078" max="3078" width="9.109375" style="16"/>
    <col min="3079" max="3079" width="13" style="16" bestFit="1" customWidth="1"/>
    <col min="3080" max="3080" width="2.33203125" style="16" customWidth="1"/>
    <col min="3081" max="3081" width="9.109375" style="16"/>
    <col min="3082" max="3082" width="31.88671875" style="16" bestFit="1" customWidth="1"/>
    <col min="3083" max="3088" width="9.109375" style="16"/>
    <col min="3089" max="3089" width="47.33203125" style="16" bestFit="1" customWidth="1"/>
    <col min="3090" max="3091" width="9.109375" style="16"/>
    <col min="3092" max="3092" width="11.33203125" style="16" bestFit="1" customWidth="1"/>
    <col min="3093" max="3094" width="9.109375" style="16"/>
    <col min="3095" max="3095" width="28.88671875" style="16" bestFit="1" customWidth="1"/>
    <col min="3096" max="3328" width="9.109375" style="16"/>
    <col min="3329" max="3329" width="103.33203125" style="16" customWidth="1"/>
    <col min="3330" max="3330" width="24.88671875" style="16" customWidth="1"/>
    <col min="3331" max="3331" width="9.109375" style="16"/>
    <col min="3332" max="3332" width="47.33203125" style="16" bestFit="1" customWidth="1"/>
    <col min="3333" max="3333" width="2.33203125" style="16" customWidth="1"/>
    <col min="3334" max="3334" width="9.109375" style="16"/>
    <col min="3335" max="3335" width="13" style="16" bestFit="1" customWidth="1"/>
    <col min="3336" max="3336" width="2.33203125" style="16" customWidth="1"/>
    <col min="3337" max="3337" width="9.109375" style="16"/>
    <col min="3338" max="3338" width="31.88671875" style="16" bestFit="1" customWidth="1"/>
    <col min="3339" max="3344" width="9.109375" style="16"/>
    <col min="3345" max="3345" width="47.33203125" style="16" bestFit="1" customWidth="1"/>
    <col min="3346" max="3347" width="9.109375" style="16"/>
    <col min="3348" max="3348" width="11.33203125" style="16" bestFit="1" customWidth="1"/>
    <col min="3349" max="3350" width="9.109375" style="16"/>
    <col min="3351" max="3351" width="28.88671875" style="16" bestFit="1" customWidth="1"/>
    <col min="3352" max="3584" width="9.109375" style="16"/>
    <col min="3585" max="3585" width="103.33203125" style="16" customWidth="1"/>
    <col min="3586" max="3586" width="24.88671875" style="16" customWidth="1"/>
    <col min="3587" max="3587" width="9.109375" style="16"/>
    <col min="3588" max="3588" width="47.33203125" style="16" bestFit="1" customWidth="1"/>
    <col min="3589" max="3589" width="2.33203125" style="16" customWidth="1"/>
    <col min="3590" max="3590" width="9.109375" style="16"/>
    <col min="3591" max="3591" width="13" style="16" bestFit="1" customWidth="1"/>
    <col min="3592" max="3592" width="2.33203125" style="16" customWidth="1"/>
    <col min="3593" max="3593" width="9.109375" style="16"/>
    <col min="3594" max="3594" width="31.88671875" style="16" bestFit="1" customWidth="1"/>
    <col min="3595" max="3600" width="9.109375" style="16"/>
    <col min="3601" max="3601" width="47.33203125" style="16" bestFit="1" customWidth="1"/>
    <col min="3602" max="3603" width="9.109375" style="16"/>
    <col min="3604" max="3604" width="11.33203125" style="16" bestFit="1" customWidth="1"/>
    <col min="3605" max="3606" width="9.109375" style="16"/>
    <col min="3607" max="3607" width="28.88671875" style="16" bestFit="1" customWidth="1"/>
    <col min="3608" max="3840" width="9.109375" style="16"/>
    <col min="3841" max="3841" width="103.33203125" style="16" customWidth="1"/>
    <col min="3842" max="3842" width="24.88671875" style="16" customWidth="1"/>
    <col min="3843" max="3843" width="9.109375" style="16"/>
    <col min="3844" max="3844" width="47.33203125" style="16" bestFit="1" customWidth="1"/>
    <col min="3845" max="3845" width="2.33203125" style="16" customWidth="1"/>
    <col min="3846" max="3846" width="9.109375" style="16"/>
    <col min="3847" max="3847" width="13" style="16" bestFit="1" customWidth="1"/>
    <col min="3848" max="3848" width="2.33203125" style="16" customWidth="1"/>
    <col min="3849" max="3849" width="9.109375" style="16"/>
    <col min="3850" max="3850" width="31.88671875" style="16" bestFit="1" customWidth="1"/>
    <col min="3851" max="3856" width="9.109375" style="16"/>
    <col min="3857" max="3857" width="47.33203125" style="16" bestFit="1" customWidth="1"/>
    <col min="3858" max="3859" width="9.109375" style="16"/>
    <col min="3860" max="3860" width="11.33203125" style="16" bestFit="1" customWidth="1"/>
    <col min="3861" max="3862" width="9.109375" style="16"/>
    <col min="3863" max="3863" width="28.88671875" style="16" bestFit="1" customWidth="1"/>
    <col min="3864" max="4096" width="9.109375" style="16"/>
    <col min="4097" max="4097" width="103.33203125" style="16" customWidth="1"/>
    <col min="4098" max="4098" width="24.88671875" style="16" customWidth="1"/>
    <col min="4099" max="4099" width="9.109375" style="16"/>
    <col min="4100" max="4100" width="47.33203125" style="16" bestFit="1" customWidth="1"/>
    <col min="4101" max="4101" width="2.33203125" style="16" customWidth="1"/>
    <col min="4102" max="4102" width="9.109375" style="16"/>
    <col min="4103" max="4103" width="13" style="16" bestFit="1" customWidth="1"/>
    <col min="4104" max="4104" width="2.33203125" style="16" customWidth="1"/>
    <col min="4105" max="4105" width="9.109375" style="16"/>
    <col min="4106" max="4106" width="31.88671875" style="16" bestFit="1" customWidth="1"/>
    <col min="4107" max="4112" width="9.109375" style="16"/>
    <col min="4113" max="4113" width="47.33203125" style="16" bestFit="1" customWidth="1"/>
    <col min="4114" max="4115" width="9.109375" style="16"/>
    <col min="4116" max="4116" width="11.33203125" style="16" bestFit="1" customWidth="1"/>
    <col min="4117" max="4118" width="9.109375" style="16"/>
    <col min="4119" max="4119" width="28.88671875" style="16" bestFit="1" customWidth="1"/>
    <col min="4120" max="4352" width="9.109375" style="16"/>
    <col min="4353" max="4353" width="103.33203125" style="16" customWidth="1"/>
    <col min="4354" max="4354" width="24.88671875" style="16" customWidth="1"/>
    <col min="4355" max="4355" width="9.109375" style="16"/>
    <col min="4356" max="4356" width="47.33203125" style="16" bestFit="1" customWidth="1"/>
    <col min="4357" max="4357" width="2.33203125" style="16" customWidth="1"/>
    <col min="4358" max="4358" width="9.109375" style="16"/>
    <col min="4359" max="4359" width="13" style="16" bestFit="1" customWidth="1"/>
    <col min="4360" max="4360" width="2.33203125" style="16" customWidth="1"/>
    <col min="4361" max="4361" width="9.109375" style="16"/>
    <col min="4362" max="4362" width="31.88671875" style="16" bestFit="1" customWidth="1"/>
    <col min="4363" max="4368" width="9.109375" style="16"/>
    <col min="4369" max="4369" width="47.33203125" style="16" bestFit="1" customWidth="1"/>
    <col min="4370" max="4371" width="9.109375" style="16"/>
    <col min="4372" max="4372" width="11.33203125" style="16" bestFit="1" customWidth="1"/>
    <col min="4373" max="4374" width="9.109375" style="16"/>
    <col min="4375" max="4375" width="28.88671875" style="16" bestFit="1" customWidth="1"/>
    <col min="4376" max="4608" width="9.109375" style="16"/>
    <col min="4609" max="4609" width="103.33203125" style="16" customWidth="1"/>
    <col min="4610" max="4610" width="24.88671875" style="16" customWidth="1"/>
    <col min="4611" max="4611" width="9.109375" style="16"/>
    <col min="4612" max="4612" width="47.33203125" style="16" bestFit="1" customWidth="1"/>
    <col min="4613" max="4613" width="2.33203125" style="16" customWidth="1"/>
    <col min="4614" max="4614" width="9.109375" style="16"/>
    <col min="4615" max="4615" width="13" style="16" bestFit="1" customWidth="1"/>
    <col min="4616" max="4616" width="2.33203125" style="16" customWidth="1"/>
    <col min="4617" max="4617" width="9.109375" style="16"/>
    <col min="4618" max="4618" width="31.88671875" style="16" bestFit="1" customWidth="1"/>
    <col min="4619" max="4624" width="9.109375" style="16"/>
    <col min="4625" max="4625" width="47.33203125" style="16" bestFit="1" customWidth="1"/>
    <col min="4626" max="4627" width="9.109375" style="16"/>
    <col min="4628" max="4628" width="11.33203125" style="16" bestFit="1" customWidth="1"/>
    <col min="4629" max="4630" width="9.109375" style="16"/>
    <col min="4631" max="4631" width="28.88671875" style="16" bestFit="1" customWidth="1"/>
    <col min="4632" max="4864" width="9.109375" style="16"/>
    <col min="4865" max="4865" width="103.33203125" style="16" customWidth="1"/>
    <col min="4866" max="4866" width="24.88671875" style="16" customWidth="1"/>
    <col min="4867" max="4867" width="9.109375" style="16"/>
    <col min="4868" max="4868" width="47.33203125" style="16" bestFit="1" customWidth="1"/>
    <col min="4869" max="4869" width="2.33203125" style="16" customWidth="1"/>
    <col min="4870" max="4870" width="9.109375" style="16"/>
    <col min="4871" max="4871" width="13" style="16" bestFit="1" customWidth="1"/>
    <col min="4872" max="4872" width="2.33203125" style="16" customWidth="1"/>
    <col min="4873" max="4873" width="9.109375" style="16"/>
    <col min="4874" max="4874" width="31.88671875" style="16" bestFit="1" customWidth="1"/>
    <col min="4875" max="4880" width="9.109375" style="16"/>
    <col min="4881" max="4881" width="47.33203125" style="16" bestFit="1" customWidth="1"/>
    <col min="4882" max="4883" width="9.109375" style="16"/>
    <col min="4884" max="4884" width="11.33203125" style="16" bestFit="1" customWidth="1"/>
    <col min="4885" max="4886" width="9.109375" style="16"/>
    <col min="4887" max="4887" width="28.88671875" style="16" bestFit="1" customWidth="1"/>
    <col min="4888" max="5120" width="9.109375" style="16"/>
    <col min="5121" max="5121" width="103.33203125" style="16" customWidth="1"/>
    <col min="5122" max="5122" width="24.88671875" style="16" customWidth="1"/>
    <col min="5123" max="5123" width="9.109375" style="16"/>
    <col min="5124" max="5124" width="47.33203125" style="16" bestFit="1" customWidth="1"/>
    <col min="5125" max="5125" width="2.33203125" style="16" customWidth="1"/>
    <col min="5126" max="5126" width="9.109375" style="16"/>
    <col min="5127" max="5127" width="13" style="16" bestFit="1" customWidth="1"/>
    <col min="5128" max="5128" width="2.33203125" style="16" customWidth="1"/>
    <col min="5129" max="5129" width="9.109375" style="16"/>
    <col min="5130" max="5130" width="31.88671875" style="16" bestFit="1" customWidth="1"/>
    <col min="5131" max="5136" width="9.109375" style="16"/>
    <col min="5137" max="5137" width="47.33203125" style="16" bestFit="1" customWidth="1"/>
    <col min="5138" max="5139" width="9.109375" style="16"/>
    <col min="5140" max="5140" width="11.33203125" style="16" bestFit="1" customWidth="1"/>
    <col min="5141" max="5142" width="9.109375" style="16"/>
    <col min="5143" max="5143" width="28.88671875" style="16" bestFit="1" customWidth="1"/>
    <col min="5144" max="5376" width="9.109375" style="16"/>
    <col min="5377" max="5377" width="103.33203125" style="16" customWidth="1"/>
    <col min="5378" max="5378" width="24.88671875" style="16" customWidth="1"/>
    <col min="5379" max="5379" width="9.109375" style="16"/>
    <col min="5380" max="5380" width="47.33203125" style="16" bestFit="1" customWidth="1"/>
    <col min="5381" max="5381" width="2.33203125" style="16" customWidth="1"/>
    <col min="5382" max="5382" width="9.109375" style="16"/>
    <col min="5383" max="5383" width="13" style="16" bestFit="1" customWidth="1"/>
    <col min="5384" max="5384" width="2.33203125" style="16" customWidth="1"/>
    <col min="5385" max="5385" width="9.109375" style="16"/>
    <col min="5386" max="5386" width="31.88671875" style="16" bestFit="1" customWidth="1"/>
    <col min="5387" max="5392" width="9.109375" style="16"/>
    <col min="5393" max="5393" width="47.33203125" style="16" bestFit="1" customWidth="1"/>
    <col min="5394" max="5395" width="9.109375" style="16"/>
    <col min="5396" max="5396" width="11.33203125" style="16" bestFit="1" customWidth="1"/>
    <col min="5397" max="5398" width="9.109375" style="16"/>
    <col min="5399" max="5399" width="28.88671875" style="16" bestFit="1" customWidth="1"/>
    <col min="5400" max="5632" width="9.109375" style="16"/>
    <col min="5633" max="5633" width="103.33203125" style="16" customWidth="1"/>
    <col min="5634" max="5634" width="24.88671875" style="16" customWidth="1"/>
    <col min="5635" max="5635" width="9.109375" style="16"/>
    <col min="5636" max="5636" width="47.33203125" style="16" bestFit="1" customWidth="1"/>
    <col min="5637" max="5637" width="2.33203125" style="16" customWidth="1"/>
    <col min="5638" max="5638" width="9.109375" style="16"/>
    <col min="5639" max="5639" width="13" style="16" bestFit="1" customWidth="1"/>
    <col min="5640" max="5640" width="2.33203125" style="16" customWidth="1"/>
    <col min="5641" max="5641" width="9.109375" style="16"/>
    <col min="5642" max="5642" width="31.88671875" style="16" bestFit="1" customWidth="1"/>
    <col min="5643" max="5648" width="9.109375" style="16"/>
    <col min="5649" max="5649" width="47.33203125" style="16" bestFit="1" customWidth="1"/>
    <col min="5650" max="5651" width="9.109375" style="16"/>
    <col min="5652" max="5652" width="11.33203125" style="16" bestFit="1" customWidth="1"/>
    <col min="5653" max="5654" width="9.109375" style="16"/>
    <col min="5655" max="5655" width="28.88671875" style="16" bestFit="1" customWidth="1"/>
    <col min="5656" max="5888" width="9.109375" style="16"/>
    <col min="5889" max="5889" width="103.33203125" style="16" customWidth="1"/>
    <col min="5890" max="5890" width="24.88671875" style="16" customWidth="1"/>
    <col min="5891" max="5891" width="9.109375" style="16"/>
    <col min="5892" max="5892" width="47.33203125" style="16" bestFit="1" customWidth="1"/>
    <col min="5893" max="5893" width="2.33203125" style="16" customWidth="1"/>
    <col min="5894" max="5894" width="9.109375" style="16"/>
    <col min="5895" max="5895" width="13" style="16" bestFit="1" customWidth="1"/>
    <col min="5896" max="5896" width="2.33203125" style="16" customWidth="1"/>
    <col min="5897" max="5897" width="9.109375" style="16"/>
    <col min="5898" max="5898" width="31.88671875" style="16" bestFit="1" customWidth="1"/>
    <col min="5899" max="5904" width="9.109375" style="16"/>
    <col min="5905" max="5905" width="47.33203125" style="16" bestFit="1" customWidth="1"/>
    <col min="5906" max="5907" width="9.109375" style="16"/>
    <col min="5908" max="5908" width="11.33203125" style="16" bestFit="1" customWidth="1"/>
    <col min="5909" max="5910" width="9.109375" style="16"/>
    <col min="5911" max="5911" width="28.88671875" style="16" bestFit="1" customWidth="1"/>
    <col min="5912" max="6144" width="9.109375" style="16"/>
    <col min="6145" max="6145" width="103.33203125" style="16" customWidth="1"/>
    <col min="6146" max="6146" width="24.88671875" style="16" customWidth="1"/>
    <col min="6147" max="6147" width="9.109375" style="16"/>
    <col min="6148" max="6148" width="47.33203125" style="16" bestFit="1" customWidth="1"/>
    <col min="6149" max="6149" width="2.33203125" style="16" customWidth="1"/>
    <col min="6150" max="6150" width="9.109375" style="16"/>
    <col min="6151" max="6151" width="13" style="16" bestFit="1" customWidth="1"/>
    <col min="6152" max="6152" width="2.33203125" style="16" customWidth="1"/>
    <col min="6153" max="6153" width="9.109375" style="16"/>
    <col min="6154" max="6154" width="31.88671875" style="16" bestFit="1" customWidth="1"/>
    <col min="6155" max="6160" width="9.109375" style="16"/>
    <col min="6161" max="6161" width="47.33203125" style="16" bestFit="1" customWidth="1"/>
    <col min="6162" max="6163" width="9.109375" style="16"/>
    <col min="6164" max="6164" width="11.33203125" style="16" bestFit="1" customWidth="1"/>
    <col min="6165" max="6166" width="9.109375" style="16"/>
    <col min="6167" max="6167" width="28.88671875" style="16" bestFit="1" customWidth="1"/>
    <col min="6168" max="6400" width="9.109375" style="16"/>
    <col min="6401" max="6401" width="103.33203125" style="16" customWidth="1"/>
    <col min="6402" max="6402" width="24.88671875" style="16" customWidth="1"/>
    <col min="6403" max="6403" width="9.109375" style="16"/>
    <col min="6404" max="6404" width="47.33203125" style="16" bestFit="1" customWidth="1"/>
    <col min="6405" max="6405" width="2.33203125" style="16" customWidth="1"/>
    <col min="6406" max="6406" width="9.109375" style="16"/>
    <col min="6407" max="6407" width="13" style="16" bestFit="1" customWidth="1"/>
    <col min="6408" max="6408" width="2.33203125" style="16" customWidth="1"/>
    <col min="6409" max="6409" width="9.109375" style="16"/>
    <col min="6410" max="6410" width="31.88671875" style="16" bestFit="1" customWidth="1"/>
    <col min="6411" max="6416" width="9.109375" style="16"/>
    <col min="6417" max="6417" width="47.33203125" style="16" bestFit="1" customWidth="1"/>
    <col min="6418" max="6419" width="9.109375" style="16"/>
    <col min="6420" max="6420" width="11.33203125" style="16" bestFit="1" customWidth="1"/>
    <col min="6421" max="6422" width="9.109375" style="16"/>
    <col min="6423" max="6423" width="28.88671875" style="16" bestFit="1" customWidth="1"/>
    <col min="6424" max="6656" width="9.109375" style="16"/>
    <col min="6657" max="6657" width="103.33203125" style="16" customWidth="1"/>
    <col min="6658" max="6658" width="24.88671875" style="16" customWidth="1"/>
    <col min="6659" max="6659" width="9.109375" style="16"/>
    <col min="6660" max="6660" width="47.33203125" style="16" bestFit="1" customWidth="1"/>
    <col min="6661" max="6661" width="2.33203125" style="16" customWidth="1"/>
    <col min="6662" max="6662" width="9.109375" style="16"/>
    <col min="6663" max="6663" width="13" style="16" bestFit="1" customWidth="1"/>
    <col min="6664" max="6664" width="2.33203125" style="16" customWidth="1"/>
    <col min="6665" max="6665" width="9.109375" style="16"/>
    <col min="6666" max="6666" width="31.88671875" style="16" bestFit="1" customWidth="1"/>
    <col min="6667" max="6672" width="9.109375" style="16"/>
    <col min="6673" max="6673" width="47.33203125" style="16" bestFit="1" customWidth="1"/>
    <col min="6674" max="6675" width="9.109375" style="16"/>
    <col min="6676" max="6676" width="11.33203125" style="16" bestFit="1" customWidth="1"/>
    <col min="6677" max="6678" width="9.109375" style="16"/>
    <col min="6679" max="6679" width="28.88671875" style="16" bestFit="1" customWidth="1"/>
    <col min="6680" max="6912" width="9.109375" style="16"/>
    <col min="6913" max="6913" width="103.33203125" style="16" customWidth="1"/>
    <col min="6914" max="6914" width="24.88671875" style="16" customWidth="1"/>
    <col min="6915" max="6915" width="9.109375" style="16"/>
    <col min="6916" max="6916" width="47.33203125" style="16" bestFit="1" customWidth="1"/>
    <col min="6917" max="6917" width="2.33203125" style="16" customWidth="1"/>
    <col min="6918" max="6918" width="9.109375" style="16"/>
    <col min="6919" max="6919" width="13" style="16" bestFit="1" customWidth="1"/>
    <col min="6920" max="6920" width="2.33203125" style="16" customWidth="1"/>
    <col min="6921" max="6921" width="9.109375" style="16"/>
    <col min="6922" max="6922" width="31.88671875" style="16" bestFit="1" customWidth="1"/>
    <col min="6923" max="6928" width="9.109375" style="16"/>
    <col min="6929" max="6929" width="47.33203125" style="16" bestFit="1" customWidth="1"/>
    <col min="6930" max="6931" width="9.109375" style="16"/>
    <col min="6932" max="6932" width="11.33203125" style="16" bestFit="1" customWidth="1"/>
    <col min="6933" max="6934" width="9.109375" style="16"/>
    <col min="6935" max="6935" width="28.88671875" style="16" bestFit="1" customWidth="1"/>
    <col min="6936" max="7168" width="9.109375" style="16"/>
    <col min="7169" max="7169" width="103.33203125" style="16" customWidth="1"/>
    <col min="7170" max="7170" width="24.88671875" style="16" customWidth="1"/>
    <col min="7171" max="7171" width="9.109375" style="16"/>
    <col min="7172" max="7172" width="47.33203125" style="16" bestFit="1" customWidth="1"/>
    <col min="7173" max="7173" width="2.33203125" style="16" customWidth="1"/>
    <col min="7174" max="7174" width="9.109375" style="16"/>
    <col min="7175" max="7175" width="13" style="16" bestFit="1" customWidth="1"/>
    <col min="7176" max="7176" width="2.33203125" style="16" customWidth="1"/>
    <col min="7177" max="7177" width="9.109375" style="16"/>
    <col min="7178" max="7178" width="31.88671875" style="16" bestFit="1" customWidth="1"/>
    <col min="7179" max="7184" width="9.109375" style="16"/>
    <col min="7185" max="7185" width="47.33203125" style="16" bestFit="1" customWidth="1"/>
    <col min="7186" max="7187" width="9.109375" style="16"/>
    <col min="7188" max="7188" width="11.33203125" style="16" bestFit="1" customWidth="1"/>
    <col min="7189" max="7190" width="9.109375" style="16"/>
    <col min="7191" max="7191" width="28.88671875" style="16" bestFit="1" customWidth="1"/>
    <col min="7192" max="7424" width="9.109375" style="16"/>
    <col min="7425" max="7425" width="103.33203125" style="16" customWidth="1"/>
    <col min="7426" max="7426" width="24.88671875" style="16" customWidth="1"/>
    <col min="7427" max="7427" width="9.109375" style="16"/>
    <col min="7428" max="7428" width="47.33203125" style="16" bestFit="1" customWidth="1"/>
    <col min="7429" max="7429" width="2.33203125" style="16" customWidth="1"/>
    <col min="7430" max="7430" width="9.109375" style="16"/>
    <col min="7431" max="7431" width="13" style="16" bestFit="1" customWidth="1"/>
    <col min="7432" max="7432" width="2.33203125" style="16" customWidth="1"/>
    <col min="7433" max="7433" width="9.109375" style="16"/>
    <col min="7434" max="7434" width="31.88671875" style="16" bestFit="1" customWidth="1"/>
    <col min="7435" max="7440" width="9.109375" style="16"/>
    <col min="7441" max="7441" width="47.33203125" style="16" bestFit="1" customWidth="1"/>
    <col min="7442" max="7443" width="9.109375" style="16"/>
    <col min="7444" max="7444" width="11.33203125" style="16" bestFit="1" customWidth="1"/>
    <col min="7445" max="7446" width="9.109375" style="16"/>
    <col min="7447" max="7447" width="28.88671875" style="16" bestFit="1" customWidth="1"/>
    <col min="7448" max="7680" width="9.109375" style="16"/>
    <col min="7681" max="7681" width="103.33203125" style="16" customWidth="1"/>
    <col min="7682" max="7682" width="24.88671875" style="16" customWidth="1"/>
    <col min="7683" max="7683" width="9.109375" style="16"/>
    <col min="7684" max="7684" width="47.33203125" style="16" bestFit="1" customWidth="1"/>
    <col min="7685" max="7685" width="2.33203125" style="16" customWidth="1"/>
    <col min="7686" max="7686" width="9.109375" style="16"/>
    <col min="7687" max="7687" width="13" style="16" bestFit="1" customWidth="1"/>
    <col min="7688" max="7688" width="2.33203125" style="16" customWidth="1"/>
    <col min="7689" max="7689" width="9.109375" style="16"/>
    <col min="7690" max="7690" width="31.88671875" style="16" bestFit="1" customWidth="1"/>
    <col min="7691" max="7696" width="9.109375" style="16"/>
    <col min="7697" max="7697" width="47.33203125" style="16" bestFit="1" customWidth="1"/>
    <col min="7698" max="7699" width="9.109375" style="16"/>
    <col min="7700" max="7700" width="11.33203125" style="16" bestFit="1" customWidth="1"/>
    <col min="7701" max="7702" width="9.109375" style="16"/>
    <col min="7703" max="7703" width="28.88671875" style="16" bestFit="1" customWidth="1"/>
    <col min="7704" max="7936" width="9.109375" style="16"/>
    <col min="7937" max="7937" width="103.33203125" style="16" customWidth="1"/>
    <col min="7938" max="7938" width="24.88671875" style="16" customWidth="1"/>
    <col min="7939" max="7939" width="9.109375" style="16"/>
    <col min="7940" max="7940" width="47.33203125" style="16" bestFit="1" customWidth="1"/>
    <col min="7941" max="7941" width="2.33203125" style="16" customWidth="1"/>
    <col min="7942" max="7942" width="9.109375" style="16"/>
    <col min="7943" max="7943" width="13" style="16" bestFit="1" customWidth="1"/>
    <col min="7944" max="7944" width="2.33203125" style="16" customWidth="1"/>
    <col min="7945" max="7945" width="9.109375" style="16"/>
    <col min="7946" max="7946" width="31.88671875" style="16" bestFit="1" customWidth="1"/>
    <col min="7947" max="7952" width="9.109375" style="16"/>
    <col min="7953" max="7953" width="47.33203125" style="16" bestFit="1" customWidth="1"/>
    <col min="7954" max="7955" width="9.109375" style="16"/>
    <col min="7956" max="7956" width="11.33203125" style="16" bestFit="1" customWidth="1"/>
    <col min="7957" max="7958" width="9.109375" style="16"/>
    <col min="7959" max="7959" width="28.88671875" style="16" bestFit="1" customWidth="1"/>
    <col min="7960" max="8192" width="9.109375" style="16"/>
    <col min="8193" max="8193" width="103.33203125" style="16" customWidth="1"/>
    <col min="8194" max="8194" width="24.88671875" style="16" customWidth="1"/>
    <col min="8195" max="8195" width="9.109375" style="16"/>
    <col min="8196" max="8196" width="47.33203125" style="16" bestFit="1" customWidth="1"/>
    <col min="8197" max="8197" width="2.33203125" style="16" customWidth="1"/>
    <col min="8198" max="8198" width="9.109375" style="16"/>
    <col min="8199" max="8199" width="13" style="16" bestFit="1" customWidth="1"/>
    <col min="8200" max="8200" width="2.33203125" style="16" customWidth="1"/>
    <col min="8201" max="8201" width="9.109375" style="16"/>
    <col min="8202" max="8202" width="31.88671875" style="16" bestFit="1" customWidth="1"/>
    <col min="8203" max="8208" width="9.109375" style="16"/>
    <col min="8209" max="8209" width="47.33203125" style="16" bestFit="1" customWidth="1"/>
    <col min="8210" max="8211" width="9.109375" style="16"/>
    <col min="8212" max="8212" width="11.33203125" style="16" bestFit="1" customWidth="1"/>
    <col min="8213" max="8214" width="9.109375" style="16"/>
    <col min="8215" max="8215" width="28.88671875" style="16" bestFit="1" customWidth="1"/>
    <col min="8216" max="8448" width="9.109375" style="16"/>
    <col min="8449" max="8449" width="103.33203125" style="16" customWidth="1"/>
    <col min="8450" max="8450" width="24.88671875" style="16" customWidth="1"/>
    <col min="8451" max="8451" width="9.109375" style="16"/>
    <col min="8452" max="8452" width="47.33203125" style="16" bestFit="1" customWidth="1"/>
    <col min="8453" max="8453" width="2.33203125" style="16" customWidth="1"/>
    <col min="8454" max="8454" width="9.109375" style="16"/>
    <col min="8455" max="8455" width="13" style="16" bestFit="1" customWidth="1"/>
    <col min="8456" max="8456" width="2.33203125" style="16" customWidth="1"/>
    <col min="8457" max="8457" width="9.109375" style="16"/>
    <col min="8458" max="8458" width="31.88671875" style="16" bestFit="1" customWidth="1"/>
    <col min="8459" max="8464" width="9.109375" style="16"/>
    <col min="8465" max="8465" width="47.33203125" style="16" bestFit="1" customWidth="1"/>
    <col min="8466" max="8467" width="9.109375" style="16"/>
    <col min="8468" max="8468" width="11.33203125" style="16" bestFit="1" customWidth="1"/>
    <col min="8469" max="8470" width="9.109375" style="16"/>
    <col min="8471" max="8471" width="28.88671875" style="16" bestFit="1" customWidth="1"/>
    <col min="8472" max="8704" width="9.109375" style="16"/>
    <col min="8705" max="8705" width="103.33203125" style="16" customWidth="1"/>
    <col min="8706" max="8706" width="24.88671875" style="16" customWidth="1"/>
    <col min="8707" max="8707" width="9.109375" style="16"/>
    <col min="8708" max="8708" width="47.33203125" style="16" bestFit="1" customWidth="1"/>
    <col min="8709" max="8709" width="2.33203125" style="16" customWidth="1"/>
    <col min="8710" max="8710" width="9.109375" style="16"/>
    <col min="8711" max="8711" width="13" style="16" bestFit="1" customWidth="1"/>
    <col min="8712" max="8712" width="2.33203125" style="16" customWidth="1"/>
    <col min="8713" max="8713" width="9.109375" style="16"/>
    <col min="8714" max="8714" width="31.88671875" style="16" bestFit="1" customWidth="1"/>
    <col min="8715" max="8720" width="9.109375" style="16"/>
    <col min="8721" max="8721" width="47.33203125" style="16" bestFit="1" customWidth="1"/>
    <col min="8722" max="8723" width="9.109375" style="16"/>
    <col min="8724" max="8724" width="11.33203125" style="16" bestFit="1" customWidth="1"/>
    <col min="8725" max="8726" width="9.109375" style="16"/>
    <col min="8727" max="8727" width="28.88671875" style="16" bestFit="1" customWidth="1"/>
    <col min="8728" max="8960" width="9.109375" style="16"/>
    <col min="8961" max="8961" width="103.33203125" style="16" customWidth="1"/>
    <col min="8962" max="8962" width="24.88671875" style="16" customWidth="1"/>
    <col min="8963" max="8963" width="9.109375" style="16"/>
    <col min="8964" max="8964" width="47.33203125" style="16" bestFit="1" customWidth="1"/>
    <col min="8965" max="8965" width="2.33203125" style="16" customWidth="1"/>
    <col min="8966" max="8966" width="9.109375" style="16"/>
    <col min="8967" max="8967" width="13" style="16" bestFit="1" customWidth="1"/>
    <col min="8968" max="8968" width="2.33203125" style="16" customWidth="1"/>
    <col min="8969" max="8969" width="9.109375" style="16"/>
    <col min="8970" max="8970" width="31.88671875" style="16" bestFit="1" customWidth="1"/>
    <col min="8971" max="8976" width="9.109375" style="16"/>
    <col min="8977" max="8977" width="47.33203125" style="16" bestFit="1" customWidth="1"/>
    <col min="8978" max="8979" width="9.109375" style="16"/>
    <col min="8980" max="8980" width="11.33203125" style="16" bestFit="1" customWidth="1"/>
    <col min="8981" max="8982" width="9.109375" style="16"/>
    <col min="8983" max="8983" width="28.88671875" style="16" bestFit="1" customWidth="1"/>
    <col min="8984" max="9216" width="9.109375" style="16"/>
    <col min="9217" max="9217" width="103.33203125" style="16" customWidth="1"/>
    <col min="9218" max="9218" width="24.88671875" style="16" customWidth="1"/>
    <col min="9219" max="9219" width="9.109375" style="16"/>
    <col min="9220" max="9220" width="47.33203125" style="16" bestFit="1" customWidth="1"/>
    <col min="9221" max="9221" width="2.33203125" style="16" customWidth="1"/>
    <col min="9222" max="9222" width="9.109375" style="16"/>
    <col min="9223" max="9223" width="13" style="16" bestFit="1" customWidth="1"/>
    <col min="9224" max="9224" width="2.33203125" style="16" customWidth="1"/>
    <col min="9225" max="9225" width="9.109375" style="16"/>
    <col min="9226" max="9226" width="31.88671875" style="16" bestFit="1" customWidth="1"/>
    <col min="9227" max="9232" width="9.109375" style="16"/>
    <col min="9233" max="9233" width="47.33203125" style="16" bestFit="1" customWidth="1"/>
    <col min="9234" max="9235" width="9.109375" style="16"/>
    <col min="9236" max="9236" width="11.33203125" style="16" bestFit="1" customWidth="1"/>
    <col min="9237" max="9238" width="9.109375" style="16"/>
    <col min="9239" max="9239" width="28.88671875" style="16" bestFit="1" customWidth="1"/>
    <col min="9240" max="9472" width="9.109375" style="16"/>
    <col min="9473" max="9473" width="103.33203125" style="16" customWidth="1"/>
    <col min="9474" max="9474" width="24.88671875" style="16" customWidth="1"/>
    <col min="9475" max="9475" width="9.109375" style="16"/>
    <col min="9476" max="9476" width="47.33203125" style="16" bestFit="1" customWidth="1"/>
    <col min="9477" max="9477" width="2.33203125" style="16" customWidth="1"/>
    <col min="9478" max="9478" width="9.109375" style="16"/>
    <col min="9479" max="9479" width="13" style="16" bestFit="1" customWidth="1"/>
    <col min="9480" max="9480" width="2.33203125" style="16" customWidth="1"/>
    <col min="9481" max="9481" width="9.109375" style="16"/>
    <col min="9482" max="9482" width="31.88671875" style="16" bestFit="1" customWidth="1"/>
    <col min="9483" max="9488" width="9.109375" style="16"/>
    <col min="9489" max="9489" width="47.33203125" style="16" bestFit="1" customWidth="1"/>
    <col min="9490" max="9491" width="9.109375" style="16"/>
    <col min="9492" max="9492" width="11.33203125" style="16" bestFit="1" customWidth="1"/>
    <col min="9493" max="9494" width="9.109375" style="16"/>
    <col min="9495" max="9495" width="28.88671875" style="16" bestFit="1" customWidth="1"/>
    <col min="9496" max="9728" width="9.109375" style="16"/>
    <col min="9729" max="9729" width="103.33203125" style="16" customWidth="1"/>
    <col min="9730" max="9730" width="24.88671875" style="16" customWidth="1"/>
    <col min="9731" max="9731" width="9.109375" style="16"/>
    <col min="9732" max="9732" width="47.33203125" style="16" bestFit="1" customWidth="1"/>
    <col min="9733" max="9733" width="2.33203125" style="16" customWidth="1"/>
    <col min="9734" max="9734" width="9.109375" style="16"/>
    <col min="9735" max="9735" width="13" style="16" bestFit="1" customWidth="1"/>
    <col min="9736" max="9736" width="2.33203125" style="16" customWidth="1"/>
    <col min="9737" max="9737" width="9.109375" style="16"/>
    <col min="9738" max="9738" width="31.88671875" style="16" bestFit="1" customWidth="1"/>
    <col min="9739" max="9744" width="9.109375" style="16"/>
    <col min="9745" max="9745" width="47.33203125" style="16" bestFit="1" customWidth="1"/>
    <col min="9746" max="9747" width="9.109375" style="16"/>
    <col min="9748" max="9748" width="11.33203125" style="16" bestFit="1" customWidth="1"/>
    <col min="9749" max="9750" width="9.109375" style="16"/>
    <col min="9751" max="9751" width="28.88671875" style="16" bestFit="1" customWidth="1"/>
    <col min="9752" max="9984" width="9.109375" style="16"/>
    <col min="9985" max="9985" width="103.33203125" style="16" customWidth="1"/>
    <col min="9986" max="9986" width="24.88671875" style="16" customWidth="1"/>
    <col min="9987" max="9987" width="9.109375" style="16"/>
    <col min="9988" max="9988" width="47.33203125" style="16" bestFit="1" customWidth="1"/>
    <col min="9989" max="9989" width="2.33203125" style="16" customWidth="1"/>
    <col min="9990" max="9990" width="9.109375" style="16"/>
    <col min="9991" max="9991" width="13" style="16" bestFit="1" customWidth="1"/>
    <col min="9992" max="9992" width="2.33203125" style="16" customWidth="1"/>
    <col min="9993" max="9993" width="9.109375" style="16"/>
    <col min="9994" max="9994" width="31.88671875" style="16" bestFit="1" customWidth="1"/>
    <col min="9995" max="10000" width="9.109375" style="16"/>
    <col min="10001" max="10001" width="47.33203125" style="16" bestFit="1" customWidth="1"/>
    <col min="10002" max="10003" width="9.109375" style="16"/>
    <col min="10004" max="10004" width="11.33203125" style="16" bestFit="1" customWidth="1"/>
    <col min="10005" max="10006" width="9.109375" style="16"/>
    <col min="10007" max="10007" width="28.88671875" style="16" bestFit="1" customWidth="1"/>
    <col min="10008" max="10240" width="9.109375" style="16"/>
    <col min="10241" max="10241" width="103.33203125" style="16" customWidth="1"/>
    <col min="10242" max="10242" width="24.88671875" style="16" customWidth="1"/>
    <col min="10243" max="10243" width="9.109375" style="16"/>
    <col min="10244" max="10244" width="47.33203125" style="16" bestFit="1" customWidth="1"/>
    <col min="10245" max="10245" width="2.33203125" style="16" customWidth="1"/>
    <col min="10246" max="10246" width="9.109375" style="16"/>
    <col min="10247" max="10247" width="13" style="16" bestFit="1" customWidth="1"/>
    <col min="10248" max="10248" width="2.33203125" style="16" customWidth="1"/>
    <col min="10249" max="10249" width="9.109375" style="16"/>
    <col min="10250" max="10250" width="31.88671875" style="16" bestFit="1" customWidth="1"/>
    <col min="10251" max="10256" width="9.109375" style="16"/>
    <col min="10257" max="10257" width="47.33203125" style="16" bestFit="1" customWidth="1"/>
    <col min="10258" max="10259" width="9.109375" style="16"/>
    <col min="10260" max="10260" width="11.33203125" style="16" bestFit="1" customWidth="1"/>
    <col min="10261" max="10262" width="9.109375" style="16"/>
    <col min="10263" max="10263" width="28.88671875" style="16" bestFit="1" customWidth="1"/>
    <col min="10264" max="10496" width="9.109375" style="16"/>
    <col min="10497" max="10497" width="103.33203125" style="16" customWidth="1"/>
    <col min="10498" max="10498" width="24.88671875" style="16" customWidth="1"/>
    <col min="10499" max="10499" width="9.109375" style="16"/>
    <col min="10500" max="10500" width="47.33203125" style="16" bestFit="1" customWidth="1"/>
    <col min="10501" max="10501" width="2.33203125" style="16" customWidth="1"/>
    <col min="10502" max="10502" width="9.109375" style="16"/>
    <col min="10503" max="10503" width="13" style="16" bestFit="1" customWidth="1"/>
    <col min="10504" max="10504" width="2.33203125" style="16" customWidth="1"/>
    <col min="10505" max="10505" width="9.109375" style="16"/>
    <col min="10506" max="10506" width="31.88671875" style="16" bestFit="1" customWidth="1"/>
    <col min="10507" max="10512" width="9.109375" style="16"/>
    <col min="10513" max="10513" width="47.33203125" style="16" bestFit="1" customWidth="1"/>
    <col min="10514" max="10515" width="9.109375" style="16"/>
    <col min="10516" max="10516" width="11.33203125" style="16" bestFit="1" customWidth="1"/>
    <col min="10517" max="10518" width="9.109375" style="16"/>
    <col min="10519" max="10519" width="28.88671875" style="16" bestFit="1" customWidth="1"/>
    <col min="10520" max="10752" width="9.109375" style="16"/>
    <col min="10753" max="10753" width="103.33203125" style="16" customWidth="1"/>
    <col min="10754" max="10754" width="24.88671875" style="16" customWidth="1"/>
    <col min="10755" max="10755" width="9.109375" style="16"/>
    <col min="10756" max="10756" width="47.33203125" style="16" bestFit="1" customWidth="1"/>
    <col min="10757" max="10757" width="2.33203125" style="16" customWidth="1"/>
    <col min="10758" max="10758" width="9.109375" style="16"/>
    <col min="10759" max="10759" width="13" style="16" bestFit="1" customWidth="1"/>
    <col min="10760" max="10760" width="2.33203125" style="16" customWidth="1"/>
    <col min="10761" max="10761" width="9.109375" style="16"/>
    <col min="10762" max="10762" width="31.88671875" style="16" bestFit="1" customWidth="1"/>
    <col min="10763" max="10768" width="9.109375" style="16"/>
    <col min="10769" max="10769" width="47.33203125" style="16" bestFit="1" customWidth="1"/>
    <col min="10770" max="10771" width="9.109375" style="16"/>
    <col min="10772" max="10772" width="11.33203125" style="16" bestFit="1" customWidth="1"/>
    <col min="10773" max="10774" width="9.109375" style="16"/>
    <col min="10775" max="10775" width="28.88671875" style="16" bestFit="1" customWidth="1"/>
    <col min="10776" max="11008" width="9.109375" style="16"/>
    <col min="11009" max="11009" width="103.33203125" style="16" customWidth="1"/>
    <col min="11010" max="11010" width="24.88671875" style="16" customWidth="1"/>
    <col min="11011" max="11011" width="9.109375" style="16"/>
    <col min="11012" max="11012" width="47.33203125" style="16" bestFit="1" customWidth="1"/>
    <col min="11013" max="11013" width="2.33203125" style="16" customWidth="1"/>
    <col min="11014" max="11014" width="9.109375" style="16"/>
    <col min="11015" max="11015" width="13" style="16" bestFit="1" customWidth="1"/>
    <col min="11016" max="11016" width="2.33203125" style="16" customWidth="1"/>
    <col min="11017" max="11017" width="9.109375" style="16"/>
    <col min="11018" max="11018" width="31.88671875" style="16" bestFit="1" customWidth="1"/>
    <col min="11019" max="11024" width="9.109375" style="16"/>
    <col min="11025" max="11025" width="47.33203125" style="16" bestFit="1" customWidth="1"/>
    <col min="11026" max="11027" width="9.109375" style="16"/>
    <col min="11028" max="11028" width="11.33203125" style="16" bestFit="1" customWidth="1"/>
    <col min="11029" max="11030" width="9.109375" style="16"/>
    <col min="11031" max="11031" width="28.88671875" style="16" bestFit="1" customWidth="1"/>
    <col min="11032" max="11264" width="9.109375" style="16"/>
    <col min="11265" max="11265" width="103.33203125" style="16" customWidth="1"/>
    <col min="11266" max="11266" width="24.88671875" style="16" customWidth="1"/>
    <col min="11267" max="11267" width="9.109375" style="16"/>
    <col min="11268" max="11268" width="47.33203125" style="16" bestFit="1" customWidth="1"/>
    <col min="11269" max="11269" width="2.33203125" style="16" customWidth="1"/>
    <col min="11270" max="11270" width="9.109375" style="16"/>
    <col min="11271" max="11271" width="13" style="16" bestFit="1" customWidth="1"/>
    <col min="11272" max="11272" width="2.33203125" style="16" customWidth="1"/>
    <col min="11273" max="11273" width="9.109375" style="16"/>
    <col min="11274" max="11274" width="31.88671875" style="16" bestFit="1" customWidth="1"/>
    <col min="11275" max="11280" width="9.109375" style="16"/>
    <col min="11281" max="11281" width="47.33203125" style="16" bestFit="1" customWidth="1"/>
    <col min="11282" max="11283" width="9.109375" style="16"/>
    <col min="11284" max="11284" width="11.33203125" style="16" bestFit="1" customWidth="1"/>
    <col min="11285" max="11286" width="9.109375" style="16"/>
    <col min="11287" max="11287" width="28.88671875" style="16" bestFit="1" customWidth="1"/>
    <col min="11288" max="11520" width="9.109375" style="16"/>
    <col min="11521" max="11521" width="103.33203125" style="16" customWidth="1"/>
    <col min="11522" max="11522" width="24.88671875" style="16" customWidth="1"/>
    <col min="11523" max="11523" width="9.109375" style="16"/>
    <col min="11524" max="11524" width="47.33203125" style="16" bestFit="1" customWidth="1"/>
    <col min="11525" max="11525" width="2.33203125" style="16" customWidth="1"/>
    <col min="11526" max="11526" width="9.109375" style="16"/>
    <col min="11527" max="11527" width="13" style="16" bestFit="1" customWidth="1"/>
    <col min="11528" max="11528" width="2.33203125" style="16" customWidth="1"/>
    <col min="11529" max="11529" width="9.109375" style="16"/>
    <col min="11530" max="11530" width="31.88671875" style="16" bestFit="1" customWidth="1"/>
    <col min="11531" max="11536" width="9.109375" style="16"/>
    <col min="11537" max="11537" width="47.33203125" style="16" bestFit="1" customWidth="1"/>
    <col min="11538" max="11539" width="9.109375" style="16"/>
    <col min="11540" max="11540" width="11.33203125" style="16" bestFit="1" customWidth="1"/>
    <col min="11541" max="11542" width="9.109375" style="16"/>
    <col min="11543" max="11543" width="28.88671875" style="16" bestFit="1" customWidth="1"/>
    <col min="11544" max="11776" width="9.109375" style="16"/>
    <col min="11777" max="11777" width="103.33203125" style="16" customWidth="1"/>
    <col min="11778" max="11778" width="24.88671875" style="16" customWidth="1"/>
    <col min="11779" max="11779" width="9.109375" style="16"/>
    <col min="11780" max="11780" width="47.33203125" style="16" bestFit="1" customWidth="1"/>
    <col min="11781" max="11781" width="2.33203125" style="16" customWidth="1"/>
    <col min="11782" max="11782" width="9.109375" style="16"/>
    <col min="11783" max="11783" width="13" style="16" bestFit="1" customWidth="1"/>
    <col min="11784" max="11784" width="2.33203125" style="16" customWidth="1"/>
    <col min="11785" max="11785" width="9.109375" style="16"/>
    <col min="11786" max="11786" width="31.88671875" style="16" bestFit="1" customWidth="1"/>
    <col min="11787" max="11792" width="9.109375" style="16"/>
    <col min="11793" max="11793" width="47.33203125" style="16" bestFit="1" customWidth="1"/>
    <col min="11794" max="11795" width="9.109375" style="16"/>
    <col min="11796" max="11796" width="11.33203125" style="16" bestFit="1" customWidth="1"/>
    <col min="11797" max="11798" width="9.109375" style="16"/>
    <col min="11799" max="11799" width="28.88671875" style="16" bestFit="1" customWidth="1"/>
    <col min="11800" max="12032" width="9.109375" style="16"/>
    <col min="12033" max="12033" width="103.33203125" style="16" customWidth="1"/>
    <col min="12034" max="12034" width="24.88671875" style="16" customWidth="1"/>
    <col min="12035" max="12035" width="9.109375" style="16"/>
    <col min="12036" max="12036" width="47.33203125" style="16" bestFit="1" customWidth="1"/>
    <col min="12037" max="12037" width="2.33203125" style="16" customWidth="1"/>
    <col min="12038" max="12038" width="9.109375" style="16"/>
    <col min="12039" max="12039" width="13" style="16" bestFit="1" customWidth="1"/>
    <col min="12040" max="12040" width="2.33203125" style="16" customWidth="1"/>
    <col min="12041" max="12041" width="9.109375" style="16"/>
    <col min="12042" max="12042" width="31.88671875" style="16" bestFit="1" customWidth="1"/>
    <col min="12043" max="12048" width="9.109375" style="16"/>
    <col min="12049" max="12049" width="47.33203125" style="16" bestFit="1" customWidth="1"/>
    <col min="12050" max="12051" width="9.109375" style="16"/>
    <col min="12052" max="12052" width="11.33203125" style="16" bestFit="1" customWidth="1"/>
    <col min="12053" max="12054" width="9.109375" style="16"/>
    <col min="12055" max="12055" width="28.88671875" style="16" bestFit="1" customWidth="1"/>
    <col min="12056" max="12288" width="9.109375" style="16"/>
    <col min="12289" max="12289" width="103.33203125" style="16" customWidth="1"/>
    <col min="12290" max="12290" width="24.88671875" style="16" customWidth="1"/>
    <col min="12291" max="12291" width="9.109375" style="16"/>
    <col min="12292" max="12292" width="47.33203125" style="16" bestFit="1" customWidth="1"/>
    <col min="12293" max="12293" width="2.33203125" style="16" customWidth="1"/>
    <col min="12294" max="12294" width="9.109375" style="16"/>
    <col min="12295" max="12295" width="13" style="16" bestFit="1" customWidth="1"/>
    <col min="12296" max="12296" width="2.33203125" style="16" customWidth="1"/>
    <col min="12297" max="12297" width="9.109375" style="16"/>
    <col min="12298" max="12298" width="31.88671875" style="16" bestFit="1" customWidth="1"/>
    <col min="12299" max="12304" width="9.109375" style="16"/>
    <col min="12305" max="12305" width="47.33203125" style="16" bestFit="1" customWidth="1"/>
    <col min="12306" max="12307" width="9.109375" style="16"/>
    <col min="12308" max="12308" width="11.33203125" style="16" bestFit="1" customWidth="1"/>
    <col min="12309" max="12310" width="9.109375" style="16"/>
    <col min="12311" max="12311" width="28.88671875" style="16" bestFit="1" customWidth="1"/>
    <col min="12312" max="12544" width="9.109375" style="16"/>
    <col min="12545" max="12545" width="103.33203125" style="16" customWidth="1"/>
    <col min="12546" max="12546" width="24.88671875" style="16" customWidth="1"/>
    <col min="12547" max="12547" width="9.109375" style="16"/>
    <col min="12548" max="12548" width="47.33203125" style="16" bestFit="1" customWidth="1"/>
    <col min="12549" max="12549" width="2.33203125" style="16" customWidth="1"/>
    <col min="12550" max="12550" width="9.109375" style="16"/>
    <col min="12551" max="12551" width="13" style="16" bestFit="1" customWidth="1"/>
    <col min="12552" max="12552" width="2.33203125" style="16" customWidth="1"/>
    <col min="12553" max="12553" width="9.109375" style="16"/>
    <col min="12554" max="12554" width="31.88671875" style="16" bestFit="1" customWidth="1"/>
    <col min="12555" max="12560" width="9.109375" style="16"/>
    <col min="12561" max="12561" width="47.33203125" style="16" bestFit="1" customWidth="1"/>
    <col min="12562" max="12563" width="9.109375" style="16"/>
    <col min="12564" max="12564" width="11.33203125" style="16" bestFit="1" customWidth="1"/>
    <col min="12565" max="12566" width="9.109375" style="16"/>
    <col min="12567" max="12567" width="28.88671875" style="16" bestFit="1" customWidth="1"/>
    <col min="12568" max="12800" width="9.109375" style="16"/>
    <col min="12801" max="12801" width="103.33203125" style="16" customWidth="1"/>
    <col min="12802" max="12802" width="24.88671875" style="16" customWidth="1"/>
    <col min="12803" max="12803" width="9.109375" style="16"/>
    <col min="12804" max="12804" width="47.33203125" style="16" bestFit="1" customWidth="1"/>
    <col min="12805" max="12805" width="2.33203125" style="16" customWidth="1"/>
    <col min="12806" max="12806" width="9.109375" style="16"/>
    <col min="12807" max="12807" width="13" style="16" bestFit="1" customWidth="1"/>
    <col min="12808" max="12808" width="2.33203125" style="16" customWidth="1"/>
    <col min="12809" max="12809" width="9.109375" style="16"/>
    <col min="12810" max="12810" width="31.88671875" style="16" bestFit="1" customWidth="1"/>
    <col min="12811" max="12816" width="9.109375" style="16"/>
    <col min="12817" max="12817" width="47.33203125" style="16" bestFit="1" customWidth="1"/>
    <col min="12818" max="12819" width="9.109375" style="16"/>
    <col min="12820" max="12820" width="11.33203125" style="16" bestFit="1" customWidth="1"/>
    <col min="12821" max="12822" width="9.109375" style="16"/>
    <col min="12823" max="12823" width="28.88671875" style="16" bestFit="1" customWidth="1"/>
    <col min="12824" max="13056" width="9.109375" style="16"/>
    <col min="13057" max="13057" width="103.33203125" style="16" customWidth="1"/>
    <col min="13058" max="13058" width="24.88671875" style="16" customWidth="1"/>
    <col min="13059" max="13059" width="9.109375" style="16"/>
    <col min="13060" max="13060" width="47.33203125" style="16" bestFit="1" customWidth="1"/>
    <col min="13061" max="13061" width="2.33203125" style="16" customWidth="1"/>
    <col min="13062" max="13062" width="9.109375" style="16"/>
    <col min="13063" max="13063" width="13" style="16" bestFit="1" customWidth="1"/>
    <col min="13064" max="13064" width="2.33203125" style="16" customWidth="1"/>
    <col min="13065" max="13065" width="9.109375" style="16"/>
    <col min="13066" max="13066" width="31.88671875" style="16" bestFit="1" customWidth="1"/>
    <col min="13067" max="13072" width="9.109375" style="16"/>
    <col min="13073" max="13073" width="47.33203125" style="16" bestFit="1" customWidth="1"/>
    <col min="13074" max="13075" width="9.109375" style="16"/>
    <col min="13076" max="13076" width="11.33203125" style="16" bestFit="1" customWidth="1"/>
    <col min="13077" max="13078" width="9.109375" style="16"/>
    <col min="13079" max="13079" width="28.88671875" style="16" bestFit="1" customWidth="1"/>
    <col min="13080" max="13312" width="9.109375" style="16"/>
    <col min="13313" max="13313" width="103.33203125" style="16" customWidth="1"/>
    <col min="13314" max="13314" width="24.88671875" style="16" customWidth="1"/>
    <col min="13315" max="13315" width="9.109375" style="16"/>
    <col min="13316" max="13316" width="47.33203125" style="16" bestFit="1" customWidth="1"/>
    <col min="13317" max="13317" width="2.33203125" style="16" customWidth="1"/>
    <col min="13318" max="13318" width="9.109375" style="16"/>
    <col min="13319" max="13319" width="13" style="16" bestFit="1" customWidth="1"/>
    <col min="13320" max="13320" width="2.33203125" style="16" customWidth="1"/>
    <col min="13321" max="13321" width="9.109375" style="16"/>
    <col min="13322" max="13322" width="31.88671875" style="16" bestFit="1" customWidth="1"/>
    <col min="13323" max="13328" width="9.109375" style="16"/>
    <col min="13329" max="13329" width="47.33203125" style="16" bestFit="1" customWidth="1"/>
    <col min="13330" max="13331" width="9.109375" style="16"/>
    <col min="13332" max="13332" width="11.33203125" style="16" bestFit="1" customWidth="1"/>
    <col min="13333" max="13334" width="9.109375" style="16"/>
    <col min="13335" max="13335" width="28.88671875" style="16" bestFit="1" customWidth="1"/>
    <col min="13336" max="13568" width="9.109375" style="16"/>
    <col min="13569" max="13569" width="103.33203125" style="16" customWidth="1"/>
    <col min="13570" max="13570" width="24.88671875" style="16" customWidth="1"/>
    <col min="13571" max="13571" width="9.109375" style="16"/>
    <col min="13572" max="13572" width="47.33203125" style="16" bestFit="1" customWidth="1"/>
    <col min="13573" max="13573" width="2.33203125" style="16" customWidth="1"/>
    <col min="13574" max="13574" width="9.109375" style="16"/>
    <col min="13575" max="13575" width="13" style="16" bestFit="1" customWidth="1"/>
    <col min="13576" max="13576" width="2.33203125" style="16" customWidth="1"/>
    <col min="13577" max="13577" width="9.109375" style="16"/>
    <col min="13578" max="13578" width="31.88671875" style="16" bestFit="1" customWidth="1"/>
    <col min="13579" max="13584" width="9.109375" style="16"/>
    <col min="13585" max="13585" width="47.33203125" style="16" bestFit="1" customWidth="1"/>
    <col min="13586" max="13587" width="9.109375" style="16"/>
    <col min="13588" max="13588" width="11.33203125" style="16" bestFit="1" customWidth="1"/>
    <col min="13589" max="13590" width="9.109375" style="16"/>
    <col min="13591" max="13591" width="28.88671875" style="16" bestFit="1" customWidth="1"/>
    <col min="13592" max="13824" width="9.109375" style="16"/>
    <col min="13825" max="13825" width="103.33203125" style="16" customWidth="1"/>
    <col min="13826" max="13826" width="24.88671875" style="16" customWidth="1"/>
    <col min="13827" max="13827" width="9.109375" style="16"/>
    <col min="13828" max="13828" width="47.33203125" style="16" bestFit="1" customWidth="1"/>
    <col min="13829" max="13829" width="2.33203125" style="16" customWidth="1"/>
    <col min="13830" max="13830" width="9.109375" style="16"/>
    <col min="13831" max="13831" width="13" style="16" bestFit="1" customWidth="1"/>
    <col min="13832" max="13832" width="2.33203125" style="16" customWidth="1"/>
    <col min="13833" max="13833" width="9.109375" style="16"/>
    <col min="13834" max="13834" width="31.88671875" style="16" bestFit="1" customWidth="1"/>
    <col min="13835" max="13840" width="9.109375" style="16"/>
    <col min="13841" max="13841" width="47.33203125" style="16" bestFit="1" customWidth="1"/>
    <col min="13842" max="13843" width="9.109375" style="16"/>
    <col min="13844" max="13844" width="11.33203125" style="16" bestFit="1" customWidth="1"/>
    <col min="13845" max="13846" width="9.109375" style="16"/>
    <col min="13847" max="13847" width="28.88671875" style="16" bestFit="1" customWidth="1"/>
    <col min="13848" max="14080" width="9.109375" style="16"/>
    <col min="14081" max="14081" width="103.33203125" style="16" customWidth="1"/>
    <col min="14082" max="14082" width="24.88671875" style="16" customWidth="1"/>
    <col min="14083" max="14083" width="9.109375" style="16"/>
    <col min="14084" max="14084" width="47.33203125" style="16" bestFit="1" customWidth="1"/>
    <col min="14085" max="14085" width="2.33203125" style="16" customWidth="1"/>
    <col min="14086" max="14086" width="9.109375" style="16"/>
    <col min="14087" max="14087" width="13" style="16" bestFit="1" customWidth="1"/>
    <col min="14088" max="14088" width="2.33203125" style="16" customWidth="1"/>
    <col min="14089" max="14089" width="9.109375" style="16"/>
    <col min="14090" max="14090" width="31.88671875" style="16" bestFit="1" customWidth="1"/>
    <col min="14091" max="14096" width="9.109375" style="16"/>
    <col min="14097" max="14097" width="47.33203125" style="16" bestFit="1" customWidth="1"/>
    <col min="14098" max="14099" width="9.109375" style="16"/>
    <col min="14100" max="14100" width="11.33203125" style="16" bestFit="1" customWidth="1"/>
    <col min="14101" max="14102" width="9.109375" style="16"/>
    <col min="14103" max="14103" width="28.88671875" style="16" bestFit="1" customWidth="1"/>
    <col min="14104" max="14336" width="9.109375" style="16"/>
    <col min="14337" max="14337" width="103.33203125" style="16" customWidth="1"/>
    <col min="14338" max="14338" width="24.88671875" style="16" customWidth="1"/>
    <col min="14339" max="14339" width="9.109375" style="16"/>
    <col min="14340" max="14340" width="47.33203125" style="16" bestFit="1" customWidth="1"/>
    <col min="14341" max="14341" width="2.33203125" style="16" customWidth="1"/>
    <col min="14342" max="14342" width="9.109375" style="16"/>
    <col min="14343" max="14343" width="13" style="16" bestFit="1" customWidth="1"/>
    <col min="14344" max="14344" width="2.33203125" style="16" customWidth="1"/>
    <col min="14345" max="14345" width="9.109375" style="16"/>
    <col min="14346" max="14346" width="31.88671875" style="16" bestFit="1" customWidth="1"/>
    <col min="14347" max="14352" width="9.109375" style="16"/>
    <col min="14353" max="14353" width="47.33203125" style="16" bestFit="1" customWidth="1"/>
    <col min="14354" max="14355" width="9.109375" style="16"/>
    <col min="14356" max="14356" width="11.33203125" style="16" bestFit="1" customWidth="1"/>
    <col min="14357" max="14358" width="9.109375" style="16"/>
    <col min="14359" max="14359" width="28.88671875" style="16" bestFit="1" customWidth="1"/>
    <col min="14360" max="14592" width="9.109375" style="16"/>
    <col min="14593" max="14593" width="103.33203125" style="16" customWidth="1"/>
    <col min="14594" max="14594" width="24.88671875" style="16" customWidth="1"/>
    <col min="14595" max="14595" width="9.109375" style="16"/>
    <col min="14596" max="14596" width="47.33203125" style="16" bestFit="1" customWidth="1"/>
    <col min="14597" max="14597" width="2.33203125" style="16" customWidth="1"/>
    <col min="14598" max="14598" width="9.109375" style="16"/>
    <col min="14599" max="14599" width="13" style="16" bestFit="1" customWidth="1"/>
    <col min="14600" max="14600" width="2.33203125" style="16" customWidth="1"/>
    <col min="14601" max="14601" width="9.109375" style="16"/>
    <col min="14602" max="14602" width="31.88671875" style="16" bestFit="1" customWidth="1"/>
    <col min="14603" max="14608" width="9.109375" style="16"/>
    <col min="14609" max="14609" width="47.33203125" style="16" bestFit="1" customWidth="1"/>
    <col min="14610" max="14611" width="9.109375" style="16"/>
    <col min="14612" max="14612" width="11.33203125" style="16" bestFit="1" customWidth="1"/>
    <col min="14613" max="14614" width="9.109375" style="16"/>
    <col min="14615" max="14615" width="28.88671875" style="16" bestFit="1" customWidth="1"/>
    <col min="14616" max="14848" width="9.109375" style="16"/>
    <col min="14849" max="14849" width="103.33203125" style="16" customWidth="1"/>
    <col min="14850" max="14850" width="24.88671875" style="16" customWidth="1"/>
    <col min="14851" max="14851" width="9.109375" style="16"/>
    <col min="14852" max="14852" width="47.33203125" style="16" bestFit="1" customWidth="1"/>
    <col min="14853" max="14853" width="2.33203125" style="16" customWidth="1"/>
    <col min="14854" max="14854" width="9.109375" style="16"/>
    <col min="14855" max="14855" width="13" style="16" bestFit="1" customWidth="1"/>
    <col min="14856" max="14856" width="2.33203125" style="16" customWidth="1"/>
    <col min="14857" max="14857" width="9.109375" style="16"/>
    <col min="14858" max="14858" width="31.88671875" style="16" bestFit="1" customWidth="1"/>
    <col min="14859" max="14864" width="9.109375" style="16"/>
    <col min="14865" max="14865" width="47.33203125" style="16" bestFit="1" customWidth="1"/>
    <col min="14866" max="14867" width="9.109375" style="16"/>
    <col min="14868" max="14868" width="11.33203125" style="16" bestFit="1" customWidth="1"/>
    <col min="14869" max="14870" width="9.109375" style="16"/>
    <col min="14871" max="14871" width="28.88671875" style="16" bestFit="1" customWidth="1"/>
    <col min="14872" max="15104" width="9.109375" style="16"/>
    <col min="15105" max="15105" width="103.33203125" style="16" customWidth="1"/>
    <col min="15106" max="15106" width="24.88671875" style="16" customWidth="1"/>
    <col min="15107" max="15107" width="9.109375" style="16"/>
    <col min="15108" max="15108" width="47.33203125" style="16" bestFit="1" customWidth="1"/>
    <col min="15109" max="15109" width="2.33203125" style="16" customWidth="1"/>
    <col min="15110" max="15110" width="9.109375" style="16"/>
    <col min="15111" max="15111" width="13" style="16" bestFit="1" customWidth="1"/>
    <col min="15112" max="15112" width="2.33203125" style="16" customWidth="1"/>
    <col min="15113" max="15113" width="9.109375" style="16"/>
    <col min="15114" max="15114" width="31.88671875" style="16" bestFit="1" customWidth="1"/>
    <col min="15115" max="15120" width="9.109375" style="16"/>
    <col min="15121" max="15121" width="47.33203125" style="16" bestFit="1" customWidth="1"/>
    <col min="15122" max="15123" width="9.109375" style="16"/>
    <col min="15124" max="15124" width="11.33203125" style="16" bestFit="1" customWidth="1"/>
    <col min="15125" max="15126" width="9.109375" style="16"/>
    <col min="15127" max="15127" width="28.88671875" style="16" bestFit="1" customWidth="1"/>
    <col min="15128" max="15360" width="9.109375" style="16"/>
    <col min="15361" max="15361" width="103.33203125" style="16" customWidth="1"/>
    <col min="15362" max="15362" width="24.88671875" style="16" customWidth="1"/>
    <col min="15363" max="15363" width="9.109375" style="16"/>
    <col min="15364" max="15364" width="47.33203125" style="16" bestFit="1" customWidth="1"/>
    <col min="15365" max="15365" width="2.33203125" style="16" customWidth="1"/>
    <col min="15366" max="15366" width="9.109375" style="16"/>
    <col min="15367" max="15367" width="13" style="16" bestFit="1" customWidth="1"/>
    <col min="15368" max="15368" width="2.33203125" style="16" customWidth="1"/>
    <col min="15369" max="15369" width="9.109375" style="16"/>
    <col min="15370" max="15370" width="31.88671875" style="16" bestFit="1" customWidth="1"/>
    <col min="15371" max="15376" width="9.109375" style="16"/>
    <col min="15377" max="15377" width="47.33203125" style="16" bestFit="1" customWidth="1"/>
    <col min="15378" max="15379" width="9.109375" style="16"/>
    <col min="15380" max="15380" width="11.33203125" style="16" bestFit="1" customWidth="1"/>
    <col min="15381" max="15382" width="9.109375" style="16"/>
    <col min="15383" max="15383" width="28.88671875" style="16" bestFit="1" customWidth="1"/>
    <col min="15384" max="15616" width="9.109375" style="16"/>
    <col min="15617" max="15617" width="103.33203125" style="16" customWidth="1"/>
    <col min="15618" max="15618" width="24.88671875" style="16" customWidth="1"/>
    <col min="15619" max="15619" width="9.109375" style="16"/>
    <col min="15620" max="15620" width="47.33203125" style="16" bestFit="1" customWidth="1"/>
    <col min="15621" max="15621" width="2.33203125" style="16" customWidth="1"/>
    <col min="15622" max="15622" width="9.109375" style="16"/>
    <col min="15623" max="15623" width="13" style="16" bestFit="1" customWidth="1"/>
    <col min="15624" max="15624" width="2.33203125" style="16" customWidth="1"/>
    <col min="15625" max="15625" width="9.109375" style="16"/>
    <col min="15626" max="15626" width="31.88671875" style="16" bestFit="1" customWidth="1"/>
    <col min="15627" max="15632" width="9.109375" style="16"/>
    <col min="15633" max="15633" width="47.33203125" style="16" bestFit="1" customWidth="1"/>
    <col min="15634" max="15635" width="9.109375" style="16"/>
    <col min="15636" max="15636" width="11.33203125" style="16" bestFit="1" customWidth="1"/>
    <col min="15637" max="15638" width="9.109375" style="16"/>
    <col min="15639" max="15639" width="28.88671875" style="16" bestFit="1" customWidth="1"/>
    <col min="15640" max="15872" width="9.109375" style="16"/>
    <col min="15873" max="15873" width="103.33203125" style="16" customWidth="1"/>
    <col min="15874" max="15874" width="24.88671875" style="16" customWidth="1"/>
    <col min="15875" max="15875" width="9.109375" style="16"/>
    <col min="15876" max="15876" width="47.33203125" style="16" bestFit="1" customWidth="1"/>
    <col min="15877" max="15877" width="2.33203125" style="16" customWidth="1"/>
    <col min="15878" max="15878" width="9.109375" style="16"/>
    <col min="15879" max="15879" width="13" style="16" bestFit="1" customWidth="1"/>
    <col min="15880" max="15880" width="2.33203125" style="16" customWidth="1"/>
    <col min="15881" max="15881" width="9.109375" style="16"/>
    <col min="15882" max="15882" width="31.88671875" style="16" bestFit="1" customWidth="1"/>
    <col min="15883" max="15888" width="9.109375" style="16"/>
    <col min="15889" max="15889" width="47.33203125" style="16" bestFit="1" customWidth="1"/>
    <col min="15890" max="15891" width="9.109375" style="16"/>
    <col min="15892" max="15892" width="11.33203125" style="16" bestFit="1" customWidth="1"/>
    <col min="15893" max="15894" width="9.109375" style="16"/>
    <col min="15895" max="15895" width="28.88671875" style="16" bestFit="1" customWidth="1"/>
    <col min="15896" max="16128" width="9.109375" style="16"/>
    <col min="16129" max="16129" width="103.33203125" style="16" customWidth="1"/>
    <col min="16130" max="16130" width="24.88671875" style="16" customWidth="1"/>
    <col min="16131" max="16131" width="9.109375" style="16"/>
    <col min="16132" max="16132" width="47.33203125" style="16" bestFit="1" customWidth="1"/>
    <col min="16133" max="16133" width="2.33203125" style="16" customWidth="1"/>
    <col min="16134" max="16134" width="9.109375" style="16"/>
    <col min="16135" max="16135" width="13" style="16" bestFit="1" customWidth="1"/>
    <col min="16136" max="16136" width="2.33203125" style="16" customWidth="1"/>
    <col min="16137" max="16137" width="9.109375" style="16"/>
    <col min="16138" max="16138" width="31.88671875" style="16" bestFit="1" customWidth="1"/>
    <col min="16139" max="16144" width="9.109375" style="16"/>
    <col min="16145" max="16145" width="47.33203125" style="16" bestFit="1" customWidth="1"/>
    <col min="16146" max="16147" width="9.109375" style="16"/>
    <col min="16148" max="16148" width="11.33203125" style="16" bestFit="1" customWidth="1"/>
    <col min="16149" max="16150" width="9.109375" style="16"/>
    <col min="16151" max="16151" width="28.88671875" style="16" bestFit="1" customWidth="1"/>
    <col min="16152" max="16384" width="9.109375" style="16"/>
  </cols>
  <sheetData>
    <row r="1" spans="1:26" ht="18">
      <c r="A1" s="243" t="s">
        <v>600</v>
      </c>
      <c r="B1" s="15"/>
      <c r="C1" s="704"/>
      <c r="D1" s="704"/>
      <c r="E1" s="704"/>
      <c r="F1" s="704"/>
    </row>
    <row r="2" spans="1:26" ht="15" customHeight="1"/>
    <row r="3" spans="1:26" ht="63" customHeight="1">
      <c r="A3" s="17" t="s">
        <v>598</v>
      </c>
      <c r="B3" s="17"/>
    </row>
    <row r="4" spans="1:26" ht="14.4">
      <c r="A4" s="18"/>
      <c r="B4" s="18"/>
      <c r="P4" s="19"/>
      <c r="Q4" s="19"/>
      <c r="R4" s="19"/>
      <c r="S4" s="19"/>
      <c r="T4" s="19"/>
      <c r="U4" s="19"/>
      <c r="V4" s="19"/>
      <c r="W4" s="19"/>
      <c r="X4" s="19"/>
      <c r="Y4" s="19"/>
      <c r="Z4" s="19"/>
    </row>
    <row r="5" spans="1:26" ht="14.4">
      <c r="A5" s="17" t="s">
        <v>202</v>
      </c>
      <c r="B5" s="17"/>
      <c r="U5" s="19"/>
      <c r="V5" s="19"/>
      <c r="W5" s="19"/>
      <c r="X5" s="19"/>
      <c r="Y5" s="19"/>
      <c r="Z5" s="19"/>
    </row>
    <row r="6" spans="1:26" ht="14.4">
      <c r="A6" s="18" t="s">
        <v>203</v>
      </c>
      <c r="B6" s="18"/>
      <c r="U6" s="19"/>
      <c r="V6" s="19"/>
      <c r="W6" s="19"/>
      <c r="X6" s="19"/>
      <c r="Y6" s="19"/>
      <c r="Z6" s="19"/>
    </row>
    <row r="7" spans="1:26" ht="14.4">
      <c r="A7" s="18" t="s">
        <v>204</v>
      </c>
      <c r="B7" s="18"/>
      <c r="U7" s="19"/>
      <c r="V7" s="19"/>
      <c r="W7" s="19"/>
      <c r="X7" s="19"/>
      <c r="Y7" s="19"/>
      <c r="Z7" s="19"/>
    </row>
    <row r="8" spans="1:26" ht="14.4">
      <c r="A8" s="18" t="s">
        <v>205</v>
      </c>
      <c r="B8" s="18"/>
      <c r="U8" s="19"/>
      <c r="V8" s="19"/>
      <c r="W8" s="19"/>
      <c r="X8" s="19"/>
      <c r="Y8" s="19"/>
      <c r="Z8" s="19"/>
    </row>
    <row r="9" spans="1:26" ht="14.4">
      <c r="A9" s="18" t="s">
        <v>206</v>
      </c>
      <c r="B9" s="18"/>
      <c r="U9" s="19"/>
      <c r="V9" s="19"/>
      <c r="W9" s="19"/>
      <c r="X9" s="19"/>
      <c r="Y9" s="19"/>
      <c r="Z9" s="19"/>
    </row>
    <row r="10" spans="1:26" ht="13.8">
      <c r="U10" s="19"/>
      <c r="V10" s="19"/>
      <c r="W10" s="19"/>
      <c r="X10" s="19"/>
      <c r="Y10" s="19"/>
      <c r="Z10" s="19"/>
    </row>
    <row r="11" spans="1:26" ht="13.8">
      <c r="U11" s="19"/>
      <c r="V11" s="19"/>
      <c r="W11" s="19"/>
      <c r="X11" s="19"/>
      <c r="Y11" s="19"/>
      <c r="Z11" s="19"/>
    </row>
    <row r="12" spans="1:26" ht="13.8">
      <c r="U12" s="19"/>
      <c r="V12" s="19"/>
      <c r="W12" s="19"/>
      <c r="X12" s="19"/>
      <c r="Y12" s="19"/>
      <c r="Z12" s="19"/>
    </row>
    <row r="13" spans="1:26" ht="18">
      <c r="C13" s="15" t="s">
        <v>207</v>
      </c>
      <c r="P13" s="19"/>
      <c r="Q13" s="19"/>
      <c r="R13" s="19"/>
      <c r="S13" s="19"/>
      <c r="T13" s="19"/>
      <c r="U13" s="19"/>
      <c r="V13" s="19"/>
      <c r="W13" s="19"/>
      <c r="X13" s="19"/>
      <c r="Y13" s="19"/>
      <c r="Z13" s="19"/>
    </row>
    <row r="14" spans="1:26" ht="13.8">
      <c r="P14" s="19"/>
      <c r="Q14" s="19"/>
      <c r="R14" s="19"/>
      <c r="S14" s="19"/>
      <c r="T14" s="19"/>
      <c r="U14" s="19"/>
      <c r="V14" s="19"/>
      <c r="W14" s="19"/>
      <c r="X14" s="19"/>
      <c r="Y14" s="19"/>
      <c r="Z14" s="19"/>
    </row>
    <row r="15" spans="1:26" ht="13.8">
      <c r="C15" s="1578" t="s">
        <v>175</v>
      </c>
      <c r="D15" s="1578"/>
      <c r="E15" s="19"/>
      <c r="F15" s="20" t="s">
        <v>183</v>
      </c>
      <c r="G15" s="20"/>
      <c r="H15" s="19"/>
      <c r="I15" s="20" t="s">
        <v>184</v>
      </c>
      <c r="J15" s="20"/>
      <c r="X15" s="19"/>
      <c r="Y15" s="19"/>
      <c r="Z15" s="19"/>
    </row>
    <row r="16" spans="1:26" ht="13.8">
      <c r="C16" s="21" t="s">
        <v>208</v>
      </c>
      <c r="D16" s="21" t="s">
        <v>599</v>
      </c>
      <c r="E16" s="19"/>
      <c r="F16" s="20" t="s">
        <v>208</v>
      </c>
      <c r="G16" s="20" t="s">
        <v>209</v>
      </c>
      <c r="H16" s="19"/>
      <c r="I16" s="20" t="s">
        <v>208</v>
      </c>
      <c r="J16" s="20" t="s">
        <v>210</v>
      </c>
      <c r="X16" s="19"/>
      <c r="Y16" s="19"/>
      <c r="Z16" s="19"/>
    </row>
    <row r="17" spans="3:26" ht="13.8">
      <c r="C17" s="22" t="s">
        <v>211</v>
      </c>
      <c r="D17" s="22" t="s">
        <v>212</v>
      </c>
      <c r="E17" s="19"/>
      <c r="F17" s="22" t="s">
        <v>213</v>
      </c>
      <c r="G17" s="22" t="s">
        <v>214</v>
      </c>
      <c r="H17" s="19"/>
      <c r="I17" s="22" t="s">
        <v>215</v>
      </c>
      <c r="J17" s="22" t="s">
        <v>216</v>
      </c>
      <c r="X17" s="19"/>
      <c r="Y17" s="19"/>
      <c r="Z17" s="19"/>
    </row>
    <row r="18" spans="3:26" ht="13.8">
      <c r="C18" s="22" t="s">
        <v>217</v>
      </c>
      <c r="D18" s="22" t="s">
        <v>218</v>
      </c>
      <c r="E18" s="19"/>
      <c r="F18" s="22" t="s">
        <v>219</v>
      </c>
      <c r="G18" s="22" t="s">
        <v>220</v>
      </c>
      <c r="H18" s="19"/>
      <c r="I18" s="22" t="s">
        <v>221</v>
      </c>
      <c r="J18" s="22" t="s">
        <v>222</v>
      </c>
      <c r="X18" s="19"/>
      <c r="Y18" s="19"/>
      <c r="Z18" s="19"/>
    </row>
    <row r="19" spans="3:26" ht="13.8">
      <c r="C19" s="22" t="s">
        <v>223</v>
      </c>
      <c r="D19" s="22" t="s">
        <v>224</v>
      </c>
      <c r="E19" s="19"/>
      <c r="F19" s="22" t="s">
        <v>225</v>
      </c>
      <c r="G19" s="22" t="s">
        <v>226</v>
      </c>
      <c r="H19" s="19"/>
      <c r="I19" s="22" t="s">
        <v>227</v>
      </c>
      <c r="J19" s="22" t="s">
        <v>228</v>
      </c>
      <c r="X19" s="19"/>
      <c r="Y19" s="19"/>
      <c r="Z19" s="19"/>
    </row>
    <row r="20" spans="3:26" ht="13.8">
      <c r="C20" s="22" t="s">
        <v>229</v>
      </c>
      <c r="D20" s="22" t="s">
        <v>230</v>
      </c>
      <c r="E20" s="19"/>
      <c r="F20" s="22" t="s">
        <v>231</v>
      </c>
      <c r="G20" s="22" t="s">
        <v>232</v>
      </c>
      <c r="H20" s="19"/>
      <c r="I20" s="22" t="s">
        <v>233</v>
      </c>
      <c r="J20" s="22" t="s">
        <v>234</v>
      </c>
      <c r="X20" s="19"/>
      <c r="Y20" s="19"/>
      <c r="Z20" s="19"/>
    </row>
    <row r="21" spans="3:26" ht="13.8">
      <c r="C21" s="22" t="s">
        <v>235</v>
      </c>
      <c r="D21" s="22" t="s">
        <v>236</v>
      </c>
      <c r="E21" s="19"/>
      <c r="F21" s="22" t="s">
        <v>237</v>
      </c>
      <c r="G21" s="22" t="s">
        <v>648</v>
      </c>
      <c r="H21" s="19"/>
      <c r="I21" s="22" t="s">
        <v>238</v>
      </c>
      <c r="J21" s="22" t="s">
        <v>239</v>
      </c>
      <c r="X21" s="19"/>
      <c r="Y21" s="19"/>
      <c r="Z21" s="19"/>
    </row>
    <row r="22" spans="3:26" ht="13.8">
      <c r="C22" s="22" t="s">
        <v>240</v>
      </c>
      <c r="D22" s="22" t="s">
        <v>241</v>
      </c>
      <c r="E22" s="19"/>
      <c r="F22" s="22" t="s">
        <v>242</v>
      </c>
      <c r="G22" s="22" t="s">
        <v>243</v>
      </c>
      <c r="H22" s="19"/>
      <c r="I22" s="22" t="s">
        <v>244</v>
      </c>
      <c r="J22" s="22" t="s">
        <v>245</v>
      </c>
      <c r="X22" s="19"/>
      <c r="Y22" s="19"/>
      <c r="Z22" s="19"/>
    </row>
    <row r="23" spans="3:26" ht="13.8">
      <c r="C23" s="22" t="s">
        <v>246</v>
      </c>
      <c r="D23" s="22" t="s">
        <v>247</v>
      </c>
      <c r="E23" s="19"/>
      <c r="F23" s="22" t="s">
        <v>248</v>
      </c>
      <c r="G23" s="22" t="s">
        <v>249</v>
      </c>
      <c r="H23" s="19"/>
      <c r="I23" s="22" t="s">
        <v>250</v>
      </c>
      <c r="J23" s="22" t="s">
        <v>251</v>
      </c>
      <c r="X23" s="19"/>
      <c r="Y23" s="19"/>
      <c r="Z23" s="19"/>
    </row>
    <row r="24" spans="3:26" ht="13.8">
      <c r="C24" s="22" t="s">
        <v>252</v>
      </c>
      <c r="D24" s="22" t="s">
        <v>253</v>
      </c>
      <c r="E24" s="19"/>
      <c r="F24" s="22" t="s">
        <v>254</v>
      </c>
      <c r="G24" s="22" t="s">
        <v>255</v>
      </c>
      <c r="H24" s="19"/>
      <c r="I24" s="22" t="s">
        <v>256</v>
      </c>
      <c r="J24" s="22" t="s">
        <v>257</v>
      </c>
      <c r="X24" s="19"/>
      <c r="Y24" s="19"/>
      <c r="Z24" s="19"/>
    </row>
    <row r="25" spans="3:26" ht="13.8">
      <c r="C25" s="22" t="s">
        <v>258</v>
      </c>
      <c r="D25" s="22" t="s">
        <v>259</v>
      </c>
      <c r="E25" s="19"/>
      <c r="F25" s="22" t="s">
        <v>260</v>
      </c>
      <c r="G25" s="22" t="s">
        <v>261</v>
      </c>
      <c r="H25" s="19"/>
      <c r="I25" s="22" t="s">
        <v>262</v>
      </c>
      <c r="J25" s="22" t="s">
        <v>263</v>
      </c>
      <c r="X25" s="19"/>
      <c r="Y25" s="19"/>
      <c r="Z25" s="19"/>
    </row>
    <row r="26" spans="3:26" ht="13.8">
      <c r="C26" s="22" t="s">
        <v>264</v>
      </c>
      <c r="D26" s="22" t="s">
        <v>265</v>
      </c>
      <c r="E26" s="19"/>
      <c r="F26" s="22" t="s">
        <v>112</v>
      </c>
      <c r="G26" s="22" t="s">
        <v>266</v>
      </c>
      <c r="H26" s="19"/>
      <c r="I26" s="22" t="s">
        <v>267</v>
      </c>
      <c r="J26" s="22" t="s">
        <v>268</v>
      </c>
      <c r="X26" s="19"/>
      <c r="Y26" s="19"/>
      <c r="Z26" s="19"/>
    </row>
    <row r="27" spans="3:26" ht="13.8">
      <c r="C27" s="22" t="s">
        <v>269</v>
      </c>
      <c r="D27" s="22" t="s">
        <v>270</v>
      </c>
      <c r="E27" s="19"/>
      <c r="F27" s="22" t="s">
        <v>113</v>
      </c>
      <c r="G27" s="22" t="s">
        <v>271</v>
      </c>
      <c r="H27" s="19"/>
      <c r="I27" s="22" t="s">
        <v>272</v>
      </c>
      <c r="J27" s="22" t="s">
        <v>273</v>
      </c>
      <c r="X27" s="19"/>
      <c r="Y27" s="19"/>
      <c r="Z27" s="19"/>
    </row>
    <row r="28" spans="3:26" ht="13.8">
      <c r="C28" s="22" t="s">
        <v>274</v>
      </c>
      <c r="D28" s="22" t="s">
        <v>275</v>
      </c>
      <c r="E28" s="19"/>
      <c r="F28" s="22" t="s">
        <v>114</v>
      </c>
      <c r="G28" s="22" t="s">
        <v>276</v>
      </c>
      <c r="H28" s="19"/>
      <c r="I28" s="22" t="s">
        <v>277</v>
      </c>
      <c r="J28" s="22" t="s">
        <v>278</v>
      </c>
      <c r="X28" s="19"/>
      <c r="Y28" s="19"/>
      <c r="Z28" s="19"/>
    </row>
    <row r="29" spans="3:26" ht="13.8">
      <c r="C29" s="22" t="s">
        <v>279</v>
      </c>
      <c r="D29" s="22" t="s">
        <v>280</v>
      </c>
      <c r="E29" s="19"/>
      <c r="F29" s="22" t="s">
        <v>115</v>
      </c>
      <c r="G29" s="22" t="s">
        <v>281</v>
      </c>
      <c r="H29" s="19"/>
      <c r="I29" s="22" t="s">
        <v>282</v>
      </c>
      <c r="J29" s="22" t="s">
        <v>283</v>
      </c>
      <c r="X29" s="19"/>
      <c r="Y29" s="19"/>
      <c r="Z29" s="19"/>
    </row>
    <row r="30" spans="3:26" ht="13.8">
      <c r="C30" s="22" t="s">
        <v>284</v>
      </c>
      <c r="D30" s="22" t="s">
        <v>285</v>
      </c>
      <c r="E30" s="19"/>
      <c r="F30" s="22" t="s">
        <v>116</v>
      </c>
      <c r="G30" s="22" t="s">
        <v>286</v>
      </c>
      <c r="H30" s="19"/>
      <c r="I30" s="22" t="s">
        <v>287</v>
      </c>
      <c r="J30" s="22" t="s">
        <v>288</v>
      </c>
      <c r="X30" s="19"/>
      <c r="Y30" s="19"/>
      <c r="Z30" s="19"/>
    </row>
    <row r="31" spans="3:26" ht="13.8">
      <c r="C31" s="22" t="s">
        <v>289</v>
      </c>
      <c r="D31" s="22" t="s">
        <v>290</v>
      </c>
      <c r="E31" s="19"/>
      <c r="F31" s="22" t="s">
        <v>117</v>
      </c>
      <c r="G31" s="22" t="s">
        <v>291</v>
      </c>
      <c r="H31" s="19"/>
      <c r="I31" s="19"/>
      <c r="J31" s="19"/>
      <c r="X31" s="19"/>
      <c r="Y31" s="19"/>
      <c r="Z31" s="19"/>
    </row>
    <row r="32" spans="3:26" ht="13.8">
      <c r="C32" s="22" t="s">
        <v>292</v>
      </c>
      <c r="D32" s="22" t="s">
        <v>293</v>
      </c>
      <c r="E32" s="19"/>
      <c r="F32" s="22" t="s">
        <v>145</v>
      </c>
      <c r="G32" s="22" t="s">
        <v>294</v>
      </c>
      <c r="H32" s="19"/>
      <c r="I32" s="20" t="s">
        <v>185</v>
      </c>
      <c r="J32" s="20"/>
      <c r="X32" s="19"/>
      <c r="Y32" s="19"/>
      <c r="Z32" s="19"/>
    </row>
    <row r="33" spans="3:26" ht="13.8">
      <c r="C33" s="22" t="s">
        <v>295</v>
      </c>
      <c r="D33" s="22" t="s">
        <v>296</v>
      </c>
      <c r="E33" s="19"/>
      <c r="F33" s="22" t="s">
        <v>297</v>
      </c>
      <c r="G33" s="22" t="s">
        <v>298</v>
      </c>
      <c r="H33" s="19"/>
      <c r="I33" s="20" t="s">
        <v>208</v>
      </c>
      <c r="J33" s="20" t="s">
        <v>210</v>
      </c>
      <c r="X33" s="19"/>
      <c r="Y33" s="19"/>
      <c r="Z33" s="19"/>
    </row>
    <row r="34" spans="3:26" ht="13.8">
      <c r="C34" s="22" t="s">
        <v>299</v>
      </c>
      <c r="D34" s="22" t="s">
        <v>300</v>
      </c>
      <c r="E34" s="19"/>
      <c r="F34" s="22" t="s">
        <v>301</v>
      </c>
      <c r="G34" s="22" t="s">
        <v>302</v>
      </c>
      <c r="H34" s="19"/>
      <c r="I34" s="22" t="s">
        <v>303</v>
      </c>
      <c r="J34" s="22" t="s">
        <v>304</v>
      </c>
      <c r="X34" s="19"/>
      <c r="Y34" s="19"/>
      <c r="Z34" s="19"/>
    </row>
    <row r="35" spans="3:26" ht="13.8">
      <c r="C35" s="22" t="s">
        <v>305</v>
      </c>
      <c r="D35" s="22" t="s">
        <v>306</v>
      </c>
      <c r="E35" s="19"/>
      <c r="F35" s="22" t="s">
        <v>307</v>
      </c>
      <c r="G35" s="22" t="s">
        <v>308</v>
      </c>
      <c r="H35" s="19"/>
      <c r="I35" s="22" t="s">
        <v>309</v>
      </c>
      <c r="J35" s="22" t="s">
        <v>310</v>
      </c>
      <c r="X35" s="19"/>
      <c r="Y35" s="19"/>
      <c r="Z35" s="19"/>
    </row>
    <row r="36" spans="3:26" ht="13.8">
      <c r="C36" s="22" t="s">
        <v>311</v>
      </c>
      <c r="D36" s="22" t="s">
        <v>312</v>
      </c>
      <c r="E36" s="19"/>
      <c r="F36" s="22" t="s">
        <v>313</v>
      </c>
      <c r="G36" s="22" t="s">
        <v>314</v>
      </c>
      <c r="H36" s="19"/>
      <c r="I36" s="22" t="s">
        <v>315</v>
      </c>
      <c r="J36" s="22" t="s">
        <v>316</v>
      </c>
      <c r="X36" s="19"/>
      <c r="Y36" s="19"/>
      <c r="Z36" s="19"/>
    </row>
    <row r="37" spans="3:26" ht="13.8">
      <c r="C37" s="22" t="s">
        <v>317</v>
      </c>
      <c r="D37" s="22" t="s">
        <v>318</v>
      </c>
      <c r="E37" s="19"/>
      <c r="F37" s="22" t="s">
        <v>319</v>
      </c>
      <c r="G37" s="22" t="s">
        <v>320</v>
      </c>
      <c r="H37" s="19"/>
      <c r="I37" s="22" t="s">
        <v>321</v>
      </c>
      <c r="J37" s="22" t="s">
        <v>322</v>
      </c>
      <c r="X37" s="19"/>
      <c r="Y37" s="19"/>
      <c r="Z37" s="19"/>
    </row>
    <row r="38" spans="3:26" ht="13.8">
      <c r="C38" s="22" t="s">
        <v>323</v>
      </c>
      <c r="D38" s="22" t="s">
        <v>324</v>
      </c>
      <c r="E38" s="19"/>
      <c r="F38" s="22" t="s">
        <v>325</v>
      </c>
      <c r="G38" s="22" t="s">
        <v>326</v>
      </c>
      <c r="H38" s="19"/>
      <c r="I38" s="22" t="s">
        <v>327</v>
      </c>
      <c r="J38" s="22" t="s">
        <v>328</v>
      </c>
      <c r="X38" s="19"/>
      <c r="Y38" s="19"/>
      <c r="Z38" s="19"/>
    </row>
    <row r="39" spans="3:26" ht="13.8">
      <c r="C39" s="22" t="s">
        <v>329</v>
      </c>
      <c r="D39" s="22" t="s">
        <v>330</v>
      </c>
      <c r="E39" s="19"/>
      <c r="F39" s="22" t="s">
        <v>331</v>
      </c>
      <c r="G39" s="22" t="s">
        <v>332</v>
      </c>
      <c r="H39" s="19"/>
      <c r="I39" s="22" t="s">
        <v>333</v>
      </c>
      <c r="J39" s="22" t="s">
        <v>334</v>
      </c>
      <c r="X39" s="19"/>
      <c r="Y39" s="19"/>
      <c r="Z39" s="19"/>
    </row>
    <row r="40" spans="3:26" ht="13.8">
      <c r="C40" s="22" t="s">
        <v>335</v>
      </c>
      <c r="D40" s="22" t="s">
        <v>336</v>
      </c>
      <c r="E40" s="19"/>
      <c r="F40" s="22" t="s">
        <v>337</v>
      </c>
      <c r="G40" s="22" t="s">
        <v>338</v>
      </c>
      <c r="H40" s="19"/>
      <c r="I40" s="22" t="s">
        <v>339</v>
      </c>
      <c r="J40" s="22" t="s">
        <v>340</v>
      </c>
      <c r="X40" s="19"/>
      <c r="Y40" s="19"/>
      <c r="Z40" s="19"/>
    </row>
    <row r="41" spans="3:26" ht="13.8">
      <c r="C41" s="22" t="s">
        <v>341</v>
      </c>
      <c r="D41" s="22" t="s">
        <v>176</v>
      </c>
      <c r="E41" s="19"/>
      <c r="F41" s="22" t="s">
        <v>342</v>
      </c>
      <c r="G41" s="22" t="s">
        <v>343</v>
      </c>
      <c r="H41" s="19"/>
      <c r="I41" s="19"/>
      <c r="J41" s="19"/>
      <c r="X41" s="19"/>
      <c r="Y41" s="19"/>
      <c r="Z41" s="19"/>
    </row>
    <row r="42" spans="3:26" ht="13.8">
      <c r="C42" s="19"/>
      <c r="D42" s="19"/>
      <c r="E42" s="19"/>
      <c r="F42" s="22" t="s">
        <v>344</v>
      </c>
      <c r="G42" s="22" t="s">
        <v>345</v>
      </c>
      <c r="H42" s="19"/>
      <c r="I42" s="22" t="s">
        <v>346</v>
      </c>
      <c r="J42" s="22" t="s">
        <v>347</v>
      </c>
      <c r="X42" s="19"/>
      <c r="Y42" s="19"/>
      <c r="Z42" s="19"/>
    </row>
    <row r="43" spans="3:26" ht="13.8">
      <c r="C43" s="19"/>
      <c r="D43" s="19"/>
      <c r="E43" s="19"/>
      <c r="F43" s="19"/>
      <c r="G43" s="19"/>
      <c r="H43" s="19"/>
      <c r="I43" s="19"/>
      <c r="J43" s="19"/>
      <c r="X43" s="19"/>
      <c r="Y43" s="19"/>
      <c r="Z43" s="19"/>
    </row>
    <row r="44" spans="3:26" ht="13.8">
      <c r="C44" s="19"/>
      <c r="D44" s="19"/>
      <c r="E44" s="19"/>
      <c r="F44" s="20" t="s">
        <v>181</v>
      </c>
      <c r="G44" s="20"/>
      <c r="H44" s="19"/>
      <c r="I44" s="22" t="s">
        <v>348</v>
      </c>
      <c r="J44" s="22" t="s">
        <v>180</v>
      </c>
      <c r="X44" s="19"/>
      <c r="Y44" s="19"/>
      <c r="Z44" s="19"/>
    </row>
    <row r="45" spans="3:26" ht="13.8">
      <c r="C45" s="19"/>
      <c r="D45" s="19"/>
      <c r="E45" s="19"/>
      <c r="F45" s="20" t="s">
        <v>208</v>
      </c>
      <c r="G45" s="20" t="s">
        <v>349</v>
      </c>
      <c r="H45" s="19"/>
      <c r="I45" s="19"/>
      <c r="J45" s="19"/>
      <c r="X45" s="19"/>
      <c r="Y45" s="19"/>
      <c r="Z45" s="19"/>
    </row>
    <row r="46" spans="3:26" ht="13.8">
      <c r="C46" s="19"/>
      <c r="D46" s="19"/>
      <c r="E46" s="19"/>
      <c r="F46" s="22" t="s">
        <v>350</v>
      </c>
      <c r="G46" s="22" t="s">
        <v>351</v>
      </c>
      <c r="H46" s="19"/>
      <c r="I46" s="19"/>
      <c r="J46" s="19"/>
      <c r="X46" s="19"/>
      <c r="Y46" s="19"/>
      <c r="Z46" s="19"/>
    </row>
    <row r="47" spans="3:26" ht="13.8">
      <c r="C47" s="19"/>
      <c r="D47" s="19"/>
      <c r="E47" s="19"/>
      <c r="F47" s="22" t="s">
        <v>352</v>
      </c>
      <c r="G47" s="22" t="s">
        <v>353</v>
      </c>
      <c r="H47" s="19"/>
      <c r="I47" s="19"/>
      <c r="J47" s="19"/>
      <c r="X47" s="19"/>
      <c r="Y47" s="19"/>
      <c r="Z47" s="19"/>
    </row>
    <row r="48" spans="3:26" ht="13.8">
      <c r="E48" s="19"/>
      <c r="F48" s="22" t="s">
        <v>354</v>
      </c>
      <c r="G48" s="22" t="s">
        <v>355</v>
      </c>
      <c r="H48" s="19"/>
      <c r="I48" s="19"/>
      <c r="J48" s="19"/>
      <c r="X48" s="19"/>
      <c r="Y48" s="19"/>
      <c r="Z48" s="19"/>
    </row>
    <row r="49" spans="5:26" ht="13.8">
      <c r="E49" s="19"/>
      <c r="F49" s="22" t="s">
        <v>356</v>
      </c>
      <c r="G49" s="22" t="s">
        <v>357</v>
      </c>
      <c r="H49" s="19"/>
      <c r="I49" s="19"/>
      <c r="J49" s="19"/>
      <c r="X49" s="19"/>
      <c r="Y49" s="19"/>
      <c r="Z49" s="19"/>
    </row>
    <row r="50" spans="5:26" ht="13.8">
      <c r="E50" s="19"/>
      <c r="F50" s="22" t="s">
        <v>358</v>
      </c>
      <c r="G50" s="22" t="s">
        <v>359</v>
      </c>
      <c r="H50" s="19"/>
      <c r="X50" s="19"/>
      <c r="Y50" s="19"/>
      <c r="Z50" s="19"/>
    </row>
    <row r="75" spans="3:12" ht="31.2" customHeight="1">
      <c r="C75" s="1579" t="s">
        <v>592</v>
      </c>
      <c r="D75" s="1579"/>
      <c r="E75" s="1579"/>
      <c r="F75" s="1579"/>
      <c r="G75" s="1579"/>
      <c r="H75" s="1579"/>
      <c r="I75" s="1579"/>
      <c r="J75" s="1579"/>
      <c r="K75" s="1579"/>
      <c r="L75" s="1579"/>
    </row>
  </sheetData>
  <mergeCells count="2">
    <mergeCell ref="C15:D15"/>
    <mergeCell ref="C75:L75"/>
  </mergeCells>
  <pageMargins left="0.70866141732283461" right="0.70866141732283461" top="0.59055118110236215" bottom="0.74803149606299213" header="0.31496062992125984" footer="0.31496062992125984"/>
  <pageSetup paperSize="9" scale="49" orientation="landscape" r:id="rId1"/>
  <colBreaks count="1" manualBreakCount="1">
    <brk id="2" max="1048575" man="1"/>
  </colBreaks>
  <ignoredErrors>
    <ignoredError sqref="F17:F42"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12"/>
  <sheetViews>
    <sheetView showGridLines="0" zoomScaleNormal="100" workbookViewId="0">
      <selection activeCell="N7" sqref="N7:N111"/>
    </sheetView>
  </sheetViews>
  <sheetFormatPr defaultRowHeight="13.2"/>
  <cols>
    <col min="1" max="1" width="13.33203125" style="1" customWidth="1"/>
    <col min="2" max="9" width="5.88671875" style="1" customWidth="1"/>
    <col min="10" max="10" width="6.88671875" style="1" customWidth="1"/>
    <col min="11" max="11" width="6.5546875" style="1" customWidth="1"/>
    <col min="12" max="12" width="5.88671875" style="1" customWidth="1"/>
    <col min="13" max="13" width="8.44140625" style="1" customWidth="1"/>
    <col min="14" max="256" width="9.109375" style="1"/>
    <col min="257" max="257" width="13.33203125" style="1" customWidth="1"/>
    <col min="258" max="265" width="5.88671875" style="1" customWidth="1"/>
    <col min="266" max="266" width="6.88671875" style="1" customWidth="1"/>
    <col min="267" max="267" width="6.5546875" style="1" customWidth="1"/>
    <col min="268" max="268" width="5.88671875" style="1" customWidth="1"/>
    <col min="269" max="269" width="8.44140625" style="1" customWidth="1"/>
    <col min="270" max="512" width="9.109375" style="1"/>
    <col min="513" max="513" width="13.33203125" style="1" customWidth="1"/>
    <col min="514" max="521" width="5.88671875" style="1" customWidth="1"/>
    <col min="522" max="522" width="6.88671875" style="1" customWidth="1"/>
    <col min="523" max="523" width="6.5546875" style="1" customWidth="1"/>
    <col min="524" max="524" width="5.88671875" style="1" customWidth="1"/>
    <col min="525" max="525" width="8.44140625" style="1" customWidth="1"/>
    <col min="526" max="768" width="9.109375" style="1"/>
    <col min="769" max="769" width="13.33203125" style="1" customWidth="1"/>
    <col min="770" max="777" width="5.88671875" style="1" customWidth="1"/>
    <col min="778" max="778" width="6.88671875" style="1" customWidth="1"/>
    <col min="779" max="779" width="6.5546875" style="1" customWidth="1"/>
    <col min="780" max="780" width="5.88671875" style="1" customWidth="1"/>
    <col min="781" max="781" width="8.44140625" style="1" customWidth="1"/>
    <col min="782" max="1024" width="9.109375" style="1"/>
    <col min="1025" max="1025" width="13.33203125" style="1" customWidth="1"/>
    <col min="1026" max="1033" width="5.88671875" style="1" customWidth="1"/>
    <col min="1034" max="1034" width="6.88671875" style="1" customWidth="1"/>
    <col min="1035" max="1035" width="6.5546875" style="1" customWidth="1"/>
    <col min="1036" max="1036" width="5.88671875" style="1" customWidth="1"/>
    <col min="1037" max="1037" width="8.44140625" style="1" customWidth="1"/>
    <col min="1038" max="1280" width="9.109375" style="1"/>
    <col min="1281" max="1281" width="13.33203125" style="1" customWidth="1"/>
    <col min="1282" max="1289" width="5.88671875" style="1" customWidth="1"/>
    <col min="1290" max="1290" width="6.88671875" style="1" customWidth="1"/>
    <col min="1291" max="1291" width="6.5546875" style="1" customWidth="1"/>
    <col min="1292" max="1292" width="5.88671875" style="1" customWidth="1"/>
    <col min="1293" max="1293" width="8.44140625" style="1" customWidth="1"/>
    <col min="1294" max="1536" width="9.109375" style="1"/>
    <col min="1537" max="1537" width="13.33203125" style="1" customWidth="1"/>
    <col min="1538" max="1545" width="5.88671875" style="1" customWidth="1"/>
    <col min="1546" max="1546" width="6.88671875" style="1" customWidth="1"/>
    <col min="1547" max="1547" width="6.5546875" style="1" customWidth="1"/>
    <col min="1548" max="1548" width="5.88671875" style="1" customWidth="1"/>
    <col min="1549" max="1549" width="8.44140625" style="1" customWidth="1"/>
    <col min="1550" max="1792" width="9.109375" style="1"/>
    <col min="1793" max="1793" width="13.33203125" style="1" customWidth="1"/>
    <col min="1794" max="1801" width="5.88671875" style="1" customWidth="1"/>
    <col min="1802" max="1802" width="6.88671875" style="1" customWidth="1"/>
    <col min="1803" max="1803" width="6.5546875" style="1" customWidth="1"/>
    <col min="1804" max="1804" width="5.88671875" style="1" customWidth="1"/>
    <col min="1805" max="1805" width="8.44140625" style="1" customWidth="1"/>
    <col min="1806" max="2048" width="9.109375" style="1"/>
    <col min="2049" max="2049" width="13.33203125" style="1" customWidth="1"/>
    <col min="2050" max="2057" width="5.88671875" style="1" customWidth="1"/>
    <col min="2058" max="2058" width="6.88671875" style="1" customWidth="1"/>
    <col min="2059" max="2059" width="6.5546875" style="1" customWidth="1"/>
    <col min="2060" max="2060" width="5.88671875" style="1" customWidth="1"/>
    <col min="2061" max="2061" width="8.44140625" style="1" customWidth="1"/>
    <col min="2062" max="2304" width="9.109375" style="1"/>
    <col min="2305" max="2305" width="13.33203125" style="1" customWidth="1"/>
    <col min="2306" max="2313" width="5.88671875" style="1" customWidth="1"/>
    <col min="2314" max="2314" width="6.88671875" style="1" customWidth="1"/>
    <col min="2315" max="2315" width="6.5546875" style="1" customWidth="1"/>
    <col min="2316" max="2316" width="5.88671875" style="1" customWidth="1"/>
    <col min="2317" max="2317" width="8.44140625" style="1" customWidth="1"/>
    <col min="2318" max="2560" width="9.109375" style="1"/>
    <col min="2561" max="2561" width="13.33203125" style="1" customWidth="1"/>
    <col min="2562" max="2569" width="5.88671875" style="1" customWidth="1"/>
    <col min="2570" max="2570" width="6.88671875" style="1" customWidth="1"/>
    <col min="2571" max="2571" width="6.5546875" style="1" customWidth="1"/>
    <col min="2572" max="2572" width="5.88671875" style="1" customWidth="1"/>
    <col min="2573" max="2573" width="8.44140625" style="1" customWidth="1"/>
    <col min="2574" max="2816" width="9.109375" style="1"/>
    <col min="2817" max="2817" width="13.33203125" style="1" customWidth="1"/>
    <col min="2818" max="2825" width="5.88671875" style="1" customWidth="1"/>
    <col min="2826" max="2826" width="6.88671875" style="1" customWidth="1"/>
    <col min="2827" max="2827" width="6.5546875" style="1" customWidth="1"/>
    <col min="2828" max="2828" width="5.88671875" style="1" customWidth="1"/>
    <col min="2829" max="2829" width="8.44140625" style="1" customWidth="1"/>
    <col min="2830" max="3072" width="9.109375" style="1"/>
    <col min="3073" max="3073" width="13.33203125" style="1" customWidth="1"/>
    <col min="3074" max="3081" width="5.88671875" style="1" customWidth="1"/>
    <col min="3082" max="3082" width="6.88671875" style="1" customWidth="1"/>
    <col min="3083" max="3083" width="6.5546875" style="1" customWidth="1"/>
    <col min="3084" max="3084" width="5.88671875" style="1" customWidth="1"/>
    <col min="3085" max="3085" width="8.44140625" style="1" customWidth="1"/>
    <col min="3086" max="3328" width="9.109375" style="1"/>
    <col min="3329" max="3329" width="13.33203125" style="1" customWidth="1"/>
    <col min="3330" max="3337" width="5.88671875" style="1" customWidth="1"/>
    <col min="3338" max="3338" width="6.88671875" style="1" customWidth="1"/>
    <col min="3339" max="3339" width="6.5546875" style="1" customWidth="1"/>
    <col min="3340" max="3340" width="5.88671875" style="1" customWidth="1"/>
    <col min="3341" max="3341" width="8.44140625" style="1" customWidth="1"/>
    <col min="3342" max="3584" width="9.109375" style="1"/>
    <col min="3585" max="3585" width="13.33203125" style="1" customWidth="1"/>
    <col min="3586" max="3593" width="5.88671875" style="1" customWidth="1"/>
    <col min="3594" max="3594" width="6.88671875" style="1" customWidth="1"/>
    <col min="3595" max="3595" width="6.5546875" style="1" customWidth="1"/>
    <col min="3596" max="3596" width="5.88671875" style="1" customWidth="1"/>
    <col min="3597" max="3597" width="8.44140625" style="1" customWidth="1"/>
    <col min="3598" max="3840" width="9.109375" style="1"/>
    <col min="3841" max="3841" width="13.33203125" style="1" customWidth="1"/>
    <col min="3842" max="3849" width="5.88671875" style="1" customWidth="1"/>
    <col min="3850" max="3850" width="6.88671875" style="1" customWidth="1"/>
    <col min="3851" max="3851" width="6.5546875" style="1" customWidth="1"/>
    <col min="3852" max="3852" width="5.88671875" style="1" customWidth="1"/>
    <col min="3853" max="3853" width="8.44140625" style="1" customWidth="1"/>
    <col min="3854" max="4096" width="9.109375" style="1"/>
    <col min="4097" max="4097" width="13.33203125" style="1" customWidth="1"/>
    <col min="4098" max="4105" width="5.88671875" style="1" customWidth="1"/>
    <col min="4106" max="4106" width="6.88671875" style="1" customWidth="1"/>
    <col min="4107" max="4107" width="6.5546875" style="1" customWidth="1"/>
    <col min="4108" max="4108" width="5.88671875" style="1" customWidth="1"/>
    <col min="4109" max="4109" width="8.44140625" style="1" customWidth="1"/>
    <col min="4110" max="4352" width="9.109375" style="1"/>
    <col min="4353" max="4353" width="13.33203125" style="1" customWidth="1"/>
    <col min="4354" max="4361" width="5.88671875" style="1" customWidth="1"/>
    <col min="4362" max="4362" width="6.88671875" style="1" customWidth="1"/>
    <col min="4363" max="4363" width="6.5546875" style="1" customWidth="1"/>
    <col min="4364" max="4364" width="5.88671875" style="1" customWidth="1"/>
    <col min="4365" max="4365" width="8.44140625" style="1" customWidth="1"/>
    <col min="4366" max="4608" width="9.109375" style="1"/>
    <col min="4609" max="4609" width="13.33203125" style="1" customWidth="1"/>
    <col min="4610" max="4617" width="5.88671875" style="1" customWidth="1"/>
    <col min="4618" max="4618" width="6.88671875" style="1" customWidth="1"/>
    <col min="4619" max="4619" width="6.5546875" style="1" customWidth="1"/>
    <col min="4620" max="4620" width="5.88671875" style="1" customWidth="1"/>
    <col min="4621" max="4621" width="8.44140625" style="1" customWidth="1"/>
    <col min="4622" max="4864" width="9.109375" style="1"/>
    <col min="4865" max="4865" width="13.33203125" style="1" customWidth="1"/>
    <col min="4866" max="4873" width="5.88671875" style="1" customWidth="1"/>
    <col min="4874" max="4874" width="6.88671875" style="1" customWidth="1"/>
    <col min="4875" max="4875" width="6.5546875" style="1" customWidth="1"/>
    <col min="4876" max="4876" width="5.88671875" style="1" customWidth="1"/>
    <col min="4877" max="4877" width="8.44140625" style="1" customWidth="1"/>
    <col min="4878" max="5120" width="9.109375" style="1"/>
    <col min="5121" max="5121" width="13.33203125" style="1" customWidth="1"/>
    <col min="5122" max="5129" width="5.88671875" style="1" customWidth="1"/>
    <col min="5130" max="5130" width="6.88671875" style="1" customWidth="1"/>
    <col min="5131" max="5131" width="6.5546875" style="1" customWidth="1"/>
    <col min="5132" max="5132" width="5.88671875" style="1" customWidth="1"/>
    <col min="5133" max="5133" width="8.44140625" style="1" customWidth="1"/>
    <col min="5134" max="5376" width="9.109375" style="1"/>
    <col min="5377" max="5377" width="13.33203125" style="1" customWidth="1"/>
    <col min="5378" max="5385" width="5.88671875" style="1" customWidth="1"/>
    <col min="5386" max="5386" width="6.88671875" style="1" customWidth="1"/>
    <col min="5387" max="5387" width="6.5546875" style="1" customWidth="1"/>
    <col min="5388" max="5388" width="5.88671875" style="1" customWidth="1"/>
    <col min="5389" max="5389" width="8.44140625" style="1" customWidth="1"/>
    <col min="5390" max="5632" width="9.109375" style="1"/>
    <col min="5633" max="5633" width="13.33203125" style="1" customWidth="1"/>
    <col min="5634" max="5641" width="5.88671875" style="1" customWidth="1"/>
    <col min="5642" max="5642" width="6.88671875" style="1" customWidth="1"/>
    <col min="5643" max="5643" width="6.5546875" style="1" customWidth="1"/>
    <col min="5644" max="5644" width="5.88671875" style="1" customWidth="1"/>
    <col min="5645" max="5645" width="8.44140625" style="1" customWidth="1"/>
    <col min="5646" max="5888" width="9.109375" style="1"/>
    <col min="5889" max="5889" width="13.33203125" style="1" customWidth="1"/>
    <col min="5890" max="5897" width="5.88671875" style="1" customWidth="1"/>
    <col min="5898" max="5898" width="6.88671875" style="1" customWidth="1"/>
    <col min="5899" max="5899" width="6.5546875" style="1" customWidth="1"/>
    <col min="5900" max="5900" width="5.88671875" style="1" customWidth="1"/>
    <col min="5901" max="5901" width="8.44140625" style="1" customWidth="1"/>
    <col min="5902" max="6144" width="9.109375" style="1"/>
    <col min="6145" max="6145" width="13.33203125" style="1" customWidth="1"/>
    <col min="6146" max="6153" width="5.88671875" style="1" customWidth="1"/>
    <col min="6154" max="6154" width="6.88671875" style="1" customWidth="1"/>
    <col min="6155" max="6155" width="6.5546875" style="1" customWidth="1"/>
    <col min="6156" max="6156" width="5.88671875" style="1" customWidth="1"/>
    <col min="6157" max="6157" width="8.44140625" style="1" customWidth="1"/>
    <col min="6158" max="6400" width="9.109375" style="1"/>
    <col min="6401" max="6401" width="13.33203125" style="1" customWidth="1"/>
    <col min="6402" max="6409" width="5.88671875" style="1" customWidth="1"/>
    <col min="6410" max="6410" width="6.88671875" style="1" customWidth="1"/>
    <col min="6411" max="6411" width="6.5546875" style="1" customWidth="1"/>
    <col min="6412" max="6412" width="5.88671875" style="1" customWidth="1"/>
    <col min="6413" max="6413" width="8.44140625" style="1" customWidth="1"/>
    <col min="6414" max="6656" width="9.109375" style="1"/>
    <col min="6657" max="6657" width="13.33203125" style="1" customWidth="1"/>
    <col min="6658" max="6665" width="5.88671875" style="1" customWidth="1"/>
    <col min="6666" max="6666" width="6.88671875" style="1" customWidth="1"/>
    <col min="6667" max="6667" width="6.5546875" style="1" customWidth="1"/>
    <col min="6668" max="6668" width="5.88671875" style="1" customWidth="1"/>
    <col min="6669" max="6669" width="8.44140625" style="1" customWidth="1"/>
    <col min="6670" max="6912" width="9.109375" style="1"/>
    <col min="6913" max="6913" width="13.33203125" style="1" customWidth="1"/>
    <col min="6914" max="6921" width="5.88671875" style="1" customWidth="1"/>
    <col min="6922" max="6922" width="6.88671875" style="1" customWidth="1"/>
    <col min="6923" max="6923" width="6.5546875" style="1" customWidth="1"/>
    <col min="6924" max="6924" width="5.88671875" style="1" customWidth="1"/>
    <col min="6925" max="6925" width="8.44140625" style="1" customWidth="1"/>
    <col min="6926" max="7168" width="9.109375" style="1"/>
    <col min="7169" max="7169" width="13.33203125" style="1" customWidth="1"/>
    <col min="7170" max="7177" width="5.88671875" style="1" customWidth="1"/>
    <col min="7178" max="7178" width="6.88671875" style="1" customWidth="1"/>
    <col min="7179" max="7179" width="6.5546875" style="1" customWidth="1"/>
    <col min="7180" max="7180" width="5.88671875" style="1" customWidth="1"/>
    <col min="7181" max="7181" width="8.44140625" style="1" customWidth="1"/>
    <col min="7182" max="7424" width="9.109375" style="1"/>
    <col min="7425" max="7425" width="13.33203125" style="1" customWidth="1"/>
    <col min="7426" max="7433" width="5.88671875" style="1" customWidth="1"/>
    <col min="7434" max="7434" width="6.88671875" style="1" customWidth="1"/>
    <col min="7435" max="7435" width="6.5546875" style="1" customWidth="1"/>
    <col min="7436" max="7436" width="5.88671875" style="1" customWidth="1"/>
    <col min="7437" max="7437" width="8.44140625" style="1" customWidth="1"/>
    <col min="7438" max="7680" width="9.109375" style="1"/>
    <col min="7681" max="7681" width="13.33203125" style="1" customWidth="1"/>
    <col min="7682" max="7689" width="5.88671875" style="1" customWidth="1"/>
    <col min="7690" max="7690" width="6.88671875" style="1" customWidth="1"/>
    <col min="7691" max="7691" width="6.5546875" style="1" customWidth="1"/>
    <col min="7692" max="7692" width="5.88671875" style="1" customWidth="1"/>
    <col min="7693" max="7693" width="8.44140625" style="1" customWidth="1"/>
    <col min="7694" max="7936" width="9.109375" style="1"/>
    <col min="7937" max="7937" width="13.33203125" style="1" customWidth="1"/>
    <col min="7938" max="7945" width="5.88671875" style="1" customWidth="1"/>
    <col min="7946" max="7946" width="6.88671875" style="1" customWidth="1"/>
    <col min="7947" max="7947" width="6.5546875" style="1" customWidth="1"/>
    <col min="7948" max="7948" width="5.88671875" style="1" customWidth="1"/>
    <col min="7949" max="7949" width="8.44140625" style="1" customWidth="1"/>
    <col min="7950" max="8192" width="9.109375" style="1"/>
    <col min="8193" max="8193" width="13.33203125" style="1" customWidth="1"/>
    <col min="8194" max="8201" width="5.88671875" style="1" customWidth="1"/>
    <col min="8202" max="8202" width="6.88671875" style="1" customWidth="1"/>
    <col min="8203" max="8203" width="6.5546875" style="1" customWidth="1"/>
    <col min="8204" max="8204" width="5.88671875" style="1" customWidth="1"/>
    <col min="8205" max="8205" width="8.44140625" style="1" customWidth="1"/>
    <col min="8206" max="8448" width="9.109375" style="1"/>
    <col min="8449" max="8449" width="13.33203125" style="1" customWidth="1"/>
    <col min="8450" max="8457" width="5.88671875" style="1" customWidth="1"/>
    <col min="8458" max="8458" width="6.88671875" style="1" customWidth="1"/>
    <col min="8459" max="8459" width="6.5546875" style="1" customWidth="1"/>
    <col min="8460" max="8460" width="5.88671875" style="1" customWidth="1"/>
    <col min="8461" max="8461" width="8.44140625" style="1" customWidth="1"/>
    <col min="8462" max="8704" width="9.109375" style="1"/>
    <col min="8705" max="8705" width="13.33203125" style="1" customWidth="1"/>
    <col min="8706" max="8713" width="5.88671875" style="1" customWidth="1"/>
    <col min="8714" max="8714" width="6.88671875" style="1" customWidth="1"/>
    <col min="8715" max="8715" width="6.5546875" style="1" customWidth="1"/>
    <col min="8716" max="8716" width="5.88671875" style="1" customWidth="1"/>
    <col min="8717" max="8717" width="8.44140625" style="1" customWidth="1"/>
    <col min="8718" max="8960" width="9.109375" style="1"/>
    <col min="8961" max="8961" width="13.33203125" style="1" customWidth="1"/>
    <col min="8962" max="8969" width="5.88671875" style="1" customWidth="1"/>
    <col min="8970" max="8970" width="6.88671875" style="1" customWidth="1"/>
    <col min="8971" max="8971" width="6.5546875" style="1" customWidth="1"/>
    <col min="8972" max="8972" width="5.88671875" style="1" customWidth="1"/>
    <col min="8973" max="8973" width="8.44140625" style="1" customWidth="1"/>
    <col min="8974" max="9216" width="9.109375" style="1"/>
    <col min="9217" max="9217" width="13.33203125" style="1" customWidth="1"/>
    <col min="9218" max="9225" width="5.88671875" style="1" customWidth="1"/>
    <col min="9226" max="9226" width="6.88671875" style="1" customWidth="1"/>
    <col min="9227" max="9227" width="6.5546875" style="1" customWidth="1"/>
    <col min="9228" max="9228" width="5.88671875" style="1" customWidth="1"/>
    <col min="9229" max="9229" width="8.44140625" style="1" customWidth="1"/>
    <col min="9230" max="9472" width="9.109375" style="1"/>
    <col min="9473" max="9473" width="13.33203125" style="1" customWidth="1"/>
    <col min="9474" max="9481" width="5.88671875" style="1" customWidth="1"/>
    <col min="9482" max="9482" width="6.88671875" style="1" customWidth="1"/>
    <col min="9483" max="9483" width="6.5546875" style="1" customWidth="1"/>
    <col min="9484" max="9484" width="5.88671875" style="1" customWidth="1"/>
    <col min="9485" max="9485" width="8.44140625" style="1" customWidth="1"/>
    <col min="9486" max="9728" width="9.109375" style="1"/>
    <col min="9729" max="9729" width="13.33203125" style="1" customWidth="1"/>
    <col min="9730" max="9737" width="5.88671875" style="1" customWidth="1"/>
    <col min="9738" max="9738" width="6.88671875" style="1" customWidth="1"/>
    <col min="9739" max="9739" width="6.5546875" style="1" customWidth="1"/>
    <col min="9740" max="9740" width="5.88671875" style="1" customWidth="1"/>
    <col min="9741" max="9741" width="8.44140625" style="1" customWidth="1"/>
    <col min="9742" max="9984" width="9.109375" style="1"/>
    <col min="9985" max="9985" width="13.33203125" style="1" customWidth="1"/>
    <col min="9986" max="9993" width="5.88671875" style="1" customWidth="1"/>
    <col min="9994" max="9994" width="6.88671875" style="1" customWidth="1"/>
    <col min="9995" max="9995" width="6.5546875" style="1" customWidth="1"/>
    <col min="9996" max="9996" width="5.88671875" style="1" customWidth="1"/>
    <col min="9997" max="9997" width="8.44140625" style="1" customWidth="1"/>
    <col min="9998" max="10240" width="9.109375" style="1"/>
    <col min="10241" max="10241" width="13.33203125" style="1" customWidth="1"/>
    <col min="10242" max="10249" width="5.88671875" style="1" customWidth="1"/>
    <col min="10250" max="10250" width="6.88671875" style="1" customWidth="1"/>
    <col min="10251" max="10251" width="6.5546875" style="1" customWidth="1"/>
    <col min="10252" max="10252" width="5.88671875" style="1" customWidth="1"/>
    <col min="10253" max="10253" width="8.44140625" style="1" customWidth="1"/>
    <col min="10254" max="10496" width="9.109375" style="1"/>
    <col min="10497" max="10497" width="13.33203125" style="1" customWidth="1"/>
    <col min="10498" max="10505" width="5.88671875" style="1" customWidth="1"/>
    <col min="10506" max="10506" width="6.88671875" style="1" customWidth="1"/>
    <col min="10507" max="10507" width="6.5546875" style="1" customWidth="1"/>
    <col min="10508" max="10508" width="5.88671875" style="1" customWidth="1"/>
    <col min="10509" max="10509" width="8.44140625" style="1" customWidth="1"/>
    <col min="10510" max="10752" width="9.109375" style="1"/>
    <col min="10753" max="10753" width="13.33203125" style="1" customWidth="1"/>
    <col min="10754" max="10761" width="5.88671875" style="1" customWidth="1"/>
    <col min="10762" max="10762" width="6.88671875" style="1" customWidth="1"/>
    <col min="10763" max="10763" width="6.5546875" style="1" customWidth="1"/>
    <col min="10764" max="10764" width="5.88671875" style="1" customWidth="1"/>
    <col min="10765" max="10765" width="8.44140625" style="1" customWidth="1"/>
    <col min="10766" max="11008" width="9.109375" style="1"/>
    <col min="11009" max="11009" width="13.33203125" style="1" customWidth="1"/>
    <col min="11010" max="11017" width="5.88671875" style="1" customWidth="1"/>
    <col min="11018" max="11018" width="6.88671875" style="1" customWidth="1"/>
    <col min="11019" max="11019" width="6.5546875" style="1" customWidth="1"/>
    <col min="11020" max="11020" width="5.88671875" style="1" customWidth="1"/>
    <col min="11021" max="11021" width="8.44140625" style="1" customWidth="1"/>
    <col min="11022" max="11264" width="9.109375" style="1"/>
    <col min="11265" max="11265" width="13.33203125" style="1" customWidth="1"/>
    <col min="11266" max="11273" width="5.88671875" style="1" customWidth="1"/>
    <col min="11274" max="11274" width="6.88671875" style="1" customWidth="1"/>
    <col min="11275" max="11275" width="6.5546875" style="1" customWidth="1"/>
    <col min="11276" max="11276" width="5.88671875" style="1" customWidth="1"/>
    <col min="11277" max="11277" width="8.44140625" style="1" customWidth="1"/>
    <col min="11278" max="11520" width="9.109375" style="1"/>
    <col min="11521" max="11521" width="13.33203125" style="1" customWidth="1"/>
    <col min="11522" max="11529" width="5.88671875" style="1" customWidth="1"/>
    <col min="11530" max="11530" width="6.88671875" style="1" customWidth="1"/>
    <col min="11531" max="11531" width="6.5546875" style="1" customWidth="1"/>
    <col min="11532" max="11532" width="5.88671875" style="1" customWidth="1"/>
    <col min="11533" max="11533" width="8.44140625" style="1" customWidth="1"/>
    <col min="11534" max="11776" width="9.109375" style="1"/>
    <col min="11777" max="11777" width="13.33203125" style="1" customWidth="1"/>
    <col min="11778" max="11785" width="5.88671875" style="1" customWidth="1"/>
    <col min="11786" max="11786" width="6.88671875" style="1" customWidth="1"/>
    <col min="11787" max="11787" width="6.5546875" style="1" customWidth="1"/>
    <col min="11788" max="11788" width="5.88671875" style="1" customWidth="1"/>
    <col min="11789" max="11789" width="8.44140625" style="1" customWidth="1"/>
    <col min="11790" max="12032" width="9.109375" style="1"/>
    <col min="12033" max="12033" width="13.33203125" style="1" customWidth="1"/>
    <col min="12034" max="12041" width="5.88671875" style="1" customWidth="1"/>
    <col min="12042" max="12042" width="6.88671875" style="1" customWidth="1"/>
    <col min="12043" max="12043" width="6.5546875" style="1" customWidth="1"/>
    <col min="12044" max="12044" width="5.88671875" style="1" customWidth="1"/>
    <col min="12045" max="12045" width="8.44140625" style="1" customWidth="1"/>
    <col min="12046" max="12288" width="9.109375" style="1"/>
    <col min="12289" max="12289" width="13.33203125" style="1" customWidth="1"/>
    <col min="12290" max="12297" width="5.88671875" style="1" customWidth="1"/>
    <col min="12298" max="12298" width="6.88671875" style="1" customWidth="1"/>
    <col min="12299" max="12299" width="6.5546875" style="1" customWidth="1"/>
    <col min="12300" max="12300" width="5.88671875" style="1" customWidth="1"/>
    <col min="12301" max="12301" width="8.44140625" style="1" customWidth="1"/>
    <col min="12302" max="12544" width="9.109375" style="1"/>
    <col min="12545" max="12545" width="13.33203125" style="1" customWidth="1"/>
    <col min="12546" max="12553" width="5.88671875" style="1" customWidth="1"/>
    <col min="12554" max="12554" width="6.88671875" style="1" customWidth="1"/>
    <col min="12555" max="12555" width="6.5546875" style="1" customWidth="1"/>
    <col min="12556" max="12556" width="5.88671875" style="1" customWidth="1"/>
    <col min="12557" max="12557" width="8.44140625" style="1" customWidth="1"/>
    <col min="12558" max="12800" width="9.109375" style="1"/>
    <col min="12801" max="12801" width="13.33203125" style="1" customWidth="1"/>
    <col min="12802" max="12809" width="5.88671875" style="1" customWidth="1"/>
    <col min="12810" max="12810" width="6.88671875" style="1" customWidth="1"/>
    <col min="12811" max="12811" width="6.5546875" style="1" customWidth="1"/>
    <col min="12812" max="12812" width="5.88671875" style="1" customWidth="1"/>
    <col min="12813" max="12813" width="8.44140625" style="1" customWidth="1"/>
    <col min="12814" max="13056" width="9.109375" style="1"/>
    <col min="13057" max="13057" width="13.33203125" style="1" customWidth="1"/>
    <col min="13058" max="13065" width="5.88671875" style="1" customWidth="1"/>
    <col min="13066" max="13066" width="6.88671875" style="1" customWidth="1"/>
    <col min="13067" max="13067" width="6.5546875" style="1" customWidth="1"/>
    <col min="13068" max="13068" width="5.88671875" style="1" customWidth="1"/>
    <col min="13069" max="13069" width="8.44140625" style="1" customWidth="1"/>
    <col min="13070" max="13312" width="9.109375" style="1"/>
    <col min="13313" max="13313" width="13.33203125" style="1" customWidth="1"/>
    <col min="13314" max="13321" width="5.88671875" style="1" customWidth="1"/>
    <col min="13322" max="13322" width="6.88671875" style="1" customWidth="1"/>
    <col min="13323" max="13323" width="6.5546875" style="1" customWidth="1"/>
    <col min="13324" max="13324" width="5.88671875" style="1" customWidth="1"/>
    <col min="13325" max="13325" width="8.44140625" style="1" customWidth="1"/>
    <col min="13326" max="13568" width="9.109375" style="1"/>
    <col min="13569" max="13569" width="13.33203125" style="1" customWidth="1"/>
    <col min="13570" max="13577" width="5.88671875" style="1" customWidth="1"/>
    <col min="13578" max="13578" width="6.88671875" style="1" customWidth="1"/>
    <col min="13579" max="13579" width="6.5546875" style="1" customWidth="1"/>
    <col min="13580" max="13580" width="5.88671875" style="1" customWidth="1"/>
    <col min="13581" max="13581" width="8.44140625" style="1" customWidth="1"/>
    <col min="13582" max="13824" width="9.109375" style="1"/>
    <col min="13825" max="13825" width="13.33203125" style="1" customWidth="1"/>
    <col min="13826" max="13833" width="5.88671875" style="1" customWidth="1"/>
    <col min="13834" max="13834" width="6.88671875" style="1" customWidth="1"/>
    <col min="13835" max="13835" width="6.5546875" style="1" customWidth="1"/>
    <col min="13836" max="13836" width="5.88671875" style="1" customWidth="1"/>
    <col min="13837" max="13837" width="8.44140625" style="1" customWidth="1"/>
    <col min="13838" max="14080" width="9.109375" style="1"/>
    <col min="14081" max="14081" width="13.33203125" style="1" customWidth="1"/>
    <col min="14082" max="14089" width="5.88671875" style="1" customWidth="1"/>
    <col min="14090" max="14090" width="6.88671875" style="1" customWidth="1"/>
    <col min="14091" max="14091" width="6.5546875" style="1" customWidth="1"/>
    <col min="14092" max="14092" width="5.88671875" style="1" customWidth="1"/>
    <col min="14093" max="14093" width="8.44140625" style="1" customWidth="1"/>
    <col min="14094" max="14336" width="9.109375" style="1"/>
    <col min="14337" max="14337" width="13.33203125" style="1" customWidth="1"/>
    <col min="14338" max="14345" width="5.88671875" style="1" customWidth="1"/>
    <col min="14346" max="14346" width="6.88671875" style="1" customWidth="1"/>
    <col min="14347" max="14347" width="6.5546875" style="1" customWidth="1"/>
    <col min="14348" max="14348" width="5.88671875" style="1" customWidth="1"/>
    <col min="14349" max="14349" width="8.44140625" style="1" customWidth="1"/>
    <col min="14350" max="14592" width="9.109375" style="1"/>
    <col min="14593" max="14593" width="13.33203125" style="1" customWidth="1"/>
    <col min="14594" max="14601" width="5.88671875" style="1" customWidth="1"/>
    <col min="14602" max="14602" width="6.88671875" style="1" customWidth="1"/>
    <col min="14603" max="14603" width="6.5546875" style="1" customWidth="1"/>
    <col min="14604" max="14604" width="5.88671875" style="1" customWidth="1"/>
    <col min="14605" max="14605" width="8.44140625" style="1" customWidth="1"/>
    <col min="14606" max="14848" width="9.109375" style="1"/>
    <col min="14849" max="14849" width="13.33203125" style="1" customWidth="1"/>
    <col min="14850" max="14857" width="5.88671875" style="1" customWidth="1"/>
    <col min="14858" max="14858" width="6.88671875" style="1" customWidth="1"/>
    <col min="14859" max="14859" width="6.5546875" style="1" customWidth="1"/>
    <col min="14860" max="14860" width="5.88671875" style="1" customWidth="1"/>
    <col min="14861" max="14861" width="8.44140625" style="1" customWidth="1"/>
    <col min="14862" max="15104" width="9.109375" style="1"/>
    <col min="15105" max="15105" width="13.33203125" style="1" customWidth="1"/>
    <col min="15106" max="15113" width="5.88671875" style="1" customWidth="1"/>
    <col min="15114" max="15114" width="6.88671875" style="1" customWidth="1"/>
    <col min="15115" max="15115" width="6.5546875" style="1" customWidth="1"/>
    <col min="15116" max="15116" width="5.88671875" style="1" customWidth="1"/>
    <col min="15117" max="15117" width="8.44140625" style="1" customWidth="1"/>
    <col min="15118" max="15360" width="9.109375" style="1"/>
    <col min="15361" max="15361" width="13.33203125" style="1" customWidth="1"/>
    <col min="15362" max="15369" width="5.88671875" style="1" customWidth="1"/>
    <col min="15370" max="15370" width="6.88671875" style="1" customWidth="1"/>
    <col min="15371" max="15371" width="6.5546875" style="1" customWidth="1"/>
    <col min="15372" max="15372" width="5.88671875" style="1" customWidth="1"/>
    <col min="15373" max="15373" width="8.44140625" style="1" customWidth="1"/>
    <col min="15374" max="15616" width="9.109375" style="1"/>
    <col min="15617" max="15617" width="13.33203125" style="1" customWidth="1"/>
    <col min="15618" max="15625" width="5.88671875" style="1" customWidth="1"/>
    <col min="15626" max="15626" width="6.88671875" style="1" customWidth="1"/>
    <col min="15627" max="15627" width="6.5546875" style="1" customWidth="1"/>
    <col min="15628" max="15628" width="5.88671875" style="1" customWidth="1"/>
    <col min="15629" max="15629" width="8.44140625" style="1" customWidth="1"/>
    <col min="15630" max="15872" width="9.109375" style="1"/>
    <col min="15873" max="15873" width="13.33203125" style="1" customWidth="1"/>
    <col min="15874" max="15881" width="5.88671875" style="1" customWidth="1"/>
    <col min="15882" max="15882" width="6.88671875" style="1" customWidth="1"/>
    <col min="15883" max="15883" width="6.5546875" style="1" customWidth="1"/>
    <col min="15884" max="15884" width="5.88671875" style="1" customWidth="1"/>
    <col min="15885" max="15885" width="8.44140625" style="1" customWidth="1"/>
    <col min="15886" max="16128" width="9.109375" style="1"/>
    <col min="16129" max="16129" width="13.33203125" style="1" customWidth="1"/>
    <col min="16130" max="16137" width="5.88671875" style="1" customWidth="1"/>
    <col min="16138" max="16138" width="6.88671875" style="1" customWidth="1"/>
    <col min="16139" max="16139" width="6.5546875" style="1" customWidth="1"/>
    <col min="16140" max="16140" width="5.88671875" style="1" customWidth="1"/>
    <col min="16141" max="16141" width="8.44140625" style="1" customWidth="1"/>
    <col min="16142" max="16384" width="9.109375" style="1"/>
  </cols>
  <sheetData>
    <row r="1" spans="1:14" ht="38.700000000000003" customHeight="1">
      <c r="A1" s="1527" t="s">
        <v>791</v>
      </c>
      <c r="B1" s="1528"/>
      <c r="C1" s="1528"/>
      <c r="D1" s="1528"/>
      <c r="E1" s="1528"/>
      <c r="F1" s="1528"/>
      <c r="G1" s="1528"/>
      <c r="H1" s="1528"/>
      <c r="I1" s="1528"/>
      <c r="J1" s="1528"/>
      <c r="K1" s="1528"/>
      <c r="L1" s="1528"/>
      <c r="M1" s="1528"/>
    </row>
    <row r="2" spans="1:14" ht="3" customHeight="1"/>
    <row r="3" spans="1:14" ht="17.25" customHeight="1">
      <c r="A3" s="1581" t="s">
        <v>84</v>
      </c>
      <c r="B3" s="1544" t="s">
        <v>167</v>
      </c>
      <c r="C3" s="1545"/>
      <c r="D3" s="1545"/>
      <c r="E3" s="1545"/>
      <c r="F3" s="1545"/>
      <c r="G3" s="1545"/>
      <c r="H3" s="1545"/>
      <c r="I3" s="1545"/>
      <c r="J3" s="1545"/>
      <c r="K3" s="1546"/>
      <c r="L3" s="3"/>
      <c r="M3" s="3"/>
    </row>
    <row r="4" spans="1:14" ht="12" customHeight="1">
      <c r="A4" s="1582"/>
      <c r="B4" s="1544" t="s">
        <v>168</v>
      </c>
      <c r="C4" s="1546"/>
      <c r="D4" s="1544" t="s">
        <v>169</v>
      </c>
      <c r="E4" s="1546"/>
      <c r="F4" s="1544" t="s">
        <v>170</v>
      </c>
      <c r="G4" s="1546"/>
      <c r="H4" s="1544" t="s">
        <v>171</v>
      </c>
      <c r="I4" s="1546"/>
      <c r="J4" s="1544" t="s">
        <v>172</v>
      </c>
      <c r="K4" s="1546"/>
      <c r="L4" s="1544" t="s">
        <v>5</v>
      </c>
      <c r="M4" s="1546"/>
    </row>
    <row r="5" spans="1:14" ht="13.8">
      <c r="A5" s="1583"/>
      <c r="B5" s="3" t="s">
        <v>6</v>
      </c>
      <c r="C5" s="3" t="s">
        <v>7</v>
      </c>
      <c r="D5" s="3" t="s">
        <v>6</v>
      </c>
      <c r="E5" s="3" t="s">
        <v>7</v>
      </c>
      <c r="F5" s="3" t="s">
        <v>6</v>
      </c>
      <c r="G5" s="3" t="s">
        <v>7</v>
      </c>
      <c r="H5" s="3" t="s">
        <v>6</v>
      </c>
      <c r="I5" s="3" t="s">
        <v>7</v>
      </c>
      <c r="J5" s="3" t="s">
        <v>6</v>
      </c>
      <c r="K5" s="3" t="s">
        <v>7</v>
      </c>
      <c r="L5" s="3" t="s">
        <v>6</v>
      </c>
      <c r="M5" s="3" t="s">
        <v>7</v>
      </c>
    </row>
    <row r="6" spans="1:14" ht="13.8">
      <c r="A6" s="627" t="s">
        <v>1249</v>
      </c>
      <c r="B6" s="1537"/>
      <c r="C6" s="1538"/>
      <c r="D6" s="1538"/>
      <c r="E6" s="1538"/>
      <c r="F6" s="1538"/>
      <c r="G6" s="1538"/>
      <c r="H6" s="1538"/>
      <c r="I6" s="1538"/>
      <c r="J6" s="1538"/>
      <c r="K6" s="1538"/>
      <c r="L6" s="1538"/>
      <c r="M6" s="1539"/>
    </row>
    <row r="7" spans="1:14" ht="13.8">
      <c r="A7" s="628" t="s">
        <v>28</v>
      </c>
      <c r="B7" s="623">
        <v>327</v>
      </c>
      <c r="C7" s="624" t="s">
        <v>1440</v>
      </c>
      <c r="D7" s="623">
        <v>271</v>
      </c>
      <c r="E7" s="624" t="s">
        <v>897</v>
      </c>
      <c r="F7" s="623">
        <v>42</v>
      </c>
      <c r="G7" s="624" t="s">
        <v>1111</v>
      </c>
      <c r="H7" s="623">
        <v>7</v>
      </c>
      <c r="I7" s="624" t="s">
        <v>1393</v>
      </c>
      <c r="J7" s="623">
        <v>9</v>
      </c>
      <c r="K7" s="624" t="s">
        <v>1280</v>
      </c>
      <c r="L7" s="545">
        <v>656</v>
      </c>
      <c r="M7" s="546" t="s">
        <v>914</v>
      </c>
    </row>
    <row r="8" spans="1:14" ht="13.8">
      <c r="A8" s="628" t="s">
        <v>29</v>
      </c>
      <c r="B8" s="623">
        <v>161</v>
      </c>
      <c r="C8" s="624" t="s">
        <v>1452</v>
      </c>
      <c r="D8" s="623">
        <v>75</v>
      </c>
      <c r="E8" s="624" t="s">
        <v>1422</v>
      </c>
      <c r="F8" s="623">
        <v>9</v>
      </c>
      <c r="G8" s="624" t="s">
        <v>958</v>
      </c>
      <c r="H8" s="623">
        <v>0</v>
      </c>
      <c r="I8" s="624" t="s">
        <v>898</v>
      </c>
      <c r="J8" s="623">
        <v>0</v>
      </c>
      <c r="K8" s="624" t="s">
        <v>898</v>
      </c>
      <c r="L8" s="545">
        <v>245</v>
      </c>
      <c r="M8" s="546" t="s">
        <v>975</v>
      </c>
      <c r="N8" s="1156"/>
    </row>
    <row r="9" spans="1:14" ht="13.8">
      <c r="A9" s="628" t="s">
        <v>30</v>
      </c>
      <c r="B9" s="623">
        <v>64</v>
      </c>
      <c r="C9" s="624" t="s">
        <v>1075</v>
      </c>
      <c r="D9" s="623">
        <v>123</v>
      </c>
      <c r="E9" s="624" t="s">
        <v>1191</v>
      </c>
      <c r="F9" s="623">
        <v>65</v>
      </c>
      <c r="G9" s="624" t="s">
        <v>1190</v>
      </c>
      <c r="H9" s="623">
        <v>7</v>
      </c>
      <c r="I9" s="624" t="s">
        <v>1011</v>
      </c>
      <c r="J9" s="623">
        <v>3</v>
      </c>
      <c r="K9" s="624" t="s">
        <v>1393</v>
      </c>
      <c r="L9" s="545">
        <v>262</v>
      </c>
      <c r="M9" s="546" t="s">
        <v>980</v>
      </c>
      <c r="N9" s="1156"/>
    </row>
    <row r="10" spans="1:14" ht="13.8">
      <c r="A10" s="628" t="s">
        <v>31</v>
      </c>
      <c r="B10" s="623">
        <v>115</v>
      </c>
      <c r="C10" s="624" t="s">
        <v>1166</v>
      </c>
      <c r="D10" s="623">
        <v>365</v>
      </c>
      <c r="E10" s="624" t="s">
        <v>1453</v>
      </c>
      <c r="F10" s="623">
        <v>124</v>
      </c>
      <c r="G10" s="624" t="s">
        <v>1168</v>
      </c>
      <c r="H10" s="623">
        <v>18</v>
      </c>
      <c r="I10" s="624" t="s">
        <v>915</v>
      </c>
      <c r="J10" s="623">
        <v>13</v>
      </c>
      <c r="K10" s="624" t="s">
        <v>922</v>
      </c>
      <c r="L10" s="545">
        <v>635</v>
      </c>
      <c r="M10" s="546" t="s">
        <v>961</v>
      </c>
      <c r="N10" s="1156"/>
    </row>
    <row r="11" spans="1:14" ht="13.8">
      <c r="A11" s="628" t="s">
        <v>32</v>
      </c>
      <c r="B11" s="623">
        <v>240</v>
      </c>
      <c r="C11" s="624" t="s">
        <v>1203</v>
      </c>
      <c r="D11" s="623">
        <v>445</v>
      </c>
      <c r="E11" s="624" t="s">
        <v>1086</v>
      </c>
      <c r="F11" s="623">
        <v>219</v>
      </c>
      <c r="G11" s="624" t="s">
        <v>1023</v>
      </c>
      <c r="H11" s="623">
        <v>39</v>
      </c>
      <c r="I11" s="624" t="s">
        <v>1159</v>
      </c>
      <c r="J11" s="623">
        <v>18</v>
      </c>
      <c r="K11" s="624" t="s">
        <v>1162</v>
      </c>
      <c r="L11" s="545">
        <v>961</v>
      </c>
      <c r="M11" s="546" t="s">
        <v>988</v>
      </c>
      <c r="N11" s="1156"/>
    </row>
    <row r="12" spans="1:14" ht="13.8">
      <c r="A12" s="628" t="s">
        <v>33</v>
      </c>
      <c r="B12" s="623">
        <v>378</v>
      </c>
      <c r="C12" s="624" t="s">
        <v>1454</v>
      </c>
      <c r="D12" s="623">
        <v>282</v>
      </c>
      <c r="E12" s="624" t="s">
        <v>1000</v>
      </c>
      <c r="F12" s="623">
        <v>98</v>
      </c>
      <c r="G12" s="624" t="s">
        <v>1046</v>
      </c>
      <c r="H12" s="623">
        <v>36</v>
      </c>
      <c r="I12" s="624" t="s">
        <v>1143</v>
      </c>
      <c r="J12" s="623">
        <v>11</v>
      </c>
      <c r="K12" s="624" t="s">
        <v>1280</v>
      </c>
      <c r="L12" s="545">
        <v>805</v>
      </c>
      <c r="M12" s="546" t="s">
        <v>992</v>
      </c>
      <c r="N12" s="1156"/>
    </row>
    <row r="13" spans="1:14" ht="13.8">
      <c r="A13" s="628" t="s">
        <v>34</v>
      </c>
      <c r="B13" s="623">
        <v>448</v>
      </c>
      <c r="C13" s="624" t="s">
        <v>1435</v>
      </c>
      <c r="D13" s="623">
        <v>555</v>
      </c>
      <c r="E13" s="624" t="s">
        <v>1374</v>
      </c>
      <c r="F13" s="623">
        <v>156</v>
      </c>
      <c r="G13" s="624" t="s">
        <v>984</v>
      </c>
      <c r="H13" s="623">
        <v>34</v>
      </c>
      <c r="I13" s="624" t="s">
        <v>915</v>
      </c>
      <c r="J13" s="623">
        <v>15</v>
      </c>
      <c r="K13" s="624" t="s">
        <v>975</v>
      </c>
      <c r="L13" s="545">
        <v>1208</v>
      </c>
      <c r="M13" s="546" t="s">
        <v>997</v>
      </c>
      <c r="N13" s="1156"/>
    </row>
    <row r="14" spans="1:14" ht="13.8">
      <c r="A14" s="628" t="s">
        <v>35</v>
      </c>
      <c r="B14" s="623">
        <v>0</v>
      </c>
      <c r="C14" s="624" t="s">
        <v>898</v>
      </c>
      <c r="D14" s="623">
        <v>15</v>
      </c>
      <c r="E14" s="624" t="s">
        <v>1365</v>
      </c>
      <c r="F14" s="623">
        <v>5</v>
      </c>
      <c r="G14" s="624" t="s">
        <v>1203</v>
      </c>
      <c r="H14" s="623">
        <v>0</v>
      </c>
      <c r="I14" s="624" t="s">
        <v>898</v>
      </c>
      <c r="J14" s="623">
        <v>0</v>
      </c>
      <c r="K14" s="624" t="s">
        <v>898</v>
      </c>
      <c r="L14" s="545">
        <v>20</v>
      </c>
      <c r="M14" s="546" t="s">
        <v>907</v>
      </c>
      <c r="N14" s="1156"/>
    </row>
    <row r="15" spans="1:14" ht="13.8">
      <c r="A15" s="628" t="s">
        <v>36</v>
      </c>
      <c r="B15" s="623">
        <v>204</v>
      </c>
      <c r="C15" s="624" t="s">
        <v>1345</v>
      </c>
      <c r="D15" s="623">
        <v>323</v>
      </c>
      <c r="E15" s="624" t="s">
        <v>1455</v>
      </c>
      <c r="F15" s="623">
        <v>87</v>
      </c>
      <c r="G15" s="624" t="s">
        <v>1395</v>
      </c>
      <c r="H15" s="623">
        <v>18</v>
      </c>
      <c r="I15" s="624" t="s">
        <v>915</v>
      </c>
      <c r="J15" s="623">
        <v>12</v>
      </c>
      <c r="K15" s="624" t="s">
        <v>1162</v>
      </c>
      <c r="L15" s="545">
        <v>644</v>
      </c>
      <c r="M15" s="546" t="s">
        <v>961</v>
      </c>
      <c r="N15" s="1156"/>
    </row>
    <row r="16" spans="1:14" ht="13.8">
      <c r="A16" s="628" t="s">
        <v>37</v>
      </c>
      <c r="B16" s="623">
        <v>396</v>
      </c>
      <c r="C16" s="624" t="s">
        <v>1333</v>
      </c>
      <c r="D16" s="623">
        <v>314</v>
      </c>
      <c r="E16" s="624" t="s">
        <v>1065</v>
      </c>
      <c r="F16" s="623">
        <v>109</v>
      </c>
      <c r="G16" s="624" t="s">
        <v>1010</v>
      </c>
      <c r="H16" s="623">
        <v>35</v>
      </c>
      <c r="I16" s="624" t="s">
        <v>992</v>
      </c>
      <c r="J16" s="623">
        <v>18</v>
      </c>
      <c r="K16" s="624" t="s">
        <v>919</v>
      </c>
      <c r="L16" s="545">
        <v>872</v>
      </c>
      <c r="M16" s="546" t="s">
        <v>1007</v>
      </c>
      <c r="N16" s="1156"/>
    </row>
    <row r="17" spans="1:19" ht="13.8">
      <c r="A17" s="628" t="s">
        <v>38</v>
      </c>
      <c r="B17" s="623">
        <v>209</v>
      </c>
      <c r="C17" s="624" t="s">
        <v>1447</v>
      </c>
      <c r="D17" s="623">
        <v>241</v>
      </c>
      <c r="E17" s="624" t="s">
        <v>976</v>
      </c>
      <c r="F17" s="623">
        <v>66</v>
      </c>
      <c r="G17" s="624" t="s">
        <v>1448</v>
      </c>
      <c r="H17" s="623">
        <v>9</v>
      </c>
      <c r="I17" s="624" t="s">
        <v>1024</v>
      </c>
      <c r="J17" s="623">
        <v>10</v>
      </c>
      <c r="K17" s="624" t="s">
        <v>1162</v>
      </c>
      <c r="L17" s="545">
        <v>535</v>
      </c>
      <c r="M17" s="546" t="s">
        <v>1011</v>
      </c>
      <c r="N17" s="1156"/>
    </row>
    <row r="18" spans="1:19" ht="13.8">
      <c r="A18" s="628" t="s">
        <v>39</v>
      </c>
      <c r="B18" s="623">
        <v>100</v>
      </c>
      <c r="C18" s="624" t="s">
        <v>1207</v>
      </c>
      <c r="D18" s="623">
        <v>139</v>
      </c>
      <c r="E18" s="624" t="s">
        <v>1313</v>
      </c>
      <c r="F18" s="623">
        <v>60</v>
      </c>
      <c r="G18" s="624" t="s">
        <v>1184</v>
      </c>
      <c r="H18" s="623">
        <v>20</v>
      </c>
      <c r="I18" s="624" t="s">
        <v>997</v>
      </c>
      <c r="J18" s="623">
        <v>7</v>
      </c>
      <c r="K18" s="624" t="s">
        <v>919</v>
      </c>
      <c r="L18" s="545">
        <v>326</v>
      </c>
      <c r="M18" s="546" t="s">
        <v>1014</v>
      </c>
      <c r="N18" s="1156"/>
    </row>
    <row r="19" spans="1:19" ht="13.8">
      <c r="A19" s="628" t="s">
        <v>40</v>
      </c>
      <c r="B19" s="623">
        <v>80</v>
      </c>
      <c r="C19" s="624" t="s">
        <v>1288</v>
      </c>
      <c r="D19" s="623">
        <v>159</v>
      </c>
      <c r="E19" s="624" t="s">
        <v>929</v>
      </c>
      <c r="F19" s="623">
        <v>59</v>
      </c>
      <c r="G19" s="624" t="s">
        <v>1311</v>
      </c>
      <c r="H19" s="623">
        <v>7</v>
      </c>
      <c r="I19" s="624" t="s">
        <v>916</v>
      </c>
      <c r="J19" s="623">
        <v>2</v>
      </c>
      <c r="K19" s="624" t="s">
        <v>1145</v>
      </c>
      <c r="L19" s="545">
        <v>307</v>
      </c>
      <c r="M19" s="546" t="s">
        <v>1019</v>
      </c>
      <c r="N19" s="1156"/>
      <c r="S19" s="1" t="s">
        <v>493</v>
      </c>
    </row>
    <row r="20" spans="1:19" ht="13.8">
      <c r="A20" s="628" t="s">
        <v>41</v>
      </c>
      <c r="B20" s="623">
        <v>97</v>
      </c>
      <c r="C20" s="624" t="s">
        <v>1039</v>
      </c>
      <c r="D20" s="623">
        <v>160</v>
      </c>
      <c r="E20" s="624" t="s">
        <v>1456</v>
      </c>
      <c r="F20" s="623">
        <v>75</v>
      </c>
      <c r="G20" s="624" t="s">
        <v>1161</v>
      </c>
      <c r="H20" s="623">
        <v>5</v>
      </c>
      <c r="I20" s="624" t="s">
        <v>1019</v>
      </c>
      <c r="J20" s="623">
        <v>5</v>
      </c>
      <c r="K20" s="624" t="s">
        <v>1019</v>
      </c>
      <c r="L20" s="545">
        <v>342</v>
      </c>
      <c r="M20" s="546" t="s">
        <v>1024</v>
      </c>
      <c r="N20" s="1156"/>
    </row>
    <row r="21" spans="1:19" ht="13.8">
      <c r="A21" s="628" t="s">
        <v>42</v>
      </c>
      <c r="B21" s="623">
        <v>410</v>
      </c>
      <c r="C21" s="624" t="s">
        <v>1358</v>
      </c>
      <c r="D21" s="623">
        <v>321</v>
      </c>
      <c r="E21" s="624" t="s">
        <v>939</v>
      </c>
      <c r="F21" s="623">
        <v>43</v>
      </c>
      <c r="G21" s="624" t="s">
        <v>1300</v>
      </c>
      <c r="H21" s="623">
        <v>3</v>
      </c>
      <c r="I21" s="624" t="s">
        <v>1348</v>
      </c>
      <c r="J21" s="623">
        <v>6</v>
      </c>
      <c r="K21" s="624" t="s">
        <v>1255</v>
      </c>
      <c r="L21" s="545">
        <v>783</v>
      </c>
      <c r="M21" s="546" t="s">
        <v>1029</v>
      </c>
      <c r="N21" s="1156"/>
    </row>
    <row r="22" spans="1:19" ht="13.8">
      <c r="A22" s="628" t="s">
        <v>43</v>
      </c>
      <c r="B22" s="623">
        <v>259</v>
      </c>
      <c r="C22" s="624" t="s">
        <v>1457</v>
      </c>
      <c r="D22" s="623">
        <v>291</v>
      </c>
      <c r="E22" s="624" t="s">
        <v>1246</v>
      </c>
      <c r="F22" s="623">
        <v>72</v>
      </c>
      <c r="G22" s="624" t="s">
        <v>901</v>
      </c>
      <c r="H22" s="623">
        <v>14</v>
      </c>
      <c r="I22" s="624" t="s">
        <v>927</v>
      </c>
      <c r="J22" s="623">
        <v>9</v>
      </c>
      <c r="K22" s="624" t="s">
        <v>1280</v>
      </c>
      <c r="L22" s="545">
        <v>645</v>
      </c>
      <c r="M22" s="546" t="s">
        <v>961</v>
      </c>
      <c r="N22" s="1156"/>
    </row>
    <row r="23" spans="1:19" ht="13.8">
      <c r="A23" s="628" t="s">
        <v>44</v>
      </c>
      <c r="B23" s="623">
        <v>302</v>
      </c>
      <c r="C23" s="624" t="s">
        <v>1098</v>
      </c>
      <c r="D23" s="623">
        <v>459</v>
      </c>
      <c r="E23" s="624" t="s">
        <v>906</v>
      </c>
      <c r="F23" s="623">
        <v>241</v>
      </c>
      <c r="G23" s="624" t="s">
        <v>994</v>
      </c>
      <c r="H23" s="623">
        <v>46</v>
      </c>
      <c r="I23" s="624" t="s">
        <v>955</v>
      </c>
      <c r="J23" s="623">
        <v>22</v>
      </c>
      <c r="K23" s="624" t="s">
        <v>919</v>
      </c>
      <c r="L23" s="545">
        <v>1070</v>
      </c>
      <c r="M23" s="546" t="s">
        <v>1038</v>
      </c>
      <c r="N23" s="1156"/>
    </row>
    <row r="24" spans="1:19" ht="13.8">
      <c r="A24" s="628" t="s">
        <v>45</v>
      </c>
      <c r="B24" s="623">
        <v>148</v>
      </c>
      <c r="C24" s="624" t="s">
        <v>1004</v>
      </c>
      <c r="D24" s="623">
        <v>275</v>
      </c>
      <c r="E24" s="624" t="s">
        <v>1458</v>
      </c>
      <c r="F24" s="623">
        <v>53</v>
      </c>
      <c r="G24" s="624" t="s">
        <v>1158</v>
      </c>
      <c r="H24" s="623">
        <v>12</v>
      </c>
      <c r="I24" s="624" t="s">
        <v>1081</v>
      </c>
      <c r="J24" s="623">
        <v>8</v>
      </c>
      <c r="K24" s="624" t="s">
        <v>1014</v>
      </c>
      <c r="L24" s="545">
        <v>496</v>
      </c>
      <c r="M24" s="546" t="s">
        <v>1042</v>
      </c>
      <c r="N24" s="1156"/>
    </row>
    <row r="25" spans="1:19" ht="13.8">
      <c r="A25" s="628" t="s">
        <v>46</v>
      </c>
      <c r="B25" s="623">
        <v>279</v>
      </c>
      <c r="C25" s="624" t="s">
        <v>1324</v>
      </c>
      <c r="D25" s="623">
        <v>460</v>
      </c>
      <c r="E25" s="624" t="s">
        <v>1202</v>
      </c>
      <c r="F25" s="623">
        <v>160</v>
      </c>
      <c r="G25" s="624" t="s">
        <v>1027</v>
      </c>
      <c r="H25" s="623">
        <v>36</v>
      </c>
      <c r="I25" s="624" t="s">
        <v>1101</v>
      </c>
      <c r="J25" s="623">
        <v>21</v>
      </c>
      <c r="K25" s="624" t="s">
        <v>927</v>
      </c>
      <c r="L25" s="545">
        <v>956</v>
      </c>
      <c r="M25" s="546" t="s">
        <v>988</v>
      </c>
      <c r="N25" s="1156"/>
    </row>
    <row r="26" spans="1:19" ht="13.8">
      <c r="A26" s="628" t="s">
        <v>47</v>
      </c>
      <c r="B26" s="623">
        <v>47</v>
      </c>
      <c r="C26" s="624" t="s">
        <v>1224</v>
      </c>
      <c r="D26" s="623">
        <v>61</v>
      </c>
      <c r="E26" s="624" t="s">
        <v>1459</v>
      </c>
      <c r="F26" s="623">
        <v>14</v>
      </c>
      <c r="G26" s="624" t="s">
        <v>1415</v>
      </c>
      <c r="H26" s="623">
        <v>1</v>
      </c>
      <c r="I26" s="624" t="s">
        <v>1255</v>
      </c>
      <c r="J26" s="623">
        <v>0</v>
      </c>
      <c r="K26" s="624" t="s">
        <v>898</v>
      </c>
      <c r="L26" s="545">
        <v>123</v>
      </c>
      <c r="M26" s="546" t="s">
        <v>1048</v>
      </c>
      <c r="N26" s="1156"/>
    </row>
    <row r="27" spans="1:19" ht="13.8">
      <c r="A27" s="628" t="s">
        <v>48</v>
      </c>
      <c r="B27" s="623">
        <v>231</v>
      </c>
      <c r="C27" s="624" t="s">
        <v>1323</v>
      </c>
      <c r="D27" s="623">
        <v>198</v>
      </c>
      <c r="E27" s="624" t="s">
        <v>1219</v>
      </c>
      <c r="F27" s="623">
        <v>83</v>
      </c>
      <c r="G27" s="624" t="s">
        <v>1155</v>
      </c>
      <c r="H27" s="623">
        <v>12</v>
      </c>
      <c r="I27" s="624" t="s">
        <v>916</v>
      </c>
      <c r="J27" s="623">
        <v>6</v>
      </c>
      <c r="K27" s="624" t="s">
        <v>1393</v>
      </c>
      <c r="L27" s="545">
        <v>530</v>
      </c>
      <c r="M27" s="546" t="s">
        <v>1011</v>
      </c>
      <c r="N27" s="1156"/>
    </row>
    <row r="28" spans="1:19" ht="13.8">
      <c r="A28" s="628" t="s">
        <v>49</v>
      </c>
      <c r="B28" s="623">
        <v>50</v>
      </c>
      <c r="C28" s="624" t="s">
        <v>1022</v>
      </c>
      <c r="D28" s="623">
        <v>160</v>
      </c>
      <c r="E28" s="624" t="s">
        <v>1460</v>
      </c>
      <c r="F28" s="623">
        <v>108</v>
      </c>
      <c r="G28" s="624" t="s">
        <v>1025</v>
      </c>
      <c r="H28" s="623">
        <v>12</v>
      </c>
      <c r="I28" s="624" t="s">
        <v>1352</v>
      </c>
      <c r="J28" s="623">
        <v>5</v>
      </c>
      <c r="K28" s="624" t="s">
        <v>1019</v>
      </c>
      <c r="L28" s="545">
        <v>335</v>
      </c>
      <c r="M28" s="546" t="s">
        <v>1024</v>
      </c>
      <c r="N28" s="1156"/>
    </row>
    <row r="29" spans="1:19" ht="13.8">
      <c r="A29" s="628" t="s">
        <v>50</v>
      </c>
      <c r="B29" s="623">
        <v>251</v>
      </c>
      <c r="C29" s="624" t="s">
        <v>1089</v>
      </c>
      <c r="D29" s="623">
        <v>609</v>
      </c>
      <c r="E29" s="624" t="s">
        <v>1456</v>
      </c>
      <c r="F29" s="623">
        <v>348</v>
      </c>
      <c r="G29" s="624" t="s">
        <v>1180</v>
      </c>
      <c r="H29" s="623">
        <v>63</v>
      </c>
      <c r="I29" s="624" t="s">
        <v>988</v>
      </c>
      <c r="J29" s="623">
        <v>31</v>
      </c>
      <c r="K29" s="624" t="s">
        <v>1081</v>
      </c>
      <c r="L29" s="545">
        <v>1302</v>
      </c>
      <c r="M29" s="546" t="s">
        <v>904</v>
      </c>
      <c r="N29" s="1156"/>
    </row>
    <row r="30" spans="1:19" ht="13.8">
      <c r="A30" s="628" t="s">
        <v>51</v>
      </c>
      <c r="B30" s="623">
        <v>186</v>
      </c>
      <c r="C30" s="624" t="s">
        <v>1301</v>
      </c>
      <c r="D30" s="623">
        <v>308</v>
      </c>
      <c r="E30" s="624" t="s">
        <v>1360</v>
      </c>
      <c r="F30" s="623">
        <v>123</v>
      </c>
      <c r="G30" s="624" t="s">
        <v>983</v>
      </c>
      <c r="H30" s="623">
        <v>28</v>
      </c>
      <c r="I30" s="624" t="s">
        <v>911</v>
      </c>
      <c r="J30" s="623">
        <v>17</v>
      </c>
      <c r="K30" s="624" t="s">
        <v>930</v>
      </c>
      <c r="L30" s="545">
        <v>662</v>
      </c>
      <c r="M30" s="546" t="s">
        <v>914</v>
      </c>
      <c r="N30" s="1156"/>
    </row>
    <row r="31" spans="1:19" ht="13.8">
      <c r="A31" s="628" t="s">
        <v>52</v>
      </c>
      <c r="B31" s="623">
        <v>291</v>
      </c>
      <c r="C31" s="624" t="s">
        <v>1186</v>
      </c>
      <c r="D31" s="623">
        <v>395</v>
      </c>
      <c r="E31" s="624" t="s">
        <v>1360</v>
      </c>
      <c r="F31" s="623">
        <v>133</v>
      </c>
      <c r="G31" s="624" t="s">
        <v>1155</v>
      </c>
      <c r="H31" s="623">
        <v>19</v>
      </c>
      <c r="I31" s="624" t="s">
        <v>927</v>
      </c>
      <c r="J31" s="623">
        <v>11</v>
      </c>
      <c r="K31" s="624" t="s">
        <v>980</v>
      </c>
      <c r="L31" s="545">
        <v>849</v>
      </c>
      <c r="M31" s="546" t="s">
        <v>955</v>
      </c>
      <c r="N31" s="1156"/>
    </row>
    <row r="32" spans="1:19" ht="13.8">
      <c r="A32" s="628" t="s">
        <v>53</v>
      </c>
      <c r="B32" s="623">
        <v>261</v>
      </c>
      <c r="C32" s="624" t="s">
        <v>1461</v>
      </c>
      <c r="D32" s="623">
        <v>158</v>
      </c>
      <c r="E32" s="624" t="s">
        <v>1231</v>
      </c>
      <c r="F32" s="623">
        <v>28</v>
      </c>
      <c r="G32" s="624" t="s">
        <v>1033</v>
      </c>
      <c r="H32" s="623">
        <v>2</v>
      </c>
      <c r="I32" s="624" t="s">
        <v>1348</v>
      </c>
      <c r="J32" s="623">
        <v>4</v>
      </c>
      <c r="K32" s="624" t="s">
        <v>1381</v>
      </c>
      <c r="L32" s="545">
        <v>453</v>
      </c>
      <c r="M32" s="546" t="s">
        <v>916</v>
      </c>
      <c r="N32" s="1156"/>
    </row>
    <row r="33" spans="1:14" ht="13.8">
      <c r="A33" s="628" t="s">
        <v>54</v>
      </c>
      <c r="B33" s="623">
        <v>123</v>
      </c>
      <c r="C33" s="624" t="s">
        <v>1144</v>
      </c>
      <c r="D33" s="623">
        <v>202</v>
      </c>
      <c r="E33" s="624" t="s">
        <v>1384</v>
      </c>
      <c r="F33" s="623">
        <v>26</v>
      </c>
      <c r="G33" s="624" t="s">
        <v>951</v>
      </c>
      <c r="H33" s="623">
        <v>5</v>
      </c>
      <c r="I33" s="624" t="s">
        <v>1280</v>
      </c>
      <c r="J33" s="623">
        <v>5</v>
      </c>
      <c r="K33" s="624" t="s">
        <v>1280</v>
      </c>
      <c r="L33" s="545">
        <v>361</v>
      </c>
      <c r="M33" s="546" t="s">
        <v>1070</v>
      </c>
      <c r="N33" s="1156"/>
    </row>
    <row r="34" spans="1:14" ht="13.8">
      <c r="A34" s="628" t="s">
        <v>55</v>
      </c>
      <c r="B34" s="623">
        <v>595</v>
      </c>
      <c r="C34" s="624" t="s">
        <v>1462</v>
      </c>
      <c r="D34" s="623">
        <v>382</v>
      </c>
      <c r="E34" s="624" t="s">
        <v>1339</v>
      </c>
      <c r="F34" s="623">
        <v>60</v>
      </c>
      <c r="G34" s="624" t="s">
        <v>1420</v>
      </c>
      <c r="H34" s="623">
        <v>11</v>
      </c>
      <c r="I34" s="624" t="s">
        <v>1242</v>
      </c>
      <c r="J34" s="623">
        <v>2</v>
      </c>
      <c r="K34" s="624" t="s">
        <v>1085</v>
      </c>
      <c r="L34" s="545">
        <v>1050</v>
      </c>
      <c r="M34" s="546" t="s">
        <v>908</v>
      </c>
      <c r="N34" s="1156"/>
    </row>
    <row r="35" spans="1:14" ht="13.8">
      <c r="A35" s="628" t="s">
        <v>56</v>
      </c>
      <c r="B35" s="623">
        <v>174</v>
      </c>
      <c r="C35" s="624" t="s">
        <v>1394</v>
      </c>
      <c r="D35" s="623">
        <v>201</v>
      </c>
      <c r="E35" s="624" t="s">
        <v>1086</v>
      </c>
      <c r="F35" s="623">
        <v>48</v>
      </c>
      <c r="G35" s="624" t="s">
        <v>1109</v>
      </c>
      <c r="H35" s="623">
        <v>8</v>
      </c>
      <c r="I35" s="624" t="s">
        <v>1070</v>
      </c>
      <c r="J35" s="623">
        <v>3</v>
      </c>
      <c r="K35" s="624" t="s">
        <v>1145</v>
      </c>
      <c r="L35" s="545">
        <v>434</v>
      </c>
      <c r="M35" s="546" t="s">
        <v>927</v>
      </c>
      <c r="N35" s="1156"/>
    </row>
    <row r="36" spans="1:14" ht="13.8">
      <c r="A36" s="628" t="s">
        <v>57</v>
      </c>
      <c r="B36" s="623">
        <v>385</v>
      </c>
      <c r="C36" s="624" t="s">
        <v>1330</v>
      </c>
      <c r="D36" s="623">
        <v>454</v>
      </c>
      <c r="E36" s="624" t="s">
        <v>1406</v>
      </c>
      <c r="F36" s="623">
        <v>187</v>
      </c>
      <c r="G36" s="624" t="s">
        <v>970</v>
      </c>
      <c r="H36" s="623">
        <v>32</v>
      </c>
      <c r="I36" s="624" t="s">
        <v>966</v>
      </c>
      <c r="J36" s="623">
        <v>13</v>
      </c>
      <c r="K36" s="624" t="s">
        <v>975</v>
      </c>
      <c r="L36" s="545">
        <v>1071</v>
      </c>
      <c r="M36" s="546" t="s">
        <v>1038</v>
      </c>
      <c r="N36" s="1156"/>
    </row>
    <row r="37" spans="1:14" ht="13.8">
      <c r="A37" s="628" t="s">
        <v>58</v>
      </c>
      <c r="B37" s="623">
        <v>172</v>
      </c>
      <c r="C37" s="624" t="s">
        <v>1260</v>
      </c>
      <c r="D37" s="623">
        <v>226</v>
      </c>
      <c r="E37" s="624" t="s">
        <v>1196</v>
      </c>
      <c r="F37" s="623">
        <v>75</v>
      </c>
      <c r="G37" s="624" t="s">
        <v>1005</v>
      </c>
      <c r="H37" s="623">
        <v>19</v>
      </c>
      <c r="I37" s="624" t="s">
        <v>1101</v>
      </c>
      <c r="J37" s="623">
        <v>5</v>
      </c>
      <c r="K37" s="624" t="s">
        <v>1242</v>
      </c>
      <c r="L37" s="545">
        <v>497</v>
      </c>
      <c r="M37" s="546" t="s">
        <v>1042</v>
      </c>
      <c r="N37" s="1156"/>
    </row>
    <row r="38" spans="1:14" ht="13.8">
      <c r="A38" s="628" t="s">
        <v>59</v>
      </c>
      <c r="B38" s="623">
        <v>307</v>
      </c>
      <c r="C38" s="624" t="s">
        <v>1463</v>
      </c>
      <c r="D38" s="623">
        <v>133</v>
      </c>
      <c r="E38" s="624" t="s">
        <v>1301</v>
      </c>
      <c r="F38" s="623">
        <v>23</v>
      </c>
      <c r="G38" s="624" t="s">
        <v>1416</v>
      </c>
      <c r="H38" s="623">
        <v>4</v>
      </c>
      <c r="I38" s="624" t="s">
        <v>1255</v>
      </c>
      <c r="J38" s="623">
        <v>6</v>
      </c>
      <c r="K38" s="624" t="s">
        <v>980</v>
      </c>
      <c r="L38" s="545">
        <v>473</v>
      </c>
      <c r="M38" s="546" t="s">
        <v>1081</v>
      </c>
      <c r="N38" s="1156"/>
    </row>
    <row r="39" spans="1:14" ht="13.8">
      <c r="A39" s="628" t="s">
        <v>60</v>
      </c>
      <c r="B39" s="623">
        <v>17</v>
      </c>
      <c r="C39" s="624" t="s">
        <v>1327</v>
      </c>
      <c r="D39" s="623">
        <v>15</v>
      </c>
      <c r="E39" s="624" t="s">
        <v>1379</v>
      </c>
      <c r="F39" s="623">
        <v>6</v>
      </c>
      <c r="G39" s="624" t="s">
        <v>1083</v>
      </c>
      <c r="H39" s="623">
        <v>0</v>
      </c>
      <c r="I39" s="624" t="s">
        <v>898</v>
      </c>
      <c r="J39" s="623">
        <v>0</v>
      </c>
      <c r="K39" s="624" t="s">
        <v>898</v>
      </c>
      <c r="L39" s="545">
        <v>38</v>
      </c>
      <c r="M39" s="546" t="s">
        <v>1085</v>
      </c>
      <c r="N39" s="1156"/>
    </row>
    <row r="40" spans="1:14" ht="13.8">
      <c r="A40" s="627" t="s">
        <v>5</v>
      </c>
      <c r="B40" s="545">
        <v>7307</v>
      </c>
      <c r="C40" s="546" t="s">
        <v>1092</v>
      </c>
      <c r="D40" s="545">
        <v>8775</v>
      </c>
      <c r="E40" s="546" t="s">
        <v>1205</v>
      </c>
      <c r="F40" s="545">
        <v>3005</v>
      </c>
      <c r="G40" s="546" t="s">
        <v>1005</v>
      </c>
      <c r="H40" s="545">
        <v>562</v>
      </c>
      <c r="I40" s="546" t="s">
        <v>915</v>
      </c>
      <c r="J40" s="545">
        <v>297</v>
      </c>
      <c r="K40" s="546" t="s">
        <v>1019</v>
      </c>
      <c r="L40" s="545">
        <v>19946</v>
      </c>
      <c r="M40" s="546" t="s">
        <v>937</v>
      </c>
      <c r="N40" s="1156"/>
    </row>
    <row r="41" spans="1:14" ht="13.8">
      <c r="A41" s="627" t="s">
        <v>1250</v>
      </c>
      <c r="B41" s="1537"/>
      <c r="C41" s="1538"/>
      <c r="D41" s="1538"/>
      <c r="E41" s="1538"/>
      <c r="F41" s="1538"/>
      <c r="G41" s="1538"/>
      <c r="H41" s="1538"/>
      <c r="I41" s="1538"/>
      <c r="J41" s="1538"/>
      <c r="K41" s="1538"/>
      <c r="L41" s="1538"/>
      <c r="M41" s="1539"/>
      <c r="N41" s="1156"/>
    </row>
    <row r="42" spans="1:14" ht="13.8">
      <c r="A42" s="628" t="s">
        <v>28</v>
      </c>
      <c r="B42" s="623">
        <v>286</v>
      </c>
      <c r="C42" s="624" t="s">
        <v>1091</v>
      </c>
      <c r="D42" s="623">
        <v>299</v>
      </c>
      <c r="E42" s="624" t="s">
        <v>1008</v>
      </c>
      <c r="F42" s="623">
        <v>51</v>
      </c>
      <c r="G42" s="624" t="s">
        <v>1413</v>
      </c>
      <c r="H42" s="623">
        <v>7</v>
      </c>
      <c r="I42" s="624" t="s">
        <v>1393</v>
      </c>
      <c r="J42" s="623">
        <v>4</v>
      </c>
      <c r="K42" s="624" t="s">
        <v>1048</v>
      </c>
      <c r="L42" s="545">
        <v>647</v>
      </c>
      <c r="M42" s="546" t="s">
        <v>914</v>
      </c>
      <c r="N42" s="1156"/>
    </row>
    <row r="43" spans="1:14" ht="13.8">
      <c r="A43" s="628" t="s">
        <v>29</v>
      </c>
      <c r="B43" s="623">
        <v>199</v>
      </c>
      <c r="C43" s="624" t="s">
        <v>1464</v>
      </c>
      <c r="D43" s="623">
        <v>62</v>
      </c>
      <c r="E43" s="624" t="s">
        <v>1118</v>
      </c>
      <c r="F43" s="623">
        <v>3</v>
      </c>
      <c r="G43" s="624" t="s">
        <v>1393</v>
      </c>
      <c r="H43" s="623">
        <v>1</v>
      </c>
      <c r="I43" s="624" t="s">
        <v>1348</v>
      </c>
      <c r="J43" s="623">
        <v>0</v>
      </c>
      <c r="K43" s="624" t="s">
        <v>898</v>
      </c>
      <c r="L43" s="545">
        <v>265</v>
      </c>
      <c r="M43" s="546" t="s">
        <v>980</v>
      </c>
      <c r="N43" s="1156"/>
    </row>
    <row r="44" spans="1:14" ht="13.8">
      <c r="A44" s="628" t="s">
        <v>30</v>
      </c>
      <c r="B44" s="623">
        <v>86</v>
      </c>
      <c r="C44" s="624" t="s">
        <v>1126</v>
      </c>
      <c r="D44" s="623">
        <v>137</v>
      </c>
      <c r="E44" s="624" t="s">
        <v>1179</v>
      </c>
      <c r="F44" s="623">
        <v>57</v>
      </c>
      <c r="G44" s="624" t="s">
        <v>1311</v>
      </c>
      <c r="H44" s="623">
        <v>6</v>
      </c>
      <c r="I44" s="624" t="s">
        <v>922</v>
      </c>
      <c r="J44" s="623">
        <v>11</v>
      </c>
      <c r="K44" s="624" t="s">
        <v>958</v>
      </c>
      <c r="L44" s="545">
        <v>297</v>
      </c>
      <c r="M44" s="546" t="s">
        <v>1019</v>
      </c>
      <c r="N44" s="1156"/>
    </row>
    <row r="45" spans="1:14" ht="13.8">
      <c r="A45" s="628" t="s">
        <v>31</v>
      </c>
      <c r="B45" s="623">
        <v>231</v>
      </c>
      <c r="C45" s="624" t="s">
        <v>1422</v>
      </c>
      <c r="D45" s="623">
        <v>366</v>
      </c>
      <c r="E45" s="624" t="s">
        <v>1076</v>
      </c>
      <c r="F45" s="623">
        <v>123</v>
      </c>
      <c r="G45" s="624" t="s">
        <v>1028</v>
      </c>
      <c r="H45" s="623">
        <v>19</v>
      </c>
      <c r="I45" s="624" t="s">
        <v>1042</v>
      </c>
      <c r="J45" s="623">
        <v>15</v>
      </c>
      <c r="K45" s="624" t="s">
        <v>922</v>
      </c>
      <c r="L45" s="545">
        <v>754</v>
      </c>
      <c r="M45" s="546" t="s">
        <v>1101</v>
      </c>
      <c r="N45" s="1156"/>
    </row>
    <row r="46" spans="1:14" ht="13.8">
      <c r="A46" s="628" t="s">
        <v>32</v>
      </c>
      <c r="B46" s="623">
        <v>230</v>
      </c>
      <c r="C46" s="624" t="s">
        <v>1273</v>
      </c>
      <c r="D46" s="623">
        <v>420</v>
      </c>
      <c r="E46" s="624" t="s">
        <v>1327</v>
      </c>
      <c r="F46" s="623">
        <v>236</v>
      </c>
      <c r="G46" s="624" t="s">
        <v>990</v>
      </c>
      <c r="H46" s="623">
        <v>35</v>
      </c>
      <c r="I46" s="624" t="s">
        <v>958</v>
      </c>
      <c r="J46" s="623">
        <v>18</v>
      </c>
      <c r="K46" s="624" t="s">
        <v>1162</v>
      </c>
      <c r="L46" s="545">
        <v>939</v>
      </c>
      <c r="M46" s="546" t="s">
        <v>1104</v>
      </c>
      <c r="N46" s="1156"/>
    </row>
    <row r="47" spans="1:14" ht="13.8">
      <c r="A47" s="628" t="s">
        <v>33</v>
      </c>
      <c r="B47" s="623">
        <v>372</v>
      </c>
      <c r="C47" s="624" t="s">
        <v>1454</v>
      </c>
      <c r="D47" s="623">
        <v>305</v>
      </c>
      <c r="E47" s="624" t="s">
        <v>1051</v>
      </c>
      <c r="F47" s="623">
        <v>78</v>
      </c>
      <c r="G47" s="624" t="s">
        <v>1073</v>
      </c>
      <c r="H47" s="623">
        <v>25</v>
      </c>
      <c r="I47" s="624" t="s">
        <v>961</v>
      </c>
      <c r="J47" s="623">
        <v>12</v>
      </c>
      <c r="K47" s="624" t="s">
        <v>1019</v>
      </c>
      <c r="L47" s="545">
        <v>792</v>
      </c>
      <c r="M47" s="546" t="s">
        <v>992</v>
      </c>
      <c r="N47" s="1156"/>
    </row>
    <row r="48" spans="1:14" ht="13.8">
      <c r="A48" s="628" t="s">
        <v>34</v>
      </c>
      <c r="B48" s="623">
        <v>452</v>
      </c>
      <c r="C48" s="624" t="s">
        <v>1330</v>
      </c>
      <c r="D48" s="623">
        <v>612</v>
      </c>
      <c r="E48" s="624" t="s">
        <v>934</v>
      </c>
      <c r="F48" s="623">
        <v>157</v>
      </c>
      <c r="G48" s="624" t="s">
        <v>1010</v>
      </c>
      <c r="H48" s="623">
        <v>25</v>
      </c>
      <c r="I48" s="624" t="s">
        <v>922</v>
      </c>
      <c r="J48" s="623">
        <v>12</v>
      </c>
      <c r="K48" s="624" t="s">
        <v>1242</v>
      </c>
      <c r="L48" s="545">
        <v>1258</v>
      </c>
      <c r="M48" s="546" t="s">
        <v>1111</v>
      </c>
      <c r="N48" s="1156"/>
    </row>
    <row r="49" spans="1:14" ht="13.8">
      <c r="A49" s="628" t="s">
        <v>35</v>
      </c>
      <c r="B49" s="623">
        <v>0</v>
      </c>
      <c r="C49" s="624" t="s">
        <v>898</v>
      </c>
      <c r="D49" s="623">
        <v>10</v>
      </c>
      <c r="E49" s="624" t="s">
        <v>1347</v>
      </c>
      <c r="F49" s="623">
        <v>1</v>
      </c>
      <c r="G49" s="624" t="s">
        <v>1112</v>
      </c>
      <c r="H49" s="623">
        <v>1</v>
      </c>
      <c r="I49" s="624" t="s">
        <v>1112</v>
      </c>
      <c r="J49" s="623">
        <v>0</v>
      </c>
      <c r="K49" s="624" t="s">
        <v>898</v>
      </c>
      <c r="L49" s="545">
        <v>12</v>
      </c>
      <c r="M49" s="546" t="s">
        <v>907</v>
      </c>
      <c r="N49" s="1156"/>
    </row>
    <row r="50" spans="1:14" ht="13.8">
      <c r="A50" s="628" t="s">
        <v>36</v>
      </c>
      <c r="B50" s="623">
        <v>197</v>
      </c>
      <c r="C50" s="624" t="s">
        <v>1303</v>
      </c>
      <c r="D50" s="623">
        <v>263</v>
      </c>
      <c r="E50" s="624" t="s">
        <v>1465</v>
      </c>
      <c r="F50" s="623">
        <v>60</v>
      </c>
      <c r="G50" s="624" t="s">
        <v>1109</v>
      </c>
      <c r="H50" s="623">
        <v>12</v>
      </c>
      <c r="I50" s="624" t="s">
        <v>927</v>
      </c>
      <c r="J50" s="623">
        <v>7</v>
      </c>
      <c r="K50" s="624" t="s">
        <v>980</v>
      </c>
      <c r="L50" s="545">
        <v>539</v>
      </c>
      <c r="M50" s="546" t="s">
        <v>1011</v>
      </c>
      <c r="N50" s="1156"/>
    </row>
    <row r="51" spans="1:14" ht="13.8">
      <c r="A51" s="628" t="s">
        <v>37</v>
      </c>
      <c r="B51" s="623">
        <v>358</v>
      </c>
      <c r="C51" s="624" t="s">
        <v>910</v>
      </c>
      <c r="D51" s="623">
        <v>299</v>
      </c>
      <c r="E51" s="624" t="s">
        <v>1369</v>
      </c>
      <c r="F51" s="623">
        <v>95</v>
      </c>
      <c r="G51" s="624" t="s">
        <v>1006</v>
      </c>
      <c r="H51" s="623">
        <v>27</v>
      </c>
      <c r="I51" s="624" t="s">
        <v>1210</v>
      </c>
      <c r="J51" s="623">
        <v>19</v>
      </c>
      <c r="K51" s="624" t="s">
        <v>1081</v>
      </c>
      <c r="L51" s="545">
        <v>798</v>
      </c>
      <c r="M51" s="546" t="s">
        <v>992</v>
      </c>
      <c r="N51" s="1156"/>
    </row>
    <row r="52" spans="1:14" ht="13.8">
      <c r="A52" s="628" t="s">
        <v>38</v>
      </c>
      <c r="B52" s="623">
        <v>223</v>
      </c>
      <c r="C52" s="624" t="s">
        <v>1466</v>
      </c>
      <c r="D52" s="623">
        <v>255</v>
      </c>
      <c r="E52" s="624" t="s">
        <v>1120</v>
      </c>
      <c r="F52" s="623">
        <v>73</v>
      </c>
      <c r="G52" s="624" t="s">
        <v>1425</v>
      </c>
      <c r="H52" s="623">
        <v>12</v>
      </c>
      <c r="I52" s="624" t="s">
        <v>919</v>
      </c>
      <c r="J52" s="623">
        <v>6</v>
      </c>
      <c r="K52" s="624" t="s">
        <v>1393</v>
      </c>
      <c r="L52" s="545">
        <v>569</v>
      </c>
      <c r="M52" s="546" t="s">
        <v>932</v>
      </c>
      <c r="N52" s="1156"/>
    </row>
    <row r="53" spans="1:14" ht="13.8">
      <c r="A53" s="628" t="s">
        <v>39</v>
      </c>
      <c r="B53" s="623">
        <v>79</v>
      </c>
      <c r="C53" s="624" t="s">
        <v>1009</v>
      </c>
      <c r="D53" s="623">
        <v>138</v>
      </c>
      <c r="E53" s="624" t="s">
        <v>1202</v>
      </c>
      <c r="F53" s="623">
        <v>51</v>
      </c>
      <c r="G53" s="624" t="s">
        <v>1284</v>
      </c>
      <c r="H53" s="623">
        <v>11</v>
      </c>
      <c r="I53" s="624" t="s">
        <v>1101</v>
      </c>
      <c r="J53" s="623">
        <v>8</v>
      </c>
      <c r="K53" s="624" t="s">
        <v>915</v>
      </c>
      <c r="L53" s="545">
        <v>287</v>
      </c>
      <c r="M53" s="546" t="s">
        <v>1019</v>
      </c>
      <c r="N53" s="1156"/>
    </row>
    <row r="54" spans="1:14" ht="13.8">
      <c r="A54" s="628" t="s">
        <v>40</v>
      </c>
      <c r="B54" s="623">
        <v>71</v>
      </c>
      <c r="C54" s="624" t="s">
        <v>1118</v>
      </c>
      <c r="D54" s="623">
        <v>162</v>
      </c>
      <c r="E54" s="624" t="s">
        <v>1362</v>
      </c>
      <c r="F54" s="623">
        <v>58</v>
      </c>
      <c r="G54" s="624" t="s">
        <v>1336</v>
      </c>
      <c r="H54" s="623">
        <v>8</v>
      </c>
      <c r="I54" s="624" t="s">
        <v>930</v>
      </c>
      <c r="J54" s="623">
        <v>5</v>
      </c>
      <c r="K54" s="624" t="s">
        <v>1014</v>
      </c>
      <c r="L54" s="545">
        <v>304</v>
      </c>
      <c r="M54" s="546" t="s">
        <v>1019</v>
      </c>
      <c r="N54" s="1156"/>
    </row>
    <row r="55" spans="1:14" ht="13.8">
      <c r="A55" s="628" t="s">
        <v>41</v>
      </c>
      <c r="B55" s="623">
        <v>160</v>
      </c>
      <c r="C55" s="624" t="s">
        <v>1071</v>
      </c>
      <c r="D55" s="623">
        <v>185</v>
      </c>
      <c r="E55" s="624" t="s">
        <v>899</v>
      </c>
      <c r="F55" s="623">
        <v>51</v>
      </c>
      <c r="G55" s="624" t="s">
        <v>1247</v>
      </c>
      <c r="H55" s="623">
        <v>2</v>
      </c>
      <c r="I55" s="624" t="s">
        <v>1318</v>
      </c>
      <c r="J55" s="623">
        <v>6</v>
      </c>
      <c r="K55" s="624" t="s">
        <v>1019</v>
      </c>
      <c r="L55" s="545">
        <v>404</v>
      </c>
      <c r="M55" s="546" t="s">
        <v>922</v>
      </c>
      <c r="N55" s="1156"/>
    </row>
    <row r="56" spans="1:14" ht="13.8">
      <c r="A56" s="628" t="s">
        <v>42</v>
      </c>
      <c r="B56" s="623">
        <v>385</v>
      </c>
      <c r="C56" s="624" t="s">
        <v>1467</v>
      </c>
      <c r="D56" s="623">
        <v>262</v>
      </c>
      <c r="E56" s="624" t="s">
        <v>1065</v>
      </c>
      <c r="F56" s="623">
        <v>67</v>
      </c>
      <c r="G56" s="624" t="s">
        <v>1385</v>
      </c>
      <c r="H56" s="623">
        <v>6</v>
      </c>
      <c r="I56" s="624" t="s">
        <v>1255</v>
      </c>
      <c r="J56" s="623">
        <v>7</v>
      </c>
      <c r="K56" s="624" t="s">
        <v>1242</v>
      </c>
      <c r="L56" s="545">
        <v>727</v>
      </c>
      <c r="M56" s="546" t="s">
        <v>958</v>
      </c>
      <c r="N56" s="1156"/>
    </row>
    <row r="57" spans="1:14" ht="13.8">
      <c r="A57" s="628" t="s">
        <v>43</v>
      </c>
      <c r="B57" s="623">
        <v>244</v>
      </c>
      <c r="C57" s="624" t="s">
        <v>1072</v>
      </c>
      <c r="D57" s="623">
        <v>335</v>
      </c>
      <c r="E57" s="624" t="s">
        <v>1427</v>
      </c>
      <c r="F57" s="623">
        <v>93</v>
      </c>
      <c r="G57" s="624" t="s">
        <v>1218</v>
      </c>
      <c r="H57" s="623">
        <v>10</v>
      </c>
      <c r="I57" s="624" t="s">
        <v>1019</v>
      </c>
      <c r="J57" s="623">
        <v>3</v>
      </c>
      <c r="K57" s="624" t="s">
        <v>1348</v>
      </c>
      <c r="L57" s="545">
        <v>685</v>
      </c>
      <c r="M57" s="546" t="s">
        <v>1133</v>
      </c>
      <c r="N57" s="1156"/>
    </row>
    <row r="58" spans="1:14" ht="13.8">
      <c r="A58" s="628" t="s">
        <v>44</v>
      </c>
      <c r="B58" s="623">
        <v>320</v>
      </c>
      <c r="C58" s="624" t="s">
        <v>1367</v>
      </c>
      <c r="D58" s="623">
        <v>437</v>
      </c>
      <c r="E58" s="624" t="s">
        <v>965</v>
      </c>
      <c r="F58" s="623">
        <v>211</v>
      </c>
      <c r="G58" s="624" t="s">
        <v>1099</v>
      </c>
      <c r="H58" s="623">
        <v>32</v>
      </c>
      <c r="I58" s="624" t="s">
        <v>961</v>
      </c>
      <c r="J58" s="623">
        <v>13</v>
      </c>
      <c r="K58" s="624" t="s">
        <v>980</v>
      </c>
      <c r="L58" s="545">
        <v>1013</v>
      </c>
      <c r="M58" s="546" t="s">
        <v>1137</v>
      </c>
      <c r="N58" s="1156"/>
    </row>
    <row r="59" spans="1:14" ht="13.8">
      <c r="A59" s="628" t="s">
        <v>45</v>
      </c>
      <c r="B59" s="623">
        <v>144</v>
      </c>
      <c r="C59" s="624" t="s">
        <v>1139</v>
      </c>
      <c r="D59" s="623">
        <v>254</v>
      </c>
      <c r="E59" s="624" t="s">
        <v>1468</v>
      </c>
      <c r="F59" s="623">
        <v>99</v>
      </c>
      <c r="G59" s="624" t="s">
        <v>1336</v>
      </c>
      <c r="H59" s="623">
        <v>15</v>
      </c>
      <c r="I59" s="624" t="s">
        <v>932</v>
      </c>
      <c r="J59" s="623">
        <v>5</v>
      </c>
      <c r="K59" s="624" t="s">
        <v>1242</v>
      </c>
      <c r="L59" s="545">
        <v>517</v>
      </c>
      <c r="M59" s="546" t="s">
        <v>930</v>
      </c>
      <c r="N59" s="1156"/>
    </row>
    <row r="60" spans="1:14" ht="13.8">
      <c r="A60" s="628" t="s">
        <v>46</v>
      </c>
      <c r="B60" s="623">
        <v>262</v>
      </c>
      <c r="C60" s="624" t="s">
        <v>1192</v>
      </c>
      <c r="D60" s="623">
        <v>442</v>
      </c>
      <c r="E60" s="624" t="s">
        <v>1469</v>
      </c>
      <c r="F60" s="623">
        <v>145</v>
      </c>
      <c r="G60" s="624" t="s">
        <v>969</v>
      </c>
      <c r="H60" s="623">
        <v>29</v>
      </c>
      <c r="I60" s="624" t="s">
        <v>961</v>
      </c>
      <c r="J60" s="623">
        <v>15</v>
      </c>
      <c r="K60" s="624" t="s">
        <v>1024</v>
      </c>
      <c r="L60" s="545">
        <v>893</v>
      </c>
      <c r="M60" s="546" t="s">
        <v>1143</v>
      </c>
      <c r="N60" s="1156"/>
    </row>
    <row r="61" spans="1:14" ht="13.8">
      <c r="A61" s="628" t="s">
        <v>47</v>
      </c>
      <c r="B61" s="623">
        <v>58</v>
      </c>
      <c r="C61" s="624" t="s">
        <v>1470</v>
      </c>
      <c r="D61" s="623">
        <v>56</v>
      </c>
      <c r="E61" s="624" t="s">
        <v>1406</v>
      </c>
      <c r="F61" s="623">
        <v>15</v>
      </c>
      <c r="G61" s="624" t="s">
        <v>1415</v>
      </c>
      <c r="H61" s="623">
        <v>2</v>
      </c>
      <c r="I61" s="624" t="s">
        <v>1019</v>
      </c>
      <c r="J61" s="623">
        <v>1</v>
      </c>
      <c r="K61" s="624" t="s">
        <v>1255</v>
      </c>
      <c r="L61" s="545">
        <v>132</v>
      </c>
      <c r="M61" s="546" t="s">
        <v>1145</v>
      </c>
      <c r="N61" s="1156"/>
    </row>
    <row r="62" spans="1:14" ht="13.8">
      <c r="A62" s="628" t="s">
        <v>48</v>
      </c>
      <c r="B62" s="623">
        <v>195</v>
      </c>
      <c r="C62" s="624" t="s">
        <v>944</v>
      </c>
      <c r="D62" s="623">
        <v>206</v>
      </c>
      <c r="E62" s="624" t="s">
        <v>963</v>
      </c>
      <c r="F62" s="623">
        <v>61</v>
      </c>
      <c r="G62" s="624" t="s">
        <v>1425</v>
      </c>
      <c r="H62" s="623">
        <v>7</v>
      </c>
      <c r="I62" s="624" t="s">
        <v>1019</v>
      </c>
      <c r="J62" s="623">
        <v>6</v>
      </c>
      <c r="K62" s="624" t="s">
        <v>980</v>
      </c>
      <c r="L62" s="545">
        <v>475</v>
      </c>
      <c r="M62" s="546" t="s">
        <v>1081</v>
      </c>
      <c r="N62" s="1156"/>
    </row>
    <row r="63" spans="1:14" ht="13.8">
      <c r="A63" s="628" t="s">
        <v>49</v>
      </c>
      <c r="B63" s="623">
        <v>61</v>
      </c>
      <c r="C63" s="624" t="s">
        <v>1320</v>
      </c>
      <c r="D63" s="623">
        <v>164</v>
      </c>
      <c r="E63" s="624" t="s">
        <v>1471</v>
      </c>
      <c r="F63" s="623">
        <v>87</v>
      </c>
      <c r="G63" s="624" t="s">
        <v>1294</v>
      </c>
      <c r="H63" s="623">
        <v>6</v>
      </c>
      <c r="I63" s="624" t="s">
        <v>1070</v>
      </c>
      <c r="J63" s="623">
        <v>7</v>
      </c>
      <c r="K63" s="624" t="s">
        <v>927</v>
      </c>
      <c r="L63" s="545">
        <v>325</v>
      </c>
      <c r="M63" s="546" t="s">
        <v>1014</v>
      </c>
      <c r="N63" s="1156"/>
    </row>
    <row r="64" spans="1:14" ht="13.8">
      <c r="A64" s="628" t="s">
        <v>50</v>
      </c>
      <c r="B64" s="623">
        <v>182</v>
      </c>
      <c r="C64" s="624" t="s">
        <v>1395</v>
      </c>
      <c r="D64" s="623">
        <v>665</v>
      </c>
      <c r="E64" s="624" t="s">
        <v>1472</v>
      </c>
      <c r="F64" s="623">
        <v>381</v>
      </c>
      <c r="G64" s="624" t="s">
        <v>1016</v>
      </c>
      <c r="H64" s="623">
        <v>87</v>
      </c>
      <c r="I64" s="624" t="s">
        <v>904</v>
      </c>
      <c r="J64" s="623">
        <v>30</v>
      </c>
      <c r="K64" s="624" t="s">
        <v>927</v>
      </c>
      <c r="L64" s="545">
        <v>1345</v>
      </c>
      <c r="M64" s="546" t="s">
        <v>1153</v>
      </c>
      <c r="N64" s="1156"/>
    </row>
    <row r="65" spans="1:14" ht="13.8">
      <c r="A65" s="628" t="s">
        <v>51</v>
      </c>
      <c r="B65" s="623">
        <v>215</v>
      </c>
      <c r="C65" s="624" t="s">
        <v>1125</v>
      </c>
      <c r="D65" s="623">
        <v>317</v>
      </c>
      <c r="E65" s="624" t="s">
        <v>1374</v>
      </c>
      <c r="F65" s="623">
        <v>116</v>
      </c>
      <c r="G65" s="624" t="s">
        <v>1124</v>
      </c>
      <c r="H65" s="623">
        <v>24</v>
      </c>
      <c r="I65" s="624" t="s">
        <v>1133</v>
      </c>
      <c r="J65" s="623">
        <v>18</v>
      </c>
      <c r="K65" s="624" t="s">
        <v>930</v>
      </c>
      <c r="L65" s="545">
        <v>690</v>
      </c>
      <c r="M65" s="546" t="s">
        <v>1133</v>
      </c>
      <c r="N65" s="1156"/>
    </row>
    <row r="66" spans="1:14" ht="13.8">
      <c r="A66" s="628" t="s">
        <v>52</v>
      </c>
      <c r="B66" s="623">
        <v>281</v>
      </c>
      <c r="C66" s="624" t="s">
        <v>1000</v>
      </c>
      <c r="D66" s="623">
        <v>388</v>
      </c>
      <c r="E66" s="624" t="s">
        <v>1216</v>
      </c>
      <c r="F66" s="623">
        <v>113</v>
      </c>
      <c r="G66" s="624" t="s">
        <v>1056</v>
      </c>
      <c r="H66" s="623">
        <v>15</v>
      </c>
      <c r="I66" s="624" t="s">
        <v>1162</v>
      </c>
      <c r="J66" s="623">
        <v>7</v>
      </c>
      <c r="K66" s="624" t="s">
        <v>1381</v>
      </c>
      <c r="L66" s="545">
        <v>804</v>
      </c>
      <c r="M66" s="546" t="s">
        <v>1159</v>
      </c>
      <c r="N66" s="1156"/>
    </row>
    <row r="67" spans="1:14" ht="13.8">
      <c r="A67" s="628" t="s">
        <v>53</v>
      </c>
      <c r="B67" s="623">
        <v>191</v>
      </c>
      <c r="C67" s="624" t="s">
        <v>1117</v>
      </c>
      <c r="D67" s="623">
        <v>146</v>
      </c>
      <c r="E67" s="624" t="s">
        <v>1051</v>
      </c>
      <c r="F67" s="623">
        <v>41</v>
      </c>
      <c r="G67" s="624" t="s">
        <v>987</v>
      </c>
      <c r="H67" s="623">
        <v>0</v>
      </c>
      <c r="I67" s="624" t="s">
        <v>898</v>
      </c>
      <c r="J67" s="623">
        <v>1</v>
      </c>
      <c r="K67" s="624" t="s">
        <v>1245</v>
      </c>
      <c r="L67" s="545">
        <v>379</v>
      </c>
      <c r="M67" s="546" t="s">
        <v>1162</v>
      </c>
      <c r="N67" s="1156"/>
    </row>
    <row r="68" spans="1:14" ht="13.8">
      <c r="A68" s="628" t="s">
        <v>54</v>
      </c>
      <c r="B68" s="623">
        <v>150</v>
      </c>
      <c r="C68" s="624" t="s">
        <v>1026</v>
      </c>
      <c r="D68" s="623">
        <v>229</v>
      </c>
      <c r="E68" s="624" t="s">
        <v>1467</v>
      </c>
      <c r="F68" s="623">
        <v>45</v>
      </c>
      <c r="G68" s="624" t="s">
        <v>1032</v>
      </c>
      <c r="H68" s="623">
        <v>2</v>
      </c>
      <c r="I68" s="624" t="s">
        <v>1318</v>
      </c>
      <c r="J68" s="623">
        <v>6</v>
      </c>
      <c r="K68" s="624" t="s">
        <v>1280</v>
      </c>
      <c r="L68" s="545">
        <v>432</v>
      </c>
      <c r="M68" s="546" t="s">
        <v>927</v>
      </c>
      <c r="N68" s="1156"/>
    </row>
    <row r="69" spans="1:14" ht="13.8">
      <c r="A69" s="628" t="s">
        <v>55</v>
      </c>
      <c r="B69" s="623">
        <v>617</v>
      </c>
      <c r="C69" s="624" t="s">
        <v>1473</v>
      </c>
      <c r="D69" s="623">
        <v>396</v>
      </c>
      <c r="E69" s="624" t="s">
        <v>1474</v>
      </c>
      <c r="F69" s="623">
        <v>49</v>
      </c>
      <c r="G69" s="624" t="s">
        <v>1143</v>
      </c>
      <c r="H69" s="623">
        <v>7</v>
      </c>
      <c r="I69" s="624" t="s">
        <v>1048</v>
      </c>
      <c r="J69" s="623">
        <v>8</v>
      </c>
      <c r="K69" s="624" t="s">
        <v>1145</v>
      </c>
      <c r="L69" s="545">
        <v>1077</v>
      </c>
      <c r="M69" s="546" t="s">
        <v>1038</v>
      </c>
      <c r="N69" s="1156"/>
    </row>
    <row r="70" spans="1:14" ht="13.8">
      <c r="A70" s="628" t="s">
        <v>56</v>
      </c>
      <c r="B70" s="623">
        <v>201</v>
      </c>
      <c r="C70" s="624" t="s">
        <v>1071</v>
      </c>
      <c r="D70" s="623">
        <v>239</v>
      </c>
      <c r="E70" s="624" t="s">
        <v>1383</v>
      </c>
      <c r="F70" s="623">
        <v>58</v>
      </c>
      <c r="G70" s="624" t="s">
        <v>1415</v>
      </c>
      <c r="H70" s="623">
        <v>3</v>
      </c>
      <c r="I70" s="624" t="s">
        <v>1048</v>
      </c>
      <c r="J70" s="623">
        <v>6</v>
      </c>
      <c r="K70" s="624" t="s">
        <v>975</v>
      </c>
      <c r="L70" s="545">
        <v>507</v>
      </c>
      <c r="M70" s="546" t="s">
        <v>930</v>
      </c>
      <c r="N70" s="1156"/>
    </row>
    <row r="71" spans="1:14" ht="13.8">
      <c r="A71" s="628" t="s">
        <v>57</v>
      </c>
      <c r="B71" s="623">
        <v>382</v>
      </c>
      <c r="C71" s="624" t="s">
        <v>1369</v>
      </c>
      <c r="D71" s="623">
        <v>387</v>
      </c>
      <c r="E71" s="624" t="s">
        <v>1212</v>
      </c>
      <c r="F71" s="623">
        <v>178</v>
      </c>
      <c r="G71" s="624" t="s">
        <v>970</v>
      </c>
      <c r="H71" s="623">
        <v>42</v>
      </c>
      <c r="I71" s="624" t="s">
        <v>1159</v>
      </c>
      <c r="J71" s="623">
        <v>31</v>
      </c>
      <c r="K71" s="624" t="s">
        <v>966</v>
      </c>
      <c r="L71" s="545">
        <v>1020</v>
      </c>
      <c r="M71" s="546" t="s">
        <v>1171</v>
      </c>
      <c r="N71" s="1156"/>
    </row>
    <row r="72" spans="1:14" ht="13.8">
      <c r="A72" s="628" t="s">
        <v>58</v>
      </c>
      <c r="B72" s="623">
        <v>160</v>
      </c>
      <c r="C72" s="624" t="s">
        <v>1049</v>
      </c>
      <c r="D72" s="623">
        <v>236</v>
      </c>
      <c r="E72" s="624" t="s">
        <v>1200</v>
      </c>
      <c r="F72" s="623">
        <v>63</v>
      </c>
      <c r="G72" s="624" t="s">
        <v>1475</v>
      </c>
      <c r="H72" s="623">
        <v>9</v>
      </c>
      <c r="I72" s="624" t="s">
        <v>1162</v>
      </c>
      <c r="J72" s="623">
        <v>5</v>
      </c>
      <c r="K72" s="624" t="s">
        <v>1393</v>
      </c>
      <c r="L72" s="545">
        <v>473</v>
      </c>
      <c r="M72" s="546" t="s">
        <v>1081</v>
      </c>
      <c r="N72" s="1156"/>
    </row>
    <row r="73" spans="1:14" ht="13.8">
      <c r="A73" s="628" t="s">
        <v>59</v>
      </c>
      <c r="B73" s="623">
        <v>212</v>
      </c>
      <c r="C73" s="624" t="s">
        <v>1476</v>
      </c>
      <c r="D73" s="623">
        <v>79</v>
      </c>
      <c r="E73" s="624" t="s">
        <v>1167</v>
      </c>
      <c r="F73" s="623">
        <v>9</v>
      </c>
      <c r="G73" s="624" t="s">
        <v>966</v>
      </c>
      <c r="H73" s="623">
        <v>1</v>
      </c>
      <c r="I73" s="624" t="s">
        <v>1245</v>
      </c>
      <c r="J73" s="623">
        <v>0</v>
      </c>
      <c r="K73" s="624" t="s">
        <v>898</v>
      </c>
      <c r="L73" s="545">
        <v>301</v>
      </c>
      <c r="M73" s="546" t="s">
        <v>1019</v>
      </c>
      <c r="N73" s="1156"/>
    </row>
    <row r="74" spans="1:14" ht="13.8">
      <c r="A74" s="628" t="s">
        <v>60</v>
      </c>
      <c r="B74" s="623">
        <v>82</v>
      </c>
      <c r="C74" s="624" t="s">
        <v>1350</v>
      </c>
      <c r="D74" s="623">
        <v>32</v>
      </c>
      <c r="E74" s="624" t="s">
        <v>1031</v>
      </c>
      <c r="F74" s="623">
        <v>9</v>
      </c>
      <c r="G74" s="624" t="s">
        <v>1230</v>
      </c>
      <c r="H74" s="623">
        <v>0</v>
      </c>
      <c r="I74" s="624" t="s">
        <v>898</v>
      </c>
      <c r="J74" s="623">
        <v>0</v>
      </c>
      <c r="K74" s="624" t="s">
        <v>898</v>
      </c>
      <c r="L74" s="545">
        <v>123</v>
      </c>
      <c r="M74" s="546" t="s">
        <v>1048</v>
      </c>
      <c r="N74" s="1156"/>
    </row>
    <row r="75" spans="1:14" ht="13.8">
      <c r="A75" s="627" t="s">
        <v>5</v>
      </c>
      <c r="B75" s="545">
        <v>7286</v>
      </c>
      <c r="C75" s="546" t="s">
        <v>1474</v>
      </c>
      <c r="D75" s="545">
        <v>8783</v>
      </c>
      <c r="E75" s="546" t="s">
        <v>918</v>
      </c>
      <c r="F75" s="545">
        <v>2934</v>
      </c>
      <c r="G75" s="546" t="s">
        <v>1404</v>
      </c>
      <c r="H75" s="545">
        <v>488</v>
      </c>
      <c r="I75" s="546" t="s">
        <v>1042</v>
      </c>
      <c r="J75" s="545">
        <v>292</v>
      </c>
      <c r="K75" s="546" t="s">
        <v>1019</v>
      </c>
      <c r="L75" s="545">
        <v>19783</v>
      </c>
      <c r="M75" s="546" t="s">
        <v>937</v>
      </c>
      <c r="N75" s="1156"/>
    </row>
    <row r="76" spans="1:14" ht="13.8">
      <c r="A76" s="627" t="s">
        <v>1251</v>
      </c>
      <c r="B76" s="1537"/>
      <c r="C76" s="1538"/>
      <c r="D76" s="1538"/>
      <c r="E76" s="1538"/>
      <c r="F76" s="1538"/>
      <c r="G76" s="1538"/>
      <c r="H76" s="1538"/>
      <c r="I76" s="1538"/>
      <c r="J76" s="1538"/>
      <c r="K76" s="1538"/>
      <c r="L76" s="1538"/>
      <c r="M76" s="1539"/>
      <c r="N76" s="1156"/>
    </row>
    <row r="77" spans="1:14" ht="13.8">
      <c r="A77" s="628" t="s">
        <v>28</v>
      </c>
      <c r="B77" s="623">
        <v>271</v>
      </c>
      <c r="C77" s="624" t="s">
        <v>1205</v>
      </c>
      <c r="D77" s="623">
        <v>297</v>
      </c>
      <c r="E77" s="624" t="s">
        <v>928</v>
      </c>
      <c r="F77" s="623">
        <v>36</v>
      </c>
      <c r="G77" s="624" t="s">
        <v>952</v>
      </c>
      <c r="H77" s="623">
        <v>4</v>
      </c>
      <c r="I77" s="624" t="s">
        <v>1048</v>
      </c>
      <c r="J77" s="623">
        <v>8</v>
      </c>
      <c r="K77" s="624" t="s">
        <v>980</v>
      </c>
      <c r="L77" s="545">
        <v>616</v>
      </c>
      <c r="M77" s="546" t="s">
        <v>1185</v>
      </c>
      <c r="N77" s="1156"/>
    </row>
    <row r="78" spans="1:14" ht="13.8">
      <c r="A78" s="628" t="s">
        <v>30</v>
      </c>
      <c r="B78" s="623">
        <v>188</v>
      </c>
      <c r="C78" s="624" t="s">
        <v>1442</v>
      </c>
      <c r="D78" s="623">
        <v>209</v>
      </c>
      <c r="E78" s="624" t="s">
        <v>1120</v>
      </c>
      <c r="F78" s="623">
        <v>62</v>
      </c>
      <c r="G78" s="624" t="s">
        <v>1475</v>
      </c>
      <c r="H78" s="623">
        <v>4</v>
      </c>
      <c r="I78" s="624" t="s">
        <v>1381</v>
      </c>
      <c r="J78" s="623">
        <v>3</v>
      </c>
      <c r="K78" s="624" t="s">
        <v>1048</v>
      </c>
      <c r="L78" s="545">
        <v>466</v>
      </c>
      <c r="M78" s="546" t="s">
        <v>916</v>
      </c>
      <c r="N78" s="1156"/>
    </row>
    <row r="79" spans="1:14" ht="13.8">
      <c r="A79" s="628" t="s">
        <v>31</v>
      </c>
      <c r="B79" s="623">
        <v>216</v>
      </c>
      <c r="C79" s="624" t="s">
        <v>1020</v>
      </c>
      <c r="D79" s="623">
        <v>279</v>
      </c>
      <c r="E79" s="624" t="s">
        <v>963</v>
      </c>
      <c r="F79" s="623">
        <v>109</v>
      </c>
      <c r="G79" s="624" t="s">
        <v>1234</v>
      </c>
      <c r="H79" s="623">
        <v>28</v>
      </c>
      <c r="I79" s="624" t="s">
        <v>1007</v>
      </c>
      <c r="J79" s="623">
        <v>11</v>
      </c>
      <c r="K79" s="624" t="s">
        <v>1024</v>
      </c>
      <c r="L79" s="545">
        <v>643</v>
      </c>
      <c r="M79" s="546" t="s">
        <v>961</v>
      </c>
      <c r="N79" s="1156"/>
    </row>
    <row r="80" spans="1:14" ht="13.8">
      <c r="A80" s="628" t="s">
        <v>32</v>
      </c>
      <c r="B80" s="623">
        <v>252</v>
      </c>
      <c r="C80" s="624" t="s">
        <v>1309</v>
      </c>
      <c r="D80" s="623">
        <v>491</v>
      </c>
      <c r="E80" s="624" t="s">
        <v>1226</v>
      </c>
      <c r="F80" s="623">
        <v>185</v>
      </c>
      <c r="G80" s="624" t="s">
        <v>983</v>
      </c>
      <c r="H80" s="623">
        <v>48</v>
      </c>
      <c r="I80" s="624" t="s">
        <v>988</v>
      </c>
      <c r="J80" s="623">
        <v>21</v>
      </c>
      <c r="K80" s="624" t="s">
        <v>919</v>
      </c>
      <c r="L80" s="545">
        <v>997</v>
      </c>
      <c r="M80" s="546" t="s">
        <v>998</v>
      </c>
      <c r="N80" s="1156"/>
    </row>
    <row r="81" spans="1:14" ht="13.8">
      <c r="A81" s="628" t="s">
        <v>33</v>
      </c>
      <c r="B81" s="623">
        <v>384</v>
      </c>
      <c r="C81" s="624" t="s">
        <v>1383</v>
      </c>
      <c r="D81" s="623">
        <v>305</v>
      </c>
      <c r="E81" s="624" t="s">
        <v>1219</v>
      </c>
      <c r="F81" s="623">
        <v>93</v>
      </c>
      <c r="G81" s="624" t="s">
        <v>1415</v>
      </c>
      <c r="H81" s="623">
        <v>28</v>
      </c>
      <c r="I81" s="624" t="s">
        <v>1210</v>
      </c>
      <c r="J81" s="623">
        <v>6</v>
      </c>
      <c r="K81" s="624" t="s">
        <v>1145</v>
      </c>
      <c r="L81" s="545">
        <v>816</v>
      </c>
      <c r="M81" s="546" t="s">
        <v>1159</v>
      </c>
      <c r="N81" s="1156"/>
    </row>
    <row r="82" spans="1:14" ht="13.8">
      <c r="A82" s="628" t="s">
        <v>34</v>
      </c>
      <c r="B82" s="623">
        <v>439</v>
      </c>
      <c r="C82" s="624" t="s">
        <v>1477</v>
      </c>
      <c r="D82" s="623">
        <v>572</v>
      </c>
      <c r="E82" s="624" t="s">
        <v>1202</v>
      </c>
      <c r="F82" s="623">
        <v>131</v>
      </c>
      <c r="G82" s="624" t="s">
        <v>996</v>
      </c>
      <c r="H82" s="623">
        <v>34</v>
      </c>
      <c r="I82" s="624" t="s">
        <v>932</v>
      </c>
      <c r="J82" s="623">
        <v>14</v>
      </c>
      <c r="K82" s="624" t="s">
        <v>975</v>
      </c>
      <c r="L82" s="545">
        <v>1190</v>
      </c>
      <c r="M82" s="546" t="s">
        <v>1194</v>
      </c>
      <c r="N82" s="1156"/>
    </row>
    <row r="83" spans="1:14" ht="13.8">
      <c r="A83" s="628" t="s">
        <v>35</v>
      </c>
      <c r="B83" s="623">
        <v>2</v>
      </c>
      <c r="C83" s="624" t="s">
        <v>991</v>
      </c>
      <c r="D83" s="623">
        <v>16</v>
      </c>
      <c r="E83" s="624" t="s">
        <v>1354</v>
      </c>
      <c r="F83" s="623">
        <v>4</v>
      </c>
      <c r="G83" s="624" t="s">
        <v>1116</v>
      </c>
      <c r="H83" s="623">
        <v>0</v>
      </c>
      <c r="I83" s="624" t="s">
        <v>898</v>
      </c>
      <c r="J83" s="623">
        <v>0</v>
      </c>
      <c r="K83" s="624" t="s">
        <v>898</v>
      </c>
      <c r="L83" s="545">
        <v>22</v>
      </c>
      <c r="M83" s="546" t="s">
        <v>907</v>
      </c>
      <c r="N83" s="1156"/>
    </row>
    <row r="84" spans="1:14" ht="13.8">
      <c r="A84" s="628" t="s">
        <v>36</v>
      </c>
      <c r="B84" s="623">
        <v>176</v>
      </c>
      <c r="C84" s="624" t="s">
        <v>1066</v>
      </c>
      <c r="D84" s="623">
        <v>284</v>
      </c>
      <c r="E84" s="624" t="s">
        <v>1362</v>
      </c>
      <c r="F84" s="623">
        <v>59</v>
      </c>
      <c r="G84" s="624" t="s">
        <v>1109</v>
      </c>
      <c r="H84" s="623">
        <v>12</v>
      </c>
      <c r="I84" s="624" t="s">
        <v>916</v>
      </c>
      <c r="J84" s="623">
        <v>2</v>
      </c>
      <c r="K84" s="624" t="s">
        <v>1348</v>
      </c>
      <c r="L84" s="545">
        <v>533</v>
      </c>
      <c r="M84" s="546" t="s">
        <v>1011</v>
      </c>
      <c r="N84" s="1156"/>
    </row>
    <row r="85" spans="1:14" ht="13.8">
      <c r="A85" s="628" t="s">
        <v>37</v>
      </c>
      <c r="B85" s="623">
        <v>370</v>
      </c>
      <c r="C85" s="624" t="s">
        <v>1172</v>
      </c>
      <c r="D85" s="623">
        <v>286</v>
      </c>
      <c r="E85" s="624" t="s">
        <v>1279</v>
      </c>
      <c r="F85" s="623">
        <v>88</v>
      </c>
      <c r="G85" s="624" t="s">
        <v>1109</v>
      </c>
      <c r="H85" s="623">
        <v>28</v>
      </c>
      <c r="I85" s="624" t="s">
        <v>1133</v>
      </c>
      <c r="J85" s="623">
        <v>21</v>
      </c>
      <c r="K85" s="624" t="s">
        <v>930</v>
      </c>
      <c r="L85" s="545">
        <v>793</v>
      </c>
      <c r="M85" s="546" t="s">
        <v>992</v>
      </c>
      <c r="N85" s="1156"/>
    </row>
    <row r="86" spans="1:14" ht="13.8">
      <c r="A86" s="628" t="s">
        <v>38</v>
      </c>
      <c r="B86" s="623">
        <v>220</v>
      </c>
      <c r="C86" s="624" t="s">
        <v>1477</v>
      </c>
      <c r="D86" s="623">
        <v>291</v>
      </c>
      <c r="E86" s="624" t="s">
        <v>925</v>
      </c>
      <c r="F86" s="623">
        <v>73</v>
      </c>
      <c r="G86" s="624" t="s">
        <v>1046</v>
      </c>
      <c r="H86" s="623">
        <v>7</v>
      </c>
      <c r="I86" s="624" t="s">
        <v>975</v>
      </c>
      <c r="J86" s="623">
        <v>6</v>
      </c>
      <c r="K86" s="624" t="s">
        <v>1242</v>
      </c>
      <c r="L86" s="545">
        <v>597</v>
      </c>
      <c r="M86" s="546" t="s">
        <v>966</v>
      </c>
      <c r="N86" s="1156"/>
    </row>
    <row r="87" spans="1:14" ht="13.8">
      <c r="A87" s="628" t="s">
        <v>39</v>
      </c>
      <c r="B87" s="623">
        <v>74</v>
      </c>
      <c r="C87" s="624" t="s">
        <v>1126</v>
      </c>
      <c r="D87" s="623">
        <v>117</v>
      </c>
      <c r="E87" s="624" t="s">
        <v>1374</v>
      </c>
      <c r="F87" s="623">
        <v>44</v>
      </c>
      <c r="G87" s="624" t="s">
        <v>1252</v>
      </c>
      <c r="H87" s="623">
        <v>9</v>
      </c>
      <c r="I87" s="624" t="s">
        <v>1133</v>
      </c>
      <c r="J87" s="623">
        <v>11</v>
      </c>
      <c r="K87" s="624" t="s">
        <v>955</v>
      </c>
      <c r="L87" s="545">
        <v>255</v>
      </c>
      <c r="M87" s="546" t="s">
        <v>980</v>
      </c>
      <c r="N87" s="1156"/>
    </row>
    <row r="88" spans="1:14" ht="13.8">
      <c r="A88" s="628" t="s">
        <v>40</v>
      </c>
      <c r="B88" s="623">
        <v>73</v>
      </c>
      <c r="C88" s="624" t="s">
        <v>1305</v>
      </c>
      <c r="D88" s="623">
        <v>182</v>
      </c>
      <c r="E88" s="624" t="s">
        <v>1344</v>
      </c>
      <c r="F88" s="623">
        <v>58</v>
      </c>
      <c r="G88" s="624" t="s">
        <v>973</v>
      </c>
      <c r="H88" s="623">
        <v>7</v>
      </c>
      <c r="I88" s="624" t="s">
        <v>927</v>
      </c>
      <c r="J88" s="623">
        <v>3</v>
      </c>
      <c r="K88" s="624" t="s">
        <v>1381</v>
      </c>
      <c r="L88" s="545">
        <v>323</v>
      </c>
      <c r="M88" s="546" t="s">
        <v>1014</v>
      </c>
      <c r="N88" s="1156"/>
    </row>
    <row r="89" spans="1:14" ht="13.8">
      <c r="A89" s="628" t="s">
        <v>41</v>
      </c>
      <c r="B89" s="623">
        <v>329</v>
      </c>
      <c r="C89" s="624" t="s">
        <v>1202</v>
      </c>
      <c r="D89" s="623">
        <v>303</v>
      </c>
      <c r="E89" s="624" t="s">
        <v>1403</v>
      </c>
      <c r="F89" s="623">
        <v>41</v>
      </c>
      <c r="G89" s="624" t="s">
        <v>1194</v>
      </c>
      <c r="H89" s="623">
        <v>5</v>
      </c>
      <c r="I89" s="624" t="s">
        <v>1145</v>
      </c>
      <c r="J89" s="623">
        <v>6</v>
      </c>
      <c r="K89" s="624" t="s">
        <v>1381</v>
      </c>
      <c r="L89" s="545">
        <v>684</v>
      </c>
      <c r="M89" s="546" t="s">
        <v>1210</v>
      </c>
      <c r="N89" s="1156"/>
    </row>
    <row r="90" spans="1:14" ht="13.8">
      <c r="A90" s="628" t="s">
        <v>42</v>
      </c>
      <c r="B90" s="623">
        <v>465</v>
      </c>
      <c r="C90" s="624" t="s">
        <v>1344</v>
      </c>
      <c r="D90" s="623">
        <v>288</v>
      </c>
      <c r="E90" s="624" t="s">
        <v>1231</v>
      </c>
      <c r="F90" s="623">
        <v>60</v>
      </c>
      <c r="G90" s="624" t="s">
        <v>1230</v>
      </c>
      <c r="H90" s="623">
        <v>9</v>
      </c>
      <c r="I90" s="624" t="s">
        <v>1393</v>
      </c>
      <c r="J90" s="623">
        <v>4</v>
      </c>
      <c r="K90" s="624" t="s">
        <v>1318</v>
      </c>
      <c r="L90" s="545">
        <v>826</v>
      </c>
      <c r="M90" s="546" t="s">
        <v>1159</v>
      </c>
      <c r="N90" s="1156"/>
    </row>
    <row r="91" spans="1:14" ht="13.8">
      <c r="A91" s="628" t="s">
        <v>43</v>
      </c>
      <c r="B91" s="623">
        <v>252</v>
      </c>
      <c r="C91" s="624" t="s">
        <v>1478</v>
      </c>
      <c r="D91" s="623">
        <v>317</v>
      </c>
      <c r="E91" s="624" t="s">
        <v>1410</v>
      </c>
      <c r="F91" s="623">
        <v>85</v>
      </c>
      <c r="G91" s="624" t="s">
        <v>1238</v>
      </c>
      <c r="H91" s="623">
        <v>13</v>
      </c>
      <c r="I91" s="624" t="s">
        <v>1162</v>
      </c>
      <c r="J91" s="623">
        <v>3</v>
      </c>
      <c r="K91" s="624" t="s">
        <v>1348</v>
      </c>
      <c r="L91" s="545">
        <v>670</v>
      </c>
      <c r="M91" s="546" t="s">
        <v>1210</v>
      </c>
      <c r="N91" s="1156"/>
    </row>
    <row r="92" spans="1:14" ht="13.8">
      <c r="A92" s="628" t="s">
        <v>44</v>
      </c>
      <c r="B92" s="623">
        <v>330</v>
      </c>
      <c r="C92" s="624" t="s">
        <v>1002</v>
      </c>
      <c r="D92" s="623">
        <v>416</v>
      </c>
      <c r="E92" s="624" t="s">
        <v>965</v>
      </c>
      <c r="F92" s="623">
        <v>181</v>
      </c>
      <c r="G92" s="624" t="s">
        <v>1321</v>
      </c>
      <c r="H92" s="623">
        <v>31</v>
      </c>
      <c r="I92" s="624" t="s">
        <v>961</v>
      </c>
      <c r="J92" s="623">
        <v>8</v>
      </c>
      <c r="K92" s="624" t="s">
        <v>1255</v>
      </c>
      <c r="L92" s="545">
        <v>966</v>
      </c>
      <c r="M92" s="546" t="s">
        <v>988</v>
      </c>
      <c r="N92" s="1156"/>
    </row>
    <row r="93" spans="1:14" ht="13.8">
      <c r="A93" s="628" t="s">
        <v>45</v>
      </c>
      <c r="B93" s="623">
        <v>116</v>
      </c>
      <c r="C93" s="624" t="s">
        <v>1267</v>
      </c>
      <c r="D93" s="623">
        <v>259</v>
      </c>
      <c r="E93" s="624" t="s">
        <v>1479</v>
      </c>
      <c r="F93" s="623">
        <v>80</v>
      </c>
      <c r="G93" s="624" t="s">
        <v>1124</v>
      </c>
      <c r="H93" s="623">
        <v>18</v>
      </c>
      <c r="I93" s="624" t="s">
        <v>1101</v>
      </c>
      <c r="J93" s="623">
        <v>4</v>
      </c>
      <c r="K93" s="624" t="s">
        <v>1255</v>
      </c>
      <c r="L93" s="545">
        <v>477</v>
      </c>
      <c r="M93" s="546" t="s">
        <v>1081</v>
      </c>
      <c r="N93" s="1156"/>
    </row>
    <row r="94" spans="1:14" ht="13.8">
      <c r="A94" s="628" t="s">
        <v>46</v>
      </c>
      <c r="B94" s="623">
        <v>300</v>
      </c>
      <c r="C94" s="624" t="s">
        <v>1208</v>
      </c>
      <c r="D94" s="623">
        <v>437</v>
      </c>
      <c r="E94" s="624" t="s">
        <v>1405</v>
      </c>
      <c r="F94" s="623">
        <v>155</v>
      </c>
      <c r="G94" s="624" t="s">
        <v>969</v>
      </c>
      <c r="H94" s="623">
        <v>44</v>
      </c>
      <c r="I94" s="624" t="s">
        <v>1302</v>
      </c>
      <c r="J94" s="623">
        <v>21</v>
      </c>
      <c r="K94" s="624" t="s">
        <v>927</v>
      </c>
      <c r="L94" s="545">
        <v>957</v>
      </c>
      <c r="M94" s="546" t="s">
        <v>988</v>
      </c>
      <c r="N94" s="1156"/>
    </row>
    <row r="95" spans="1:14" ht="13.8">
      <c r="A95" s="628" t="s">
        <v>47</v>
      </c>
      <c r="B95" s="623">
        <v>49</v>
      </c>
      <c r="C95" s="624" t="s">
        <v>942</v>
      </c>
      <c r="D95" s="623">
        <v>57</v>
      </c>
      <c r="E95" s="624" t="s">
        <v>1086</v>
      </c>
      <c r="F95" s="623">
        <v>16</v>
      </c>
      <c r="G95" s="624" t="s">
        <v>979</v>
      </c>
      <c r="H95" s="623">
        <v>0</v>
      </c>
      <c r="I95" s="624" t="s">
        <v>898</v>
      </c>
      <c r="J95" s="623">
        <v>1</v>
      </c>
      <c r="K95" s="624" t="s">
        <v>1255</v>
      </c>
      <c r="L95" s="545">
        <v>123</v>
      </c>
      <c r="M95" s="546" t="s">
        <v>1048</v>
      </c>
      <c r="N95" s="1156"/>
    </row>
    <row r="96" spans="1:14" ht="13.8">
      <c r="A96" s="628" t="s">
        <v>48</v>
      </c>
      <c r="B96" s="623">
        <v>314</v>
      </c>
      <c r="C96" s="624" t="s">
        <v>1468</v>
      </c>
      <c r="D96" s="623">
        <v>258</v>
      </c>
      <c r="E96" s="624" t="s">
        <v>1281</v>
      </c>
      <c r="F96" s="623">
        <v>57</v>
      </c>
      <c r="G96" s="624" t="s">
        <v>1059</v>
      </c>
      <c r="H96" s="623">
        <v>5</v>
      </c>
      <c r="I96" s="624" t="s">
        <v>1255</v>
      </c>
      <c r="J96" s="623">
        <v>5</v>
      </c>
      <c r="K96" s="624" t="s">
        <v>1255</v>
      </c>
      <c r="L96" s="545">
        <v>639</v>
      </c>
      <c r="M96" s="546" t="s">
        <v>961</v>
      </c>
      <c r="N96" s="1156"/>
    </row>
    <row r="97" spans="1:14" ht="13.8">
      <c r="A97" s="628" t="s">
        <v>49</v>
      </c>
      <c r="B97" s="623">
        <v>72</v>
      </c>
      <c r="C97" s="624" t="s">
        <v>1296</v>
      </c>
      <c r="D97" s="623">
        <v>156</v>
      </c>
      <c r="E97" s="624" t="s">
        <v>1226</v>
      </c>
      <c r="F97" s="623">
        <v>75</v>
      </c>
      <c r="G97" s="624" t="s">
        <v>1292</v>
      </c>
      <c r="H97" s="623">
        <v>7</v>
      </c>
      <c r="I97" s="624" t="s">
        <v>927</v>
      </c>
      <c r="J97" s="623">
        <v>7</v>
      </c>
      <c r="K97" s="624" t="s">
        <v>927</v>
      </c>
      <c r="L97" s="545">
        <v>317</v>
      </c>
      <c r="M97" s="546" t="s">
        <v>1014</v>
      </c>
      <c r="N97" s="1156"/>
    </row>
    <row r="98" spans="1:14" ht="13.8">
      <c r="A98" s="628" t="s">
        <v>50</v>
      </c>
      <c r="B98" s="623">
        <v>310</v>
      </c>
      <c r="C98" s="624" t="s">
        <v>1278</v>
      </c>
      <c r="D98" s="623">
        <v>664</v>
      </c>
      <c r="E98" s="624" t="s">
        <v>1459</v>
      </c>
      <c r="F98" s="623">
        <v>269</v>
      </c>
      <c r="G98" s="624" t="s">
        <v>1199</v>
      </c>
      <c r="H98" s="623">
        <v>70</v>
      </c>
      <c r="I98" s="624" t="s">
        <v>1171</v>
      </c>
      <c r="J98" s="623">
        <v>27</v>
      </c>
      <c r="K98" s="624" t="s">
        <v>922</v>
      </c>
      <c r="L98" s="545">
        <v>1340</v>
      </c>
      <c r="M98" s="546" t="s">
        <v>1228</v>
      </c>
      <c r="N98" s="1156"/>
    </row>
    <row r="99" spans="1:14" ht="13.8">
      <c r="A99" s="628" t="s">
        <v>51</v>
      </c>
      <c r="B99" s="623">
        <v>261</v>
      </c>
      <c r="C99" s="624" t="s">
        <v>1186</v>
      </c>
      <c r="D99" s="623">
        <v>333</v>
      </c>
      <c r="E99" s="624" t="s">
        <v>1372</v>
      </c>
      <c r="F99" s="623">
        <v>133</v>
      </c>
      <c r="G99" s="624" t="s">
        <v>970</v>
      </c>
      <c r="H99" s="623">
        <v>23</v>
      </c>
      <c r="I99" s="624" t="s">
        <v>966</v>
      </c>
      <c r="J99" s="623">
        <v>11</v>
      </c>
      <c r="K99" s="624" t="s">
        <v>1280</v>
      </c>
      <c r="L99" s="545">
        <v>761</v>
      </c>
      <c r="M99" s="546" t="s">
        <v>1101</v>
      </c>
      <c r="N99" s="1156"/>
    </row>
    <row r="100" spans="1:14" ht="13.8">
      <c r="A100" s="628" t="s">
        <v>52</v>
      </c>
      <c r="B100" s="623">
        <v>380</v>
      </c>
      <c r="C100" s="624" t="s">
        <v>1233</v>
      </c>
      <c r="D100" s="623">
        <v>405</v>
      </c>
      <c r="E100" s="624" t="s">
        <v>1246</v>
      </c>
      <c r="F100" s="623">
        <v>84</v>
      </c>
      <c r="G100" s="624" t="s">
        <v>945</v>
      </c>
      <c r="H100" s="623">
        <v>20</v>
      </c>
      <c r="I100" s="624" t="s">
        <v>927</v>
      </c>
      <c r="J100" s="623">
        <v>9</v>
      </c>
      <c r="K100" s="624" t="s">
        <v>1242</v>
      </c>
      <c r="L100" s="545">
        <v>898</v>
      </c>
      <c r="M100" s="546" t="s">
        <v>1143</v>
      </c>
      <c r="N100" s="1156"/>
    </row>
    <row r="101" spans="1:14" ht="13.8">
      <c r="A101" s="628" t="s">
        <v>53</v>
      </c>
      <c r="B101" s="623">
        <v>169</v>
      </c>
      <c r="C101" s="624" t="s">
        <v>918</v>
      </c>
      <c r="D101" s="623">
        <v>167</v>
      </c>
      <c r="E101" s="624" t="s">
        <v>1372</v>
      </c>
      <c r="F101" s="623">
        <v>43</v>
      </c>
      <c r="G101" s="624" t="s">
        <v>995</v>
      </c>
      <c r="H101" s="623">
        <v>0</v>
      </c>
      <c r="I101" s="624" t="s">
        <v>898</v>
      </c>
      <c r="J101" s="623">
        <v>2</v>
      </c>
      <c r="K101" s="624" t="s">
        <v>1318</v>
      </c>
      <c r="L101" s="545">
        <v>381</v>
      </c>
      <c r="M101" s="546" t="s">
        <v>1162</v>
      </c>
      <c r="N101" s="1156"/>
    </row>
    <row r="102" spans="1:14" ht="13.8">
      <c r="A102" s="628" t="s">
        <v>54</v>
      </c>
      <c r="B102" s="623">
        <v>167</v>
      </c>
      <c r="C102" s="624" t="s">
        <v>1212</v>
      </c>
      <c r="D102" s="623">
        <v>219</v>
      </c>
      <c r="E102" s="624" t="s">
        <v>1154</v>
      </c>
      <c r="F102" s="623">
        <v>46</v>
      </c>
      <c r="G102" s="624" t="s">
        <v>1032</v>
      </c>
      <c r="H102" s="623">
        <v>7</v>
      </c>
      <c r="I102" s="624" t="s">
        <v>1014</v>
      </c>
      <c r="J102" s="623">
        <v>2</v>
      </c>
      <c r="K102" s="624" t="s">
        <v>1318</v>
      </c>
      <c r="L102" s="545">
        <v>441</v>
      </c>
      <c r="M102" s="546" t="s">
        <v>927</v>
      </c>
      <c r="N102" s="1156"/>
    </row>
    <row r="103" spans="1:14" ht="13.8">
      <c r="A103" s="628" t="s">
        <v>55</v>
      </c>
      <c r="B103" s="623">
        <v>530</v>
      </c>
      <c r="C103" s="624" t="s">
        <v>1344</v>
      </c>
      <c r="D103" s="623">
        <v>323</v>
      </c>
      <c r="E103" s="624" t="s">
        <v>1186</v>
      </c>
      <c r="F103" s="623">
        <v>73</v>
      </c>
      <c r="G103" s="624" t="s">
        <v>1037</v>
      </c>
      <c r="H103" s="623">
        <v>10</v>
      </c>
      <c r="I103" s="624" t="s">
        <v>1393</v>
      </c>
      <c r="J103" s="623">
        <v>5</v>
      </c>
      <c r="K103" s="624" t="s">
        <v>1318</v>
      </c>
      <c r="L103" s="545">
        <v>941</v>
      </c>
      <c r="M103" s="546" t="s">
        <v>1104</v>
      </c>
      <c r="N103" s="1156"/>
    </row>
    <row r="104" spans="1:14" ht="13.8">
      <c r="A104" s="628" t="s">
        <v>56</v>
      </c>
      <c r="B104" s="623">
        <v>261</v>
      </c>
      <c r="C104" s="624" t="s">
        <v>900</v>
      </c>
      <c r="D104" s="623">
        <v>303</v>
      </c>
      <c r="E104" s="624" t="s">
        <v>1202</v>
      </c>
      <c r="F104" s="623">
        <v>55</v>
      </c>
      <c r="G104" s="624" t="s">
        <v>1156</v>
      </c>
      <c r="H104" s="623">
        <v>5</v>
      </c>
      <c r="I104" s="624" t="s">
        <v>1255</v>
      </c>
      <c r="J104" s="623">
        <v>6</v>
      </c>
      <c r="K104" s="624" t="s">
        <v>1242</v>
      </c>
      <c r="L104" s="545">
        <v>630</v>
      </c>
      <c r="M104" s="546" t="s">
        <v>961</v>
      </c>
      <c r="N104" s="1156"/>
    </row>
    <row r="105" spans="1:14" ht="13.8">
      <c r="A105" s="628" t="s">
        <v>57</v>
      </c>
      <c r="B105" s="623">
        <v>328</v>
      </c>
      <c r="C105" s="624" t="s">
        <v>1480</v>
      </c>
      <c r="D105" s="623">
        <v>400</v>
      </c>
      <c r="E105" s="624" t="s">
        <v>1364</v>
      </c>
      <c r="F105" s="623">
        <v>151</v>
      </c>
      <c r="G105" s="624" t="s">
        <v>1050</v>
      </c>
      <c r="H105" s="623">
        <v>46</v>
      </c>
      <c r="I105" s="624" t="s">
        <v>1416</v>
      </c>
      <c r="J105" s="623">
        <v>17</v>
      </c>
      <c r="K105" s="624" t="s">
        <v>1070</v>
      </c>
      <c r="L105" s="545">
        <v>942</v>
      </c>
      <c r="M105" s="546" t="s">
        <v>1104</v>
      </c>
      <c r="N105" s="1156"/>
    </row>
    <row r="106" spans="1:14" ht="13.8">
      <c r="A106" s="628" t="s">
        <v>58</v>
      </c>
      <c r="B106" s="623">
        <v>165</v>
      </c>
      <c r="C106" s="624" t="s">
        <v>1481</v>
      </c>
      <c r="D106" s="623">
        <v>196</v>
      </c>
      <c r="E106" s="624" t="s">
        <v>913</v>
      </c>
      <c r="F106" s="623">
        <v>77</v>
      </c>
      <c r="G106" s="624" t="s">
        <v>1163</v>
      </c>
      <c r="H106" s="623">
        <v>9</v>
      </c>
      <c r="I106" s="624" t="s">
        <v>922</v>
      </c>
      <c r="J106" s="623">
        <v>9</v>
      </c>
      <c r="K106" s="624" t="s">
        <v>922</v>
      </c>
      <c r="L106" s="545">
        <v>456</v>
      </c>
      <c r="M106" s="546" t="s">
        <v>916</v>
      </c>
      <c r="N106" s="1156"/>
    </row>
    <row r="107" spans="1:14" ht="13.8">
      <c r="A107" s="628" t="s">
        <v>59</v>
      </c>
      <c r="B107" s="623">
        <v>141</v>
      </c>
      <c r="C107" s="624" t="s">
        <v>1482</v>
      </c>
      <c r="D107" s="623">
        <v>51</v>
      </c>
      <c r="E107" s="624" t="s">
        <v>1254</v>
      </c>
      <c r="F107" s="623">
        <v>7</v>
      </c>
      <c r="G107" s="624" t="s">
        <v>1133</v>
      </c>
      <c r="H107" s="623">
        <v>0</v>
      </c>
      <c r="I107" s="624" t="s">
        <v>898</v>
      </c>
      <c r="J107" s="623">
        <v>0</v>
      </c>
      <c r="K107" s="624" t="s">
        <v>898</v>
      </c>
      <c r="L107" s="545">
        <v>199</v>
      </c>
      <c r="M107" s="546" t="s">
        <v>1242</v>
      </c>
      <c r="N107" s="1156"/>
    </row>
    <row r="108" spans="1:14" ht="13.8">
      <c r="A108" s="628" t="s">
        <v>60</v>
      </c>
      <c r="B108" s="623">
        <v>38</v>
      </c>
      <c r="C108" s="624" t="s">
        <v>902</v>
      </c>
      <c r="D108" s="623">
        <v>23</v>
      </c>
      <c r="E108" s="624" t="s">
        <v>1049</v>
      </c>
      <c r="F108" s="623">
        <v>4</v>
      </c>
      <c r="G108" s="624" t="s">
        <v>1417</v>
      </c>
      <c r="H108" s="623">
        <v>1</v>
      </c>
      <c r="I108" s="624" t="s">
        <v>1019</v>
      </c>
      <c r="J108" s="623">
        <v>2</v>
      </c>
      <c r="K108" s="624" t="s">
        <v>932</v>
      </c>
      <c r="L108" s="545">
        <v>68</v>
      </c>
      <c r="M108" s="546" t="s">
        <v>1245</v>
      </c>
      <c r="N108" s="1156"/>
    </row>
    <row r="109" spans="1:14" ht="13.8">
      <c r="A109" s="627" t="s">
        <v>5</v>
      </c>
      <c r="B109" s="545">
        <v>7642</v>
      </c>
      <c r="C109" s="546" t="s">
        <v>1343</v>
      </c>
      <c r="D109" s="545">
        <v>8904</v>
      </c>
      <c r="E109" s="546" t="s">
        <v>1483</v>
      </c>
      <c r="F109" s="545">
        <v>2634</v>
      </c>
      <c r="G109" s="546" t="s">
        <v>1193</v>
      </c>
      <c r="H109" s="545">
        <v>532</v>
      </c>
      <c r="I109" s="546" t="s">
        <v>1011</v>
      </c>
      <c r="J109" s="545">
        <v>255</v>
      </c>
      <c r="K109" s="546" t="s">
        <v>980</v>
      </c>
      <c r="L109" s="545">
        <v>19967</v>
      </c>
      <c r="M109" s="546" t="s">
        <v>937</v>
      </c>
      <c r="N109" s="1156"/>
    </row>
    <row r="110" spans="1:14" ht="13.95" customHeight="1">
      <c r="A110" s="1580"/>
      <c r="B110" s="1548"/>
      <c r="C110" s="1548"/>
      <c r="D110" s="1548"/>
      <c r="E110" s="1548"/>
      <c r="F110" s="1548"/>
      <c r="G110" s="1548"/>
      <c r="H110" s="1548"/>
      <c r="I110" s="1548"/>
      <c r="J110" s="1548"/>
      <c r="K110" s="1548"/>
      <c r="L110" s="1548"/>
      <c r="M110" s="1549"/>
      <c r="N110" s="1156"/>
    </row>
    <row r="111" spans="1:14" ht="13.95" customHeight="1">
      <c r="A111" s="1405" t="s">
        <v>201</v>
      </c>
      <c r="B111" s="545">
        <v>22235</v>
      </c>
      <c r="C111" s="546" t="s">
        <v>1253</v>
      </c>
      <c r="D111" s="545">
        <v>26462</v>
      </c>
      <c r="E111" s="546" t="s">
        <v>1403</v>
      </c>
      <c r="F111" s="545">
        <v>8573</v>
      </c>
      <c r="G111" s="546" t="s">
        <v>1080</v>
      </c>
      <c r="H111" s="545">
        <v>1582</v>
      </c>
      <c r="I111" s="546" t="s">
        <v>1011</v>
      </c>
      <c r="J111" s="545">
        <v>844</v>
      </c>
      <c r="K111" s="546" t="s">
        <v>1280</v>
      </c>
      <c r="L111" s="545">
        <v>59696</v>
      </c>
      <c r="M111" s="546" t="s">
        <v>937</v>
      </c>
      <c r="N111" s="1156"/>
    </row>
    <row r="112" spans="1:14" ht="0.75" customHeight="1"/>
  </sheetData>
  <mergeCells count="13">
    <mergeCell ref="B41:M41"/>
    <mergeCell ref="B76:M76"/>
    <mergeCell ref="A110:M110"/>
    <mergeCell ref="B6:M6"/>
    <mergeCell ref="A1:M1"/>
    <mergeCell ref="A3:A5"/>
    <mergeCell ref="B3:K3"/>
    <mergeCell ref="B4:C4"/>
    <mergeCell ref="D4:E4"/>
    <mergeCell ref="F4:G4"/>
    <mergeCell ref="H4:I4"/>
    <mergeCell ref="J4:K4"/>
    <mergeCell ref="L4:M4"/>
  </mergeCells>
  <pageMargins left="0.70866141732283472" right="0.70866141732283472" top="0.74803149606299213" bottom="0.74803149606299213" header="0.31496062992125984" footer="0.31496062992125984"/>
  <pageSetup paperSize="9" scale="52" orientation="portrait" r:id="rId1"/>
  <ignoredErrors>
    <ignoredError sqref="A3:M4 A5 B5:M5"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42"/>
  <sheetViews>
    <sheetView showGridLines="0" zoomScaleNormal="100" workbookViewId="0">
      <selection activeCell="A13" sqref="A13:K13"/>
    </sheetView>
  </sheetViews>
  <sheetFormatPr defaultRowHeight="13.2"/>
  <cols>
    <col min="1" max="1" width="34.88671875" style="1" customWidth="1"/>
    <col min="2" max="11" width="6.6640625" style="1" customWidth="1"/>
    <col min="12" max="256" width="9.109375" style="1"/>
    <col min="257" max="257" width="37.6640625" style="1" customWidth="1"/>
    <col min="258" max="267" width="6.6640625" style="1" customWidth="1"/>
    <col min="268" max="512" width="9.109375" style="1"/>
    <col min="513" max="513" width="37.6640625" style="1" customWidth="1"/>
    <col min="514" max="523" width="6.6640625" style="1" customWidth="1"/>
    <col min="524" max="768" width="9.109375" style="1"/>
    <col min="769" max="769" width="37.6640625" style="1" customWidth="1"/>
    <col min="770" max="779" width="6.6640625" style="1" customWidth="1"/>
    <col min="780" max="1024" width="9.109375" style="1"/>
    <col min="1025" max="1025" width="37.6640625" style="1" customWidth="1"/>
    <col min="1026" max="1035" width="6.6640625" style="1" customWidth="1"/>
    <col min="1036" max="1280" width="9.109375" style="1"/>
    <col min="1281" max="1281" width="37.6640625" style="1" customWidth="1"/>
    <col min="1282" max="1291" width="6.6640625" style="1" customWidth="1"/>
    <col min="1292" max="1536" width="9.109375" style="1"/>
    <col min="1537" max="1537" width="37.6640625" style="1" customWidth="1"/>
    <col min="1538" max="1547" width="6.6640625" style="1" customWidth="1"/>
    <col min="1548" max="1792" width="9.109375" style="1"/>
    <col min="1793" max="1793" width="37.6640625" style="1" customWidth="1"/>
    <col min="1794" max="1803" width="6.6640625" style="1" customWidth="1"/>
    <col min="1804" max="2048" width="9.109375" style="1"/>
    <col min="2049" max="2049" width="37.6640625" style="1" customWidth="1"/>
    <col min="2050" max="2059" width="6.6640625" style="1" customWidth="1"/>
    <col min="2060" max="2304" width="9.109375" style="1"/>
    <col min="2305" max="2305" width="37.6640625" style="1" customWidth="1"/>
    <col min="2306" max="2315" width="6.6640625" style="1" customWidth="1"/>
    <col min="2316" max="2560" width="9.109375" style="1"/>
    <col min="2561" max="2561" width="37.6640625" style="1" customWidth="1"/>
    <col min="2562" max="2571" width="6.6640625" style="1" customWidth="1"/>
    <col min="2572" max="2816" width="9.109375" style="1"/>
    <col min="2817" max="2817" width="37.6640625" style="1" customWidth="1"/>
    <col min="2818" max="2827" width="6.6640625" style="1" customWidth="1"/>
    <col min="2828" max="3072" width="9.109375" style="1"/>
    <col min="3073" max="3073" width="37.6640625" style="1" customWidth="1"/>
    <col min="3074" max="3083" width="6.6640625" style="1" customWidth="1"/>
    <col min="3084" max="3328" width="9.109375" style="1"/>
    <col min="3329" max="3329" width="37.6640625" style="1" customWidth="1"/>
    <col min="3330" max="3339" width="6.6640625" style="1" customWidth="1"/>
    <col min="3340" max="3584" width="9.109375" style="1"/>
    <col min="3585" max="3585" width="37.6640625" style="1" customWidth="1"/>
    <col min="3586" max="3595" width="6.6640625" style="1" customWidth="1"/>
    <col min="3596" max="3840" width="9.109375" style="1"/>
    <col min="3841" max="3841" width="37.6640625" style="1" customWidth="1"/>
    <col min="3842" max="3851" width="6.6640625" style="1" customWidth="1"/>
    <col min="3852" max="4096" width="9.109375" style="1"/>
    <col min="4097" max="4097" width="37.6640625" style="1" customWidth="1"/>
    <col min="4098" max="4107" width="6.6640625" style="1" customWidth="1"/>
    <col min="4108" max="4352" width="9.109375" style="1"/>
    <col min="4353" max="4353" width="37.6640625" style="1" customWidth="1"/>
    <col min="4354" max="4363" width="6.6640625" style="1" customWidth="1"/>
    <col min="4364" max="4608" width="9.109375" style="1"/>
    <col min="4609" max="4609" width="37.6640625" style="1" customWidth="1"/>
    <col min="4610" max="4619" width="6.6640625" style="1" customWidth="1"/>
    <col min="4620" max="4864" width="9.109375" style="1"/>
    <col min="4865" max="4865" width="37.6640625" style="1" customWidth="1"/>
    <col min="4866" max="4875" width="6.6640625" style="1" customWidth="1"/>
    <col min="4876" max="5120" width="9.109375" style="1"/>
    <col min="5121" max="5121" width="37.6640625" style="1" customWidth="1"/>
    <col min="5122" max="5131" width="6.6640625" style="1" customWidth="1"/>
    <col min="5132" max="5376" width="9.109375" style="1"/>
    <col min="5377" max="5377" width="37.6640625" style="1" customWidth="1"/>
    <col min="5378" max="5387" width="6.6640625" style="1" customWidth="1"/>
    <col min="5388" max="5632" width="9.109375" style="1"/>
    <col min="5633" max="5633" width="37.6640625" style="1" customWidth="1"/>
    <col min="5634" max="5643" width="6.6640625" style="1" customWidth="1"/>
    <col min="5644" max="5888" width="9.109375" style="1"/>
    <col min="5889" max="5889" width="37.6640625" style="1" customWidth="1"/>
    <col min="5890" max="5899" width="6.6640625" style="1" customWidth="1"/>
    <col min="5900" max="6144" width="9.109375" style="1"/>
    <col min="6145" max="6145" width="37.6640625" style="1" customWidth="1"/>
    <col min="6146" max="6155" width="6.6640625" style="1" customWidth="1"/>
    <col min="6156" max="6400" width="9.109375" style="1"/>
    <col min="6401" max="6401" width="37.6640625" style="1" customWidth="1"/>
    <col min="6402" max="6411" width="6.6640625" style="1" customWidth="1"/>
    <col min="6412" max="6656" width="9.109375" style="1"/>
    <col min="6657" max="6657" width="37.6640625" style="1" customWidth="1"/>
    <col min="6658" max="6667" width="6.6640625" style="1" customWidth="1"/>
    <col min="6668" max="6912" width="9.109375" style="1"/>
    <col min="6913" max="6913" width="37.6640625" style="1" customWidth="1"/>
    <col min="6914" max="6923" width="6.6640625" style="1" customWidth="1"/>
    <col min="6924" max="7168" width="9.109375" style="1"/>
    <col min="7169" max="7169" width="37.6640625" style="1" customWidth="1"/>
    <col min="7170" max="7179" width="6.6640625" style="1" customWidth="1"/>
    <col min="7180" max="7424" width="9.109375" style="1"/>
    <col min="7425" max="7425" width="37.6640625" style="1" customWidth="1"/>
    <col min="7426" max="7435" width="6.6640625" style="1" customWidth="1"/>
    <col min="7436" max="7680" width="9.109375" style="1"/>
    <col min="7681" max="7681" width="37.6640625" style="1" customWidth="1"/>
    <col min="7682" max="7691" width="6.6640625" style="1" customWidth="1"/>
    <col min="7692" max="7936" width="9.109375" style="1"/>
    <col min="7937" max="7937" width="37.6640625" style="1" customWidth="1"/>
    <col min="7938" max="7947" width="6.6640625" style="1" customWidth="1"/>
    <col min="7948" max="8192" width="9.109375" style="1"/>
    <col min="8193" max="8193" width="37.6640625" style="1" customWidth="1"/>
    <col min="8194" max="8203" width="6.6640625" style="1" customWidth="1"/>
    <col min="8204" max="8448" width="9.109375" style="1"/>
    <col min="8449" max="8449" width="37.6640625" style="1" customWidth="1"/>
    <col min="8450" max="8459" width="6.6640625" style="1" customWidth="1"/>
    <col min="8460" max="8704" width="9.109375" style="1"/>
    <col min="8705" max="8705" width="37.6640625" style="1" customWidth="1"/>
    <col min="8706" max="8715" width="6.6640625" style="1" customWidth="1"/>
    <col min="8716" max="8960" width="9.109375" style="1"/>
    <col min="8961" max="8961" width="37.6640625" style="1" customWidth="1"/>
    <col min="8962" max="8971" width="6.6640625" style="1" customWidth="1"/>
    <col min="8972" max="9216" width="9.109375" style="1"/>
    <col min="9217" max="9217" width="37.6640625" style="1" customWidth="1"/>
    <col min="9218" max="9227" width="6.6640625" style="1" customWidth="1"/>
    <col min="9228" max="9472" width="9.109375" style="1"/>
    <col min="9473" max="9473" width="37.6640625" style="1" customWidth="1"/>
    <col min="9474" max="9483" width="6.6640625" style="1" customWidth="1"/>
    <col min="9484" max="9728" width="9.109375" style="1"/>
    <col min="9729" max="9729" width="37.6640625" style="1" customWidth="1"/>
    <col min="9730" max="9739" width="6.6640625" style="1" customWidth="1"/>
    <col min="9740" max="9984" width="9.109375" style="1"/>
    <col min="9985" max="9985" width="37.6640625" style="1" customWidth="1"/>
    <col min="9986" max="9995" width="6.6640625" style="1" customWidth="1"/>
    <col min="9996" max="10240" width="9.109375" style="1"/>
    <col min="10241" max="10241" width="37.6640625" style="1" customWidth="1"/>
    <col min="10242" max="10251" width="6.6640625" style="1" customWidth="1"/>
    <col min="10252" max="10496" width="9.109375" style="1"/>
    <col min="10497" max="10497" width="37.6640625" style="1" customWidth="1"/>
    <col min="10498" max="10507" width="6.6640625" style="1" customWidth="1"/>
    <col min="10508" max="10752" width="9.109375" style="1"/>
    <col min="10753" max="10753" width="37.6640625" style="1" customWidth="1"/>
    <col min="10754" max="10763" width="6.6640625" style="1" customWidth="1"/>
    <col min="10764" max="11008" width="9.109375" style="1"/>
    <col min="11009" max="11009" width="37.6640625" style="1" customWidth="1"/>
    <col min="11010" max="11019" width="6.6640625" style="1" customWidth="1"/>
    <col min="11020" max="11264" width="9.109375" style="1"/>
    <col min="11265" max="11265" width="37.6640625" style="1" customWidth="1"/>
    <col min="11266" max="11275" width="6.6640625" style="1" customWidth="1"/>
    <col min="11276" max="11520" width="9.109375" style="1"/>
    <col min="11521" max="11521" width="37.6640625" style="1" customWidth="1"/>
    <col min="11522" max="11531" width="6.6640625" style="1" customWidth="1"/>
    <col min="11532" max="11776" width="9.109375" style="1"/>
    <col min="11777" max="11777" width="37.6640625" style="1" customWidth="1"/>
    <col min="11778" max="11787" width="6.6640625" style="1" customWidth="1"/>
    <col min="11788" max="12032" width="9.109375" style="1"/>
    <col min="12033" max="12033" width="37.6640625" style="1" customWidth="1"/>
    <col min="12034" max="12043" width="6.6640625" style="1" customWidth="1"/>
    <col min="12044" max="12288" width="9.109375" style="1"/>
    <col min="12289" max="12289" width="37.6640625" style="1" customWidth="1"/>
    <col min="12290" max="12299" width="6.6640625" style="1" customWidth="1"/>
    <col min="12300" max="12544" width="9.109375" style="1"/>
    <col min="12545" max="12545" width="37.6640625" style="1" customWidth="1"/>
    <col min="12546" max="12555" width="6.6640625" style="1" customWidth="1"/>
    <col min="12556" max="12800" width="9.109375" style="1"/>
    <col min="12801" max="12801" width="37.6640625" style="1" customWidth="1"/>
    <col min="12802" max="12811" width="6.6640625" style="1" customWidth="1"/>
    <col min="12812" max="13056" width="9.109375" style="1"/>
    <col min="13057" max="13057" width="37.6640625" style="1" customWidth="1"/>
    <col min="13058" max="13067" width="6.6640625" style="1" customWidth="1"/>
    <col min="13068" max="13312" width="9.109375" style="1"/>
    <col min="13313" max="13313" width="37.6640625" style="1" customWidth="1"/>
    <col min="13314" max="13323" width="6.6640625" style="1" customWidth="1"/>
    <col min="13324" max="13568" width="9.109375" style="1"/>
    <col min="13569" max="13569" width="37.6640625" style="1" customWidth="1"/>
    <col min="13570" max="13579" width="6.6640625" style="1" customWidth="1"/>
    <col min="13580" max="13824" width="9.109375" style="1"/>
    <col min="13825" max="13825" width="37.6640625" style="1" customWidth="1"/>
    <col min="13826" max="13835" width="6.6640625" style="1" customWidth="1"/>
    <col min="13836" max="14080" width="9.109375" style="1"/>
    <col min="14081" max="14081" width="37.6640625" style="1" customWidth="1"/>
    <col min="14082" max="14091" width="6.6640625" style="1" customWidth="1"/>
    <col min="14092" max="14336" width="9.109375" style="1"/>
    <col min="14337" max="14337" width="37.6640625" style="1" customWidth="1"/>
    <col min="14338" max="14347" width="6.6640625" style="1" customWidth="1"/>
    <col min="14348" max="14592" width="9.109375" style="1"/>
    <col min="14593" max="14593" width="37.6640625" style="1" customWidth="1"/>
    <col min="14594" max="14603" width="6.6640625" style="1" customWidth="1"/>
    <col min="14604" max="14848" width="9.109375" style="1"/>
    <col min="14849" max="14849" width="37.6640625" style="1" customWidth="1"/>
    <col min="14850" max="14859" width="6.6640625" style="1" customWidth="1"/>
    <col min="14860" max="15104" width="9.109375" style="1"/>
    <col min="15105" max="15105" width="37.6640625" style="1" customWidth="1"/>
    <col min="15106" max="15115" width="6.6640625" style="1" customWidth="1"/>
    <col min="15116" max="15360" width="9.109375" style="1"/>
    <col min="15361" max="15361" width="37.6640625" style="1" customWidth="1"/>
    <col min="15362" max="15371" width="6.6640625" style="1" customWidth="1"/>
    <col min="15372" max="15616" width="9.109375" style="1"/>
    <col min="15617" max="15617" width="37.6640625" style="1" customWidth="1"/>
    <col min="15618" max="15627" width="6.6640625" style="1" customWidth="1"/>
    <col min="15628" max="15872" width="9.109375" style="1"/>
    <col min="15873" max="15873" width="37.6640625" style="1" customWidth="1"/>
    <col min="15874" max="15883" width="6.6640625" style="1" customWidth="1"/>
    <col min="15884" max="16128" width="9.109375" style="1"/>
    <col min="16129" max="16129" width="37.6640625" style="1" customWidth="1"/>
    <col min="16130" max="16139" width="6.6640625" style="1" customWidth="1"/>
    <col min="16140" max="16384" width="9.109375" style="1"/>
  </cols>
  <sheetData>
    <row r="1" spans="1:12" ht="18.45" customHeight="1">
      <c r="A1" s="1527" t="s">
        <v>793</v>
      </c>
      <c r="B1" s="1528"/>
      <c r="C1" s="1528"/>
      <c r="D1" s="1528"/>
      <c r="E1" s="1528"/>
      <c r="F1" s="1528"/>
      <c r="G1" s="1528"/>
      <c r="H1" s="1528"/>
      <c r="I1" s="1528"/>
      <c r="J1" s="1528"/>
      <c r="K1" s="1528"/>
    </row>
    <row r="2" spans="1:12" ht="3" customHeight="1"/>
    <row r="3" spans="1:12" ht="13.8">
      <c r="A3" s="3"/>
      <c r="B3" s="1544" t="s">
        <v>73</v>
      </c>
      <c r="C3" s="1545"/>
      <c r="D3" s="1545"/>
      <c r="E3" s="1545"/>
      <c r="F3" s="1545"/>
      <c r="G3" s="1545"/>
      <c r="H3" s="1545"/>
      <c r="I3" s="1546"/>
      <c r="J3" s="3"/>
      <c r="K3" s="3"/>
    </row>
    <row r="4" spans="1:12">
      <c r="A4" s="1544" t="s">
        <v>166</v>
      </c>
      <c r="B4" s="1544" t="s">
        <v>75</v>
      </c>
      <c r="C4" s="1546"/>
      <c r="D4" s="1544" t="s">
        <v>76</v>
      </c>
      <c r="E4" s="1546"/>
      <c r="F4" s="1544" t="s">
        <v>77</v>
      </c>
      <c r="G4" s="1546"/>
      <c r="H4" s="1544" t="s">
        <v>78</v>
      </c>
      <c r="I4" s="1546"/>
      <c r="J4" s="1544" t="s">
        <v>5</v>
      </c>
      <c r="K4" s="1546"/>
    </row>
    <row r="5" spans="1:12" ht="13.8">
      <c r="A5" s="1551"/>
      <c r="B5" s="3" t="s">
        <v>6</v>
      </c>
      <c r="C5" s="3" t="s">
        <v>7</v>
      </c>
      <c r="D5" s="3" t="s">
        <v>6</v>
      </c>
      <c r="E5" s="3" t="s">
        <v>7</v>
      </c>
      <c r="F5" s="3" t="s">
        <v>6</v>
      </c>
      <c r="G5" s="3" t="s">
        <v>7</v>
      </c>
      <c r="H5" s="3" t="s">
        <v>6</v>
      </c>
      <c r="I5" s="3" t="s">
        <v>7</v>
      </c>
      <c r="J5" s="3" t="s">
        <v>6</v>
      </c>
      <c r="K5" s="3" t="s">
        <v>7</v>
      </c>
    </row>
    <row r="6" spans="1:12" ht="13.8">
      <c r="A6" s="5" t="s">
        <v>162</v>
      </c>
      <c r="B6" s="623">
        <v>8406</v>
      </c>
      <c r="C6" s="624" t="s">
        <v>1378</v>
      </c>
      <c r="D6" s="623">
        <v>5825</v>
      </c>
      <c r="E6" s="624" t="s">
        <v>1098</v>
      </c>
      <c r="F6" s="623">
        <v>3273</v>
      </c>
      <c r="G6" s="624" t="s">
        <v>1083</v>
      </c>
      <c r="H6" s="623">
        <v>3146</v>
      </c>
      <c r="I6" s="624" t="s">
        <v>1119</v>
      </c>
      <c r="J6" s="545">
        <v>20650</v>
      </c>
      <c r="K6" s="546" t="s">
        <v>1260</v>
      </c>
    </row>
    <row r="7" spans="1:12" ht="13.8">
      <c r="A7" s="5" t="s">
        <v>163</v>
      </c>
      <c r="B7" s="623">
        <v>1090</v>
      </c>
      <c r="C7" s="624" t="s">
        <v>1279</v>
      </c>
      <c r="D7" s="623">
        <v>880</v>
      </c>
      <c r="E7" s="624" t="s">
        <v>1324</v>
      </c>
      <c r="F7" s="623">
        <v>590</v>
      </c>
      <c r="G7" s="624" t="s">
        <v>1241</v>
      </c>
      <c r="H7" s="623">
        <v>457</v>
      </c>
      <c r="I7" s="624" t="s">
        <v>1005</v>
      </c>
      <c r="J7" s="545">
        <v>3017</v>
      </c>
      <c r="K7" s="546" t="s">
        <v>1137</v>
      </c>
      <c r="L7" s="1156"/>
    </row>
    <row r="8" spans="1:12" ht="13.8">
      <c r="A8" s="5" t="s">
        <v>164</v>
      </c>
      <c r="B8" s="623">
        <v>2267</v>
      </c>
      <c r="C8" s="624" t="s">
        <v>1484</v>
      </c>
      <c r="D8" s="623">
        <v>708</v>
      </c>
      <c r="E8" s="624" t="s">
        <v>1241</v>
      </c>
      <c r="F8" s="623">
        <v>349</v>
      </c>
      <c r="G8" s="624" t="s">
        <v>1428</v>
      </c>
      <c r="H8" s="623">
        <v>285</v>
      </c>
      <c r="I8" s="624" t="s">
        <v>1413</v>
      </c>
      <c r="J8" s="545">
        <v>3609</v>
      </c>
      <c r="K8" s="546" t="s">
        <v>1194</v>
      </c>
      <c r="L8" s="1156"/>
    </row>
    <row r="9" spans="1:12" ht="13.8">
      <c r="A9" s="5" t="s">
        <v>165</v>
      </c>
      <c r="B9" s="623">
        <v>15572</v>
      </c>
      <c r="C9" s="624" t="s">
        <v>928</v>
      </c>
      <c r="D9" s="623">
        <v>8753</v>
      </c>
      <c r="E9" s="624" t="s">
        <v>1248</v>
      </c>
      <c r="F9" s="623">
        <v>4493</v>
      </c>
      <c r="G9" s="624" t="s">
        <v>1446</v>
      </c>
      <c r="H9" s="623">
        <v>3506</v>
      </c>
      <c r="I9" s="624" t="s">
        <v>987</v>
      </c>
      <c r="J9" s="545">
        <v>32324</v>
      </c>
      <c r="K9" s="546" t="s">
        <v>1043</v>
      </c>
      <c r="L9" s="1156"/>
    </row>
    <row r="10" spans="1:12" ht="13.8">
      <c r="A10" s="5" t="s">
        <v>21</v>
      </c>
      <c r="B10" s="623">
        <v>28</v>
      </c>
      <c r="C10" s="624" t="s">
        <v>1285</v>
      </c>
      <c r="D10" s="623">
        <v>31</v>
      </c>
      <c r="E10" s="624" t="s">
        <v>1144</v>
      </c>
      <c r="F10" s="623">
        <v>18</v>
      </c>
      <c r="G10" s="624" t="s">
        <v>1304</v>
      </c>
      <c r="H10" s="623">
        <v>14</v>
      </c>
      <c r="I10" s="624" t="s">
        <v>1221</v>
      </c>
      <c r="J10" s="545">
        <v>91</v>
      </c>
      <c r="K10" s="546" t="s">
        <v>1085</v>
      </c>
      <c r="L10" s="1156"/>
    </row>
    <row r="11" spans="1:12" ht="13.8">
      <c r="A11" s="5" t="s">
        <v>5</v>
      </c>
      <c r="B11" s="545">
        <v>27363</v>
      </c>
      <c r="C11" s="546" t="s">
        <v>899</v>
      </c>
      <c r="D11" s="545">
        <v>16197</v>
      </c>
      <c r="E11" s="546" t="s">
        <v>1248</v>
      </c>
      <c r="F11" s="545">
        <v>8723</v>
      </c>
      <c r="G11" s="546" t="s">
        <v>1204</v>
      </c>
      <c r="H11" s="545">
        <v>7408</v>
      </c>
      <c r="I11" s="546" t="s">
        <v>1018</v>
      </c>
      <c r="J11" s="545">
        <v>59691</v>
      </c>
      <c r="K11" s="546" t="s">
        <v>937</v>
      </c>
      <c r="L11" s="1156"/>
    </row>
    <row r="12" spans="1:12" s="1156" customFormat="1" ht="13.8">
      <c r="A12" s="1415"/>
      <c r="B12" s="1413"/>
      <c r="C12" s="1413"/>
      <c r="D12" s="1413"/>
      <c r="E12" s="1413"/>
      <c r="F12" s="1413"/>
      <c r="G12" s="1413"/>
      <c r="H12" s="1413"/>
      <c r="I12" s="1413"/>
      <c r="J12" s="1413"/>
      <c r="K12" s="1413"/>
    </row>
    <row r="13" spans="1:12" s="1156" customFormat="1">
      <c r="A13" s="1535" t="s">
        <v>2935</v>
      </c>
      <c r="B13" s="1535"/>
      <c r="C13" s="1535"/>
      <c r="D13" s="1535"/>
      <c r="E13" s="1535"/>
      <c r="F13" s="1535"/>
      <c r="G13" s="1535"/>
      <c r="H13" s="1535"/>
      <c r="I13" s="1535"/>
      <c r="J13" s="1535"/>
      <c r="K13" s="1535"/>
    </row>
    <row r="14" spans="1:12" ht="12.75" customHeight="1"/>
    <row r="15" spans="1:12" ht="22.95" customHeight="1">
      <c r="A15" s="1527" t="s">
        <v>792</v>
      </c>
      <c r="B15" s="1528"/>
      <c r="C15" s="1528"/>
      <c r="D15" s="1528"/>
      <c r="E15" s="1528"/>
      <c r="F15" s="1528"/>
      <c r="G15" s="1528"/>
      <c r="H15" s="1528"/>
      <c r="I15" s="1528"/>
      <c r="J15" s="1528"/>
      <c r="K15" s="1528"/>
    </row>
    <row r="16" spans="1:12" s="1156" customFormat="1" ht="3" customHeight="1">
      <c r="A16" s="1155"/>
    </row>
    <row r="17" spans="1:11" s="1033" customFormat="1" ht="12.75" customHeight="1">
      <c r="A17" s="1391"/>
      <c r="B17" s="1392"/>
      <c r="C17" s="1392"/>
      <c r="D17" s="1392"/>
      <c r="E17" s="1392"/>
      <c r="F17" s="1392"/>
      <c r="G17" s="1392"/>
      <c r="H17" s="1392"/>
      <c r="I17" s="1392"/>
      <c r="J17" s="1392"/>
      <c r="K17" s="1393"/>
    </row>
    <row r="42" spans="12:12">
      <c r="L42" s="1" t="s">
        <v>2775</v>
      </c>
    </row>
  </sheetData>
  <mergeCells count="10">
    <mergeCell ref="A15:K15"/>
    <mergeCell ref="A1:K1"/>
    <mergeCell ref="B3:I3"/>
    <mergeCell ref="A4:A5"/>
    <mergeCell ref="B4:C4"/>
    <mergeCell ref="D4:E4"/>
    <mergeCell ref="F4:G4"/>
    <mergeCell ref="H4:I4"/>
    <mergeCell ref="J4:K4"/>
    <mergeCell ref="A13:K13"/>
  </mergeCells>
  <pageMargins left="0.70866141732283472" right="0.70866141732283472" top="0.74803149606299213" bottom="0.74803149606299213" header="0.31496062992125984" footer="0.31496062992125984"/>
  <pageSetup paperSize="9" scale="80" orientation="portrait" r:id="rId1"/>
  <ignoredErrors>
    <ignoredError sqref="A3:K3 A5:K5 A4:G4 I4:K4 A6:A11" numberStoredAsText="1"/>
    <ignoredError sqref="H4" twoDigitTextYear="1"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67"/>
  <sheetViews>
    <sheetView showGridLines="0" tabSelected="1" zoomScaleNormal="100" workbookViewId="0">
      <selection activeCell="A12" sqref="A12:XFD12"/>
    </sheetView>
  </sheetViews>
  <sheetFormatPr defaultRowHeight="13.2"/>
  <cols>
    <col min="1" max="1" width="65.6640625" style="705" bestFit="1" customWidth="1"/>
    <col min="2" max="2" width="6.33203125" style="705" customWidth="1"/>
    <col min="3" max="256" width="9.109375" style="705"/>
    <col min="257" max="257" width="4.88671875" style="705" customWidth="1"/>
    <col min="258" max="258" width="6.33203125" style="705" customWidth="1"/>
    <col min="259" max="512" width="9.109375" style="705"/>
    <col min="513" max="513" width="4.88671875" style="705" customWidth="1"/>
    <col min="514" max="514" width="6.33203125" style="705" customWidth="1"/>
    <col min="515" max="768" width="9.109375" style="705"/>
    <col min="769" max="769" width="4.88671875" style="705" customWidth="1"/>
    <col min="770" max="770" width="6.33203125" style="705" customWidth="1"/>
    <col min="771" max="1024" width="9.109375" style="705"/>
    <col min="1025" max="1025" width="4.88671875" style="705" customWidth="1"/>
    <col min="1026" max="1026" width="6.33203125" style="705" customWidth="1"/>
    <col min="1027" max="1280" width="9.109375" style="705"/>
    <col min="1281" max="1281" width="4.88671875" style="705" customWidth="1"/>
    <col min="1282" max="1282" width="6.33203125" style="705" customWidth="1"/>
    <col min="1283" max="1536" width="9.109375" style="705"/>
    <col min="1537" max="1537" width="4.88671875" style="705" customWidth="1"/>
    <col min="1538" max="1538" width="6.33203125" style="705" customWidth="1"/>
    <col min="1539" max="1792" width="9.109375" style="705"/>
    <col min="1793" max="1793" width="4.88671875" style="705" customWidth="1"/>
    <col min="1794" max="1794" width="6.33203125" style="705" customWidth="1"/>
    <col min="1795" max="2048" width="9.109375" style="705"/>
    <col min="2049" max="2049" width="4.88671875" style="705" customWidth="1"/>
    <col min="2050" max="2050" width="6.33203125" style="705" customWidth="1"/>
    <col min="2051" max="2304" width="9.109375" style="705"/>
    <col min="2305" max="2305" width="4.88671875" style="705" customWidth="1"/>
    <col min="2306" max="2306" width="6.33203125" style="705" customWidth="1"/>
    <col min="2307" max="2560" width="9.109375" style="705"/>
    <col min="2561" max="2561" width="4.88671875" style="705" customWidth="1"/>
    <col min="2562" max="2562" width="6.33203125" style="705" customWidth="1"/>
    <col min="2563" max="2816" width="9.109375" style="705"/>
    <col min="2817" max="2817" width="4.88671875" style="705" customWidth="1"/>
    <col min="2818" max="2818" width="6.33203125" style="705" customWidth="1"/>
    <col min="2819" max="3072" width="9.109375" style="705"/>
    <col min="3073" max="3073" width="4.88671875" style="705" customWidth="1"/>
    <col min="3074" max="3074" width="6.33203125" style="705" customWidth="1"/>
    <col min="3075" max="3328" width="9.109375" style="705"/>
    <col min="3329" max="3329" width="4.88671875" style="705" customWidth="1"/>
    <col min="3330" max="3330" width="6.33203125" style="705" customWidth="1"/>
    <col min="3331" max="3584" width="9.109375" style="705"/>
    <col min="3585" max="3585" width="4.88671875" style="705" customWidth="1"/>
    <col min="3586" max="3586" width="6.33203125" style="705" customWidth="1"/>
    <col min="3587" max="3840" width="9.109375" style="705"/>
    <col min="3841" max="3841" width="4.88671875" style="705" customWidth="1"/>
    <col min="3842" max="3842" width="6.33203125" style="705" customWidth="1"/>
    <col min="3843" max="4096" width="9.109375" style="705"/>
    <col min="4097" max="4097" width="4.88671875" style="705" customWidth="1"/>
    <col min="4098" max="4098" width="6.33203125" style="705" customWidth="1"/>
    <col min="4099" max="4352" width="9.109375" style="705"/>
    <col min="4353" max="4353" width="4.88671875" style="705" customWidth="1"/>
    <col min="4354" max="4354" width="6.33203125" style="705" customWidth="1"/>
    <col min="4355" max="4608" width="9.109375" style="705"/>
    <col min="4609" max="4609" width="4.88671875" style="705" customWidth="1"/>
    <col min="4610" max="4610" width="6.33203125" style="705" customWidth="1"/>
    <col min="4611" max="4864" width="9.109375" style="705"/>
    <col min="4865" max="4865" width="4.88671875" style="705" customWidth="1"/>
    <col min="4866" max="4866" width="6.33203125" style="705" customWidth="1"/>
    <col min="4867" max="5120" width="9.109375" style="705"/>
    <col min="5121" max="5121" width="4.88671875" style="705" customWidth="1"/>
    <col min="5122" max="5122" width="6.33203125" style="705" customWidth="1"/>
    <col min="5123" max="5376" width="9.109375" style="705"/>
    <col min="5377" max="5377" width="4.88671875" style="705" customWidth="1"/>
    <col min="5378" max="5378" width="6.33203125" style="705" customWidth="1"/>
    <col min="5379" max="5632" width="9.109375" style="705"/>
    <col min="5633" max="5633" width="4.88671875" style="705" customWidth="1"/>
    <col min="5634" max="5634" width="6.33203125" style="705" customWidth="1"/>
    <col min="5635" max="5888" width="9.109375" style="705"/>
    <col min="5889" max="5889" width="4.88671875" style="705" customWidth="1"/>
    <col min="5890" max="5890" width="6.33203125" style="705" customWidth="1"/>
    <col min="5891" max="6144" width="9.109375" style="705"/>
    <col min="6145" max="6145" width="4.88671875" style="705" customWidth="1"/>
    <col min="6146" max="6146" width="6.33203125" style="705" customWidth="1"/>
    <col min="6147" max="6400" width="9.109375" style="705"/>
    <col min="6401" max="6401" width="4.88671875" style="705" customWidth="1"/>
    <col min="6402" max="6402" width="6.33203125" style="705" customWidth="1"/>
    <col min="6403" max="6656" width="9.109375" style="705"/>
    <col min="6657" max="6657" width="4.88671875" style="705" customWidth="1"/>
    <col min="6658" max="6658" width="6.33203125" style="705" customWidth="1"/>
    <col min="6659" max="6912" width="9.109375" style="705"/>
    <col min="6913" max="6913" width="4.88671875" style="705" customWidth="1"/>
    <col min="6914" max="6914" width="6.33203125" style="705" customWidth="1"/>
    <col min="6915" max="7168" width="9.109375" style="705"/>
    <col min="7169" max="7169" width="4.88671875" style="705" customWidth="1"/>
    <col min="7170" max="7170" width="6.33203125" style="705" customWidth="1"/>
    <col min="7171" max="7424" width="9.109375" style="705"/>
    <col min="7425" max="7425" width="4.88671875" style="705" customWidth="1"/>
    <col min="7426" max="7426" width="6.33203125" style="705" customWidth="1"/>
    <col min="7427" max="7680" width="9.109375" style="705"/>
    <col min="7681" max="7681" width="4.88671875" style="705" customWidth="1"/>
    <col min="7682" max="7682" width="6.33203125" style="705" customWidth="1"/>
    <col min="7683" max="7936" width="9.109375" style="705"/>
    <col min="7937" max="7937" width="4.88671875" style="705" customWidth="1"/>
    <col min="7938" max="7938" width="6.33203125" style="705" customWidth="1"/>
    <col min="7939" max="8192" width="9.109375" style="705"/>
    <col min="8193" max="8193" width="4.88671875" style="705" customWidth="1"/>
    <col min="8194" max="8194" width="6.33203125" style="705" customWidth="1"/>
    <col min="8195" max="8448" width="9.109375" style="705"/>
    <col min="8449" max="8449" width="4.88671875" style="705" customWidth="1"/>
    <col min="8450" max="8450" width="6.33203125" style="705" customWidth="1"/>
    <col min="8451" max="8704" width="9.109375" style="705"/>
    <col min="8705" max="8705" width="4.88671875" style="705" customWidth="1"/>
    <col min="8706" max="8706" width="6.33203125" style="705" customWidth="1"/>
    <col min="8707" max="8960" width="9.109375" style="705"/>
    <col min="8961" max="8961" width="4.88671875" style="705" customWidth="1"/>
    <col min="8962" max="8962" width="6.33203125" style="705" customWidth="1"/>
    <col min="8963" max="9216" width="9.109375" style="705"/>
    <col min="9217" max="9217" width="4.88671875" style="705" customWidth="1"/>
    <col min="9218" max="9218" width="6.33203125" style="705" customWidth="1"/>
    <col min="9219" max="9472" width="9.109375" style="705"/>
    <col min="9473" max="9473" width="4.88671875" style="705" customWidth="1"/>
    <col min="9474" max="9474" width="6.33203125" style="705" customWidth="1"/>
    <col min="9475" max="9728" width="9.109375" style="705"/>
    <col min="9729" max="9729" width="4.88671875" style="705" customWidth="1"/>
    <col min="9730" max="9730" width="6.33203125" style="705" customWidth="1"/>
    <col min="9731" max="9984" width="9.109375" style="705"/>
    <col min="9985" max="9985" width="4.88671875" style="705" customWidth="1"/>
    <col min="9986" max="9986" width="6.33203125" style="705" customWidth="1"/>
    <col min="9987" max="10240" width="9.109375" style="705"/>
    <col min="10241" max="10241" width="4.88671875" style="705" customWidth="1"/>
    <col min="10242" max="10242" width="6.33203125" style="705" customWidth="1"/>
    <col min="10243" max="10496" width="9.109375" style="705"/>
    <col min="10497" max="10497" width="4.88671875" style="705" customWidth="1"/>
    <col min="10498" max="10498" width="6.33203125" style="705" customWidth="1"/>
    <col min="10499" max="10752" width="9.109375" style="705"/>
    <col min="10753" max="10753" width="4.88671875" style="705" customWidth="1"/>
    <col min="10754" max="10754" width="6.33203125" style="705" customWidth="1"/>
    <col min="10755" max="11008" width="9.109375" style="705"/>
    <col min="11009" max="11009" width="4.88671875" style="705" customWidth="1"/>
    <col min="11010" max="11010" width="6.33203125" style="705" customWidth="1"/>
    <col min="11011" max="11264" width="9.109375" style="705"/>
    <col min="11265" max="11265" width="4.88671875" style="705" customWidth="1"/>
    <col min="11266" max="11266" width="6.33203125" style="705" customWidth="1"/>
    <col min="11267" max="11520" width="9.109375" style="705"/>
    <col min="11521" max="11521" width="4.88671875" style="705" customWidth="1"/>
    <col min="11522" max="11522" width="6.33203125" style="705" customWidth="1"/>
    <col min="11523" max="11776" width="9.109375" style="705"/>
    <col min="11777" max="11777" width="4.88671875" style="705" customWidth="1"/>
    <col min="11778" max="11778" width="6.33203125" style="705" customWidth="1"/>
    <col min="11779" max="12032" width="9.109375" style="705"/>
    <col min="12033" max="12033" width="4.88671875" style="705" customWidth="1"/>
    <col min="12034" max="12034" width="6.33203125" style="705" customWidth="1"/>
    <col min="12035" max="12288" width="9.109375" style="705"/>
    <col min="12289" max="12289" width="4.88671875" style="705" customWidth="1"/>
    <col min="12290" max="12290" width="6.33203125" style="705" customWidth="1"/>
    <col min="12291" max="12544" width="9.109375" style="705"/>
    <col min="12545" max="12545" width="4.88671875" style="705" customWidth="1"/>
    <col min="12546" max="12546" width="6.33203125" style="705" customWidth="1"/>
    <col min="12547" max="12800" width="9.109375" style="705"/>
    <col min="12801" max="12801" width="4.88671875" style="705" customWidth="1"/>
    <col min="12802" max="12802" width="6.33203125" style="705" customWidth="1"/>
    <col min="12803" max="13056" width="9.109375" style="705"/>
    <col min="13057" max="13057" width="4.88671875" style="705" customWidth="1"/>
    <col min="13058" max="13058" width="6.33203125" style="705" customWidth="1"/>
    <col min="13059" max="13312" width="9.109375" style="705"/>
    <col min="13313" max="13313" width="4.88671875" style="705" customWidth="1"/>
    <col min="13314" max="13314" width="6.33203125" style="705" customWidth="1"/>
    <col min="13315" max="13568" width="9.109375" style="705"/>
    <col min="13569" max="13569" width="4.88671875" style="705" customWidth="1"/>
    <col min="13570" max="13570" width="6.33203125" style="705" customWidth="1"/>
    <col min="13571" max="13824" width="9.109375" style="705"/>
    <col min="13825" max="13825" width="4.88671875" style="705" customWidth="1"/>
    <col min="13826" max="13826" width="6.33203125" style="705" customWidth="1"/>
    <col min="13827" max="14080" width="9.109375" style="705"/>
    <col min="14081" max="14081" width="4.88671875" style="705" customWidth="1"/>
    <col min="14082" max="14082" width="6.33203125" style="705" customWidth="1"/>
    <col min="14083" max="14336" width="9.109375" style="705"/>
    <col min="14337" max="14337" width="4.88671875" style="705" customWidth="1"/>
    <col min="14338" max="14338" width="6.33203125" style="705" customWidth="1"/>
    <col min="14339" max="14592" width="9.109375" style="705"/>
    <col min="14593" max="14593" width="4.88671875" style="705" customWidth="1"/>
    <col min="14594" max="14594" width="6.33203125" style="705" customWidth="1"/>
    <col min="14595" max="14848" width="9.109375" style="705"/>
    <col min="14849" max="14849" width="4.88671875" style="705" customWidth="1"/>
    <col min="14850" max="14850" width="6.33203125" style="705" customWidth="1"/>
    <col min="14851" max="15104" width="9.109375" style="705"/>
    <col min="15105" max="15105" width="4.88671875" style="705" customWidth="1"/>
    <col min="15106" max="15106" width="6.33203125" style="705" customWidth="1"/>
    <col min="15107" max="15360" width="9.109375" style="705"/>
    <col min="15361" max="15361" width="4.88671875" style="705" customWidth="1"/>
    <col min="15362" max="15362" width="6.33203125" style="705" customWidth="1"/>
    <col min="15363" max="15616" width="9.109375" style="705"/>
    <col min="15617" max="15617" width="4.88671875" style="705" customWidth="1"/>
    <col min="15618" max="15618" width="6.33203125" style="705" customWidth="1"/>
    <col min="15619" max="15872" width="9.109375" style="705"/>
    <col min="15873" max="15873" width="4.88671875" style="705" customWidth="1"/>
    <col min="15874" max="15874" width="6.33203125" style="705" customWidth="1"/>
    <col min="15875" max="16128" width="9.109375" style="705"/>
    <col min="16129" max="16129" width="4.88671875" style="705" customWidth="1"/>
    <col min="16130" max="16130" width="6.33203125" style="705" customWidth="1"/>
    <col min="16131" max="16384" width="9.109375" style="705"/>
  </cols>
  <sheetData>
    <row r="1" spans="1:16" ht="18">
      <c r="A1" s="1516" t="s">
        <v>3089</v>
      </c>
      <c r="B1" s="1517"/>
    </row>
    <row r="2" spans="1:16" ht="13.8">
      <c r="A2" s="1518" t="s">
        <v>3090</v>
      </c>
      <c r="B2" s="1519" t="s">
        <v>28</v>
      </c>
      <c r="C2" s="16"/>
      <c r="D2" s="16"/>
      <c r="E2" s="16"/>
      <c r="F2" s="16"/>
      <c r="G2" s="16"/>
      <c r="H2" s="16"/>
      <c r="I2" s="16"/>
    </row>
    <row r="3" spans="1:16" ht="13.8">
      <c r="A3" s="1518" t="s">
        <v>3091</v>
      </c>
      <c r="B3" s="1519" t="s">
        <v>29</v>
      </c>
      <c r="C3" s="16"/>
      <c r="D3" s="16"/>
      <c r="E3" s="16"/>
      <c r="F3" s="16"/>
      <c r="G3" s="16"/>
      <c r="H3" s="16"/>
      <c r="I3" s="16"/>
    </row>
    <row r="4" spans="1:16" ht="13.8">
      <c r="A4" s="1518" t="s">
        <v>3092</v>
      </c>
      <c r="B4" s="1519" t="s">
        <v>30</v>
      </c>
      <c r="C4" s="923"/>
      <c r="D4" s="16"/>
      <c r="E4" s="16"/>
      <c r="F4" s="16"/>
      <c r="G4" s="16"/>
      <c r="H4" s="16"/>
      <c r="I4" s="16"/>
      <c r="M4" s="743"/>
      <c r="N4" s="712"/>
      <c r="O4" s="607"/>
      <c r="P4" s="712"/>
    </row>
    <row r="5" spans="1:16" ht="13.8">
      <c r="A5" s="1518" t="s">
        <v>3093</v>
      </c>
      <c r="B5" s="1519" t="s">
        <v>31</v>
      </c>
      <c r="C5" s="923"/>
      <c r="D5" s="16"/>
      <c r="E5" s="16"/>
      <c r="F5" s="16"/>
      <c r="G5" s="16"/>
      <c r="H5" s="16"/>
      <c r="I5" s="16"/>
      <c r="M5" s="743"/>
      <c r="N5" s="712"/>
      <c r="O5" s="607"/>
      <c r="P5" s="712"/>
    </row>
    <row r="6" spans="1:16" ht="13.8">
      <c r="A6" s="1518" t="s">
        <v>3094</v>
      </c>
      <c r="B6" s="1519" t="s">
        <v>32</v>
      </c>
      <c r="C6" s="923"/>
      <c r="D6" s="16"/>
      <c r="E6" s="16"/>
      <c r="F6" s="16"/>
      <c r="G6" s="16"/>
      <c r="H6" s="16"/>
      <c r="I6" s="16"/>
      <c r="M6" s="743"/>
      <c r="N6" s="712"/>
      <c r="O6" s="607"/>
      <c r="P6" s="712"/>
    </row>
    <row r="7" spans="1:16" ht="13.8">
      <c r="A7" s="1518" t="s">
        <v>3095</v>
      </c>
      <c r="B7" s="1519" t="s">
        <v>33</v>
      </c>
      <c r="C7" s="923"/>
      <c r="D7" s="16"/>
      <c r="E7" s="16"/>
      <c r="F7" s="16"/>
      <c r="G7" s="16"/>
      <c r="H7" s="16"/>
      <c r="I7" s="16"/>
      <c r="M7" s="743"/>
      <c r="N7" s="712"/>
      <c r="O7" s="607"/>
      <c r="P7" s="712"/>
    </row>
    <row r="8" spans="1:16" ht="13.8">
      <c r="A8" s="1518" t="s">
        <v>3096</v>
      </c>
      <c r="B8" s="1519" t="s">
        <v>34</v>
      </c>
      <c r="C8" s="923"/>
      <c r="D8" s="16"/>
      <c r="E8" s="16"/>
      <c r="F8" s="16"/>
      <c r="G8" s="16"/>
      <c r="H8" s="16"/>
      <c r="I8" s="16"/>
      <c r="M8" s="743"/>
      <c r="N8" s="712"/>
      <c r="O8" s="607"/>
      <c r="P8" s="712"/>
    </row>
    <row r="9" spans="1:16" ht="13.8">
      <c r="A9" s="1518" t="s">
        <v>3097</v>
      </c>
      <c r="B9" s="1519" t="s">
        <v>35</v>
      </c>
      <c r="C9" s="923"/>
      <c r="D9" s="16"/>
      <c r="E9" s="16"/>
      <c r="F9" s="16"/>
      <c r="G9" s="16"/>
      <c r="H9" s="16"/>
      <c r="I9" s="16"/>
      <c r="M9" s="712"/>
      <c r="N9" s="743"/>
      <c r="O9" s="607"/>
      <c r="P9" s="712"/>
    </row>
    <row r="10" spans="1:16" ht="13.8">
      <c r="A10" s="1518" t="s">
        <v>3098</v>
      </c>
      <c r="B10" s="1519" t="s">
        <v>36</v>
      </c>
      <c r="C10" s="923"/>
      <c r="D10" s="16"/>
      <c r="E10" s="16"/>
      <c r="F10" s="16"/>
      <c r="G10" s="16"/>
      <c r="H10" s="16"/>
      <c r="I10" s="16"/>
      <c r="M10" s="712"/>
      <c r="N10" s="743"/>
      <c r="O10" s="607"/>
      <c r="P10" s="712"/>
    </row>
    <row r="11" spans="1:16" ht="13.8">
      <c r="A11" s="1518" t="s">
        <v>3099</v>
      </c>
      <c r="B11" s="1519" t="s">
        <v>37</v>
      </c>
      <c r="C11" s="923"/>
      <c r="D11" s="16"/>
      <c r="E11" s="16"/>
      <c r="F11" s="16"/>
      <c r="G11" s="1376"/>
      <c r="H11" s="1376"/>
      <c r="I11" s="1376"/>
      <c r="J11" s="724"/>
      <c r="K11" s="724"/>
      <c r="L11" s="724"/>
      <c r="M11" s="743"/>
      <c r="N11" s="712"/>
      <c r="O11" s="607"/>
      <c r="P11" s="712"/>
    </row>
    <row r="12" spans="1:16" ht="13.8">
      <c r="A12" s="1518" t="s">
        <v>3100</v>
      </c>
      <c r="B12" s="1519" t="s">
        <v>38</v>
      </c>
      <c r="C12" s="923"/>
      <c r="D12" s="16"/>
      <c r="E12" s="16"/>
      <c r="F12" s="16"/>
      <c r="G12" s="16"/>
      <c r="H12" s="16"/>
      <c r="I12" s="16"/>
      <c r="M12" s="743"/>
      <c r="N12" s="712"/>
      <c r="O12" s="607"/>
      <c r="P12" s="712"/>
    </row>
    <row r="13" spans="1:16" ht="13.8">
      <c r="A13" s="1518" t="s">
        <v>360</v>
      </c>
      <c r="B13" s="1519" t="s">
        <v>39</v>
      </c>
      <c r="C13" s="923"/>
      <c r="D13" s="16"/>
      <c r="E13" s="16"/>
      <c r="F13" s="16"/>
      <c r="G13" s="16"/>
      <c r="H13" s="16"/>
      <c r="I13" s="16"/>
      <c r="M13" s="743"/>
      <c r="N13" s="712"/>
      <c r="O13" s="607"/>
      <c r="P13" s="712"/>
    </row>
    <row r="14" spans="1:16" ht="13.8">
      <c r="A14" s="1518" t="s">
        <v>3101</v>
      </c>
      <c r="B14" s="1519" t="s">
        <v>40</v>
      </c>
      <c r="C14" s="923"/>
      <c r="D14" s="16"/>
      <c r="E14" s="16"/>
      <c r="F14" s="16"/>
      <c r="G14" s="16"/>
      <c r="H14" s="16"/>
      <c r="I14" s="16"/>
      <c r="M14" s="743"/>
      <c r="N14" s="712"/>
      <c r="O14" s="607"/>
      <c r="P14" s="712"/>
    </row>
    <row r="15" spans="1:16" ht="13.8">
      <c r="A15" s="1518" t="s">
        <v>3102</v>
      </c>
      <c r="B15" s="1519" t="s">
        <v>41</v>
      </c>
      <c r="C15" s="923"/>
      <c r="D15" s="16"/>
      <c r="E15" s="16"/>
      <c r="F15" s="16"/>
      <c r="G15" s="16"/>
      <c r="H15" s="16"/>
      <c r="I15" s="16"/>
      <c r="M15" s="712"/>
      <c r="N15" s="743"/>
      <c r="O15" s="607"/>
      <c r="P15" s="712"/>
    </row>
    <row r="16" spans="1:16" ht="13.8">
      <c r="A16" s="1518" t="s">
        <v>3103</v>
      </c>
      <c r="B16" s="1519" t="s">
        <v>42</v>
      </c>
      <c r="C16" s="923"/>
      <c r="D16" s="16"/>
      <c r="E16" s="16"/>
      <c r="F16" s="16"/>
      <c r="G16" s="16"/>
      <c r="H16" s="16"/>
      <c r="I16" s="16"/>
      <c r="M16" s="744"/>
      <c r="N16" s="712"/>
      <c r="O16" s="607"/>
      <c r="P16" s="712"/>
    </row>
    <row r="17" spans="1:16" ht="13.8">
      <c r="A17" s="1518" t="s">
        <v>3104</v>
      </c>
      <c r="B17" s="1519" t="s">
        <v>43</v>
      </c>
      <c r="C17" s="923"/>
      <c r="D17" s="16"/>
      <c r="E17" s="16"/>
      <c r="F17" s="16"/>
      <c r="G17" s="16"/>
      <c r="H17" s="16"/>
      <c r="I17" s="16"/>
      <c r="M17" s="743"/>
      <c r="N17" s="712"/>
      <c r="O17" s="607"/>
      <c r="P17" s="712"/>
    </row>
    <row r="18" spans="1:16" ht="13.8">
      <c r="A18" s="1518" t="s">
        <v>3105</v>
      </c>
      <c r="B18" s="1519" t="s">
        <v>44</v>
      </c>
      <c r="C18" s="923"/>
      <c r="D18" s="16"/>
      <c r="E18" s="16"/>
      <c r="F18" s="16"/>
      <c r="G18" s="16"/>
      <c r="H18" s="16"/>
      <c r="I18" s="16"/>
      <c r="M18" s="743"/>
      <c r="N18" s="712"/>
      <c r="O18" s="607"/>
      <c r="P18" s="712"/>
    </row>
    <row r="19" spans="1:16" ht="13.8">
      <c r="A19" s="1518" t="s">
        <v>3106</v>
      </c>
      <c r="B19" s="1519" t="s">
        <v>45</v>
      </c>
      <c r="C19" s="923"/>
      <c r="D19" s="16"/>
      <c r="E19" s="16"/>
      <c r="F19" s="16"/>
      <c r="G19" s="16"/>
      <c r="H19" s="16"/>
      <c r="I19" s="16"/>
      <c r="M19" s="743"/>
      <c r="N19" s="712"/>
      <c r="O19" s="607"/>
      <c r="P19" s="712"/>
    </row>
    <row r="20" spans="1:16" ht="13.8">
      <c r="A20" s="1518" t="s">
        <v>3107</v>
      </c>
      <c r="B20" s="1519" t="s">
        <v>46</v>
      </c>
      <c r="C20" s="923"/>
      <c r="D20" s="16"/>
      <c r="E20" s="16"/>
      <c r="F20" s="16"/>
      <c r="G20" s="16"/>
      <c r="H20" s="16"/>
      <c r="I20" s="16"/>
      <c r="M20" s="743"/>
      <c r="N20" s="712"/>
      <c r="O20" s="607"/>
      <c r="P20" s="712"/>
    </row>
    <row r="21" spans="1:16" ht="13.8">
      <c r="A21" s="1518" t="s">
        <v>3108</v>
      </c>
      <c r="B21" s="1519" t="s">
        <v>47</v>
      </c>
      <c r="C21" s="923"/>
      <c r="D21" s="16"/>
      <c r="E21" s="16"/>
      <c r="F21" s="16"/>
      <c r="G21" s="16"/>
      <c r="H21" s="16"/>
      <c r="I21" s="16"/>
      <c r="M21" s="743"/>
      <c r="N21" s="712"/>
      <c r="O21" s="607"/>
      <c r="P21" s="712"/>
    </row>
    <row r="22" spans="1:16" ht="13.8">
      <c r="A22" s="1518" t="s">
        <v>3109</v>
      </c>
      <c r="B22" s="1519" t="s">
        <v>48</v>
      </c>
      <c r="C22" s="923"/>
      <c r="D22" s="16"/>
      <c r="E22" s="16"/>
      <c r="F22" s="16"/>
      <c r="G22" s="16"/>
      <c r="H22" s="16"/>
      <c r="I22" s="16"/>
      <c r="M22" s="743"/>
      <c r="N22" s="712"/>
      <c r="O22" s="607"/>
      <c r="P22" s="712"/>
    </row>
    <row r="23" spans="1:16" ht="13.8">
      <c r="A23" s="1518" t="s">
        <v>3110</v>
      </c>
      <c r="B23" s="1519" t="s">
        <v>49</v>
      </c>
      <c r="C23" s="923"/>
      <c r="D23" s="16"/>
      <c r="E23" s="16"/>
      <c r="F23" s="16"/>
      <c r="G23" s="16"/>
      <c r="H23" s="16"/>
      <c r="I23" s="16"/>
      <c r="M23" s="743"/>
      <c r="N23" s="712"/>
      <c r="O23" s="607"/>
      <c r="P23" s="712"/>
    </row>
    <row r="24" spans="1:16" ht="13.8">
      <c r="A24" s="1518" t="s">
        <v>3111</v>
      </c>
      <c r="B24" s="1519" t="s">
        <v>50</v>
      </c>
      <c r="C24" s="923"/>
      <c r="D24" s="16"/>
      <c r="E24" s="16"/>
      <c r="F24" s="16"/>
      <c r="G24" s="16"/>
      <c r="H24" s="16"/>
      <c r="I24" s="16"/>
      <c r="M24" s="743"/>
      <c r="N24" s="712"/>
      <c r="O24" s="607"/>
      <c r="P24" s="712"/>
    </row>
    <row r="25" spans="1:16" ht="13.8">
      <c r="A25" s="1518" t="s">
        <v>3112</v>
      </c>
      <c r="B25" s="1519" t="s">
        <v>51</v>
      </c>
      <c r="C25" s="923"/>
      <c r="D25" s="16"/>
      <c r="E25" s="16"/>
      <c r="F25" s="16"/>
      <c r="G25" s="16"/>
      <c r="H25" s="16"/>
      <c r="I25" s="16"/>
      <c r="M25" s="743"/>
      <c r="N25" s="712"/>
      <c r="O25" s="607"/>
      <c r="P25" s="712"/>
    </row>
    <row r="26" spans="1:16" ht="13.8">
      <c r="A26" s="1518" t="s">
        <v>362</v>
      </c>
      <c r="B26" s="1519" t="s">
        <v>52</v>
      </c>
      <c r="C26" s="923"/>
      <c r="D26" s="16"/>
      <c r="E26" s="16"/>
      <c r="F26" s="16"/>
      <c r="G26" s="16"/>
      <c r="H26" s="16"/>
      <c r="I26" s="16"/>
      <c r="M26" s="743"/>
      <c r="N26" s="712"/>
      <c r="O26" s="607"/>
      <c r="P26" s="712"/>
    </row>
    <row r="27" spans="1:16" ht="13.8">
      <c r="A27" s="1518" t="s">
        <v>364</v>
      </c>
      <c r="B27" s="1519" t="s">
        <v>52</v>
      </c>
      <c r="C27" s="923"/>
      <c r="D27" s="16"/>
      <c r="E27" s="16"/>
      <c r="F27" s="16"/>
      <c r="G27" s="16"/>
      <c r="H27" s="16"/>
      <c r="I27" s="16"/>
      <c r="M27" s="743"/>
      <c r="N27" s="712"/>
      <c r="O27" s="607"/>
      <c r="P27" s="712"/>
    </row>
    <row r="28" spans="1:16" ht="13.8">
      <c r="A28" s="1518" t="s">
        <v>3113</v>
      </c>
      <c r="B28" s="1519" t="s">
        <v>53</v>
      </c>
      <c r="C28" s="923"/>
      <c r="D28" s="16"/>
      <c r="E28" s="16"/>
      <c r="F28" s="16"/>
      <c r="G28" s="16"/>
      <c r="H28" s="16"/>
      <c r="I28" s="16"/>
      <c r="M28" s="743"/>
      <c r="N28" s="712"/>
      <c r="O28" s="607"/>
      <c r="P28" s="712"/>
    </row>
    <row r="29" spans="1:16" ht="13.8">
      <c r="A29" s="1518" t="s">
        <v>3114</v>
      </c>
      <c r="B29" s="1519" t="s">
        <v>54</v>
      </c>
      <c r="C29" s="923"/>
      <c r="D29" s="16"/>
      <c r="E29" s="16"/>
      <c r="F29" s="16"/>
      <c r="G29" s="16"/>
      <c r="H29" s="16"/>
      <c r="I29" s="16"/>
      <c r="M29" s="712"/>
      <c r="N29" s="743"/>
      <c r="O29" s="607"/>
      <c r="P29" s="712"/>
    </row>
    <row r="30" spans="1:16" ht="13.8">
      <c r="A30" s="1518" t="s">
        <v>3115</v>
      </c>
      <c r="B30" s="1519" t="s">
        <v>55</v>
      </c>
      <c r="C30" s="923"/>
      <c r="D30" s="16"/>
      <c r="E30" s="16"/>
      <c r="F30" s="16"/>
      <c r="G30" s="16"/>
      <c r="H30" s="16"/>
      <c r="I30" s="16"/>
      <c r="M30" s="712"/>
      <c r="N30" s="743"/>
      <c r="O30" s="607"/>
      <c r="P30" s="712"/>
    </row>
    <row r="31" spans="1:16" ht="16.2" customHeight="1">
      <c r="A31" s="1518" t="s">
        <v>3116</v>
      </c>
      <c r="B31" s="1519" t="s">
        <v>56</v>
      </c>
      <c r="C31" s="923"/>
      <c r="D31" s="16"/>
      <c r="E31" s="16"/>
      <c r="F31" s="16"/>
      <c r="G31" s="16"/>
      <c r="H31" s="16"/>
      <c r="I31" s="16"/>
      <c r="M31" s="743"/>
      <c r="N31" s="712"/>
      <c r="O31" s="607"/>
      <c r="P31" s="712"/>
    </row>
    <row r="32" spans="1:16" ht="13.8">
      <c r="A32" s="1518" t="s">
        <v>3117</v>
      </c>
      <c r="B32" s="1519" t="s">
        <v>57</v>
      </c>
      <c r="C32" s="923"/>
      <c r="D32" s="16"/>
      <c r="E32" s="16"/>
      <c r="F32" s="16"/>
      <c r="G32" s="16"/>
      <c r="H32" s="16"/>
      <c r="I32" s="16"/>
      <c r="M32" s="743"/>
      <c r="N32" s="712"/>
      <c r="O32" s="607"/>
      <c r="P32" s="712"/>
    </row>
    <row r="33" spans="1:16" ht="13.8">
      <c r="A33" s="1518" t="s">
        <v>3118</v>
      </c>
      <c r="B33" s="1519" t="s">
        <v>58</v>
      </c>
      <c r="C33" s="923"/>
      <c r="D33" s="16"/>
      <c r="E33" s="16"/>
      <c r="F33" s="16"/>
      <c r="G33" s="16"/>
      <c r="H33" s="16"/>
      <c r="I33" s="16"/>
      <c r="M33" s="743"/>
      <c r="N33" s="712"/>
      <c r="O33" s="607"/>
      <c r="P33" s="712"/>
    </row>
    <row r="34" spans="1:16" ht="13.8">
      <c r="A34" s="1518" t="s">
        <v>3119</v>
      </c>
      <c r="B34" s="1519" t="s">
        <v>59</v>
      </c>
      <c r="C34" s="923"/>
      <c r="D34" s="16"/>
      <c r="E34" s="16"/>
      <c r="F34" s="16"/>
      <c r="G34" s="16"/>
      <c r="H34" s="16"/>
      <c r="I34" s="16"/>
      <c r="M34" s="743"/>
      <c r="N34" s="712"/>
      <c r="O34" s="607"/>
      <c r="P34" s="712"/>
    </row>
    <row r="35" spans="1:16" ht="13.8">
      <c r="A35" s="1518" t="s">
        <v>3120</v>
      </c>
      <c r="B35" s="1519" t="s">
        <v>60</v>
      </c>
      <c r="C35" s="923"/>
      <c r="D35" s="16"/>
      <c r="E35" s="16"/>
      <c r="F35" s="16"/>
      <c r="G35" s="16"/>
      <c r="H35" s="16"/>
      <c r="I35" s="16"/>
      <c r="M35" s="743"/>
      <c r="N35" s="712"/>
      <c r="O35" s="607"/>
      <c r="P35" s="712"/>
    </row>
    <row r="36" spans="1:16" ht="13.8">
      <c r="A36" s="1518" t="s">
        <v>3121</v>
      </c>
      <c r="B36" s="1519" t="s">
        <v>2587</v>
      </c>
      <c r="C36" s="923"/>
      <c r="D36" s="16"/>
      <c r="E36" s="16"/>
      <c r="F36" s="16"/>
      <c r="G36" s="16"/>
      <c r="H36" s="16"/>
      <c r="I36" s="16"/>
      <c r="M36" s="743"/>
      <c r="N36" s="712"/>
      <c r="O36" s="607"/>
      <c r="P36" s="712"/>
    </row>
    <row r="37" spans="1:16" ht="13.8">
      <c r="A37" s="1518" t="s">
        <v>3122</v>
      </c>
      <c r="B37" s="1519" t="s">
        <v>2588</v>
      </c>
      <c r="C37" s="923"/>
      <c r="D37" s="16"/>
      <c r="E37" s="16"/>
      <c r="F37" s="16"/>
      <c r="G37" s="16"/>
      <c r="H37" s="16"/>
      <c r="I37" s="16"/>
      <c r="M37" s="743"/>
      <c r="N37" s="712"/>
      <c r="O37" s="607"/>
      <c r="P37" s="712"/>
    </row>
    <row r="38" spans="1:16" ht="13.8">
      <c r="A38" s="1518" t="s">
        <v>3123</v>
      </c>
      <c r="B38" s="1519" t="s">
        <v>2589</v>
      </c>
      <c r="C38" s="923"/>
      <c r="D38" s="16"/>
      <c r="E38" s="16"/>
      <c r="F38" s="16"/>
      <c r="G38" s="16"/>
      <c r="H38" s="16"/>
      <c r="I38" s="16"/>
    </row>
    <row r="39" spans="1:16" ht="13.8">
      <c r="A39" s="1518" t="s">
        <v>3124</v>
      </c>
      <c r="B39" s="1519" t="s">
        <v>2590</v>
      </c>
      <c r="C39" s="1376"/>
      <c r="D39" s="1376"/>
      <c r="E39" s="1376"/>
      <c r="F39" s="1376"/>
      <c r="G39" s="1376"/>
      <c r="H39" s="1376"/>
      <c r="I39" s="16"/>
    </row>
    <row r="40" spans="1:16" ht="13.8">
      <c r="A40" s="1518" t="s">
        <v>3125</v>
      </c>
      <c r="B40" s="1519" t="s">
        <v>2591</v>
      </c>
      <c r="C40" s="1376"/>
      <c r="D40" s="1376"/>
      <c r="E40" s="1376"/>
      <c r="F40" s="1376"/>
      <c r="G40" s="1376"/>
      <c r="H40" s="1376"/>
      <c r="I40" s="16"/>
    </row>
    <row r="41" spans="1:16" ht="13.8">
      <c r="A41" s="1518" t="s">
        <v>3126</v>
      </c>
      <c r="B41" s="1519" t="s">
        <v>2592</v>
      </c>
      <c r="C41" s="1376"/>
      <c r="D41" s="1376"/>
      <c r="E41" s="1376"/>
      <c r="F41" s="1376"/>
      <c r="G41" s="1376"/>
      <c r="H41" s="1376"/>
      <c r="I41" s="16"/>
    </row>
    <row r="42" spans="1:16" ht="13.8">
      <c r="A42" s="1518" t="s">
        <v>3127</v>
      </c>
      <c r="B42" s="1519" t="s">
        <v>2593</v>
      </c>
      <c r="C42" s="1376"/>
      <c r="D42" s="1376"/>
      <c r="E42" s="1376"/>
      <c r="F42" s="1376"/>
      <c r="G42" s="1376"/>
      <c r="H42" s="1376"/>
      <c r="I42" s="16"/>
    </row>
    <row r="43" spans="1:16" ht="13.8">
      <c r="A43" s="1518" t="s">
        <v>3128</v>
      </c>
      <c r="B43" s="1519" t="s">
        <v>2594</v>
      </c>
      <c r="C43" s="1376"/>
      <c r="D43" s="1376"/>
      <c r="E43" s="1376"/>
      <c r="F43" s="1376"/>
      <c r="G43" s="1376"/>
      <c r="H43" s="1376"/>
      <c r="I43" s="16"/>
    </row>
    <row r="44" spans="1:16" ht="13.8">
      <c r="A44" s="1518" t="s">
        <v>3129</v>
      </c>
      <c r="B44" s="1519" t="s">
        <v>2595</v>
      </c>
      <c r="C44" s="1376"/>
      <c r="D44" s="1376"/>
      <c r="E44" s="1376"/>
      <c r="F44" s="1376"/>
      <c r="G44" s="1376"/>
      <c r="H44" s="1376"/>
      <c r="I44" s="16"/>
    </row>
    <row r="45" spans="1:16" s="746" customFormat="1" ht="13.95" customHeight="1">
      <c r="A45" s="1518" t="s">
        <v>3130</v>
      </c>
      <c r="B45" s="1519" t="s">
        <v>2596</v>
      </c>
      <c r="C45" s="745"/>
      <c r="D45" s="745"/>
      <c r="E45" s="745"/>
      <c r="F45" s="745"/>
      <c r="G45" s="745"/>
      <c r="H45" s="745"/>
      <c r="I45" s="745"/>
    </row>
    <row r="46" spans="1:16" ht="9.9" customHeight="1">
      <c r="A46" s="1518" t="s">
        <v>3131</v>
      </c>
      <c r="B46" s="1519" t="s">
        <v>2597</v>
      </c>
    </row>
    <row r="47" spans="1:16" ht="9.9" customHeight="1">
      <c r="A47" s="1517"/>
      <c r="B47" s="1517"/>
    </row>
    <row r="48" spans="1:16" ht="13.8">
      <c r="A48" s="1517"/>
      <c r="B48" s="1517"/>
    </row>
    <row r="49" spans="1:3" ht="12.75" customHeight="1">
      <c r="A49" s="1521" t="s">
        <v>3132</v>
      </c>
      <c r="B49" s="1521"/>
    </row>
    <row r="50" spans="1:3" ht="12.75" customHeight="1">
      <c r="A50" s="1517"/>
      <c r="B50" s="1517"/>
    </row>
    <row r="51" spans="1:3" ht="12.75" customHeight="1">
      <c r="A51" s="1517"/>
      <c r="B51" s="1517"/>
    </row>
    <row r="52" spans="1:3" ht="12.75" customHeight="1">
      <c r="A52" s="1520" t="s">
        <v>2598</v>
      </c>
      <c r="B52" s="1517"/>
    </row>
    <row r="53" spans="1:3" ht="13.8">
      <c r="A53" s="1520" t="s">
        <v>2599</v>
      </c>
      <c r="B53" s="1517"/>
    </row>
    <row r="54" spans="1:3" s="747" customFormat="1" ht="13.8">
      <c r="A54" s="1520" t="s">
        <v>365</v>
      </c>
      <c r="B54" s="1517"/>
    </row>
    <row r="55" spans="1:3" s="747" customFormat="1" ht="13.8">
      <c r="A55" s="1520" t="s">
        <v>366</v>
      </c>
      <c r="B55" s="1517"/>
    </row>
    <row r="56" spans="1:3" s="747" customFormat="1" ht="13.8">
      <c r="A56" s="1517"/>
      <c r="B56" s="1517"/>
    </row>
    <row r="57" spans="1:3" s="747" customFormat="1" ht="13.8">
      <c r="A57" s="1520" t="s">
        <v>367</v>
      </c>
      <c r="B57" s="1517"/>
    </row>
    <row r="58" spans="1:3" s="747" customFormat="1" ht="13.8">
      <c r="A58" s="1520" t="s">
        <v>368</v>
      </c>
      <c r="B58" s="1517"/>
    </row>
    <row r="59" spans="1:3" s="747" customFormat="1" ht="13.8">
      <c r="A59" s="1520" t="s">
        <v>369</v>
      </c>
      <c r="B59" s="1517"/>
    </row>
    <row r="60" spans="1:3" s="747" customFormat="1" ht="13.8">
      <c r="A60" s="1520" t="s">
        <v>370</v>
      </c>
      <c r="B60" s="1517"/>
      <c r="C60" s="1377"/>
    </row>
    <row r="61" spans="1:3" s="747" customFormat="1" ht="13.8">
      <c r="A61" s="1520" t="s">
        <v>371</v>
      </c>
      <c r="B61" s="1517"/>
    </row>
    <row r="62" spans="1:3" s="747" customFormat="1" ht="13.8">
      <c r="A62" s="1520" t="s">
        <v>372</v>
      </c>
      <c r="B62" s="1517"/>
    </row>
    <row r="63" spans="1:3" s="747" customFormat="1" ht="13.8">
      <c r="A63" s="1520" t="s">
        <v>3133</v>
      </c>
      <c r="B63" s="1517"/>
    </row>
    <row r="64" spans="1:3" s="747" customFormat="1" ht="13.8">
      <c r="A64" s="1517"/>
      <c r="B64" s="1517"/>
    </row>
    <row r="65" spans="1:2">
      <c r="A65" s="1521" t="s">
        <v>373</v>
      </c>
      <c r="B65" s="1521"/>
    </row>
    <row r="66" spans="1:2" ht="13.8">
      <c r="A66" s="1520" t="s">
        <v>374</v>
      </c>
      <c r="B66" s="1517"/>
    </row>
    <row r="67" spans="1:2">
      <c r="A67" s="1521" t="s">
        <v>3134</v>
      </c>
      <c r="B67" s="1521"/>
    </row>
  </sheetData>
  <mergeCells count="3">
    <mergeCell ref="A49:B49"/>
    <mergeCell ref="A65:B65"/>
    <mergeCell ref="A67:B67"/>
  </mergeCells>
  <pageMargins left="0.70866141732283472" right="0.70866141732283472" top="0.74803149606299213" bottom="0.74803149606299213"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P117"/>
  <sheetViews>
    <sheetView showGridLines="0" topLeftCell="A64" zoomScaleNormal="100" workbookViewId="0">
      <selection activeCell="R124" sqref="R124"/>
    </sheetView>
  </sheetViews>
  <sheetFormatPr defaultRowHeight="13.2"/>
  <cols>
    <col min="1" max="1" width="12.88671875" style="1" customWidth="1"/>
    <col min="2" max="13" width="9.44140625" style="1" customWidth="1"/>
    <col min="14" max="14" width="0" style="1" hidden="1" customWidth="1"/>
    <col min="15" max="15" width="0.33203125" style="1" customWidth="1"/>
    <col min="16" max="256" width="9.109375" style="1"/>
    <col min="257" max="257" width="12.5546875" style="1" customWidth="1"/>
    <col min="258" max="269" width="7.44140625" style="1" customWidth="1"/>
    <col min="270" max="270" width="0" style="1" hidden="1" customWidth="1"/>
    <col min="271" max="271" width="0.33203125" style="1" customWidth="1"/>
    <col min="272" max="512" width="9.109375" style="1"/>
    <col min="513" max="513" width="12.5546875" style="1" customWidth="1"/>
    <col min="514" max="525" width="7.44140625" style="1" customWidth="1"/>
    <col min="526" max="526" width="0" style="1" hidden="1" customWidth="1"/>
    <col min="527" max="527" width="0.33203125" style="1" customWidth="1"/>
    <col min="528" max="768" width="9.109375" style="1"/>
    <col min="769" max="769" width="12.5546875" style="1" customWidth="1"/>
    <col min="770" max="781" width="7.44140625" style="1" customWidth="1"/>
    <col min="782" max="782" width="0" style="1" hidden="1" customWidth="1"/>
    <col min="783" max="783" width="0.33203125" style="1" customWidth="1"/>
    <col min="784" max="1024" width="9.109375" style="1"/>
    <col min="1025" max="1025" width="12.5546875" style="1" customWidth="1"/>
    <col min="1026" max="1037" width="7.44140625" style="1" customWidth="1"/>
    <col min="1038" max="1038" width="0" style="1" hidden="1" customWidth="1"/>
    <col min="1039" max="1039" width="0.33203125" style="1" customWidth="1"/>
    <col min="1040" max="1280" width="9.109375" style="1"/>
    <col min="1281" max="1281" width="12.5546875" style="1" customWidth="1"/>
    <col min="1282" max="1293" width="7.44140625" style="1" customWidth="1"/>
    <col min="1294" max="1294" width="0" style="1" hidden="1" customWidth="1"/>
    <col min="1295" max="1295" width="0.33203125" style="1" customWidth="1"/>
    <col min="1296" max="1536" width="9.109375" style="1"/>
    <col min="1537" max="1537" width="12.5546875" style="1" customWidth="1"/>
    <col min="1538" max="1549" width="7.44140625" style="1" customWidth="1"/>
    <col min="1550" max="1550" width="0" style="1" hidden="1" customWidth="1"/>
    <col min="1551" max="1551" width="0.33203125" style="1" customWidth="1"/>
    <col min="1552" max="1792" width="9.109375" style="1"/>
    <col min="1793" max="1793" width="12.5546875" style="1" customWidth="1"/>
    <col min="1794" max="1805" width="7.44140625" style="1" customWidth="1"/>
    <col min="1806" max="1806" width="0" style="1" hidden="1" customWidth="1"/>
    <col min="1807" max="1807" width="0.33203125" style="1" customWidth="1"/>
    <col min="1808" max="2048" width="9.109375" style="1"/>
    <col min="2049" max="2049" width="12.5546875" style="1" customWidth="1"/>
    <col min="2050" max="2061" width="7.44140625" style="1" customWidth="1"/>
    <col min="2062" max="2062" width="0" style="1" hidden="1" customWidth="1"/>
    <col min="2063" max="2063" width="0.33203125" style="1" customWidth="1"/>
    <col min="2064" max="2304" width="9.109375" style="1"/>
    <col min="2305" max="2305" width="12.5546875" style="1" customWidth="1"/>
    <col min="2306" max="2317" width="7.44140625" style="1" customWidth="1"/>
    <col min="2318" max="2318" width="0" style="1" hidden="1" customWidth="1"/>
    <col min="2319" max="2319" width="0.33203125" style="1" customWidth="1"/>
    <col min="2320" max="2560" width="9.109375" style="1"/>
    <col min="2561" max="2561" width="12.5546875" style="1" customWidth="1"/>
    <col min="2562" max="2573" width="7.44140625" style="1" customWidth="1"/>
    <col min="2574" max="2574" width="0" style="1" hidden="1" customWidth="1"/>
    <col min="2575" max="2575" width="0.33203125" style="1" customWidth="1"/>
    <col min="2576" max="2816" width="9.109375" style="1"/>
    <col min="2817" max="2817" width="12.5546875" style="1" customWidth="1"/>
    <col min="2818" max="2829" width="7.44140625" style="1" customWidth="1"/>
    <col min="2830" max="2830" width="0" style="1" hidden="1" customWidth="1"/>
    <col min="2831" max="2831" width="0.33203125" style="1" customWidth="1"/>
    <col min="2832" max="3072" width="9.109375" style="1"/>
    <col min="3073" max="3073" width="12.5546875" style="1" customWidth="1"/>
    <col min="3074" max="3085" width="7.44140625" style="1" customWidth="1"/>
    <col min="3086" max="3086" width="0" style="1" hidden="1" customWidth="1"/>
    <col min="3087" max="3087" width="0.33203125" style="1" customWidth="1"/>
    <col min="3088" max="3328" width="9.109375" style="1"/>
    <col min="3329" max="3329" width="12.5546875" style="1" customWidth="1"/>
    <col min="3330" max="3341" width="7.44140625" style="1" customWidth="1"/>
    <col min="3342" max="3342" width="0" style="1" hidden="1" customWidth="1"/>
    <col min="3343" max="3343" width="0.33203125" style="1" customWidth="1"/>
    <col min="3344" max="3584" width="9.109375" style="1"/>
    <col min="3585" max="3585" width="12.5546875" style="1" customWidth="1"/>
    <col min="3586" max="3597" width="7.44140625" style="1" customWidth="1"/>
    <col min="3598" max="3598" width="0" style="1" hidden="1" customWidth="1"/>
    <col min="3599" max="3599" width="0.33203125" style="1" customWidth="1"/>
    <col min="3600" max="3840" width="9.109375" style="1"/>
    <col min="3841" max="3841" width="12.5546875" style="1" customWidth="1"/>
    <col min="3842" max="3853" width="7.44140625" style="1" customWidth="1"/>
    <col min="3854" max="3854" width="0" style="1" hidden="1" customWidth="1"/>
    <col min="3855" max="3855" width="0.33203125" style="1" customWidth="1"/>
    <col min="3856" max="4096" width="9.109375" style="1"/>
    <col min="4097" max="4097" width="12.5546875" style="1" customWidth="1"/>
    <col min="4098" max="4109" width="7.44140625" style="1" customWidth="1"/>
    <col min="4110" max="4110" width="0" style="1" hidden="1" customWidth="1"/>
    <col min="4111" max="4111" width="0.33203125" style="1" customWidth="1"/>
    <col min="4112" max="4352" width="9.109375" style="1"/>
    <col min="4353" max="4353" width="12.5546875" style="1" customWidth="1"/>
    <col min="4354" max="4365" width="7.44140625" style="1" customWidth="1"/>
    <col min="4366" max="4366" width="0" style="1" hidden="1" customWidth="1"/>
    <col min="4367" max="4367" width="0.33203125" style="1" customWidth="1"/>
    <col min="4368" max="4608" width="9.109375" style="1"/>
    <col min="4609" max="4609" width="12.5546875" style="1" customWidth="1"/>
    <col min="4610" max="4621" width="7.44140625" style="1" customWidth="1"/>
    <col min="4622" max="4622" width="0" style="1" hidden="1" customWidth="1"/>
    <col min="4623" max="4623" width="0.33203125" style="1" customWidth="1"/>
    <col min="4624" max="4864" width="9.109375" style="1"/>
    <col min="4865" max="4865" width="12.5546875" style="1" customWidth="1"/>
    <col min="4866" max="4877" width="7.44140625" style="1" customWidth="1"/>
    <col min="4878" max="4878" width="0" style="1" hidden="1" customWidth="1"/>
    <col min="4879" max="4879" width="0.33203125" style="1" customWidth="1"/>
    <col min="4880" max="5120" width="9.109375" style="1"/>
    <col min="5121" max="5121" width="12.5546875" style="1" customWidth="1"/>
    <col min="5122" max="5133" width="7.44140625" style="1" customWidth="1"/>
    <col min="5134" max="5134" width="0" style="1" hidden="1" customWidth="1"/>
    <col min="5135" max="5135" width="0.33203125" style="1" customWidth="1"/>
    <col min="5136" max="5376" width="9.109375" style="1"/>
    <col min="5377" max="5377" width="12.5546875" style="1" customWidth="1"/>
    <col min="5378" max="5389" width="7.44140625" style="1" customWidth="1"/>
    <col min="5390" max="5390" width="0" style="1" hidden="1" customWidth="1"/>
    <col min="5391" max="5391" width="0.33203125" style="1" customWidth="1"/>
    <col min="5392" max="5632" width="9.109375" style="1"/>
    <col min="5633" max="5633" width="12.5546875" style="1" customWidth="1"/>
    <col min="5634" max="5645" width="7.44140625" style="1" customWidth="1"/>
    <col min="5646" max="5646" width="0" style="1" hidden="1" customWidth="1"/>
    <col min="5647" max="5647" width="0.33203125" style="1" customWidth="1"/>
    <col min="5648" max="5888" width="9.109375" style="1"/>
    <col min="5889" max="5889" width="12.5546875" style="1" customWidth="1"/>
    <col min="5890" max="5901" width="7.44140625" style="1" customWidth="1"/>
    <col min="5902" max="5902" width="0" style="1" hidden="1" customWidth="1"/>
    <col min="5903" max="5903" width="0.33203125" style="1" customWidth="1"/>
    <col min="5904" max="6144" width="9.109375" style="1"/>
    <col min="6145" max="6145" width="12.5546875" style="1" customWidth="1"/>
    <col min="6146" max="6157" width="7.44140625" style="1" customWidth="1"/>
    <col min="6158" max="6158" width="0" style="1" hidden="1" customWidth="1"/>
    <col min="6159" max="6159" width="0.33203125" style="1" customWidth="1"/>
    <col min="6160" max="6400" width="9.109375" style="1"/>
    <col min="6401" max="6401" width="12.5546875" style="1" customWidth="1"/>
    <col min="6402" max="6413" width="7.44140625" style="1" customWidth="1"/>
    <col min="6414" max="6414" width="0" style="1" hidden="1" customWidth="1"/>
    <col min="6415" max="6415" width="0.33203125" style="1" customWidth="1"/>
    <col min="6416" max="6656" width="9.109375" style="1"/>
    <col min="6657" max="6657" width="12.5546875" style="1" customWidth="1"/>
    <col min="6658" max="6669" width="7.44140625" style="1" customWidth="1"/>
    <col min="6670" max="6670" width="0" style="1" hidden="1" customWidth="1"/>
    <col min="6671" max="6671" width="0.33203125" style="1" customWidth="1"/>
    <col min="6672" max="6912" width="9.109375" style="1"/>
    <col min="6913" max="6913" width="12.5546875" style="1" customWidth="1"/>
    <col min="6914" max="6925" width="7.44140625" style="1" customWidth="1"/>
    <col min="6926" max="6926" width="0" style="1" hidden="1" customWidth="1"/>
    <col min="6927" max="6927" width="0.33203125" style="1" customWidth="1"/>
    <col min="6928" max="7168" width="9.109375" style="1"/>
    <col min="7169" max="7169" width="12.5546875" style="1" customWidth="1"/>
    <col min="7170" max="7181" width="7.44140625" style="1" customWidth="1"/>
    <col min="7182" max="7182" width="0" style="1" hidden="1" customWidth="1"/>
    <col min="7183" max="7183" width="0.33203125" style="1" customWidth="1"/>
    <col min="7184" max="7424" width="9.109375" style="1"/>
    <col min="7425" max="7425" width="12.5546875" style="1" customWidth="1"/>
    <col min="7426" max="7437" width="7.44140625" style="1" customWidth="1"/>
    <col min="7438" max="7438" width="0" style="1" hidden="1" customWidth="1"/>
    <col min="7439" max="7439" width="0.33203125" style="1" customWidth="1"/>
    <col min="7440" max="7680" width="9.109375" style="1"/>
    <col min="7681" max="7681" width="12.5546875" style="1" customWidth="1"/>
    <col min="7682" max="7693" width="7.44140625" style="1" customWidth="1"/>
    <col min="7694" max="7694" width="0" style="1" hidden="1" customWidth="1"/>
    <col min="7695" max="7695" width="0.33203125" style="1" customWidth="1"/>
    <col min="7696" max="7936" width="9.109375" style="1"/>
    <col min="7937" max="7937" width="12.5546875" style="1" customWidth="1"/>
    <col min="7938" max="7949" width="7.44140625" style="1" customWidth="1"/>
    <col min="7950" max="7950" width="0" style="1" hidden="1" customWidth="1"/>
    <col min="7951" max="7951" width="0.33203125" style="1" customWidth="1"/>
    <col min="7952" max="8192" width="9.109375" style="1"/>
    <col min="8193" max="8193" width="12.5546875" style="1" customWidth="1"/>
    <col min="8194" max="8205" width="7.44140625" style="1" customWidth="1"/>
    <col min="8206" max="8206" width="0" style="1" hidden="1" customWidth="1"/>
    <col min="8207" max="8207" width="0.33203125" style="1" customWidth="1"/>
    <col min="8208" max="8448" width="9.109375" style="1"/>
    <col min="8449" max="8449" width="12.5546875" style="1" customWidth="1"/>
    <col min="8450" max="8461" width="7.44140625" style="1" customWidth="1"/>
    <col min="8462" max="8462" width="0" style="1" hidden="1" customWidth="1"/>
    <col min="8463" max="8463" width="0.33203125" style="1" customWidth="1"/>
    <col min="8464" max="8704" width="9.109375" style="1"/>
    <col min="8705" max="8705" width="12.5546875" style="1" customWidth="1"/>
    <col min="8706" max="8717" width="7.44140625" style="1" customWidth="1"/>
    <col min="8718" max="8718" width="0" style="1" hidden="1" customWidth="1"/>
    <col min="8719" max="8719" width="0.33203125" style="1" customWidth="1"/>
    <col min="8720" max="8960" width="9.109375" style="1"/>
    <col min="8961" max="8961" width="12.5546875" style="1" customWidth="1"/>
    <col min="8962" max="8973" width="7.44140625" style="1" customWidth="1"/>
    <col min="8974" max="8974" width="0" style="1" hidden="1" customWidth="1"/>
    <col min="8975" max="8975" width="0.33203125" style="1" customWidth="1"/>
    <col min="8976" max="9216" width="9.109375" style="1"/>
    <col min="9217" max="9217" width="12.5546875" style="1" customWidth="1"/>
    <col min="9218" max="9229" width="7.44140625" style="1" customWidth="1"/>
    <col min="9230" max="9230" width="0" style="1" hidden="1" customWidth="1"/>
    <col min="9231" max="9231" width="0.33203125" style="1" customWidth="1"/>
    <col min="9232" max="9472" width="9.109375" style="1"/>
    <col min="9473" max="9473" width="12.5546875" style="1" customWidth="1"/>
    <col min="9474" max="9485" width="7.44140625" style="1" customWidth="1"/>
    <col min="9486" max="9486" width="0" style="1" hidden="1" customWidth="1"/>
    <col min="9487" max="9487" width="0.33203125" style="1" customWidth="1"/>
    <col min="9488" max="9728" width="9.109375" style="1"/>
    <col min="9729" max="9729" width="12.5546875" style="1" customWidth="1"/>
    <col min="9730" max="9741" width="7.44140625" style="1" customWidth="1"/>
    <col min="9742" max="9742" width="0" style="1" hidden="1" customWidth="1"/>
    <col min="9743" max="9743" width="0.33203125" style="1" customWidth="1"/>
    <col min="9744" max="9984" width="9.109375" style="1"/>
    <col min="9985" max="9985" width="12.5546875" style="1" customWidth="1"/>
    <col min="9986" max="9997" width="7.44140625" style="1" customWidth="1"/>
    <col min="9998" max="9998" width="0" style="1" hidden="1" customWidth="1"/>
    <col min="9999" max="9999" width="0.33203125" style="1" customWidth="1"/>
    <col min="10000" max="10240" width="9.109375" style="1"/>
    <col min="10241" max="10241" width="12.5546875" style="1" customWidth="1"/>
    <col min="10242" max="10253" width="7.44140625" style="1" customWidth="1"/>
    <col min="10254" max="10254" width="0" style="1" hidden="1" customWidth="1"/>
    <col min="10255" max="10255" width="0.33203125" style="1" customWidth="1"/>
    <col min="10256" max="10496" width="9.109375" style="1"/>
    <col min="10497" max="10497" width="12.5546875" style="1" customWidth="1"/>
    <col min="10498" max="10509" width="7.44140625" style="1" customWidth="1"/>
    <col min="10510" max="10510" width="0" style="1" hidden="1" customWidth="1"/>
    <col min="10511" max="10511" width="0.33203125" style="1" customWidth="1"/>
    <col min="10512" max="10752" width="9.109375" style="1"/>
    <col min="10753" max="10753" width="12.5546875" style="1" customWidth="1"/>
    <col min="10754" max="10765" width="7.44140625" style="1" customWidth="1"/>
    <col min="10766" max="10766" width="0" style="1" hidden="1" customWidth="1"/>
    <col min="10767" max="10767" width="0.33203125" style="1" customWidth="1"/>
    <col min="10768" max="11008" width="9.109375" style="1"/>
    <col min="11009" max="11009" width="12.5546875" style="1" customWidth="1"/>
    <col min="11010" max="11021" width="7.44140625" style="1" customWidth="1"/>
    <col min="11022" max="11022" width="0" style="1" hidden="1" customWidth="1"/>
    <col min="11023" max="11023" width="0.33203125" style="1" customWidth="1"/>
    <col min="11024" max="11264" width="9.109375" style="1"/>
    <col min="11265" max="11265" width="12.5546875" style="1" customWidth="1"/>
    <col min="11266" max="11277" width="7.44140625" style="1" customWidth="1"/>
    <col min="11278" max="11278" width="0" style="1" hidden="1" customWidth="1"/>
    <col min="11279" max="11279" width="0.33203125" style="1" customWidth="1"/>
    <col min="11280" max="11520" width="9.109375" style="1"/>
    <col min="11521" max="11521" width="12.5546875" style="1" customWidth="1"/>
    <col min="11522" max="11533" width="7.44140625" style="1" customWidth="1"/>
    <col min="11534" max="11534" width="0" style="1" hidden="1" customWidth="1"/>
    <col min="11535" max="11535" width="0.33203125" style="1" customWidth="1"/>
    <col min="11536" max="11776" width="9.109375" style="1"/>
    <col min="11777" max="11777" width="12.5546875" style="1" customWidth="1"/>
    <col min="11778" max="11789" width="7.44140625" style="1" customWidth="1"/>
    <col min="11790" max="11790" width="0" style="1" hidden="1" customWidth="1"/>
    <col min="11791" max="11791" width="0.33203125" style="1" customWidth="1"/>
    <col min="11792" max="12032" width="9.109375" style="1"/>
    <col min="12033" max="12033" width="12.5546875" style="1" customWidth="1"/>
    <col min="12034" max="12045" width="7.44140625" style="1" customWidth="1"/>
    <col min="12046" max="12046" width="0" style="1" hidden="1" customWidth="1"/>
    <col min="12047" max="12047" width="0.33203125" style="1" customWidth="1"/>
    <col min="12048" max="12288" width="9.109375" style="1"/>
    <col min="12289" max="12289" width="12.5546875" style="1" customWidth="1"/>
    <col min="12290" max="12301" width="7.44140625" style="1" customWidth="1"/>
    <col min="12302" max="12302" width="0" style="1" hidden="1" customWidth="1"/>
    <col min="12303" max="12303" width="0.33203125" style="1" customWidth="1"/>
    <col min="12304" max="12544" width="9.109375" style="1"/>
    <col min="12545" max="12545" width="12.5546875" style="1" customWidth="1"/>
    <col min="12546" max="12557" width="7.44140625" style="1" customWidth="1"/>
    <col min="12558" max="12558" width="0" style="1" hidden="1" customWidth="1"/>
    <col min="12559" max="12559" width="0.33203125" style="1" customWidth="1"/>
    <col min="12560" max="12800" width="9.109375" style="1"/>
    <col min="12801" max="12801" width="12.5546875" style="1" customWidth="1"/>
    <col min="12802" max="12813" width="7.44140625" style="1" customWidth="1"/>
    <col min="12814" max="12814" width="0" style="1" hidden="1" customWidth="1"/>
    <col min="12815" max="12815" width="0.33203125" style="1" customWidth="1"/>
    <col min="12816" max="13056" width="9.109375" style="1"/>
    <col min="13057" max="13057" width="12.5546875" style="1" customWidth="1"/>
    <col min="13058" max="13069" width="7.44140625" style="1" customWidth="1"/>
    <col min="13070" max="13070" width="0" style="1" hidden="1" customWidth="1"/>
    <col min="13071" max="13071" width="0.33203125" style="1" customWidth="1"/>
    <col min="13072" max="13312" width="9.109375" style="1"/>
    <col min="13313" max="13313" width="12.5546875" style="1" customWidth="1"/>
    <col min="13314" max="13325" width="7.44140625" style="1" customWidth="1"/>
    <col min="13326" max="13326" width="0" style="1" hidden="1" customWidth="1"/>
    <col min="13327" max="13327" width="0.33203125" style="1" customWidth="1"/>
    <col min="13328" max="13568" width="9.109375" style="1"/>
    <col min="13569" max="13569" width="12.5546875" style="1" customWidth="1"/>
    <col min="13570" max="13581" width="7.44140625" style="1" customWidth="1"/>
    <col min="13582" max="13582" width="0" style="1" hidden="1" customWidth="1"/>
    <col min="13583" max="13583" width="0.33203125" style="1" customWidth="1"/>
    <col min="13584" max="13824" width="9.109375" style="1"/>
    <col min="13825" max="13825" width="12.5546875" style="1" customWidth="1"/>
    <col min="13826" max="13837" width="7.44140625" style="1" customWidth="1"/>
    <col min="13838" max="13838" width="0" style="1" hidden="1" customWidth="1"/>
    <col min="13839" max="13839" width="0.33203125" style="1" customWidth="1"/>
    <col min="13840" max="14080" width="9.109375" style="1"/>
    <col min="14081" max="14081" width="12.5546875" style="1" customWidth="1"/>
    <col min="14082" max="14093" width="7.44140625" style="1" customWidth="1"/>
    <col min="14094" max="14094" width="0" style="1" hidden="1" customWidth="1"/>
    <col min="14095" max="14095" width="0.33203125" style="1" customWidth="1"/>
    <col min="14096" max="14336" width="9.109375" style="1"/>
    <col min="14337" max="14337" width="12.5546875" style="1" customWidth="1"/>
    <col min="14338" max="14349" width="7.44140625" style="1" customWidth="1"/>
    <col min="14350" max="14350" width="0" style="1" hidden="1" customWidth="1"/>
    <col min="14351" max="14351" width="0.33203125" style="1" customWidth="1"/>
    <col min="14352" max="14592" width="9.109375" style="1"/>
    <col min="14593" max="14593" width="12.5546875" style="1" customWidth="1"/>
    <col min="14594" max="14605" width="7.44140625" style="1" customWidth="1"/>
    <col min="14606" max="14606" width="0" style="1" hidden="1" customWidth="1"/>
    <col min="14607" max="14607" width="0.33203125" style="1" customWidth="1"/>
    <col min="14608" max="14848" width="9.109375" style="1"/>
    <col min="14849" max="14849" width="12.5546875" style="1" customWidth="1"/>
    <col min="14850" max="14861" width="7.44140625" style="1" customWidth="1"/>
    <col min="14862" max="14862" width="0" style="1" hidden="1" customWidth="1"/>
    <col min="14863" max="14863" width="0.33203125" style="1" customWidth="1"/>
    <col min="14864" max="15104" width="9.109375" style="1"/>
    <col min="15105" max="15105" width="12.5546875" style="1" customWidth="1"/>
    <col min="15106" max="15117" width="7.44140625" style="1" customWidth="1"/>
    <col min="15118" max="15118" width="0" style="1" hidden="1" customWidth="1"/>
    <col min="15119" max="15119" width="0.33203125" style="1" customWidth="1"/>
    <col min="15120" max="15360" width="9.109375" style="1"/>
    <col min="15361" max="15361" width="12.5546875" style="1" customWidth="1"/>
    <col min="15362" max="15373" width="7.44140625" style="1" customWidth="1"/>
    <col min="15374" max="15374" width="0" style="1" hidden="1" customWidth="1"/>
    <col min="15375" max="15375" width="0.33203125" style="1" customWidth="1"/>
    <col min="15376" max="15616" width="9.109375" style="1"/>
    <col min="15617" max="15617" width="12.5546875" style="1" customWidth="1"/>
    <col min="15618" max="15629" width="7.44140625" style="1" customWidth="1"/>
    <col min="15630" max="15630" width="0" style="1" hidden="1" customWidth="1"/>
    <col min="15631" max="15631" width="0.33203125" style="1" customWidth="1"/>
    <col min="15632" max="15872" width="9.109375" style="1"/>
    <col min="15873" max="15873" width="12.5546875" style="1" customWidth="1"/>
    <col min="15874" max="15885" width="7.44140625" style="1" customWidth="1"/>
    <col min="15886" max="15886" width="0" style="1" hidden="1" customWidth="1"/>
    <col min="15887" max="15887" width="0.33203125" style="1" customWidth="1"/>
    <col min="15888" max="16128" width="9.109375" style="1"/>
    <col min="16129" max="16129" width="12.5546875" style="1" customWidth="1"/>
    <col min="16130" max="16141" width="7.44140625" style="1" customWidth="1"/>
    <col min="16142" max="16142" width="0" style="1" hidden="1" customWidth="1"/>
    <col min="16143" max="16143" width="0.33203125" style="1" customWidth="1"/>
    <col min="16144" max="16384" width="9.109375" style="1"/>
  </cols>
  <sheetData>
    <row r="1" spans="1:16" s="928" customFormat="1" ht="23.4" customHeight="1">
      <c r="A1" s="1527" t="s">
        <v>794</v>
      </c>
      <c r="B1" s="1528"/>
      <c r="C1" s="1528"/>
      <c r="D1" s="1528"/>
      <c r="E1" s="1528"/>
      <c r="F1" s="1528"/>
      <c r="G1" s="1528"/>
      <c r="H1" s="1528"/>
      <c r="I1" s="1528"/>
      <c r="J1" s="1528"/>
      <c r="K1" s="1528"/>
      <c r="L1" s="1528"/>
      <c r="M1" s="1528"/>
      <c r="N1" s="1528"/>
      <c r="O1" s="1528"/>
    </row>
    <row r="2" spans="1:16" s="1156" customFormat="1" ht="3" customHeight="1">
      <c r="A2" s="1155"/>
    </row>
    <row r="3" spans="1:16" ht="13.8">
      <c r="A3" s="3"/>
      <c r="B3" s="1544" t="s">
        <v>161</v>
      </c>
      <c r="C3" s="1545"/>
      <c r="D3" s="1545"/>
      <c r="E3" s="1545"/>
      <c r="F3" s="1545"/>
      <c r="G3" s="1545"/>
      <c r="H3" s="1545"/>
      <c r="I3" s="1545"/>
      <c r="J3" s="1545"/>
      <c r="K3" s="1546"/>
      <c r="L3" s="3"/>
      <c r="M3" s="3"/>
    </row>
    <row r="4" spans="1:16" ht="30.75" customHeight="1">
      <c r="A4" s="1544" t="s">
        <v>84</v>
      </c>
      <c r="B4" s="1544" t="s">
        <v>162</v>
      </c>
      <c r="C4" s="1546"/>
      <c r="D4" s="1544" t="s">
        <v>163</v>
      </c>
      <c r="E4" s="1546"/>
      <c r="F4" s="1544" t="s">
        <v>164</v>
      </c>
      <c r="G4" s="1546"/>
      <c r="H4" s="1544" t="s">
        <v>165</v>
      </c>
      <c r="I4" s="1546"/>
      <c r="J4" s="1544" t="s">
        <v>21</v>
      </c>
      <c r="K4" s="1546"/>
      <c r="L4" s="1544" t="s">
        <v>5</v>
      </c>
      <c r="M4" s="1546"/>
    </row>
    <row r="5" spans="1:16" ht="13.8">
      <c r="A5" s="1551"/>
      <c r="B5" s="3" t="s">
        <v>6</v>
      </c>
      <c r="C5" s="3" t="s">
        <v>7</v>
      </c>
      <c r="D5" s="3" t="s">
        <v>6</v>
      </c>
      <c r="E5" s="3" t="s">
        <v>7</v>
      </c>
      <c r="F5" s="3" t="s">
        <v>6</v>
      </c>
      <c r="G5" s="3" t="s">
        <v>7</v>
      </c>
      <c r="H5" s="3" t="s">
        <v>6</v>
      </c>
      <c r="I5" s="3" t="s">
        <v>7</v>
      </c>
      <c r="J5" s="3" t="s">
        <v>6</v>
      </c>
      <c r="K5" s="3" t="s">
        <v>7</v>
      </c>
      <c r="L5" s="3" t="s">
        <v>6</v>
      </c>
      <c r="M5" s="3" t="s">
        <v>7</v>
      </c>
    </row>
    <row r="6" spans="1:16" ht="13.8">
      <c r="A6" s="627" t="s">
        <v>1249</v>
      </c>
      <c r="B6" s="1552"/>
      <c r="C6" s="1538"/>
      <c r="D6" s="1538"/>
      <c r="E6" s="1538"/>
      <c r="F6" s="1538"/>
      <c r="G6" s="1538"/>
      <c r="H6" s="1538"/>
      <c r="I6" s="1538"/>
      <c r="J6" s="1538"/>
      <c r="K6" s="1538"/>
      <c r="L6" s="1538"/>
      <c r="M6" s="1539"/>
    </row>
    <row r="7" spans="1:16" ht="13.8">
      <c r="A7" s="628" t="s">
        <v>28</v>
      </c>
      <c r="B7" s="623">
        <v>169</v>
      </c>
      <c r="C7" s="624" t="s">
        <v>1062</v>
      </c>
      <c r="D7" s="623">
        <v>44</v>
      </c>
      <c r="E7" s="624" t="s">
        <v>1228</v>
      </c>
      <c r="F7" s="623">
        <v>87</v>
      </c>
      <c r="G7" s="624" t="s">
        <v>1475</v>
      </c>
      <c r="H7" s="623">
        <v>355</v>
      </c>
      <c r="I7" s="624" t="s">
        <v>1189</v>
      </c>
      <c r="J7" s="623">
        <v>1</v>
      </c>
      <c r="K7" s="624" t="s">
        <v>1085</v>
      </c>
      <c r="L7" s="545">
        <v>656</v>
      </c>
      <c r="M7" s="546" t="s">
        <v>914</v>
      </c>
    </row>
    <row r="8" spans="1:16" ht="13.8">
      <c r="A8" s="628" t="s">
        <v>29</v>
      </c>
      <c r="B8" s="623">
        <v>5</v>
      </c>
      <c r="C8" s="624" t="s">
        <v>922</v>
      </c>
      <c r="D8" s="623">
        <v>3</v>
      </c>
      <c r="E8" s="624" t="s">
        <v>975</v>
      </c>
      <c r="F8" s="623">
        <v>10</v>
      </c>
      <c r="G8" s="624" t="s">
        <v>1159</v>
      </c>
      <c r="H8" s="623">
        <v>225</v>
      </c>
      <c r="I8" s="624" t="s">
        <v>1485</v>
      </c>
      <c r="J8" s="623">
        <v>2</v>
      </c>
      <c r="K8" s="624" t="s">
        <v>1255</v>
      </c>
      <c r="L8" s="545">
        <v>245</v>
      </c>
      <c r="M8" s="546" t="s">
        <v>975</v>
      </c>
      <c r="P8" s="1156"/>
    </row>
    <row r="9" spans="1:16" ht="13.8">
      <c r="A9" s="628" t="s">
        <v>30</v>
      </c>
      <c r="B9" s="623">
        <v>41</v>
      </c>
      <c r="C9" s="624" t="s">
        <v>978</v>
      </c>
      <c r="D9" s="623">
        <v>11</v>
      </c>
      <c r="E9" s="624" t="s">
        <v>911</v>
      </c>
      <c r="F9" s="623">
        <v>5</v>
      </c>
      <c r="G9" s="624" t="s">
        <v>1162</v>
      </c>
      <c r="H9" s="623">
        <v>205</v>
      </c>
      <c r="I9" s="624" t="s">
        <v>1486</v>
      </c>
      <c r="J9" s="623">
        <v>0</v>
      </c>
      <c r="K9" s="624" t="s">
        <v>898</v>
      </c>
      <c r="L9" s="545">
        <v>262</v>
      </c>
      <c r="M9" s="546" t="s">
        <v>980</v>
      </c>
      <c r="P9" s="1156"/>
    </row>
    <row r="10" spans="1:16" ht="13.8">
      <c r="A10" s="628" t="s">
        <v>31</v>
      </c>
      <c r="B10" s="623">
        <v>115</v>
      </c>
      <c r="C10" s="624" t="s">
        <v>1166</v>
      </c>
      <c r="D10" s="623">
        <v>28</v>
      </c>
      <c r="E10" s="624" t="s">
        <v>1007</v>
      </c>
      <c r="F10" s="623">
        <v>16</v>
      </c>
      <c r="G10" s="624" t="s">
        <v>1042</v>
      </c>
      <c r="H10" s="623">
        <v>476</v>
      </c>
      <c r="I10" s="624" t="s">
        <v>1365</v>
      </c>
      <c r="J10" s="623">
        <v>0</v>
      </c>
      <c r="K10" s="624" t="s">
        <v>898</v>
      </c>
      <c r="L10" s="545">
        <v>635</v>
      </c>
      <c r="M10" s="546" t="s">
        <v>961</v>
      </c>
      <c r="P10" s="1156"/>
    </row>
    <row r="11" spans="1:16" ht="13.8">
      <c r="A11" s="628" t="s">
        <v>32</v>
      </c>
      <c r="B11" s="623">
        <v>201</v>
      </c>
      <c r="C11" s="624" t="s">
        <v>1176</v>
      </c>
      <c r="D11" s="623">
        <v>63</v>
      </c>
      <c r="E11" s="624" t="s">
        <v>1316</v>
      </c>
      <c r="F11" s="623">
        <v>117</v>
      </c>
      <c r="G11" s="624" t="s">
        <v>1046</v>
      </c>
      <c r="H11" s="623">
        <v>580</v>
      </c>
      <c r="I11" s="624" t="s">
        <v>1487</v>
      </c>
      <c r="J11" s="623">
        <v>0</v>
      </c>
      <c r="K11" s="624" t="s">
        <v>898</v>
      </c>
      <c r="L11" s="545">
        <v>961</v>
      </c>
      <c r="M11" s="546" t="s">
        <v>988</v>
      </c>
      <c r="P11" s="1156"/>
    </row>
    <row r="12" spans="1:16" ht="13.8">
      <c r="A12" s="628" t="s">
        <v>33</v>
      </c>
      <c r="B12" s="623">
        <v>532</v>
      </c>
      <c r="C12" s="624" t="s">
        <v>1488</v>
      </c>
      <c r="D12" s="623">
        <v>13</v>
      </c>
      <c r="E12" s="624" t="s">
        <v>1014</v>
      </c>
      <c r="F12" s="623">
        <v>44</v>
      </c>
      <c r="G12" s="624" t="s">
        <v>1300</v>
      </c>
      <c r="H12" s="623">
        <v>216</v>
      </c>
      <c r="I12" s="624" t="s">
        <v>1294</v>
      </c>
      <c r="J12" s="623">
        <v>0</v>
      </c>
      <c r="K12" s="624" t="s">
        <v>898</v>
      </c>
      <c r="L12" s="545">
        <v>805</v>
      </c>
      <c r="M12" s="546" t="s">
        <v>992</v>
      </c>
      <c r="P12" s="1156"/>
    </row>
    <row r="13" spans="1:16" ht="13.8">
      <c r="A13" s="628" t="s">
        <v>34</v>
      </c>
      <c r="B13" s="623">
        <v>501</v>
      </c>
      <c r="C13" s="624" t="s">
        <v>1436</v>
      </c>
      <c r="D13" s="623">
        <v>29</v>
      </c>
      <c r="E13" s="624" t="s">
        <v>1081</v>
      </c>
      <c r="F13" s="623">
        <v>85</v>
      </c>
      <c r="G13" s="624" t="s">
        <v>1272</v>
      </c>
      <c r="H13" s="623">
        <v>593</v>
      </c>
      <c r="I13" s="624" t="s">
        <v>1468</v>
      </c>
      <c r="J13" s="623">
        <v>0</v>
      </c>
      <c r="K13" s="624" t="s">
        <v>898</v>
      </c>
      <c r="L13" s="545">
        <v>1208</v>
      </c>
      <c r="M13" s="546" t="s">
        <v>997</v>
      </c>
      <c r="P13" s="1156"/>
    </row>
    <row r="14" spans="1:16" ht="13.8">
      <c r="A14" s="628" t="s">
        <v>35</v>
      </c>
      <c r="B14" s="623">
        <v>0</v>
      </c>
      <c r="C14" s="624" t="s">
        <v>898</v>
      </c>
      <c r="D14" s="623">
        <v>1</v>
      </c>
      <c r="E14" s="624" t="s">
        <v>998</v>
      </c>
      <c r="F14" s="623">
        <v>0</v>
      </c>
      <c r="G14" s="624" t="s">
        <v>898</v>
      </c>
      <c r="H14" s="623">
        <v>19</v>
      </c>
      <c r="I14" s="624" t="s">
        <v>1489</v>
      </c>
      <c r="J14" s="623">
        <v>0</v>
      </c>
      <c r="K14" s="624" t="s">
        <v>898</v>
      </c>
      <c r="L14" s="545">
        <v>20</v>
      </c>
      <c r="M14" s="546" t="s">
        <v>907</v>
      </c>
      <c r="P14" s="1156"/>
    </row>
    <row r="15" spans="1:16" ht="13.8">
      <c r="A15" s="628" t="s">
        <v>36</v>
      </c>
      <c r="B15" s="623">
        <v>148</v>
      </c>
      <c r="C15" s="624" t="s">
        <v>1268</v>
      </c>
      <c r="D15" s="623">
        <v>43</v>
      </c>
      <c r="E15" s="624" t="s">
        <v>1228</v>
      </c>
      <c r="F15" s="623">
        <v>45</v>
      </c>
      <c r="G15" s="624" t="s">
        <v>1272</v>
      </c>
      <c r="H15" s="623">
        <v>408</v>
      </c>
      <c r="I15" s="624" t="s">
        <v>1490</v>
      </c>
      <c r="J15" s="623">
        <v>0</v>
      </c>
      <c r="K15" s="624" t="s">
        <v>898</v>
      </c>
      <c r="L15" s="545">
        <v>644</v>
      </c>
      <c r="M15" s="546" t="s">
        <v>961</v>
      </c>
      <c r="P15" s="1156"/>
    </row>
    <row r="16" spans="1:16" ht="13.8">
      <c r="A16" s="628" t="s">
        <v>37</v>
      </c>
      <c r="B16" s="623">
        <v>415</v>
      </c>
      <c r="C16" s="624" t="s">
        <v>1240</v>
      </c>
      <c r="D16" s="623">
        <v>67</v>
      </c>
      <c r="E16" s="624" t="s">
        <v>1356</v>
      </c>
      <c r="F16" s="623">
        <v>45</v>
      </c>
      <c r="G16" s="624" t="s">
        <v>1171</v>
      </c>
      <c r="H16" s="623">
        <v>345</v>
      </c>
      <c r="I16" s="624" t="s">
        <v>1071</v>
      </c>
      <c r="J16" s="623">
        <v>0</v>
      </c>
      <c r="K16" s="624" t="s">
        <v>898</v>
      </c>
      <c r="L16" s="545">
        <v>872</v>
      </c>
      <c r="M16" s="546" t="s">
        <v>1007</v>
      </c>
      <c r="P16" s="1156"/>
    </row>
    <row r="17" spans="1:16" ht="13.8">
      <c r="A17" s="628" t="s">
        <v>38</v>
      </c>
      <c r="B17" s="623">
        <v>160</v>
      </c>
      <c r="C17" s="624" t="s">
        <v>1337</v>
      </c>
      <c r="D17" s="623">
        <v>54</v>
      </c>
      <c r="E17" s="624" t="s">
        <v>1036</v>
      </c>
      <c r="F17" s="623">
        <v>18</v>
      </c>
      <c r="G17" s="624" t="s">
        <v>1210</v>
      </c>
      <c r="H17" s="623">
        <v>303</v>
      </c>
      <c r="I17" s="624" t="s">
        <v>962</v>
      </c>
      <c r="J17" s="623">
        <v>0</v>
      </c>
      <c r="K17" s="624" t="s">
        <v>898</v>
      </c>
      <c r="L17" s="545">
        <v>535</v>
      </c>
      <c r="M17" s="546" t="s">
        <v>1011</v>
      </c>
      <c r="P17" s="1156"/>
    </row>
    <row r="18" spans="1:16" ht="13.8">
      <c r="A18" s="628" t="s">
        <v>39</v>
      </c>
      <c r="B18" s="623">
        <v>189</v>
      </c>
      <c r="C18" s="624" t="s">
        <v>956</v>
      </c>
      <c r="D18" s="623">
        <v>7</v>
      </c>
      <c r="E18" s="624" t="s">
        <v>919</v>
      </c>
      <c r="F18" s="623">
        <v>36</v>
      </c>
      <c r="G18" s="624" t="s">
        <v>996</v>
      </c>
      <c r="H18" s="623">
        <v>94</v>
      </c>
      <c r="I18" s="624" t="s">
        <v>1211</v>
      </c>
      <c r="J18" s="623">
        <v>0</v>
      </c>
      <c r="K18" s="624" t="s">
        <v>898</v>
      </c>
      <c r="L18" s="545">
        <v>326</v>
      </c>
      <c r="M18" s="546" t="s">
        <v>1014</v>
      </c>
      <c r="P18" s="1156"/>
    </row>
    <row r="19" spans="1:16" ht="13.8">
      <c r="A19" s="628" t="s">
        <v>40</v>
      </c>
      <c r="B19" s="623">
        <v>25</v>
      </c>
      <c r="C19" s="624" t="s">
        <v>1061</v>
      </c>
      <c r="D19" s="623">
        <v>6</v>
      </c>
      <c r="E19" s="624" t="s">
        <v>922</v>
      </c>
      <c r="F19" s="623">
        <v>12</v>
      </c>
      <c r="G19" s="624" t="s">
        <v>1029</v>
      </c>
      <c r="H19" s="623">
        <v>264</v>
      </c>
      <c r="I19" s="624" t="s">
        <v>1491</v>
      </c>
      <c r="J19" s="623">
        <v>0</v>
      </c>
      <c r="K19" s="624" t="s">
        <v>898</v>
      </c>
      <c r="L19" s="545">
        <v>307</v>
      </c>
      <c r="M19" s="546" t="s">
        <v>1019</v>
      </c>
      <c r="P19" s="1156"/>
    </row>
    <row r="20" spans="1:16" ht="13.8">
      <c r="A20" s="628" t="s">
        <v>41</v>
      </c>
      <c r="B20" s="623">
        <v>72</v>
      </c>
      <c r="C20" s="624" t="s">
        <v>1297</v>
      </c>
      <c r="D20" s="623">
        <v>30</v>
      </c>
      <c r="E20" s="624" t="s">
        <v>1239</v>
      </c>
      <c r="F20" s="623">
        <v>2</v>
      </c>
      <c r="G20" s="624" t="s">
        <v>1048</v>
      </c>
      <c r="H20" s="623">
        <v>238</v>
      </c>
      <c r="I20" s="624" t="s">
        <v>1492</v>
      </c>
      <c r="J20" s="623">
        <v>0</v>
      </c>
      <c r="K20" s="624" t="s">
        <v>898</v>
      </c>
      <c r="L20" s="545">
        <v>342</v>
      </c>
      <c r="M20" s="546" t="s">
        <v>1024</v>
      </c>
      <c r="P20" s="1156"/>
    </row>
    <row r="21" spans="1:16" ht="13.8">
      <c r="A21" s="628" t="s">
        <v>42</v>
      </c>
      <c r="B21" s="623">
        <v>315</v>
      </c>
      <c r="C21" s="624" t="s">
        <v>1457</v>
      </c>
      <c r="D21" s="623">
        <v>46</v>
      </c>
      <c r="E21" s="624" t="s">
        <v>1417</v>
      </c>
      <c r="F21" s="623">
        <v>23</v>
      </c>
      <c r="G21" s="624" t="s">
        <v>932</v>
      </c>
      <c r="H21" s="623">
        <v>389</v>
      </c>
      <c r="I21" s="624" t="s">
        <v>1154</v>
      </c>
      <c r="J21" s="623">
        <v>10</v>
      </c>
      <c r="K21" s="624" t="s">
        <v>980</v>
      </c>
      <c r="L21" s="545">
        <v>783</v>
      </c>
      <c r="M21" s="546" t="s">
        <v>1029</v>
      </c>
      <c r="P21" s="1156"/>
    </row>
    <row r="22" spans="1:16" ht="13.8">
      <c r="A22" s="628" t="s">
        <v>43</v>
      </c>
      <c r="B22" s="623">
        <v>398</v>
      </c>
      <c r="C22" s="624" t="s">
        <v>1493</v>
      </c>
      <c r="D22" s="623">
        <v>2</v>
      </c>
      <c r="E22" s="624" t="s">
        <v>1245</v>
      </c>
      <c r="F22" s="623">
        <v>50</v>
      </c>
      <c r="G22" s="624" t="s">
        <v>1037</v>
      </c>
      <c r="H22" s="623">
        <v>195</v>
      </c>
      <c r="I22" s="624" t="s">
        <v>1276</v>
      </c>
      <c r="J22" s="623">
        <v>0</v>
      </c>
      <c r="K22" s="624" t="s">
        <v>898</v>
      </c>
      <c r="L22" s="545">
        <v>645</v>
      </c>
      <c r="M22" s="546" t="s">
        <v>961</v>
      </c>
      <c r="P22" s="1156"/>
    </row>
    <row r="23" spans="1:16" ht="13.8">
      <c r="A23" s="628" t="s">
        <v>44</v>
      </c>
      <c r="B23" s="623">
        <v>411</v>
      </c>
      <c r="C23" s="624" t="s">
        <v>1164</v>
      </c>
      <c r="D23" s="623">
        <v>34</v>
      </c>
      <c r="E23" s="624" t="s">
        <v>961</v>
      </c>
      <c r="F23" s="623">
        <v>24</v>
      </c>
      <c r="G23" s="624" t="s">
        <v>927</v>
      </c>
      <c r="H23" s="623">
        <v>601</v>
      </c>
      <c r="I23" s="624" t="s">
        <v>1494</v>
      </c>
      <c r="J23" s="623">
        <v>0</v>
      </c>
      <c r="K23" s="624" t="s">
        <v>898</v>
      </c>
      <c r="L23" s="545">
        <v>1070</v>
      </c>
      <c r="M23" s="546" t="s">
        <v>1038</v>
      </c>
      <c r="P23" s="1156"/>
    </row>
    <row r="24" spans="1:16" ht="13.8">
      <c r="A24" s="628" t="s">
        <v>45</v>
      </c>
      <c r="B24" s="623">
        <v>57</v>
      </c>
      <c r="C24" s="624" t="s">
        <v>1077</v>
      </c>
      <c r="D24" s="623">
        <v>45</v>
      </c>
      <c r="E24" s="624" t="s">
        <v>991</v>
      </c>
      <c r="F24" s="623">
        <v>13</v>
      </c>
      <c r="G24" s="624" t="s">
        <v>930</v>
      </c>
      <c r="H24" s="623">
        <v>381</v>
      </c>
      <c r="I24" s="624" t="s">
        <v>1495</v>
      </c>
      <c r="J24" s="623">
        <v>0</v>
      </c>
      <c r="K24" s="624" t="s">
        <v>898</v>
      </c>
      <c r="L24" s="545">
        <v>496</v>
      </c>
      <c r="M24" s="546" t="s">
        <v>1042</v>
      </c>
      <c r="P24" s="1156"/>
    </row>
    <row r="25" spans="1:16" ht="13.8">
      <c r="A25" s="628" t="s">
        <v>46</v>
      </c>
      <c r="B25" s="623">
        <v>337</v>
      </c>
      <c r="C25" s="624" t="s">
        <v>1308</v>
      </c>
      <c r="D25" s="623">
        <v>34</v>
      </c>
      <c r="E25" s="624" t="s">
        <v>1352</v>
      </c>
      <c r="F25" s="623">
        <v>26</v>
      </c>
      <c r="G25" s="624" t="s">
        <v>1011</v>
      </c>
      <c r="H25" s="623">
        <v>559</v>
      </c>
      <c r="I25" s="624" t="s">
        <v>1496</v>
      </c>
      <c r="J25" s="623">
        <v>0</v>
      </c>
      <c r="K25" s="624" t="s">
        <v>898</v>
      </c>
      <c r="L25" s="545">
        <v>956</v>
      </c>
      <c r="M25" s="546" t="s">
        <v>988</v>
      </c>
      <c r="P25" s="1156"/>
    </row>
    <row r="26" spans="1:16" ht="13.8">
      <c r="A26" s="628" t="s">
        <v>47</v>
      </c>
      <c r="B26" s="623">
        <v>9</v>
      </c>
      <c r="C26" s="624" t="s">
        <v>1230</v>
      </c>
      <c r="D26" s="623">
        <v>2</v>
      </c>
      <c r="E26" s="624" t="s">
        <v>1014</v>
      </c>
      <c r="F26" s="623">
        <v>4</v>
      </c>
      <c r="G26" s="624" t="s">
        <v>914</v>
      </c>
      <c r="H26" s="623">
        <v>108</v>
      </c>
      <c r="I26" s="624" t="s">
        <v>1497</v>
      </c>
      <c r="J26" s="623">
        <v>0</v>
      </c>
      <c r="K26" s="624" t="s">
        <v>898</v>
      </c>
      <c r="L26" s="545">
        <v>123</v>
      </c>
      <c r="M26" s="546" t="s">
        <v>1048</v>
      </c>
      <c r="P26" s="1156"/>
    </row>
    <row r="27" spans="1:16" ht="13.8">
      <c r="A27" s="628" t="s">
        <v>48</v>
      </c>
      <c r="B27" s="623">
        <v>166</v>
      </c>
      <c r="C27" s="624" t="s">
        <v>1208</v>
      </c>
      <c r="D27" s="623">
        <v>34</v>
      </c>
      <c r="E27" s="624" t="s">
        <v>1111</v>
      </c>
      <c r="F27" s="623">
        <v>9</v>
      </c>
      <c r="G27" s="624" t="s">
        <v>1024</v>
      </c>
      <c r="H27" s="623">
        <v>320</v>
      </c>
      <c r="I27" s="624" t="s">
        <v>1487</v>
      </c>
      <c r="J27" s="623">
        <v>1</v>
      </c>
      <c r="K27" s="624" t="s">
        <v>1085</v>
      </c>
      <c r="L27" s="545">
        <v>530</v>
      </c>
      <c r="M27" s="546" t="s">
        <v>1011</v>
      </c>
      <c r="P27" s="1156"/>
    </row>
    <row r="28" spans="1:16" ht="13.8">
      <c r="A28" s="628" t="s">
        <v>49</v>
      </c>
      <c r="B28" s="623">
        <v>24</v>
      </c>
      <c r="C28" s="624" t="s">
        <v>951</v>
      </c>
      <c r="D28" s="623">
        <v>12</v>
      </c>
      <c r="E28" s="624" t="s">
        <v>1352</v>
      </c>
      <c r="F28" s="623">
        <v>6</v>
      </c>
      <c r="G28" s="624" t="s">
        <v>1070</v>
      </c>
      <c r="H28" s="623">
        <v>293</v>
      </c>
      <c r="I28" s="624" t="s">
        <v>1373</v>
      </c>
      <c r="J28" s="623">
        <v>0</v>
      </c>
      <c r="K28" s="624" t="s">
        <v>898</v>
      </c>
      <c r="L28" s="545">
        <v>335</v>
      </c>
      <c r="M28" s="546" t="s">
        <v>1024</v>
      </c>
      <c r="P28" s="1156"/>
    </row>
    <row r="29" spans="1:16" ht="13.8">
      <c r="A29" s="628" t="s">
        <v>50</v>
      </c>
      <c r="B29" s="623">
        <v>386</v>
      </c>
      <c r="C29" s="624" t="s">
        <v>1182</v>
      </c>
      <c r="D29" s="623">
        <v>57</v>
      </c>
      <c r="E29" s="624" t="s">
        <v>1007</v>
      </c>
      <c r="F29" s="623">
        <v>46</v>
      </c>
      <c r="G29" s="624" t="s">
        <v>1133</v>
      </c>
      <c r="H29" s="623">
        <v>813</v>
      </c>
      <c r="I29" s="624" t="s">
        <v>1498</v>
      </c>
      <c r="J29" s="623">
        <v>0</v>
      </c>
      <c r="K29" s="624" t="s">
        <v>898</v>
      </c>
      <c r="L29" s="545">
        <v>1302</v>
      </c>
      <c r="M29" s="546" t="s">
        <v>904</v>
      </c>
      <c r="P29" s="1156"/>
    </row>
    <row r="30" spans="1:16" ht="13.8">
      <c r="A30" s="628" t="s">
        <v>51</v>
      </c>
      <c r="B30" s="623">
        <v>253</v>
      </c>
      <c r="C30" s="624" t="s">
        <v>1224</v>
      </c>
      <c r="D30" s="623">
        <v>11</v>
      </c>
      <c r="E30" s="624" t="s">
        <v>1024</v>
      </c>
      <c r="F30" s="623">
        <v>33</v>
      </c>
      <c r="G30" s="624" t="s">
        <v>998</v>
      </c>
      <c r="H30" s="623">
        <v>365</v>
      </c>
      <c r="I30" s="624" t="s">
        <v>909</v>
      </c>
      <c r="J30" s="623">
        <v>0</v>
      </c>
      <c r="K30" s="624" t="s">
        <v>898</v>
      </c>
      <c r="L30" s="545">
        <v>662</v>
      </c>
      <c r="M30" s="546" t="s">
        <v>914</v>
      </c>
      <c r="P30" s="1156"/>
    </row>
    <row r="31" spans="1:16" ht="13.8">
      <c r="A31" s="628" t="s">
        <v>52</v>
      </c>
      <c r="B31" s="623">
        <v>245</v>
      </c>
      <c r="C31" s="624" t="s">
        <v>1197</v>
      </c>
      <c r="D31" s="623">
        <v>30</v>
      </c>
      <c r="E31" s="624" t="s">
        <v>1133</v>
      </c>
      <c r="F31" s="623">
        <v>143</v>
      </c>
      <c r="G31" s="624" t="s">
        <v>1124</v>
      </c>
      <c r="H31" s="623">
        <v>431</v>
      </c>
      <c r="I31" s="624" t="s">
        <v>1499</v>
      </c>
      <c r="J31" s="623">
        <v>0</v>
      </c>
      <c r="K31" s="624" t="s">
        <v>898</v>
      </c>
      <c r="L31" s="545">
        <v>849</v>
      </c>
      <c r="M31" s="546" t="s">
        <v>955</v>
      </c>
      <c r="P31" s="1156"/>
    </row>
    <row r="32" spans="1:16" ht="13.8">
      <c r="A32" s="628" t="s">
        <v>53</v>
      </c>
      <c r="B32" s="623">
        <v>242</v>
      </c>
      <c r="C32" s="624" t="s">
        <v>1500</v>
      </c>
      <c r="D32" s="623">
        <v>13</v>
      </c>
      <c r="E32" s="624" t="s">
        <v>932</v>
      </c>
      <c r="F32" s="623">
        <v>8</v>
      </c>
      <c r="G32" s="624" t="s">
        <v>1070</v>
      </c>
      <c r="H32" s="623">
        <v>190</v>
      </c>
      <c r="I32" s="624" t="s">
        <v>1236</v>
      </c>
      <c r="J32" s="623">
        <v>0</v>
      </c>
      <c r="K32" s="624" t="s">
        <v>898</v>
      </c>
      <c r="L32" s="545">
        <v>453</v>
      </c>
      <c r="M32" s="546" t="s">
        <v>916</v>
      </c>
      <c r="P32" s="1156"/>
    </row>
    <row r="33" spans="1:16" ht="13.8">
      <c r="A33" s="628" t="s">
        <v>54</v>
      </c>
      <c r="B33" s="623">
        <v>28</v>
      </c>
      <c r="C33" s="624" t="s">
        <v>1037</v>
      </c>
      <c r="D33" s="623">
        <v>32</v>
      </c>
      <c r="E33" s="624" t="s">
        <v>1059</v>
      </c>
      <c r="F33" s="623">
        <v>8</v>
      </c>
      <c r="G33" s="624" t="s">
        <v>927</v>
      </c>
      <c r="H33" s="623">
        <v>291</v>
      </c>
      <c r="I33" s="624" t="s">
        <v>1501</v>
      </c>
      <c r="J33" s="623">
        <v>2</v>
      </c>
      <c r="K33" s="624" t="s">
        <v>1048</v>
      </c>
      <c r="L33" s="545">
        <v>361</v>
      </c>
      <c r="M33" s="546" t="s">
        <v>1070</v>
      </c>
      <c r="P33" s="1156"/>
    </row>
    <row r="34" spans="1:16" ht="13.8">
      <c r="A34" s="628" t="s">
        <v>55</v>
      </c>
      <c r="B34" s="623">
        <v>520</v>
      </c>
      <c r="C34" s="624" t="s">
        <v>1469</v>
      </c>
      <c r="D34" s="623">
        <v>96</v>
      </c>
      <c r="E34" s="624" t="s">
        <v>991</v>
      </c>
      <c r="F34" s="623">
        <v>21</v>
      </c>
      <c r="G34" s="624" t="s">
        <v>922</v>
      </c>
      <c r="H34" s="623">
        <v>412</v>
      </c>
      <c r="I34" s="624" t="s">
        <v>1466</v>
      </c>
      <c r="J34" s="623">
        <v>1</v>
      </c>
      <c r="K34" s="624" t="s">
        <v>907</v>
      </c>
      <c r="L34" s="545">
        <v>1050</v>
      </c>
      <c r="M34" s="546" t="s">
        <v>908</v>
      </c>
      <c r="P34" s="1156"/>
    </row>
    <row r="35" spans="1:16" ht="13.8">
      <c r="A35" s="628" t="s">
        <v>56</v>
      </c>
      <c r="B35" s="623">
        <v>138</v>
      </c>
      <c r="C35" s="624" t="s">
        <v>971</v>
      </c>
      <c r="D35" s="623">
        <v>36</v>
      </c>
      <c r="E35" s="624" t="s">
        <v>1112</v>
      </c>
      <c r="F35" s="623">
        <v>15</v>
      </c>
      <c r="G35" s="624" t="s">
        <v>1133</v>
      </c>
      <c r="H35" s="623">
        <v>245</v>
      </c>
      <c r="I35" s="624" t="s">
        <v>1363</v>
      </c>
      <c r="J35" s="623">
        <v>0</v>
      </c>
      <c r="K35" s="624" t="s">
        <v>898</v>
      </c>
      <c r="L35" s="545">
        <v>434</v>
      </c>
      <c r="M35" s="546" t="s">
        <v>927</v>
      </c>
      <c r="P35" s="1156"/>
    </row>
    <row r="36" spans="1:16" ht="13.8">
      <c r="A36" s="628" t="s">
        <v>57</v>
      </c>
      <c r="B36" s="623">
        <v>458</v>
      </c>
      <c r="C36" s="624" t="s">
        <v>947</v>
      </c>
      <c r="D36" s="623">
        <v>33</v>
      </c>
      <c r="E36" s="624" t="s">
        <v>1185</v>
      </c>
      <c r="F36" s="623">
        <v>136</v>
      </c>
      <c r="G36" s="624" t="s">
        <v>1238</v>
      </c>
      <c r="H36" s="623">
        <v>444</v>
      </c>
      <c r="I36" s="624" t="s">
        <v>1436</v>
      </c>
      <c r="J36" s="623">
        <v>0</v>
      </c>
      <c r="K36" s="624" t="s">
        <v>898</v>
      </c>
      <c r="L36" s="545">
        <v>1071</v>
      </c>
      <c r="M36" s="546" t="s">
        <v>1038</v>
      </c>
      <c r="P36" s="1156"/>
    </row>
    <row r="37" spans="1:16" ht="13.8">
      <c r="A37" s="628" t="s">
        <v>58</v>
      </c>
      <c r="B37" s="623">
        <v>133</v>
      </c>
      <c r="C37" s="624" t="s">
        <v>1294</v>
      </c>
      <c r="D37" s="623">
        <v>13</v>
      </c>
      <c r="E37" s="624" t="s">
        <v>930</v>
      </c>
      <c r="F37" s="623">
        <v>17</v>
      </c>
      <c r="G37" s="624" t="s">
        <v>1210</v>
      </c>
      <c r="H37" s="623">
        <v>334</v>
      </c>
      <c r="I37" s="624" t="s">
        <v>1502</v>
      </c>
      <c r="J37" s="623">
        <v>0</v>
      </c>
      <c r="K37" s="624" t="s">
        <v>898</v>
      </c>
      <c r="L37" s="545">
        <v>497</v>
      </c>
      <c r="M37" s="546" t="s">
        <v>1042</v>
      </c>
      <c r="P37" s="1156"/>
    </row>
    <row r="38" spans="1:16" ht="13.8">
      <c r="A38" s="628" t="s">
        <v>59</v>
      </c>
      <c r="B38" s="623">
        <v>329</v>
      </c>
      <c r="C38" s="624" t="s">
        <v>1492</v>
      </c>
      <c r="D38" s="623">
        <v>6</v>
      </c>
      <c r="E38" s="624" t="s">
        <v>980</v>
      </c>
      <c r="F38" s="623">
        <v>96</v>
      </c>
      <c r="G38" s="624" t="s">
        <v>1270</v>
      </c>
      <c r="H38" s="623">
        <v>41</v>
      </c>
      <c r="I38" s="624" t="s">
        <v>1156</v>
      </c>
      <c r="J38" s="623">
        <v>1</v>
      </c>
      <c r="K38" s="624" t="s">
        <v>1085</v>
      </c>
      <c r="L38" s="545">
        <v>473</v>
      </c>
      <c r="M38" s="546" t="s">
        <v>1081</v>
      </c>
      <c r="P38" s="1156"/>
    </row>
    <row r="39" spans="1:16" ht="13.8">
      <c r="A39" s="628" t="s">
        <v>60</v>
      </c>
      <c r="B39" s="623">
        <v>11</v>
      </c>
      <c r="C39" s="624" t="s">
        <v>1197</v>
      </c>
      <c r="D39" s="623">
        <v>6</v>
      </c>
      <c r="E39" s="624" t="s">
        <v>1083</v>
      </c>
      <c r="F39" s="623">
        <v>7</v>
      </c>
      <c r="G39" s="624" t="s">
        <v>1184</v>
      </c>
      <c r="H39" s="623">
        <v>14</v>
      </c>
      <c r="I39" s="624" t="s">
        <v>1474</v>
      </c>
      <c r="J39" s="623">
        <v>0</v>
      </c>
      <c r="K39" s="624" t="s">
        <v>898</v>
      </c>
      <c r="L39" s="545">
        <v>38</v>
      </c>
      <c r="M39" s="546" t="s">
        <v>1085</v>
      </c>
      <c r="P39" s="1156"/>
    </row>
    <row r="40" spans="1:16" ht="13.8">
      <c r="A40" s="627" t="s">
        <v>5</v>
      </c>
      <c r="B40" s="545">
        <v>7033</v>
      </c>
      <c r="C40" s="546" t="s">
        <v>1308</v>
      </c>
      <c r="D40" s="545">
        <v>941</v>
      </c>
      <c r="E40" s="546" t="s">
        <v>1104</v>
      </c>
      <c r="F40" s="545">
        <v>1207</v>
      </c>
      <c r="G40" s="546" t="s">
        <v>997</v>
      </c>
      <c r="H40" s="545">
        <v>10747</v>
      </c>
      <c r="I40" s="546" t="s">
        <v>1503</v>
      </c>
      <c r="J40" s="545">
        <v>18</v>
      </c>
      <c r="K40" s="546" t="s">
        <v>907</v>
      </c>
      <c r="L40" s="545">
        <v>19946</v>
      </c>
      <c r="M40" s="546" t="s">
        <v>937</v>
      </c>
      <c r="P40" s="1156"/>
    </row>
    <row r="41" spans="1:16" ht="13.8">
      <c r="A41" s="627" t="s">
        <v>1250</v>
      </c>
      <c r="B41" s="1552"/>
      <c r="C41" s="1538"/>
      <c r="D41" s="1538"/>
      <c r="E41" s="1538"/>
      <c r="F41" s="1538"/>
      <c r="G41" s="1538"/>
      <c r="H41" s="1538"/>
      <c r="I41" s="1538"/>
      <c r="J41" s="1538"/>
      <c r="K41" s="1538"/>
      <c r="L41" s="1538"/>
      <c r="M41" s="1539"/>
      <c r="P41" s="1156"/>
    </row>
    <row r="42" spans="1:16" ht="13.8">
      <c r="A42" s="628" t="s">
        <v>28</v>
      </c>
      <c r="B42" s="623">
        <v>162</v>
      </c>
      <c r="C42" s="624" t="s">
        <v>1203</v>
      </c>
      <c r="D42" s="623">
        <v>59</v>
      </c>
      <c r="E42" s="624" t="s">
        <v>991</v>
      </c>
      <c r="F42" s="623">
        <v>47</v>
      </c>
      <c r="G42" s="624" t="s">
        <v>1230</v>
      </c>
      <c r="H42" s="623">
        <v>379</v>
      </c>
      <c r="I42" s="624" t="s">
        <v>896</v>
      </c>
      <c r="J42" s="623">
        <v>0</v>
      </c>
      <c r="K42" s="624" t="s">
        <v>898</v>
      </c>
      <c r="L42" s="545">
        <v>647</v>
      </c>
      <c r="M42" s="546" t="s">
        <v>914</v>
      </c>
      <c r="P42" s="1156"/>
    </row>
    <row r="43" spans="1:16" ht="13.8">
      <c r="A43" s="628" t="s">
        <v>29</v>
      </c>
      <c r="B43" s="623">
        <v>2</v>
      </c>
      <c r="C43" s="624" t="s">
        <v>1255</v>
      </c>
      <c r="D43" s="623">
        <v>2</v>
      </c>
      <c r="E43" s="624" t="s">
        <v>1255</v>
      </c>
      <c r="F43" s="623">
        <v>11</v>
      </c>
      <c r="G43" s="624" t="s">
        <v>911</v>
      </c>
      <c r="H43" s="623">
        <v>247</v>
      </c>
      <c r="I43" s="624" t="s">
        <v>1504</v>
      </c>
      <c r="J43" s="623">
        <v>3</v>
      </c>
      <c r="K43" s="624" t="s">
        <v>1393</v>
      </c>
      <c r="L43" s="545">
        <v>265</v>
      </c>
      <c r="M43" s="546" t="s">
        <v>980</v>
      </c>
      <c r="P43" s="1156"/>
    </row>
    <row r="44" spans="1:16" ht="13.8">
      <c r="A44" s="628" t="s">
        <v>30</v>
      </c>
      <c r="B44" s="623">
        <v>48</v>
      </c>
      <c r="C44" s="624" t="s">
        <v>969</v>
      </c>
      <c r="D44" s="623">
        <v>28</v>
      </c>
      <c r="E44" s="624" t="s">
        <v>945</v>
      </c>
      <c r="F44" s="623">
        <v>4</v>
      </c>
      <c r="G44" s="624" t="s">
        <v>980</v>
      </c>
      <c r="H44" s="623">
        <v>217</v>
      </c>
      <c r="I44" s="624" t="s">
        <v>1389</v>
      </c>
      <c r="J44" s="623">
        <v>0</v>
      </c>
      <c r="K44" s="624" t="s">
        <v>898</v>
      </c>
      <c r="L44" s="545">
        <v>297</v>
      </c>
      <c r="M44" s="546" t="s">
        <v>1019</v>
      </c>
      <c r="P44" s="1156"/>
    </row>
    <row r="45" spans="1:16" ht="13.8">
      <c r="A45" s="628" t="s">
        <v>31</v>
      </c>
      <c r="B45" s="623">
        <v>199</v>
      </c>
      <c r="C45" s="624" t="s">
        <v>1108</v>
      </c>
      <c r="D45" s="623">
        <v>47</v>
      </c>
      <c r="E45" s="624" t="s">
        <v>1033</v>
      </c>
      <c r="F45" s="623">
        <v>40</v>
      </c>
      <c r="G45" s="624" t="s">
        <v>908</v>
      </c>
      <c r="H45" s="623">
        <v>468</v>
      </c>
      <c r="I45" s="624" t="s">
        <v>1449</v>
      </c>
      <c r="J45" s="623">
        <v>0</v>
      </c>
      <c r="K45" s="624" t="s">
        <v>898</v>
      </c>
      <c r="L45" s="545">
        <v>754</v>
      </c>
      <c r="M45" s="546" t="s">
        <v>1101</v>
      </c>
      <c r="P45" s="1156"/>
    </row>
    <row r="46" spans="1:16" ht="13.8">
      <c r="A46" s="628" t="s">
        <v>32</v>
      </c>
      <c r="B46" s="623">
        <v>179</v>
      </c>
      <c r="C46" s="624" t="s">
        <v>1336</v>
      </c>
      <c r="D46" s="623">
        <v>55</v>
      </c>
      <c r="E46" s="624" t="s">
        <v>1417</v>
      </c>
      <c r="F46" s="623">
        <v>171</v>
      </c>
      <c r="G46" s="624" t="s">
        <v>1116</v>
      </c>
      <c r="H46" s="623">
        <v>534</v>
      </c>
      <c r="I46" s="624" t="s">
        <v>964</v>
      </c>
      <c r="J46" s="623">
        <v>0</v>
      </c>
      <c r="K46" s="624" t="s">
        <v>898</v>
      </c>
      <c r="L46" s="545">
        <v>939</v>
      </c>
      <c r="M46" s="546" t="s">
        <v>1104</v>
      </c>
      <c r="P46" s="1156"/>
    </row>
    <row r="47" spans="1:16" ht="13.8">
      <c r="A47" s="628" t="s">
        <v>33</v>
      </c>
      <c r="B47" s="623">
        <v>515</v>
      </c>
      <c r="C47" s="624" t="s">
        <v>1505</v>
      </c>
      <c r="D47" s="623">
        <v>16</v>
      </c>
      <c r="E47" s="624" t="s">
        <v>922</v>
      </c>
      <c r="F47" s="623">
        <v>81</v>
      </c>
      <c r="G47" s="624" t="s">
        <v>1110</v>
      </c>
      <c r="H47" s="623">
        <v>180</v>
      </c>
      <c r="I47" s="624" t="s">
        <v>1296</v>
      </c>
      <c r="J47" s="623">
        <v>0</v>
      </c>
      <c r="K47" s="624" t="s">
        <v>898</v>
      </c>
      <c r="L47" s="545">
        <v>792</v>
      </c>
      <c r="M47" s="546" t="s">
        <v>992</v>
      </c>
      <c r="P47" s="1156"/>
    </row>
    <row r="48" spans="1:16" ht="13.8">
      <c r="A48" s="628" t="s">
        <v>34</v>
      </c>
      <c r="B48" s="623">
        <v>533</v>
      </c>
      <c r="C48" s="624" t="s">
        <v>1406</v>
      </c>
      <c r="D48" s="623">
        <v>28</v>
      </c>
      <c r="E48" s="624" t="s">
        <v>927</v>
      </c>
      <c r="F48" s="623">
        <v>101</v>
      </c>
      <c r="G48" s="624" t="s">
        <v>1397</v>
      </c>
      <c r="H48" s="623">
        <v>596</v>
      </c>
      <c r="I48" s="624" t="s">
        <v>1082</v>
      </c>
      <c r="J48" s="623">
        <v>0</v>
      </c>
      <c r="K48" s="624" t="s">
        <v>898</v>
      </c>
      <c r="L48" s="545">
        <v>1258</v>
      </c>
      <c r="M48" s="546" t="s">
        <v>1111</v>
      </c>
      <c r="P48" s="1156"/>
    </row>
    <row r="49" spans="1:16" ht="13.8">
      <c r="A49" s="628" t="s">
        <v>35</v>
      </c>
      <c r="B49" s="623">
        <v>0</v>
      </c>
      <c r="C49" s="624" t="s">
        <v>898</v>
      </c>
      <c r="D49" s="623">
        <v>0</v>
      </c>
      <c r="E49" s="624" t="s">
        <v>898</v>
      </c>
      <c r="F49" s="623">
        <v>0</v>
      </c>
      <c r="G49" s="624" t="s">
        <v>898</v>
      </c>
      <c r="H49" s="623">
        <v>12</v>
      </c>
      <c r="I49" s="624" t="s">
        <v>937</v>
      </c>
      <c r="J49" s="623">
        <v>0</v>
      </c>
      <c r="K49" s="624" t="s">
        <v>898</v>
      </c>
      <c r="L49" s="545">
        <v>12</v>
      </c>
      <c r="M49" s="546" t="s">
        <v>907</v>
      </c>
      <c r="P49" s="1156"/>
    </row>
    <row r="50" spans="1:16" ht="13.8">
      <c r="A50" s="628" t="s">
        <v>36</v>
      </c>
      <c r="B50" s="623">
        <v>130</v>
      </c>
      <c r="C50" s="624" t="s">
        <v>1283</v>
      </c>
      <c r="D50" s="623">
        <v>44</v>
      </c>
      <c r="E50" s="624" t="s">
        <v>948</v>
      </c>
      <c r="F50" s="623">
        <v>47</v>
      </c>
      <c r="G50" s="624" t="s">
        <v>1156</v>
      </c>
      <c r="H50" s="623">
        <v>318</v>
      </c>
      <c r="I50" s="624" t="s">
        <v>1506</v>
      </c>
      <c r="J50" s="623">
        <v>0</v>
      </c>
      <c r="K50" s="624" t="s">
        <v>898</v>
      </c>
      <c r="L50" s="545">
        <v>539</v>
      </c>
      <c r="M50" s="546" t="s">
        <v>1011</v>
      </c>
      <c r="P50" s="1156"/>
    </row>
    <row r="51" spans="1:16" ht="13.8">
      <c r="A51" s="628" t="s">
        <v>37</v>
      </c>
      <c r="B51" s="623">
        <v>401</v>
      </c>
      <c r="C51" s="624" t="s">
        <v>1507</v>
      </c>
      <c r="D51" s="623">
        <v>43</v>
      </c>
      <c r="E51" s="624" t="s">
        <v>1038</v>
      </c>
      <c r="F51" s="623">
        <v>24</v>
      </c>
      <c r="G51" s="624" t="s">
        <v>966</v>
      </c>
      <c r="H51" s="623">
        <v>330</v>
      </c>
      <c r="I51" s="624" t="s">
        <v>900</v>
      </c>
      <c r="J51" s="623">
        <v>0</v>
      </c>
      <c r="K51" s="624" t="s">
        <v>898</v>
      </c>
      <c r="L51" s="545">
        <v>798</v>
      </c>
      <c r="M51" s="546" t="s">
        <v>992</v>
      </c>
      <c r="P51" s="1156"/>
    </row>
    <row r="52" spans="1:16" ht="13.8">
      <c r="A52" s="628" t="s">
        <v>38</v>
      </c>
      <c r="B52" s="623">
        <v>167</v>
      </c>
      <c r="C52" s="624" t="s">
        <v>1192</v>
      </c>
      <c r="D52" s="623">
        <v>61</v>
      </c>
      <c r="E52" s="624" t="s">
        <v>1158</v>
      </c>
      <c r="F52" s="623">
        <v>14</v>
      </c>
      <c r="G52" s="624" t="s">
        <v>1042</v>
      </c>
      <c r="H52" s="623">
        <v>327</v>
      </c>
      <c r="I52" s="624" t="s">
        <v>1453</v>
      </c>
      <c r="J52" s="623">
        <v>0</v>
      </c>
      <c r="K52" s="624" t="s">
        <v>898</v>
      </c>
      <c r="L52" s="545">
        <v>569</v>
      </c>
      <c r="M52" s="546" t="s">
        <v>932</v>
      </c>
      <c r="P52" s="1156"/>
    </row>
    <row r="53" spans="1:16" ht="13.8">
      <c r="A53" s="628" t="s">
        <v>39</v>
      </c>
      <c r="B53" s="623">
        <v>146</v>
      </c>
      <c r="C53" s="624" t="s">
        <v>1439</v>
      </c>
      <c r="D53" s="623">
        <v>7</v>
      </c>
      <c r="E53" s="624" t="s">
        <v>1081</v>
      </c>
      <c r="F53" s="623">
        <v>36</v>
      </c>
      <c r="G53" s="624" t="s">
        <v>1010</v>
      </c>
      <c r="H53" s="623">
        <v>98</v>
      </c>
      <c r="I53" s="624" t="s">
        <v>1144</v>
      </c>
      <c r="J53" s="623">
        <v>0</v>
      </c>
      <c r="K53" s="624" t="s">
        <v>898</v>
      </c>
      <c r="L53" s="545">
        <v>287</v>
      </c>
      <c r="M53" s="546" t="s">
        <v>1019</v>
      </c>
      <c r="P53" s="1156"/>
    </row>
    <row r="54" spans="1:16" ht="13.8">
      <c r="A54" s="628" t="s">
        <v>40</v>
      </c>
      <c r="B54" s="623">
        <v>27</v>
      </c>
      <c r="C54" s="624" t="s">
        <v>1059</v>
      </c>
      <c r="D54" s="623">
        <v>10</v>
      </c>
      <c r="E54" s="624" t="s">
        <v>914</v>
      </c>
      <c r="F54" s="623">
        <v>18</v>
      </c>
      <c r="G54" s="624" t="s">
        <v>1417</v>
      </c>
      <c r="H54" s="623">
        <v>249</v>
      </c>
      <c r="I54" s="624" t="s">
        <v>1508</v>
      </c>
      <c r="J54" s="623">
        <v>0</v>
      </c>
      <c r="K54" s="624" t="s">
        <v>898</v>
      </c>
      <c r="L54" s="545">
        <v>304</v>
      </c>
      <c r="M54" s="546" t="s">
        <v>1019</v>
      </c>
      <c r="P54" s="1156"/>
    </row>
    <row r="55" spans="1:16" ht="13.8">
      <c r="A55" s="628" t="s">
        <v>41</v>
      </c>
      <c r="B55" s="623">
        <v>79</v>
      </c>
      <c r="C55" s="624" t="s">
        <v>1241</v>
      </c>
      <c r="D55" s="623">
        <v>26</v>
      </c>
      <c r="E55" s="624" t="s">
        <v>1111</v>
      </c>
      <c r="F55" s="623">
        <v>6</v>
      </c>
      <c r="G55" s="624" t="s">
        <v>1019</v>
      </c>
      <c r="H55" s="623">
        <v>253</v>
      </c>
      <c r="I55" s="624" t="s">
        <v>1509</v>
      </c>
      <c r="J55" s="623">
        <v>40</v>
      </c>
      <c r="K55" s="624" t="s">
        <v>1451</v>
      </c>
      <c r="L55" s="545">
        <v>404</v>
      </c>
      <c r="M55" s="546" t="s">
        <v>922</v>
      </c>
      <c r="P55" s="1156"/>
    </row>
    <row r="56" spans="1:16" ht="13.8">
      <c r="A56" s="628" t="s">
        <v>42</v>
      </c>
      <c r="B56" s="623">
        <v>251</v>
      </c>
      <c r="C56" s="624" t="s">
        <v>967</v>
      </c>
      <c r="D56" s="623">
        <v>38</v>
      </c>
      <c r="E56" s="624" t="s">
        <v>1171</v>
      </c>
      <c r="F56" s="623">
        <v>11</v>
      </c>
      <c r="G56" s="624" t="s">
        <v>1019</v>
      </c>
      <c r="H56" s="623">
        <v>422</v>
      </c>
      <c r="I56" s="624" t="s">
        <v>956</v>
      </c>
      <c r="J56" s="623">
        <v>5</v>
      </c>
      <c r="K56" s="624" t="s">
        <v>1145</v>
      </c>
      <c r="L56" s="545">
        <v>727</v>
      </c>
      <c r="M56" s="546" t="s">
        <v>958</v>
      </c>
      <c r="P56" s="1156"/>
    </row>
    <row r="57" spans="1:16" ht="13.8">
      <c r="A57" s="628" t="s">
        <v>43</v>
      </c>
      <c r="B57" s="623">
        <v>387</v>
      </c>
      <c r="C57" s="624" t="s">
        <v>1363</v>
      </c>
      <c r="D57" s="623">
        <v>1</v>
      </c>
      <c r="E57" s="624" t="s">
        <v>907</v>
      </c>
      <c r="F57" s="623">
        <v>55</v>
      </c>
      <c r="G57" s="624" t="s">
        <v>1397</v>
      </c>
      <c r="H57" s="623">
        <v>242</v>
      </c>
      <c r="I57" s="624" t="s">
        <v>1308</v>
      </c>
      <c r="J57" s="623">
        <v>0</v>
      </c>
      <c r="K57" s="624" t="s">
        <v>898</v>
      </c>
      <c r="L57" s="545">
        <v>685</v>
      </c>
      <c r="M57" s="546" t="s">
        <v>1133</v>
      </c>
      <c r="P57" s="1156"/>
    </row>
    <row r="58" spans="1:16" ht="13.8">
      <c r="A58" s="628" t="s">
        <v>44</v>
      </c>
      <c r="B58" s="623">
        <v>415</v>
      </c>
      <c r="C58" s="624" t="s">
        <v>939</v>
      </c>
      <c r="D58" s="623">
        <v>29</v>
      </c>
      <c r="E58" s="624" t="s">
        <v>932</v>
      </c>
      <c r="F58" s="623">
        <v>15</v>
      </c>
      <c r="G58" s="624" t="s">
        <v>1019</v>
      </c>
      <c r="H58" s="623">
        <v>554</v>
      </c>
      <c r="I58" s="624" t="s">
        <v>1510</v>
      </c>
      <c r="J58" s="623">
        <v>0</v>
      </c>
      <c r="K58" s="624" t="s">
        <v>898</v>
      </c>
      <c r="L58" s="545">
        <v>1013</v>
      </c>
      <c r="M58" s="546" t="s">
        <v>1137</v>
      </c>
      <c r="P58" s="1156"/>
    </row>
    <row r="59" spans="1:16" ht="13.8">
      <c r="A59" s="628" t="s">
        <v>45</v>
      </c>
      <c r="B59" s="623">
        <v>74</v>
      </c>
      <c r="C59" s="624" t="s">
        <v>1041</v>
      </c>
      <c r="D59" s="623">
        <v>35</v>
      </c>
      <c r="E59" s="624" t="s">
        <v>1153</v>
      </c>
      <c r="F59" s="623">
        <v>29</v>
      </c>
      <c r="G59" s="624" t="s">
        <v>1122</v>
      </c>
      <c r="H59" s="623">
        <v>379</v>
      </c>
      <c r="I59" s="624" t="s">
        <v>1380</v>
      </c>
      <c r="J59" s="623">
        <v>0</v>
      </c>
      <c r="K59" s="624" t="s">
        <v>898</v>
      </c>
      <c r="L59" s="545">
        <v>517</v>
      </c>
      <c r="M59" s="546" t="s">
        <v>930</v>
      </c>
      <c r="P59" s="1156"/>
    </row>
    <row r="60" spans="1:16" ht="13.8">
      <c r="A60" s="628" t="s">
        <v>46</v>
      </c>
      <c r="B60" s="623">
        <v>295</v>
      </c>
      <c r="C60" s="624" t="s">
        <v>1066</v>
      </c>
      <c r="D60" s="623">
        <v>29</v>
      </c>
      <c r="E60" s="624" t="s">
        <v>961</v>
      </c>
      <c r="F60" s="623">
        <v>35</v>
      </c>
      <c r="G60" s="624" t="s">
        <v>1029</v>
      </c>
      <c r="H60" s="623">
        <v>534</v>
      </c>
      <c r="I60" s="624" t="s">
        <v>1511</v>
      </c>
      <c r="J60" s="623">
        <v>0</v>
      </c>
      <c r="K60" s="624" t="s">
        <v>898</v>
      </c>
      <c r="L60" s="545">
        <v>893</v>
      </c>
      <c r="M60" s="546" t="s">
        <v>1143</v>
      </c>
      <c r="P60" s="1156"/>
    </row>
    <row r="61" spans="1:16" ht="13.8">
      <c r="A61" s="628" t="s">
        <v>47</v>
      </c>
      <c r="B61" s="623">
        <v>16</v>
      </c>
      <c r="C61" s="624" t="s">
        <v>1093</v>
      </c>
      <c r="D61" s="623">
        <v>4</v>
      </c>
      <c r="E61" s="624" t="s">
        <v>966</v>
      </c>
      <c r="F61" s="623">
        <v>2</v>
      </c>
      <c r="G61" s="624" t="s">
        <v>1019</v>
      </c>
      <c r="H61" s="623">
        <v>110</v>
      </c>
      <c r="I61" s="624" t="s">
        <v>1347</v>
      </c>
      <c r="J61" s="623">
        <v>0</v>
      </c>
      <c r="K61" s="624" t="s">
        <v>898</v>
      </c>
      <c r="L61" s="545">
        <v>132</v>
      </c>
      <c r="M61" s="546" t="s">
        <v>1145</v>
      </c>
      <c r="P61" s="1156"/>
    </row>
    <row r="62" spans="1:16" ht="13.8">
      <c r="A62" s="628" t="s">
        <v>48</v>
      </c>
      <c r="B62" s="623">
        <v>129</v>
      </c>
      <c r="C62" s="624" t="s">
        <v>1341</v>
      </c>
      <c r="D62" s="623">
        <v>20</v>
      </c>
      <c r="E62" s="624" t="s">
        <v>911</v>
      </c>
      <c r="F62" s="623">
        <v>2</v>
      </c>
      <c r="G62" s="624" t="s">
        <v>1348</v>
      </c>
      <c r="H62" s="623">
        <v>323</v>
      </c>
      <c r="I62" s="624" t="s">
        <v>1512</v>
      </c>
      <c r="J62" s="623">
        <v>1</v>
      </c>
      <c r="K62" s="624" t="s">
        <v>1085</v>
      </c>
      <c r="L62" s="545">
        <v>475</v>
      </c>
      <c r="M62" s="546" t="s">
        <v>1081</v>
      </c>
      <c r="P62" s="1156"/>
    </row>
    <row r="63" spans="1:16" ht="13.8">
      <c r="A63" s="628" t="s">
        <v>49</v>
      </c>
      <c r="B63" s="623">
        <v>20</v>
      </c>
      <c r="C63" s="624" t="s">
        <v>1033</v>
      </c>
      <c r="D63" s="623">
        <v>7</v>
      </c>
      <c r="E63" s="624" t="s">
        <v>927</v>
      </c>
      <c r="F63" s="623">
        <v>3</v>
      </c>
      <c r="G63" s="624" t="s">
        <v>1381</v>
      </c>
      <c r="H63" s="623">
        <v>295</v>
      </c>
      <c r="I63" s="624" t="s">
        <v>1513</v>
      </c>
      <c r="J63" s="623">
        <v>0</v>
      </c>
      <c r="K63" s="624" t="s">
        <v>898</v>
      </c>
      <c r="L63" s="545">
        <v>325</v>
      </c>
      <c r="M63" s="546" t="s">
        <v>1014</v>
      </c>
      <c r="P63" s="1156"/>
    </row>
    <row r="64" spans="1:16" ht="13.8">
      <c r="A64" s="628" t="s">
        <v>50</v>
      </c>
      <c r="B64" s="623">
        <v>403</v>
      </c>
      <c r="C64" s="624" t="s">
        <v>1001</v>
      </c>
      <c r="D64" s="623">
        <v>112</v>
      </c>
      <c r="E64" s="624" t="s">
        <v>1112</v>
      </c>
      <c r="F64" s="623">
        <v>48</v>
      </c>
      <c r="G64" s="624" t="s">
        <v>1352</v>
      </c>
      <c r="H64" s="623">
        <v>782</v>
      </c>
      <c r="I64" s="624" t="s">
        <v>1514</v>
      </c>
      <c r="J64" s="623">
        <v>0</v>
      </c>
      <c r="K64" s="624" t="s">
        <v>898</v>
      </c>
      <c r="L64" s="545">
        <v>1345</v>
      </c>
      <c r="M64" s="546" t="s">
        <v>1153</v>
      </c>
      <c r="P64" s="1156"/>
    </row>
    <row r="65" spans="1:16" ht="13.8">
      <c r="A65" s="628" t="s">
        <v>51</v>
      </c>
      <c r="B65" s="623">
        <v>277</v>
      </c>
      <c r="C65" s="624" t="s">
        <v>1394</v>
      </c>
      <c r="D65" s="623">
        <v>37</v>
      </c>
      <c r="E65" s="624" t="s">
        <v>1038</v>
      </c>
      <c r="F65" s="623">
        <v>17</v>
      </c>
      <c r="G65" s="624" t="s">
        <v>1042</v>
      </c>
      <c r="H65" s="623">
        <v>358</v>
      </c>
      <c r="I65" s="624" t="s">
        <v>1377</v>
      </c>
      <c r="J65" s="623">
        <v>1</v>
      </c>
      <c r="K65" s="624" t="s">
        <v>907</v>
      </c>
      <c r="L65" s="545">
        <v>690</v>
      </c>
      <c r="M65" s="546" t="s">
        <v>1133</v>
      </c>
      <c r="P65" s="1156"/>
    </row>
    <row r="66" spans="1:16" ht="13.8">
      <c r="A66" s="628" t="s">
        <v>52</v>
      </c>
      <c r="B66" s="623">
        <v>241</v>
      </c>
      <c r="C66" s="624" t="s">
        <v>1001</v>
      </c>
      <c r="D66" s="623">
        <v>21</v>
      </c>
      <c r="E66" s="624" t="s">
        <v>930</v>
      </c>
      <c r="F66" s="623">
        <v>201</v>
      </c>
      <c r="G66" s="624" t="s">
        <v>1203</v>
      </c>
      <c r="H66" s="623">
        <v>341</v>
      </c>
      <c r="I66" s="624" t="s">
        <v>1406</v>
      </c>
      <c r="J66" s="623">
        <v>0</v>
      </c>
      <c r="K66" s="624" t="s">
        <v>898</v>
      </c>
      <c r="L66" s="545">
        <v>804</v>
      </c>
      <c r="M66" s="546" t="s">
        <v>1159</v>
      </c>
      <c r="P66" s="1156"/>
    </row>
    <row r="67" spans="1:16" ht="13.8">
      <c r="A67" s="628" t="s">
        <v>53</v>
      </c>
      <c r="B67" s="623">
        <v>163</v>
      </c>
      <c r="C67" s="624" t="s">
        <v>913</v>
      </c>
      <c r="D67" s="623">
        <v>20</v>
      </c>
      <c r="E67" s="624" t="s">
        <v>908</v>
      </c>
      <c r="F67" s="623">
        <v>3</v>
      </c>
      <c r="G67" s="624" t="s">
        <v>1255</v>
      </c>
      <c r="H67" s="623">
        <v>193</v>
      </c>
      <c r="I67" s="624" t="s">
        <v>1439</v>
      </c>
      <c r="J67" s="623">
        <v>0</v>
      </c>
      <c r="K67" s="624" t="s">
        <v>898</v>
      </c>
      <c r="L67" s="545">
        <v>379</v>
      </c>
      <c r="M67" s="546" t="s">
        <v>1162</v>
      </c>
      <c r="P67" s="1156"/>
    </row>
    <row r="68" spans="1:16" ht="13.8">
      <c r="A68" s="628" t="s">
        <v>54</v>
      </c>
      <c r="B68" s="623">
        <v>46</v>
      </c>
      <c r="C68" s="624" t="s">
        <v>1152</v>
      </c>
      <c r="D68" s="623">
        <v>22</v>
      </c>
      <c r="E68" s="624" t="s">
        <v>1137</v>
      </c>
      <c r="F68" s="623">
        <v>23</v>
      </c>
      <c r="G68" s="624" t="s">
        <v>908</v>
      </c>
      <c r="H68" s="623">
        <v>338</v>
      </c>
      <c r="I68" s="624" t="s">
        <v>1486</v>
      </c>
      <c r="J68" s="623">
        <v>3</v>
      </c>
      <c r="K68" s="624" t="s">
        <v>1145</v>
      </c>
      <c r="L68" s="545">
        <v>432</v>
      </c>
      <c r="M68" s="546" t="s">
        <v>927</v>
      </c>
      <c r="P68" s="1156"/>
    </row>
    <row r="69" spans="1:16" ht="13.8">
      <c r="A69" s="628" t="s">
        <v>55</v>
      </c>
      <c r="B69" s="623">
        <v>533</v>
      </c>
      <c r="C69" s="624" t="s">
        <v>1469</v>
      </c>
      <c r="D69" s="623">
        <v>50</v>
      </c>
      <c r="E69" s="624" t="s">
        <v>1302</v>
      </c>
      <c r="F69" s="623">
        <v>20</v>
      </c>
      <c r="G69" s="624" t="s">
        <v>1162</v>
      </c>
      <c r="H69" s="623">
        <v>471</v>
      </c>
      <c r="I69" s="624" t="s">
        <v>1441</v>
      </c>
      <c r="J69" s="623">
        <v>3</v>
      </c>
      <c r="K69" s="624" t="s">
        <v>1245</v>
      </c>
      <c r="L69" s="545">
        <v>1077</v>
      </c>
      <c r="M69" s="546" t="s">
        <v>1038</v>
      </c>
      <c r="P69" s="1156"/>
    </row>
    <row r="70" spans="1:16" ht="13.8">
      <c r="A70" s="628" t="s">
        <v>56</v>
      </c>
      <c r="B70" s="623">
        <v>139</v>
      </c>
      <c r="C70" s="624" t="s">
        <v>1121</v>
      </c>
      <c r="D70" s="623">
        <v>34</v>
      </c>
      <c r="E70" s="624" t="s">
        <v>1228</v>
      </c>
      <c r="F70" s="623">
        <v>23</v>
      </c>
      <c r="G70" s="624" t="s">
        <v>1143</v>
      </c>
      <c r="H70" s="623">
        <v>311</v>
      </c>
      <c r="I70" s="624" t="s">
        <v>1515</v>
      </c>
      <c r="J70" s="623">
        <v>0</v>
      </c>
      <c r="K70" s="624" t="s">
        <v>898</v>
      </c>
      <c r="L70" s="545">
        <v>507</v>
      </c>
      <c r="M70" s="546" t="s">
        <v>930</v>
      </c>
      <c r="P70" s="1156"/>
    </row>
    <row r="71" spans="1:16" ht="13.8">
      <c r="A71" s="628" t="s">
        <v>57</v>
      </c>
      <c r="B71" s="623">
        <v>426</v>
      </c>
      <c r="C71" s="624" t="s">
        <v>1411</v>
      </c>
      <c r="D71" s="623">
        <v>45</v>
      </c>
      <c r="E71" s="624" t="s">
        <v>1007</v>
      </c>
      <c r="F71" s="623">
        <v>155</v>
      </c>
      <c r="G71" s="624" t="s">
        <v>1119</v>
      </c>
      <c r="H71" s="623">
        <v>394</v>
      </c>
      <c r="I71" s="624" t="s">
        <v>1516</v>
      </c>
      <c r="J71" s="623">
        <v>0</v>
      </c>
      <c r="K71" s="624" t="s">
        <v>898</v>
      </c>
      <c r="L71" s="545">
        <v>1020</v>
      </c>
      <c r="M71" s="546" t="s">
        <v>1171</v>
      </c>
      <c r="P71" s="1156"/>
    </row>
    <row r="72" spans="1:16" ht="13.8">
      <c r="A72" s="628" t="s">
        <v>58</v>
      </c>
      <c r="B72" s="623">
        <v>113</v>
      </c>
      <c r="C72" s="624" t="s">
        <v>1298</v>
      </c>
      <c r="D72" s="623">
        <v>34</v>
      </c>
      <c r="E72" s="624" t="s">
        <v>951</v>
      </c>
      <c r="F72" s="623">
        <v>8</v>
      </c>
      <c r="G72" s="624" t="s">
        <v>1024</v>
      </c>
      <c r="H72" s="623">
        <v>318</v>
      </c>
      <c r="I72" s="624" t="s">
        <v>1502</v>
      </c>
      <c r="J72" s="623">
        <v>0</v>
      </c>
      <c r="K72" s="624" t="s">
        <v>898</v>
      </c>
      <c r="L72" s="545">
        <v>473</v>
      </c>
      <c r="M72" s="546" t="s">
        <v>1081</v>
      </c>
      <c r="P72" s="1156"/>
    </row>
    <row r="73" spans="1:16" ht="13.8">
      <c r="A73" s="628" t="s">
        <v>59</v>
      </c>
      <c r="B73" s="623">
        <v>211</v>
      </c>
      <c r="C73" s="624" t="s">
        <v>1517</v>
      </c>
      <c r="D73" s="623">
        <v>5</v>
      </c>
      <c r="E73" s="624" t="s">
        <v>1024</v>
      </c>
      <c r="F73" s="623">
        <v>47</v>
      </c>
      <c r="G73" s="624" t="s">
        <v>978</v>
      </c>
      <c r="H73" s="623">
        <v>37</v>
      </c>
      <c r="I73" s="624" t="s">
        <v>1448</v>
      </c>
      <c r="J73" s="623">
        <v>1</v>
      </c>
      <c r="K73" s="624" t="s">
        <v>1245</v>
      </c>
      <c r="L73" s="545">
        <v>301</v>
      </c>
      <c r="M73" s="546" t="s">
        <v>1019</v>
      </c>
      <c r="P73" s="1156"/>
    </row>
    <row r="74" spans="1:16" ht="13.8">
      <c r="A74" s="628" t="s">
        <v>60</v>
      </c>
      <c r="B74" s="623">
        <v>68</v>
      </c>
      <c r="C74" s="624" t="s">
        <v>1409</v>
      </c>
      <c r="D74" s="623">
        <v>3</v>
      </c>
      <c r="E74" s="624" t="s">
        <v>1081</v>
      </c>
      <c r="F74" s="623">
        <v>15</v>
      </c>
      <c r="G74" s="624" t="s">
        <v>1046</v>
      </c>
      <c r="H74" s="623">
        <v>37</v>
      </c>
      <c r="I74" s="624" t="s">
        <v>1421</v>
      </c>
      <c r="J74" s="623">
        <v>0</v>
      </c>
      <c r="K74" s="624" t="s">
        <v>898</v>
      </c>
      <c r="L74" s="545">
        <v>123</v>
      </c>
      <c r="M74" s="546" t="s">
        <v>1048</v>
      </c>
      <c r="P74" s="1156"/>
    </row>
    <row r="75" spans="1:16" ht="13.8">
      <c r="A75" s="627" t="s">
        <v>5</v>
      </c>
      <c r="B75" s="545">
        <v>6795</v>
      </c>
      <c r="C75" s="546" t="s">
        <v>1186</v>
      </c>
      <c r="D75" s="545">
        <v>972</v>
      </c>
      <c r="E75" s="546" t="s">
        <v>1416</v>
      </c>
      <c r="F75" s="545">
        <v>1312</v>
      </c>
      <c r="G75" s="546" t="s">
        <v>1316</v>
      </c>
      <c r="H75" s="545">
        <v>10647</v>
      </c>
      <c r="I75" s="546" t="s">
        <v>1444</v>
      </c>
      <c r="J75" s="545">
        <v>57</v>
      </c>
      <c r="K75" s="546" t="s">
        <v>1245</v>
      </c>
      <c r="L75" s="545">
        <v>19783</v>
      </c>
      <c r="M75" s="546" t="s">
        <v>937</v>
      </c>
      <c r="P75" s="1156"/>
    </row>
    <row r="76" spans="1:16" ht="13.8">
      <c r="A76" s="627" t="s">
        <v>1251</v>
      </c>
      <c r="B76" s="1552"/>
      <c r="C76" s="1538"/>
      <c r="D76" s="1538"/>
      <c r="E76" s="1538"/>
      <c r="F76" s="1538"/>
      <c r="G76" s="1538"/>
      <c r="H76" s="1538"/>
      <c r="I76" s="1538"/>
      <c r="J76" s="1538"/>
      <c r="K76" s="1538"/>
      <c r="L76" s="1538"/>
      <c r="M76" s="1539"/>
      <c r="P76" s="1156"/>
    </row>
    <row r="77" spans="1:16" ht="13.8">
      <c r="A77" s="628" t="s">
        <v>28</v>
      </c>
      <c r="B77" s="623">
        <v>148</v>
      </c>
      <c r="C77" s="624" t="s">
        <v>1055</v>
      </c>
      <c r="D77" s="623">
        <v>41</v>
      </c>
      <c r="E77" s="624" t="s">
        <v>1228</v>
      </c>
      <c r="F77" s="623">
        <v>46</v>
      </c>
      <c r="G77" s="624" t="s">
        <v>1132</v>
      </c>
      <c r="H77" s="623">
        <v>379</v>
      </c>
      <c r="I77" s="624" t="s">
        <v>1387</v>
      </c>
      <c r="J77" s="623">
        <v>2</v>
      </c>
      <c r="K77" s="624" t="s">
        <v>1245</v>
      </c>
      <c r="L77" s="545">
        <v>616</v>
      </c>
      <c r="M77" s="546" t="s">
        <v>1185</v>
      </c>
      <c r="P77" s="1156"/>
    </row>
    <row r="78" spans="1:16" ht="13.8">
      <c r="A78" s="628" t="s">
        <v>30</v>
      </c>
      <c r="B78" s="623">
        <v>115</v>
      </c>
      <c r="C78" s="624" t="s">
        <v>1264</v>
      </c>
      <c r="D78" s="623">
        <v>26</v>
      </c>
      <c r="E78" s="624" t="s">
        <v>1122</v>
      </c>
      <c r="F78" s="623">
        <v>10</v>
      </c>
      <c r="G78" s="624" t="s">
        <v>919</v>
      </c>
      <c r="H78" s="623">
        <v>315</v>
      </c>
      <c r="I78" s="624" t="s">
        <v>1518</v>
      </c>
      <c r="J78" s="623">
        <v>0</v>
      </c>
      <c r="K78" s="624" t="s">
        <v>898</v>
      </c>
      <c r="L78" s="545">
        <v>466</v>
      </c>
      <c r="M78" s="546" t="s">
        <v>916</v>
      </c>
      <c r="P78" s="1156"/>
    </row>
    <row r="79" spans="1:16" ht="13.8">
      <c r="A79" s="628" t="s">
        <v>31</v>
      </c>
      <c r="B79" s="623">
        <v>132</v>
      </c>
      <c r="C79" s="624" t="s">
        <v>1115</v>
      </c>
      <c r="D79" s="623">
        <v>68</v>
      </c>
      <c r="E79" s="624" t="s">
        <v>1152</v>
      </c>
      <c r="F79" s="623">
        <v>21</v>
      </c>
      <c r="G79" s="624" t="s">
        <v>914</v>
      </c>
      <c r="H79" s="623">
        <v>422</v>
      </c>
      <c r="I79" s="624" t="s">
        <v>1519</v>
      </c>
      <c r="J79" s="623">
        <v>0</v>
      </c>
      <c r="K79" s="624" t="s">
        <v>898</v>
      </c>
      <c r="L79" s="545">
        <v>643</v>
      </c>
      <c r="M79" s="546" t="s">
        <v>961</v>
      </c>
      <c r="P79" s="1156"/>
    </row>
    <row r="80" spans="1:16" ht="13.8">
      <c r="A80" s="628" t="s">
        <v>32</v>
      </c>
      <c r="B80" s="623">
        <v>181</v>
      </c>
      <c r="C80" s="624" t="s">
        <v>1116</v>
      </c>
      <c r="D80" s="623">
        <v>57</v>
      </c>
      <c r="E80" s="624" t="s">
        <v>1420</v>
      </c>
      <c r="F80" s="623">
        <v>191</v>
      </c>
      <c r="G80" s="624" t="s">
        <v>1311</v>
      </c>
      <c r="H80" s="623">
        <v>568</v>
      </c>
      <c r="I80" s="624" t="s">
        <v>912</v>
      </c>
      <c r="J80" s="623">
        <v>0</v>
      </c>
      <c r="K80" s="624" t="s">
        <v>898</v>
      </c>
      <c r="L80" s="545">
        <v>997</v>
      </c>
      <c r="M80" s="546" t="s">
        <v>998</v>
      </c>
      <c r="P80" s="1156"/>
    </row>
    <row r="81" spans="1:16" ht="13.8">
      <c r="A81" s="628" t="s">
        <v>33</v>
      </c>
      <c r="B81" s="623">
        <v>540</v>
      </c>
      <c r="C81" s="624" t="s">
        <v>1520</v>
      </c>
      <c r="D81" s="623">
        <v>20</v>
      </c>
      <c r="E81" s="624" t="s">
        <v>1042</v>
      </c>
      <c r="F81" s="623">
        <v>66</v>
      </c>
      <c r="G81" s="624" t="s">
        <v>1061</v>
      </c>
      <c r="H81" s="623">
        <v>190</v>
      </c>
      <c r="I81" s="624" t="s">
        <v>1044</v>
      </c>
      <c r="J81" s="623">
        <v>0</v>
      </c>
      <c r="K81" s="624" t="s">
        <v>898</v>
      </c>
      <c r="L81" s="545">
        <v>816</v>
      </c>
      <c r="M81" s="546" t="s">
        <v>1159</v>
      </c>
      <c r="P81" s="1156"/>
    </row>
    <row r="82" spans="1:16" ht="13.8">
      <c r="A82" s="628" t="s">
        <v>34</v>
      </c>
      <c r="B82" s="623">
        <v>478</v>
      </c>
      <c r="C82" s="624" t="s">
        <v>1457</v>
      </c>
      <c r="D82" s="623">
        <v>61</v>
      </c>
      <c r="E82" s="624" t="s">
        <v>1137</v>
      </c>
      <c r="F82" s="623">
        <v>71</v>
      </c>
      <c r="G82" s="624" t="s">
        <v>1194</v>
      </c>
      <c r="H82" s="623">
        <v>580</v>
      </c>
      <c r="I82" s="624" t="s">
        <v>925</v>
      </c>
      <c r="J82" s="623">
        <v>0</v>
      </c>
      <c r="K82" s="624" t="s">
        <v>898</v>
      </c>
      <c r="L82" s="545">
        <v>1190</v>
      </c>
      <c r="M82" s="546" t="s">
        <v>1194</v>
      </c>
      <c r="P82" s="1156"/>
    </row>
    <row r="83" spans="1:16" ht="13.8">
      <c r="A83" s="628" t="s">
        <v>35</v>
      </c>
      <c r="B83" s="623">
        <v>0</v>
      </c>
      <c r="C83" s="624" t="s">
        <v>898</v>
      </c>
      <c r="D83" s="623">
        <v>2</v>
      </c>
      <c r="E83" s="624" t="s">
        <v>991</v>
      </c>
      <c r="F83" s="623">
        <v>0</v>
      </c>
      <c r="G83" s="624" t="s">
        <v>898</v>
      </c>
      <c r="H83" s="623">
        <v>19</v>
      </c>
      <c r="I83" s="624" t="s">
        <v>1388</v>
      </c>
      <c r="J83" s="623">
        <v>1</v>
      </c>
      <c r="K83" s="624" t="s">
        <v>1143</v>
      </c>
      <c r="L83" s="545">
        <v>22</v>
      </c>
      <c r="M83" s="546" t="s">
        <v>907</v>
      </c>
      <c r="P83" s="1156"/>
    </row>
    <row r="84" spans="1:16" ht="13.8">
      <c r="A84" s="628" t="s">
        <v>36</v>
      </c>
      <c r="B84" s="623">
        <v>110</v>
      </c>
      <c r="C84" s="624" t="s">
        <v>1187</v>
      </c>
      <c r="D84" s="623">
        <v>47</v>
      </c>
      <c r="E84" s="624" t="s">
        <v>1239</v>
      </c>
      <c r="F84" s="623">
        <v>47</v>
      </c>
      <c r="G84" s="624" t="s">
        <v>1239</v>
      </c>
      <c r="H84" s="623">
        <v>329</v>
      </c>
      <c r="I84" s="624" t="s">
        <v>1493</v>
      </c>
      <c r="J84" s="623">
        <v>0</v>
      </c>
      <c r="K84" s="624" t="s">
        <v>898</v>
      </c>
      <c r="L84" s="545">
        <v>533</v>
      </c>
      <c r="M84" s="546" t="s">
        <v>1011</v>
      </c>
      <c r="P84" s="1156"/>
    </row>
    <row r="85" spans="1:16" ht="13.8">
      <c r="A85" s="628" t="s">
        <v>37</v>
      </c>
      <c r="B85" s="623">
        <v>408</v>
      </c>
      <c r="C85" s="624" t="s">
        <v>1521</v>
      </c>
      <c r="D85" s="623">
        <v>58</v>
      </c>
      <c r="E85" s="624" t="s">
        <v>1230</v>
      </c>
      <c r="F85" s="623">
        <v>15</v>
      </c>
      <c r="G85" s="624" t="s">
        <v>1162</v>
      </c>
      <c r="H85" s="623">
        <v>312</v>
      </c>
      <c r="I85" s="624" t="s">
        <v>1522</v>
      </c>
      <c r="J85" s="623">
        <v>0</v>
      </c>
      <c r="K85" s="624" t="s">
        <v>898</v>
      </c>
      <c r="L85" s="545">
        <v>793</v>
      </c>
      <c r="M85" s="546" t="s">
        <v>992</v>
      </c>
      <c r="P85" s="1156"/>
    </row>
    <row r="86" spans="1:16" ht="13.8">
      <c r="A86" s="628" t="s">
        <v>38</v>
      </c>
      <c r="B86" s="623">
        <v>157</v>
      </c>
      <c r="C86" s="624" t="s">
        <v>977</v>
      </c>
      <c r="D86" s="623">
        <v>77</v>
      </c>
      <c r="E86" s="624" t="s">
        <v>984</v>
      </c>
      <c r="F86" s="623">
        <v>17</v>
      </c>
      <c r="G86" s="624" t="s">
        <v>915</v>
      </c>
      <c r="H86" s="623">
        <v>345</v>
      </c>
      <c r="I86" s="624" t="s">
        <v>959</v>
      </c>
      <c r="J86" s="623">
        <v>1</v>
      </c>
      <c r="K86" s="624" t="s">
        <v>1085</v>
      </c>
      <c r="L86" s="545">
        <v>597</v>
      </c>
      <c r="M86" s="546" t="s">
        <v>966</v>
      </c>
      <c r="P86" s="1156"/>
    </row>
    <row r="87" spans="1:16" ht="13.8">
      <c r="A87" s="628" t="s">
        <v>39</v>
      </c>
      <c r="B87" s="623">
        <v>136</v>
      </c>
      <c r="C87" s="624" t="s">
        <v>1362</v>
      </c>
      <c r="D87" s="623">
        <v>3</v>
      </c>
      <c r="E87" s="624" t="s">
        <v>975</v>
      </c>
      <c r="F87" s="623">
        <v>33</v>
      </c>
      <c r="G87" s="624" t="s">
        <v>984</v>
      </c>
      <c r="H87" s="623">
        <v>83</v>
      </c>
      <c r="I87" s="624" t="s">
        <v>1165</v>
      </c>
      <c r="J87" s="623">
        <v>0</v>
      </c>
      <c r="K87" s="624" t="s">
        <v>898</v>
      </c>
      <c r="L87" s="545">
        <v>255</v>
      </c>
      <c r="M87" s="546" t="s">
        <v>980</v>
      </c>
      <c r="P87" s="1156"/>
    </row>
    <row r="88" spans="1:16" ht="13.8">
      <c r="A88" s="628" t="s">
        <v>40</v>
      </c>
      <c r="B88" s="623">
        <v>30</v>
      </c>
      <c r="C88" s="624" t="s">
        <v>1053</v>
      </c>
      <c r="D88" s="623">
        <v>8</v>
      </c>
      <c r="E88" s="624" t="s">
        <v>1042</v>
      </c>
      <c r="F88" s="623">
        <v>12</v>
      </c>
      <c r="G88" s="624" t="s">
        <v>958</v>
      </c>
      <c r="H88" s="623">
        <v>272</v>
      </c>
      <c r="I88" s="624" t="s">
        <v>1523</v>
      </c>
      <c r="J88" s="623">
        <v>1</v>
      </c>
      <c r="K88" s="624" t="s">
        <v>1245</v>
      </c>
      <c r="L88" s="545">
        <v>323</v>
      </c>
      <c r="M88" s="546" t="s">
        <v>1014</v>
      </c>
      <c r="P88" s="1156"/>
    </row>
    <row r="89" spans="1:16" ht="13.8">
      <c r="A89" s="628" t="s">
        <v>41</v>
      </c>
      <c r="B89" s="623">
        <v>169</v>
      </c>
      <c r="C89" s="624" t="s">
        <v>1264</v>
      </c>
      <c r="D89" s="623">
        <v>41</v>
      </c>
      <c r="E89" s="624" t="s">
        <v>1194</v>
      </c>
      <c r="F89" s="623">
        <v>18</v>
      </c>
      <c r="G89" s="624" t="s">
        <v>930</v>
      </c>
      <c r="H89" s="623">
        <v>456</v>
      </c>
      <c r="I89" s="624" t="s">
        <v>1350</v>
      </c>
      <c r="J89" s="623">
        <v>0</v>
      </c>
      <c r="K89" s="624" t="s">
        <v>898</v>
      </c>
      <c r="L89" s="545">
        <v>684</v>
      </c>
      <c r="M89" s="546" t="s">
        <v>1210</v>
      </c>
      <c r="P89" s="1156"/>
    </row>
    <row r="90" spans="1:16" ht="13.8">
      <c r="A90" s="628" t="s">
        <v>42</v>
      </c>
      <c r="B90" s="623">
        <v>316</v>
      </c>
      <c r="C90" s="624" t="s">
        <v>1343</v>
      </c>
      <c r="D90" s="623">
        <v>29</v>
      </c>
      <c r="E90" s="624" t="s">
        <v>1133</v>
      </c>
      <c r="F90" s="623">
        <v>7</v>
      </c>
      <c r="G90" s="624" t="s">
        <v>1255</v>
      </c>
      <c r="H90" s="623">
        <v>474</v>
      </c>
      <c r="I90" s="624" t="s">
        <v>1030</v>
      </c>
      <c r="J90" s="623">
        <v>0</v>
      </c>
      <c r="K90" s="624" t="s">
        <v>898</v>
      </c>
      <c r="L90" s="545">
        <v>826</v>
      </c>
      <c r="M90" s="546" t="s">
        <v>1159</v>
      </c>
      <c r="P90" s="1156"/>
    </row>
    <row r="91" spans="1:16" ht="13.8">
      <c r="A91" s="628" t="s">
        <v>43</v>
      </c>
      <c r="B91" s="623">
        <v>405</v>
      </c>
      <c r="C91" s="624" t="s">
        <v>1487</v>
      </c>
      <c r="D91" s="623">
        <v>4</v>
      </c>
      <c r="E91" s="624" t="s">
        <v>1048</v>
      </c>
      <c r="F91" s="623">
        <v>36</v>
      </c>
      <c r="G91" s="624" t="s">
        <v>1038</v>
      </c>
      <c r="H91" s="623">
        <v>225</v>
      </c>
      <c r="I91" s="624" t="s">
        <v>1020</v>
      </c>
      <c r="J91" s="623">
        <v>0</v>
      </c>
      <c r="K91" s="624" t="s">
        <v>898</v>
      </c>
      <c r="L91" s="545">
        <v>670</v>
      </c>
      <c r="M91" s="546" t="s">
        <v>1210</v>
      </c>
      <c r="P91" s="1156"/>
    </row>
    <row r="92" spans="1:16" ht="13.8">
      <c r="A92" s="628" t="s">
        <v>44</v>
      </c>
      <c r="B92" s="623">
        <v>400</v>
      </c>
      <c r="C92" s="624" t="s">
        <v>900</v>
      </c>
      <c r="D92" s="623">
        <v>42</v>
      </c>
      <c r="E92" s="624" t="s">
        <v>955</v>
      </c>
      <c r="F92" s="623">
        <v>16</v>
      </c>
      <c r="G92" s="624" t="s">
        <v>1024</v>
      </c>
      <c r="H92" s="623">
        <v>508</v>
      </c>
      <c r="I92" s="624" t="s">
        <v>1524</v>
      </c>
      <c r="J92" s="623">
        <v>0</v>
      </c>
      <c r="K92" s="624" t="s">
        <v>898</v>
      </c>
      <c r="L92" s="545">
        <v>966</v>
      </c>
      <c r="M92" s="546" t="s">
        <v>988</v>
      </c>
      <c r="P92" s="1156"/>
    </row>
    <row r="93" spans="1:16" ht="13.8">
      <c r="A93" s="628" t="s">
        <v>45</v>
      </c>
      <c r="B93" s="623">
        <v>68</v>
      </c>
      <c r="C93" s="624" t="s">
        <v>1041</v>
      </c>
      <c r="D93" s="623">
        <v>25</v>
      </c>
      <c r="E93" s="624" t="s">
        <v>1171</v>
      </c>
      <c r="F93" s="623">
        <v>22</v>
      </c>
      <c r="G93" s="624" t="s">
        <v>1302</v>
      </c>
      <c r="H93" s="623">
        <v>361</v>
      </c>
      <c r="I93" s="624" t="s">
        <v>1525</v>
      </c>
      <c r="J93" s="623">
        <v>1</v>
      </c>
      <c r="K93" s="624" t="s">
        <v>1085</v>
      </c>
      <c r="L93" s="545">
        <v>477</v>
      </c>
      <c r="M93" s="546" t="s">
        <v>1081</v>
      </c>
      <c r="P93" s="1156"/>
    </row>
    <row r="94" spans="1:16" ht="13.8">
      <c r="A94" s="628" t="s">
        <v>46</v>
      </c>
      <c r="B94" s="623">
        <v>334</v>
      </c>
      <c r="C94" s="624" t="s">
        <v>1231</v>
      </c>
      <c r="D94" s="623">
        <v>41</v>
      </c>
      <c r="E94" s="624" t="s">
        <v>955</v>
      </c>
      <c r="F94" s="623">
        <v>20</v>
      </c>
      <c r="G94" s="624" t="s">
        <v>919</v>
      </c>
      <c r="H94" s="623">
        <v>562</v>
      </c>
      <c r="I94" s="624" t="s">
        <v>1526</v>
      </c>
      <c r="J94" s="623">
        <v>0</v>
      </c>
      <c r="K94" s="624" t="s">
        <v>898</v>
      </c>
      <c r="L94" s="545">
        <v>957</v>
      </c>
      <c r="M94" s="546" t="s">
        <v>988</v>
      </c>
      <c r="P94" s="1156"/>
    </row>
    <row r="95" spans="1:16" ht="13.8">
      <c r="A95" s="628" t="s">
        <v>47</v>
      </c>
      <c r="B95" s="623">
        <v>14</v>
      </c>
      <c r="C95" s="624" t="s">
        <v>1415</v>
      </c>
      <c r="D95" s="623">
        <v>1</v>
      </c>
      <c r="E95" s="624" t="s">
        <v>1255</v>
      </c>
      <c r="F95" s="623">
        <v>5</v>
      </c>
      <c r="G95" s="624" t="s">
        <v>1159</v>
      </c>
      <c r="H95" s="623">
        <v>103</v>
      </c>
      <c r="I95" s="624" t="s">
        <v>1527</v>
      </c>
      <c r="J95" s="623">
        <v>0</v>
      </c>
      <c r="K95" s="624" t="s">
        <v>898</v>
      </c>
      <c r="L95" s="545">
        <v>123</v>
      </c>
      <c r="M95" s="546" t="s">
        <v>1048</v>
      </c>
      <c r="P95" s="1156"/>
    </row>
    <row r="96" spans="1:16" ht="13.8">
      <c r="A96" s="628" t="s">
        <v>48</v>
      </c>
      <c r="B96" s="623">
        <v>225</v>
      </c>
      <c r="C96" s="624" t="s">
        <v>1528</v>
      </c>
      <c r="D96" s="623">
        <v>19</v>
      </c>
      <c r="E96" s="624" t="s">
        <v>966</v>
      </c>
      <c r="F96" s="623">
        <v>11</v>
      </c>
      <c r="G96" s="624" t="s">
        <v>1024</v>
      </c>
      <c r="H96" s="623">
        <v>383</v>
      </c>
      <c r="I96" s="624" t="s">
        <v>1529</v>
      </c>
      <c r="J96" s="623">
        <v>1</v>
      </c>
      <c r="K96" s="624" t="s">
        <v>1085</v>
      </c>
      <c r="L96" s="545">
        <v>639</v>
      </c>
      <c r="M96" s="546" t="s">
        <v>961</v>
      </c>
      <c r="P96" s="1156"/>
    </row>
    <row r="97" spans="1:16" ht="13.8">
      <c r="A97" s="628" t="s">
        <v>49</v>
      </c>
      <c r="B97" s="623">
        <v>27</v>
      </c>
      <c r="C97" s="624" t="s">
        <v>1170</v>
      </c>
      <c r="D97" s="623">
        <v>15</v>
      </c>
      <c r="E97" s="624" t="s">
        <v>1104</v>
      </c>
      <c r="F97" s="623">
        <v>4</v>
      </c>
      <c r="G97" s="624" t="s">
        <v>980</v>
      </c>
      <c r="H97" s="623">
        <v>271</v>
      </c>
      <c r="I97" s="624" t="s">
        <v>1530</v>
      </c>
      <c r="J97" s="623">
        <v>0</v>
      </c>
      <c r="K97" s="624" t="s">
        <v>898</v>
      </c>
      <c r="L97" s="545">
        <v>317</v>
      </c>
      <c r="M97" s="546" t="s">
        <v>1014</v>
      </c>
      <c r="P97" s="1156"/>
    </row>
    <row r="98" spans="1:16" ht="13.8">
      <c r="A98" s="628" t="s">
        <v>50</v>
      </c>
      <c r="B98" s="623">
        <v>396</v>
      </c>
      <c r="C98" s="624" t="s">
        <v>1182</v>
      </c>
      <c r="D98" s="623">
        <v>132</v>
      </c>
      <c r="E98" s="624" t="s">
        <v>1451</v>
      </c>
      <c r="F98" s="623">
        <v>32</v>
      </c>
      <c r="G98" s="624" t="s">
        <v>1081</v>
      </c>
      <c r="H98" s="623">
        <v>780</v>
      </c>
      <c r="I98" s="624" t="s">
        <v>1531</v>
      </c>
      <c r="J98" s="623">
        <v>0</v>
      </c>
      <c r="K98" s="624" t="s">
        <v>898</v>
      </c>
      <c r="L98" s="545">
        <v>1340</v>
      </c>
      <c r="M98" s="546" t="s">
        <v>1228</v>
      </c>
      <c r="P98" s="1156"/>
    </row>
    <row r="99" spans="1:16" ht="13.8">
      <c r="A99" s="628" t="s">
        <v>51</v>
      </c>
      <c r="B99" s="623">
        <v>304</v>
      </c>
      <c r="C99" s="624" t="s">
        <v>950</v>
      </c>
      <c r="D99" s="623">
        <v>41</v>
      </c>
      <c r="E99" s="624" t="s">
        <v>1038</v>
      </c>
      <c r="F99" s="623">
        <v>22</v>
      </c>
      <c r="G99" s="624" t="s">
        <v>932</v>
      </c>
      <c r="H99" s="623">
        <v>394</v>
      </c>
      <c r="I99" s="624" t="s">
        <v>929</v>
      </c>
      <c r="J99" s="623">
        <v>0</v>
      </c>
      <c r="K99" s="624" t="s">
        <v>898</v>
      </c>
      <c r="L99" s="545">
        <v>761</v>
      </c>
      <c r="M99" s="546" t="s">
        <v>1101</v>
      </c>
      <c r="P99" s="1156"/>
    </row>
    <row r="100" spans="1:16" ht="13.8">
      <c r="A100" s="628" t="s">
        <v>52</v>
      </c>
      <c r="B100" s="623">
        <v>288</v>
      </c>
      <c r="C100" s="624" t="s">
        <v>1443</v>
      </c>
      <c r="D100" s="623">
        <v>27</v>
      </c>
      <c r="E100" s="624" t="s">
        <v>966</v>
      </c>
      <c r="F100" s="623">
        <v>177</v>
      </c>
      <c r="G100" s="624" t="s">
        <v>1314</v>
      </c>
      <c r="H100" s="623">
        <v>405</v>
      </c>
      <c r="I100" s="624" t="s">
        <v>1246</v>
      </c>
      <c r="J100" s="623">
        <v>1</v>
      </c>
      <c r="K100" s="624" t="s">
        <v>907</v>
      </c>
      <c r="L100" s="545">
        <v>898</v>
      </c>
      <c r="M100" s="546" t="s">
        <v>1143</v>
      </c>
      <c r="P100" s="1156"/>
    </row>
    <row r="101" spans="1:16" ht="13.8">
      <c r="A101" s="628" t="s">
        <v>53</v>
      </c>
      <c r="B101" s="623">
        <v>146</v>
      </c>
      <c r="C101" s="624" t="s">
        <v>1343</v>
      </c>
      <c r="D101" s="623">
        <v>18</v>
      </c>
      <c r="E101" s="624" t="s">
        <v>1104</v>
      </c>
      <c r="F101" s="623">
        <v>6</v>
      </c>
      <c r="G101" s="624" t="s">
        <v>1014</v>
      </c>
      <c r="H101" s="623">
        <v>211</v>
      </c>
      <c r="I101" s="624" t="s">
        <v>1458</v>
      </c>
      <c r="J101" s="623">
        <v>0</v>
      </c>
      <c r="K101" s="624" t="s">
        <v>898</v>
      </c>
      <c r="L101" s="545">
        <v>381</v>
      </c>
      <c r="M101" s="546" t="s">
        <v>1162</v>
      </c>
      <c r="P101" s="1156"/>
    </row>
    <row r="102" spans="1:16" ht="13.8">
      <c r="A102" s="628" t="s">
        <v>54</v>
      </c>
      <c r="B102" s="623">
        <v>47</v>
      </c>
      <c r="C102" s="624" t="s">
        <v>1158</v>
      </c>
      <c r="D102" s="623">
        <v>29</v>
      </c>
      <c r="E102" s="624" t="s">
        <v>1316</v>
      </c>
      <c r="F102" s="623">
        <v>16</v>
      </c>
      <c r="G102" s="624" t="s">
        <v>1352</v>
      </c>
      <c r="H102" s="623">
        <v>349</v>
      </c>
      <c r="I102" s="624" t="s">
        <v>1532</v>
      </c>
      <c r="J102" s="623">
        <v>0</v>
      </c>
      <c r="K102" s="624" t="s">
        <v>898</v>
      </c>
      <c r="L102" s="545">
        <v>441</v>
      </c>
      <c r="M102" s="546" t="s">
        <v>927</v>
      </c>
      <c r="P102" s="1156"/>
    </row>
    <row r="103" spans="1:16" ht="13.8">
      <c r="A103" s="628" t="s">
        <v>55</v>
      </c>
      <c r="B103" s="623">
        <v>425</v>
      </c>
      <c r="C103" s="624" t="s">
        <v>924</v>
      </c>
      <c r="D103" s="623">
        <v>66</v>
      </c>
      <c r="E103" s="624" t="s">
        <v>1272</v>
      </c>
      <c r="F103" s="623">
        <v>18</v>
      </c>
      <c r="G103" s="624" t="s">
        <v>1162</v>
      </c>
      <c r="H103" s="623">
        <v>426</v>
      </c>
      <c r="I103" s="624" t="s">
        <v>1401</v>
      </c>
      <c r="J103" s="623">
        <v>6</v>
      </c>
      <c r="K103" s="624" t="s">
        <v>1048</v>
      </c>
      <c r="L103" s="545">
        <v>941</v>
      </c>
      <c r="M103" s="546" t="s">
        <v>1104</v>
      </c>
      <c r="P103" s="1156"/>
    </row>
    <row r="104" spans="1:16" ht="13.8">
      <c r="A104" s="628" t="s">
        <v>56</v>
      </c>
      <c r="B104" s="623">
        <v>167</v>
      </c>
      <c r="C104" s="624" t="s">
        <v>1244</v>
      </c>
      <c r="D104" s="623">
        <v>46</v>
      </c>
      <c r="E104" s="624" t="s">
        <v>1230</v>
      </c>
      <c r="F104" s="623">
        <v>14</v>
      </c>
      <c r="G104" s="624" t="s">
        <v>927</v>
      </c>
      <c r="H104" s="623">
        <v>403</v>
      </c>
      <c r="I104" s="624" t="s">
        <v>1346</v>
      </c>
      <c r="J104" s="623">
        <v>0</v>
      </c>
      <c r="K104" s="624" t="s">
        <v>898</v>
      </c>
      <c r="L104" s="545">
        <v>630</v>
      </c>
      <c r="M104" s="546" t="s">
        <v>961</v>
      </c>
      <c r="P104" s="1156"/>
    </row>
    <row r="105" spans="1:16" ht="13.8">
      <c r="A105" s="628" t="s">
        <v>57</v>
      </c>
      <c r="B105" s="623">
        <v>366</v>
      </c>
      <c r="C105" s="624" t="s">
        <v>1265</v>
      </c>
      <c r="D105" s="623">
        <v>32</v>
      </c>
      <c r="E105" s="624" t="s">
        <v>1210</v>
      </c>
      <c r="F105" s="623">
        <v>72</v>
      </c>
      <c r="G105" s="624" t="s">
        <v>1426</v>
      </c>
      <c r="H105" s="623">
        <v>472</v>
      </c>
      <c r="I105" s="624" t="s">
        <v>1533</v>
      </c>
      <c r="J105" s="623">
        <v>0</v>
      </c>
      <c r="K105" s="624" t="s">
        <v>898</v>
      </c>
      <c r="L105" s="545">
        <v>942</v>
      </c>
      <c r="M105" s="546" t="s">
        <v>1104</v>
      </c>
      <c r="P105" s="1156"/>
    </row>
    <row r="106" spans="1:16" ht="13.8">
      <c r="A106" s="628" t="s">
        <v>58</v>
      </c>
      <c r="B106" s="623">
        <v>120</v>
      </c>
      <c r="C106" s="624" t="s">
        <v>977</v>
      </c>
      <c r="D106" s="623">
        <v>22</v>
      </c>
      <c r="E106" s="624" t="s">
        <v>988</v>
      </c>
      <c r="F106" s="623">
        <v>10</v>
      </c>
      <c r="G106" s="624" t="s">
        <v>927</v>
      </c>
      <c r="H106" s="623">
        <v>304</v>
      </c>
      <c r="I106" s="624" t="s">
        <v>1350</v>
      </c>
      <c r="J106" s="623">
        <v>0</v>
      </c>
      <c r="K106" s="624" t="s">
        <v>898</v>
      </c>
      <c r="L106" s="545">
        <v>456</v>
      </c>
      <c r="M106" s="546" t="s">
        <v>916</v>
      </c>
      <c r="P106" s="1156"/>
    </row>
    <row r="107" spans="1:16" ht="13.8">
      <c r="A107" s="628" t="s">
        <v>59</v>
      </c>
      <c r="B107" s="623">
        <v>138</v>
      </c>
      <c r="C107" s="624" t="s">
        <v>1438</v>
      </c>
      <c r="D107" s="623">
        <v>2</v>
      </c>
      <c r="E107" s="624" t="s">
        <v>1242</v>
      </c>
      <c r="F107" s="623">
        <v>42</v>
      </c>
      <c r="G107" s="624" t="s">
        <v>1297</v>
      </c>
      <c r="H107" s="623">
        <v>17</v>
      </c>
      <c r="I107" s="624" t="s">
        <v>1170</v>
      </c>
      <c r="J107" s="623">
        <v>0</v>
      </c>
      <c r="K107" s="624" t="s">
        <v>898</v>
      </c>
      <c r="L107" s="545">
        <v>199</v>
      </c>
      <c r="M107" s="546" t="s">
        <v>1242</v>
      </c>
      <c r="P107" s="1156"/>
    </row>
    <row r="108" spans="1:16" ht="13.8">
      <c r="A108" s="1416" t="s">
        <v>60</v>
      </c>
      <c r="B108" s="793">
        <v>33</v>
      </c>
      <c r="C108" s="794" t="s">
        <v>1076</v>
      </c>
      <c r="D108" s="793">
        <v>4</v>
      </c>
      <c r="E108" s="794" t="s">
        <v>1417</v>
      </c>
      <c r="F108" s="793">
        <v>14</v>
      </c>
      <c r="G108" s="794" t="s">
        <v>1187</v>
      </c>
      <c r="H108" s="793">
        <v>15</v>
      </c>
      <c r="I108" s="794" t="s">
        <v>1013</v>
      </c>
      <c r="J108" s="793">
        <v>2</v>
      </c>
      <c r="K108" s="794" t="s">
        <v>932</v>
      </c>
      <c r="L108" s="626">
        <v>68</v>
      </c>
      <c r="M108" s="625" t="s">
        <v>1245</v>
      </c>
      <c r="P108" s="1156"/>
    </row>
    <row r="109" spans="1:16" ht="13.8">
      <c r="A109" s="627" t="s">
        <v>5</v>
      </c>
      <c r="B109" s="629">
        <v>6823</v>
      </c>
      <c r="C109" s="1157" t="s">
        <v>1002</v>
      </c>
      <c r="D109" s="545">
        <v>1104</v>
      </c>
      <c r="E109" s="1157" t="s">
        <v>1300</v>
      </c>
      <c r="F109" s="545">
        <v>1091</v>
      </c>
      <c r="G109" s="1157" t="s">
        <v>1300</v>
      </c>
      <c r="H109" s="545">
        <v>10933</v>
      </c>
      <c r="I109" s="1157" t="s">
        <v>923</v>
      </c>
      <c r="J109" s="545">
        <v>16</v>
      </c>
      <c r="K109" s="1157" t="s">
        <v>907</v>
      </c>
      <c r="L109" s="545">
        <v>19967</v>
      </c>
      <c r="M109" s="1157" t="s">
        <v>937</v>
      </c>
      <c r="P109" s="1156"/>
    </row>
    <row r="110" spans="1:16" ht="5.0999999999999996" customHeight="1">
      <c r="A110" s="1584"/>
      <c r="B110" s="1585"/>
      <c r="C110" s="1585"/>
      <c r="D110" s="1585"/>
      <c r="E110" s="1585"/>
      <c r="F110" s="1585"/>
      <c r="G110" s="1585"/>
      <c r="H110" s="1585"/>
      <c r="I110" s="1585"/>
      <c r="J110" s="1585"/>
      <c r="K110" s="1585"/>
      <c r="L110" s="1585"/>
      <c r="M110" s="1586"/>
      <c r="P110" s="1156"/>
    </row>
    <row r="111" spans="1:16" ht="13.95" customHeight="1">
      <c r="A111" s="1417" t="s">
        <v>201</v>
      </c>
      <c r="B111" s="1397">
        <v>20651</v>
      </c>
      <c r="C111" s="1396" t="s">
        <v>1260</v>
      </c>
      <c r="D111" s="1397">
        <v>3017</v>
      </c>
      <c r="E111" s="1396" t="s">
        <v>1137</v>
      </c>
      <c r="F111" s="1397">
        <v>3610</v>
      </c>
      <c r="G111" s="1396" t="s">
        <v>1194</v>
      </c>
      <c r="H111" s="1397">
        <v>32327</v>
      </c>
      <c r="I111" s="1396" t="s">
        <v>1043</v>
      </c>
      <c r="J111" s="1397">
        <v>91</v>
      </c>
      <c r="K111" s="1396" t="s">
        <v>1085</v>
      </c>
      <c r="L111" s="1397">
        <v>59696</v>
      </c>
      <c r="M111" s="1396" t="s">
        <v>937</v>
      </c>
      <c r="P111" s="1156"/>
    </row>
    <row r="112" spans="1:16" ht="12.75" customHeight="1"/>
    <row r="113" spans="1:15" ht="23.85" customHeight="1">
      <c r="A113" s="1527" t="s">
        <v>795</v>
      </c>
      <c r="B113" s="1528"/>
      <c r="C113" s="1528"/>
      <c r="D113" s="1528"/>
      <c r="E113" s="1528"/>
      <c r="F113" s="1528"/>
      <c r="G113" s="1528"/>
      <c r="H113" s="1528"/>
      <c r="I113" s="1528"/>
      <c r="J113" s="1528"/>
      <c r="K113" s="1528"/>
      <c r="L113" s="1528"/>
      <c r="M113" s="1528"/>
      <c r="N113" s="1528"/>
      <c r="O113" s="1528"/>
    </row>
    <row r="114" spans="1:15" ht="3" customHeight="1"/>
    <row r="115" spans="1:15" s="1156" customFormat="1" ht="12.75" customHeight="1">
      <c r="A115" s="1159"/>
      <c r="B115" s="1160"/>
      <c r="C115" s="1160"/>
      <c r="D115" s="1160"/>
      <c r="E115" s="1160"/>
      <c r="F115" s="1160"/>
      <c r="G115" s="1160"/>
      <c r="H115" s="1160"/>
      <c r="I115" s="1160"/>
      <c r="J115" s="1160"/>
      <c r="K115" s="1160"/>
      <c r="L115" s="1160"/>
      <c r="M115" s="1160"/>
      <c r="N115" s="1160"/>
      <c r="O115" s="1161"/>
    </row>
    <row r="116" spans="1:15" s="1156" customFormat="1" ht="12.75" customHeight="1">
      <c r="A116" s="1162"/>
      <c r="B116" s="1163"/>
      <c r="C116" s="1163"/>
      <c r="D116" s="1163"/>
      <c r="E116" s="1163"/>
      <c r="F116" s="1163"/>
      <c r="G116" s="1163"/>
      <c r="H116" s="1163"/>
      <c r="I116" s="1163"/>
      <c r="J116" s="1163"/>
      <c r="K116" s="1163"/>
      <c r="L116" s="1163"/>
      <c r="M116" s="1163"/>
      <c r="N116" s="1163"/>
      <c r="O116" s="1164"/>
    </row>
    <row r="117" spans="1:15" ht="409.6" hidden="1" customHeight="1"/>
  </sheetData>
  <mergeCells count="14">
    <mergeCell ref="A113:O113"/>
    <mergeCell ref="B41:M41"/>
    <mergeCell ref="A110:M110"/>
    <mergeCell ref="B76:M76"/>
    <mergeCell ref="A1:O1"/>
    <mergeCell ref="B3:K3"/>
    <mergeCell ref="A4:A5"/>
    <mergeCell ref="B4:C4"/>
    <mergeCell ref="D4:E4"/>
    <mergeCell ref="F4:G4"/>
    <mergeCell ref="H4:I4"/>
    <mergeCell ref="J4:K4"/>
    <mergeCell ref="L4:M4"/>
    <mergeCell ref="B6:M6"/>
  </mergeCells>
  <pageMargins left="0.70866141732283472" right="0.70866141732283472" top="0.74803149606299213" bottom="0.74803149606299213" header="0.31496062992125984" footer="0.31496062992125984"/>
  <pageSetup paperSize="9" scale="70" fitToHeight="0" orientation="portrait" r:id="rId1"/>
  <ignoredErrors>
    <ignoredError sqref="A3:M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115"/>
  <sheetViews>
    <sheetView showGridLines="0" zoomScaleNormal="100" workbookViewId="0">
      <selection activeCell="Q109" sqref="Q109"/>
    </sheetView>
  </sheetViews>
  <sheetFormatPr defaultRowHeight="13.2"/>
  <cols>
    <col min="1" max="1" width="16.6640625" style="1" customWidth="1"/>
    <col min="2" max="13" width="7.44140625" style="1" customWidth="1"/>
    <col min="14" max="14" width="0" style="1" hidden="1" customWidth="1"/>
    <col min="15" max="15" width="0.33203125" style="1" customWidth="1"/>
    <col min="16" max="256" width="9.109375" style="1"/>
    <col min="257" max="257" width="12.5546875" style="1" customWidth="1"/>
    <col min="258" max="269" width="7.44140625" style="1" customWidth="1"/>
    <col min="270" max="270" width="0" style="1" hidden="1" customWidth="1"/>
    <col min="271" max="271" width="0.33203125" style="1" customWidth="1"/>
    <col min="272" max="512" width="9.109375" style="1"/>
    <col min="513" max="513" width="12.5546875" style="1" customWidth="1"/>
    <col min="514" max="525" width="7.44140625" style="1" customWidth="1"/>
    <col min="526" max="526" width="0" style="1" hidden="1" customWidth="1"/>
    <col min="527" max="527" width="0.33203125" style="1" customWidth="1"/>
    <col min="528" max="768" width="9.109375" style="1"/>
    <col min="769" max="769" width="12.5546875" style="1" customWidth="1"/>
    <col min="770" max="781" width="7.44140625" style="1" customWidth="1"/>
    <col min="782" max="782" width="0" style="1" hidden="1" customWidth="1"/>
    <col min="783" max="783" width="0.33203125" style="1" customWidth="1"/>
    <col min="784" max="1024" width="9.109375" style="1"/>
    <col min="1025" max="1025" width="12.5546875" style="1" customWidth="1"/>
    <col min="1026" max="1037" width="7.44140625" style="1" customWidth="1"/>
    <col min="1038" max="1038" width="0" style="1" hidden="1" customWidth="1"/>
    <col min="1039" max="1039" width="0.33203125" style="1" customWidth="1"/>
    <col min="1040" max="1280" width="9.109375" style="1"/>
    <col min="1281" max="1281" width="12.5546875" style="1" customWidth="1"/>
    <col min="1282" max="1293" width="7.44140625" style="1" customWidth="1"/>
    <col min="1294" max="1294" width="0" style="1" hidden="1" customWidth="1"/>
    <col min="1295" max="1295" width="0.33203125" style="1" customWidth="1"/>
    <col min="1296" max="1536" width="9.109375" style="1"/>
    <col min="1537" max="1537" width="12.5546875" style="1" customWidth="1"/>
    <col min="1538" max="1549" width="7.44140625" style="1" customWidth="1"/>
    <col min="1550" max="1550" width="0" style="1" hidden="1" customWidth="1"/>
    <col min="1551" max="1551" width="0.33203125" style="1" customWidth="1"/>
    <col min="1552" max="1792" width="9.109375" style="1"/>
    <col min="1793" max="1793" width="12.5546875" style="1" customWidth="1"/>
    <col min="1794" max="1805" width="7.44140625" style="1" customWidth="1"/>
    <col min="1806" max="1806" width="0" style="1" hidden="1" customWidth="1"/>
    <col min="1807" max="1807" width="0.33203125" style="1" customWidth="1"/>
    <col min="1808" max="2048" width="9.109375" style="1"/>
    <col min="2049" max="2049" width="12.5546875" style="1" customWidth="1"/>
    <col min="2050" max="2061" width="7.44140625" style="1" customWidth="1"/>
    <col min="2062" max="2062" width="0" style="1" hidden="1" customWidth="1"/>
    <col min="2063" max="2063" width="0.33203125" style="1" customWidth="1"/>
    <col min="2064" max="2304" width="9.109375" style="1"/>
    <col min="2305" max="2305" width="12.5546875" style="1" customWidth="1"/>
    <col min="2306" max="2317" width="7.44140625" style="1" customWidth="1"/>
    <col min="2318" max="2318" width="0" style="1" hidden="1" customWidth="1"/>
    <col min="2319" max="2319" width="0.33203125" style="1" customWidth="1"/>
    <col min="2320" max="2560" width="9.109375" style="1"/>
    <col min="2561" max="2561" width="12.5546875" style="1" customWidth="1"/>
    <col min="2562" max="2573" width="7.44140625" style="1" customWidth="1"/>
    <col min="2574" max="2574" width="0" style="1" hidden="1" customWidth="1"/>
    <col min="2575" max="2575" width="0.33203125" style="1" customWidth="1"/>
    <col min="2576" max="2816" width="9.109375" style="1"/>
    <col min="2817" max="2817" width="12.5546875" style="1" customWidth="1"/>
    <col min="2818" max="2829" width="7.44140625" style="1" customWidth="1"/>
    <col min="2830" max="2830" width="0" style="1" hidden="1" customWidth="1"/>
    <col min="2831" max="2831" width="0.33203125" style="1" customWidth="1"/>
    <col min="2832" max="3072" width="9.109375" style="1"/>
    <col min="3073" max="3073" width="12.5546875" style="1" customWidth="1"/>
    <col min="3074" max="3085" width="7.44140625" style="1" customWidth="1"/>
    <col min="3086" max="3086" width="0" style="1" hidden="1" customWidth="1"/>
    <col min="3087" max="3087" width="0.33203125" style="1" customWidth="1"/>
    <col min="3088" max="3328" width="9.109375" style="1"/>
    <col min="3329" max="3329" width="12.5546875" style="1" customWidth="1"/>
    <col min="3330" max="3341" width="7.44140625" style="1" customWidth="1"/>
    <col min="3342" max="3342" width="0" style="1" hidden="1" customWidth="1"/>
    <col min="3343" max="3343" width="0.33203125" style="1" customWidth="1"/>
    <col min="3344" max="3584" width="9.109375" style="1"/>
    <col min="3585" max="3585" width="12.5546875" style="1" customWidth="1"/>
    <col min="3586" max="3597" width="7.44140625" style="1" customWidth="1"/>
    <col min="3598" max="3598" width="0" style="1" hidden="1" customWidth="1"/>
    <col min="3599" max="3599" width="0.33203125" style="1" customWidth="1"/>
    <col min="3600" max="3840" width="9.109375" style="1"/>
    <col min="3841" max="3841" width="12.5546875" style="1" customWidth="1"/>
    <col min="3842" max="3853" width="7.44140625" style="1" customWidth="1"/>
    <col min="3854" max="3854" width="0" style="1" hidden="1" customWidth="1"/>
    <col min="3855" max="3855" width="0.33203125" style="1" customWidth="1"/>
    <col min="3856" max="4096" width="9.109375" style="1"/>
    <col min="4097" max="4097" width="12.5546875" style="1" customWidth="1"/>
    <col min="4098" max="4109" width="7.44140625" style="1" customWidth="1"/>
    <col min="4110" max="4110" width="0" style="1" hidden="1" customWidth="1"/>
    <col min="4111" max="4111" width="0.33203125" style="1" customWidth="1"/>
    <col min="4112" max="4352" width="9.109375" style="1"/>
    <col min="4353" max="4353" width="12.5546875" style="1" customWidth="1"/>
    <col min="4354" max="4365" width="7.44140625" style="1" customWidth="1"/>
    <col min="4366" max="4366" width="0" style="1" hidden="1" customWidth="1"/>
    <col min="4367" max="4367" width="0.33203125" style="1" customWidth="1"/>
    <col min="4368" max="4608" width="9.109375" style="1"/>
    <col min="4609" max="4609" width="12.5546875" style="1" customWidth="1"/>
    <col min="4610" max="4621" width="7.44140625" style="1" customWidth="1"/>
    <col min="4622" max="4622" width="0" style="1" hidden="1" customWidth="1"/>
    <col min="4623" max="4623" width="0.33203125" style="1" customWidth="1"/>
    <col min="4624" max="4864" width="9.109375" style="1"/>
    <col min="4865" max="4865" width="12.5546875" style="1" customWidth="1"/>
    <col min="4866" max="4877" width="7.44140625" style="1" customWidth="1"/>
    <col min="4878" max="4878" width="0" style="1" hidden="1" customWidth="1"/>
    <col min="4879" max="4879" width="0.33203125" style="1" customWidth="1"/>
    <col min="4880" max="5120" width="9.109375" style="1"/>
    <col min="5121" max="5121" width="12.5546875" style="1" customWidth="1"/>
    <col min="5122" max="5133" width="7.44140625" style="1" customWidth="1"/>
    <col min="5134" max="5134" width="0" style="1" hidden="1" customWidth="1"/>
    <col min="5135" max="5135" width="0.33203125" style="1" customWidth="1"/>
    <col min="5136" max="5376" width="9.109375" style="1"/>
    <col min="5377" max="5377" width="12.5546875" style="1" customWidth="1"/>
    <col min="5378" max="5389" width="7.44140625" style="1" customWidth="1"/>
    <col min="5390" max="5390" width="0" style="1" hidden="1" customWidth="1"/>
    <col min="5391" max="5391" width="0.33203125" style="1" customWidth="1"/>
    <col min="5392" max="5632" width="9.109375" style="1"/>
    <col min="5633" max="5633" width="12.5546875" style="1" customWidth="1"/>
    <col min="5634" max="5645" width="7.44140625" style="1" customWidth="1"/>
    <col min="5646" max="5646" width="0" style="1" hidden="1" customWidth="1"/>
    <col min="5647" max="5647" width="0.33203125" style="1" customWidth="1"/>
    <col min="5648" max="5888" width="9.109375" style="1"/>
    <col min="5889" max="5889" width="12.5546875" style="1" customWidth="1"/>
    <col min="5890" max="5901" width="7.44140625" style="1" customWidth="1"/>
    <col min="5902" max="5902" width="0" style="1" hidden="1" customWidth="1"/>
    <col min="5903" max="5903" width="0.33203125" style="1" customWidth="1"/>
    <col min="5904" max="6144" width="9.109375" style="1"/>
    <col min="6145" max="6145" width="12.5546875" style="1" customWidth="1"/>
    <col min="6146" max="6157" width="7.44140625" style="1" customWidth="1"/>
    <col min="6158" max="6158" width="0" style="1" hidden="1" customWidth="1"/>
    <col min="6159" max="6159" width="0.33203125" style="1" customWidth="1"/>
    <col min="6160" max="6400" width="9.109375" style="1"/>
    <col min="6401" max="6401" width="12.5546875" style="1" customWidth="1"/>
    <col min="6402" max="6413" width="7.44140625" style="1" customWidth="1"/>
    <col min="6414" max="6414" width="0" style="1" hidden="1" customWidth="1"/>
    <col min="6415" max="6415" width="0.33203125" style="1" customWidth="1"/>
    <col min="6416" max="6656" width="9.109375" style="1"/>
    <col min="6657" max="6657" width="12.5546875" style="1" customWidth="1"/>
    <col min="6658" max="6669" width="7.44140625" style="1" customWidth="1"/>
    <col min="6670" max="6670" width="0" style="1" hidden="1" customWidth="1"/>
    <col min="6671" max="6671" width="0.33203125" style="1" customWidth="1"/>
    <col min="6672" max="6912" width="9.109375" style="1"/>
    <col min="6913" max="6913" width="12.5546875" style="1" customWidth="1"/>
    <col min="6914" max="6925" width="7.44140625" style="1" customWidth="1"/>
    <col min="6926" max="6926" width="0" style="1" hidden="1" customWidth="1"/>
    <col min="6927" max="6927" width="0.33203125" style="1" customWidth="1"/>
    <col min="6928" max="7168" width="9.109375" style="1"/>
    <col min="7169" max="7169" width="12.5546875" style="1" customWidth="1"/>
    <col min="7170" max="7181" width="7.44140625" style="1" customWidth="1"/>
    <col min="7182" max="7182" width="0" style="1" hidden="1" customWidth="1"/>
    <col min="7183" max="7183" width="0.33203125" style="1" customWidth="1"/>
    <col min="7184" max="7424" width="9.109375" style="1"/>
    <col min="7425" max="7425" width="12.5546875" style="1" customWidth="1"/>
    <col min="7426" max="7437" width="7.44140625" style="1" customWidth="1"/>
    <col min="7438" max="7438" width="0" style="1" hidden="1" customWidth="1"/>
    <col min="7439" max="7439" width="0.33203125" style="1" customWidth="1"/>
    <col min="7440" max="7680" width="9.109375" style="1"/>
    <col min="7681" max="7681" width="12.5546875" style="1" customWidth="1"/>
    <col min="7682" max="7693" width="7.44140625" style="1" customWidth="1"/>
    <col min="7694" max="7694" width="0" style="1" hidden="1" customWidth="1"/>
    <col min="7695" max="7695" width="0.33203125" style="1" customWidth="1"/>
    <col min="7696" max="7936" width="9.109375" style="1"/>
    <col min="7937" max="7937" width="12.5546875" style="1" customWidth="1"/>
    <col min="7938" max="7949" width="7.44140625" style="1" customWidth="1"/>
    <col min="7950" max="7950" width="0" style="1" hidden="1" customWidth="1"/>
    <col min="7951" max="7951" width="0.33203125" style="1" customWidth="1"/>
    <col min="7952" max="8192" width="9.109375" style="1"/>
    <col min="8193" max="8193" width="12.5546875" style="1" customWidth="1"/>
    <col min="8194" max="8205" width="7.44140625" style="1" customWidth="1"/>
    <col min="8206" max="8206" width="0" style="1" hidden="1" customWidth="1"/>
    <col min="8207" max="8207" width="0.33203125" style="1" customWidth="1"/>
    <col min="8208" max="8448" width="9.109375" style="1"/>
    <col min="8449" max="8449" width="12.5546875" style="1" customWidth="1"/>
    <col min="8450" max="8461" width="7.44140625" style="1" customWidth="1"/>
    <col min="8462" max="8462" width="0" style="1" hidden="1" customWidth="1"/>
    <col min="8463" max="8463" width="0.33203125" style="1" customWidth="1"/>
    <col min="8464" max="8704" width="9.109375" style="1"/>
    <col min="8705" max="8705" width="12.5546875" style="1" customWidth="1"/>
    <col min="8706" max="8717" width="7.44140625" style="1" customWidth="1"/>
    <col min="8718" max="8718" width="0" style="1" hidden="1" customWidth="1"/>
    <col min="8719" max="8719" width="0.33203125" style="1" customWidth="1"/>
    <col min="8720" max="8960" width="9.109375" style="1"/>
    <col min="8961" max="8961" width="12.5546875" style="1" customWidth="1"/>
    <col min="8962" max="8973" width="7.44140625" style="1" customWidth="1"/>
    <col min="8974" max="8974" width="0" style="1" hidden="1" customWidth="1"/>
    <col min="8975" max="8975" width="0.33203125" style="1" customWidth="1"/>
    <col min="8976" max="9216" width="9.109375" style="1"/>
    <col min="9217" max="9217" width="12.5546875" style="1" customWidth="1"/>
    <col min="9218" max="9229" width="7.44140625" style="1" customWidth="1"/>
    <col min="9230" max="9230" width="0" style="1" hidden="1" customWidth="1"/>
    <col min="9231" max="9231" width="0.33203125" style="1" customWidth="1"/>
    <col min="9232" max="9472" width="9.109375" style="1"/>
    <col min="9473" max="9473" width="12.5546875" style="1" customWidth="1"/>
    <col min="9474" max="9485" width="7.44140625" style="1" customWidth="1"/>
    <col min="9486" max="9486" width="0" style="1" hidden="1" customWidth="1"/>
    <col min="9487" max="9487" width="0.33203125" style="1" customWidth="1"/>
    <col min="9488" max="9728" width="9.109375" style="1"/>
    <col min="9729" max="9729" width="12.5546875" style="1" customWidth="1"/>
    <col min="9730" max="9741" width="7.44140625" style="1" customWidth="1"/>
    <col min="9742" max="9742" width="0" style="1" hidden="1" customWidth="1"/>
    <col min="9743" max="9743" width="0.33203125" style="1" customWidth="1"/>
    <col min="9744" max="9984" width="9.109375" style="1"/>
    <col min="9985" max="9985" width="12.5546875" style="1" customWidth="1"/>
    <col min="9986" max="9997" width="7.44140625" style="1" customWidth="1"/>
    <col min="9998" max="9998" width="0" style="1" hidden="1" customWidth="1"/>
    <col min="9999" max="9999" width="0.33203125" style="1" customWidth="1"/>
    <col min="10000" max="10240" width="9.109375" style="1"/>
    <col min="10241" max="10241" width="12.5546875" style="1" customWidth="1"/>
    <col min="10242" max="10253" width="7.44140625" style="1" customWidth="1"/>
    <col min="10254" max="10254" width="0" style="1" hidden="1" customWidth="1"/>
    <col min="10255" max="10255" width="0.33203125" style="1" customWidth="1"/>
    <col min="10256" max="10496" width="9.109375" style="1"/>
    <col min="10497" max="10497" width="12.5546875" style="1" customWidth="1"/>
    <col min="10498" max="10509" width="7.44140625" style="1" customWidth="1"/>
    <col min="10510" max="10510" width="0" style="1" hidden="1" customWidth="1"/>
    <col min="10511" max="10511" width="0.33203125" style="1" customWidth="1"/>
    <col min="10512" max="10752" width="9.109375" style="1"/>
    <col min="10753" max="10753" width="12.5546875" style="1" customWidth="1"/>
    <col min="10754" max="10765" width="7.44140625" style="1" customWidth="1"/>
    <col min="10766" max="10766" width="0" style="1" hidden="1" customWidth="1"/>
    <col min="10767" max="10767" width="0.33203125" style="1" customWidth="1"/>
    <col min="10768" max="11008" width="9.109375" style="1"/>
    <col min="11009" max="11009" width="12.5546875" style="1" customWidth="1"/>
    <col min="11010" max="11021" width="7.44140625" style="1" customWidth="1"/>
    <col min="11022" max="11022" width="0" style="1" hidden="1" customWidth="1"/>
    <col min="11023" max="11023" width="0.33203125" style="1" customWidth="1"/>
    <col min="11024" max="11264" width="9.109375" style="1"/>
    <col min="11265" max="11265" width="12.5546875" style="1" customWidth="1"/>
    <col min="11266" max="11277" width="7.44140625" style="1" customWidth="1"/>
    <col min="11278" max="11278" width="0" style="1" hidden="1" customWidth="1"/>
    <col min="11279" max="11279" width="0.33203125" style="1" customWidth="1"/>
    <col min="11280" max="11520" width="9.109375" style="1"/>
    <col min="11521" max="11521" width="12.5546875" style="1" customWidth="1"/>
    <col min="11522" max="11533" width="7.44140625" style="1" customWidth="1"/>
    <col min="11534" max="11534" width="0" style="1" hidden="1" customWidth="1"/>
    <col min="11535" max="11535" width="0.33203125" style="1" customWidth="1"/>
    <col min="11536" max="11776" width="9.109375" style="1"/>
    <col min="11777" max="11777" width="12.5546875" style="1" customWidth="1"/>
    <col min="11778" max="11789" width="7.44140625" style="1" customWidth="1"/>
    <col min="11790" max="11790" width="0" style="1" hidden="1" customWidth="1"/>
    <col min="11791" max="11791" width="0.33203125" style="1" customWidth="1"/>
    <col min="11792" max="12032" width="9.109375" style="1"/>
    <col min="12033" max="12033" width="12.5546875" style="1" customWidth="1"/>
    <col min="12034" max="12045" width="7.44140625" style="1" customWidth="1"/>
    <col min="12046" max="12046" width="0" style="1" hidden="1" customWidth="1"/>
    <col min="12047" max="12047" width="0.33203125" style="1" customWidth="1"/>
    <col min="12048" max="12288" width="9.109375" style="1"/>
    <col min="12289" max="12289" width="12.5546875" style="1" customWidth="1"/>
    <col min="12290" max="12301" width="7.44140625" style="1" customWidth="1"/>
    <col min="12302" max="12302" width="0" style="1" hidden="1" customWidth="1"/>
    <col min="12303" max="12303" width="0.33203125" style="1" customWidth="1"/>
    <col min="12304" max="12544" width="9.109375" style="1"/>
    <col min="12545" max="12545" width="12.5546875" style="1" customWidth="1"/>
    <col min="12546" max="12557" width="7.44140625" style="1" customWidth="1"/>
    <col min="12558" max="12558" width="0" style="1" hidden="1" customWidth="1"/>
    <col min="12559" max="12559" width="0.33203125" style="1" customWidth="1"/>
    <col min="12560" max="12800" width="9.109375" style="1"/>
    <col min="12801" max="12801" width="12.5546875" style="1" customWidth="1"/>
    <col min="12802" max="12813" width="7.44140625" style="1" customWidth="1"/>
    <col min="12814" max="12814" width="0" style="1" hidden="1" customWidth="1"/>
    <col min="12815" max="12815" width="0.33203125" style="1" customWidth="1"/>
    <col min="12816" max="13056" width="9.109375" style="1"/>
    <col min="13057" max="13057" width="12.5546875" style="1" customWidth="1"/>
    <col min="13058" max="13069" width="7.44140625" style="1" customWidth="1"/>
    <col min="13070" max="13070" width="0" style="1" hidden="1" customWidth="1"/>
    <col min="13071" max="13071" width="0.33203125" style="1" customWidth="1"/>
    <col min="13072" max="13312" width="9.109375" style="1"/>
    <col min="13313" max="13313" width="12.5546875" style="1" customWidth="1"/>
    <col min="13314" max="13325" width="7.44140625" style="1" customWidth="1"/>
    <col min="13326" max="13326" width="0" style="1" hidden="1" customWidth="1"/>
    <col min="13327" max="13327" width="0.33203125" style="1" customWidth="1"/>
    <col min="13328" max="13568" width="9.109375" style="1"/>
    <col min="13569" max="13569" width="12.5546875" style="1" customWidth="1"/>
    <col min="13570" max="13581" width="7.44140625" style="1" customWidth="1"/>
    <col min="13582" max="13582" width="0" style="1" hidden="1" customWidth="1"/>
    <col min="13583" max="13583" width="0.33203125" style="1" customWidth="1"/>
    <col min="13584" max="13824" width="9.109375" style="1"/>
    <col min="13825" max="13825" width="12.5546875" style="1" customWidth="1"/>
    <col min="13826" max="13837" width="7.44140625" style="1" customWidth="1"/>
    <col min="13838" max="13838" width="0" style="1" hidden="1" customWidth="1"/>
    <col min="13839" max="13839" width="0.33203125" style="1" customWidth="1"/>
    <col min="13840" max="14080" width="9.109375" style="1"/>
    <col min="14081" max="14081" width="12.5546875" style="1" customWidth="1"/>
    <col min="14082" max="14093" width="7.44140625" style="1" customWidth="1"/>
    <col min="14094" max="14094" width="0" style="1" hidden="1" customWidth="1"/>
    <col min="14095" max="14095" width="0.33203125" style="1" customWidth="1"/>
    <col min="14096" max="14336" width="9.109375" style="1"/>
    <col min="14337" max="14337" width="12.5546875" style="1" customWidth="1"/>
    <col min="14338" max="14349" width="7.44140625" style="1" customWidth="1"/>
    <col min="14350" max="14350" width="0" style="1" hidden="1" customWidth="1"/>
    <col min="14351" max="14351" width="0.33203125" style="1" customWidth="1"/>
    <col min="14352" max="14592" width="9.109375" style="1"/>
    <col min="14593" max="14593" width="12.5546875" style="1" customWidth="1"/>
    <col min="14594" max="14605" width="7.44140625" style="1" customWidth="1"/>
    <col min="14606" max="14606" width="0" style="1" hidden="1" customWidth="1"/>
    <col min="14607" max="14607" width="0.33203125" style="1" customWidth="1"/>
    <col min="14608" max="14848" width="9.109375" style="1"/>
    <col min="14849" max="14849" width="12.5546875" style="1" customWidth="1"/>
    <col min="14850" max="14861" width="7.44140625" style="1" customWidth="1"/>
    <col min="14862" max="14862" width="0" style="1" hidden="1" customWidth="1"/>
    <col min="14863" max="14863" width="0.33203125" style="1" customWidth="1"/>
    <col min="14864" max="15104" width="9.109375" style="1"/>
    <col min="15105" max="15105" width="12.5546875" style="1" customWidth="1"/>
    <col min="15106" max="15117" width="7.44140625" style="1" customWidth="1"/>
    <col min="15118" max="15118" width="0" style="1" hidden="1" customWidth="1"/>
    <col min="15119" max="15119" width="0.33203125" style="1" customWidth="1"/>
    <col min="15120" max="15360" width="9.109375" style="1"/>
    <col min="15361" max="15361" width="12.5546875" style="1" customWidth="1"/>
    <col min="15362" max="15373" width="7.44140625" style="1" customWidth="1"/>
    <col min="15374" max="15374" width="0" style="1" hidden="1" customWidth="1"/>
    <col min="15375" max="15375" width="0.33203125" style="1" customWidth="1"/>
    <col min="15376" max="15616" width="9.109375" style="1"/>
    <col min="15617" max="15617" width="12.5546875" style="1" customWidth="1"/>
    <col min="15618" max="15629" width="7.44140625" style="1" customWidth="1"/>
    <col min="15630" max="15630" width="0" style="1" hidden="1" customWidth="1"/>
    <col min="15631" max="15631" width="0.33203125" style="1" customWidth="1"/>
    <col min="15632" max="15872" width="9.109375" style="1"/>
    <col min="15873" max="15873" width="12.5546875" style="1" customWidth="1"/>
    <col min="15874" max="15885" width="7.44140625" style="1" customWidth="1"/>
    <col min="15886" max="15886" width="0" style="1" hidden="1" customWidth="1"/>
    <col min="15887" max="15887" width="0.33203125" style="1" customWidth="1"/>
    <col min="15888" max="16128" width="9.109375" style="1"/>
    <col min="16129" max="16129" width="12.5546875" style="1" customWidth="1"/>
    <col min="16130" max="16141" width="7.44140625" style="1" customWidth="1"/>
    <col min="16142" max="16142" width="0" style="1" hidden="1" customWidth="1"/>
    <col min="16143" max="16143" width="0.33203125" style="1" customWidth="1"/>
    <col min="16144" max="16384" width="9.109375" style="1"/>
  </cols>
  <sheetData>
    <row r="1" spans="1:16" ht="38.25" customHeight="1">
      <c r="A1" s="1527" t="s">
        <v>797</v>
      </c>
      <c r="B1" s="1528"/>
      <c r="C1" s="1528"/>
      <c r="D1" s="1528"/>
      <c r="E1" s="1528"/>
      <c r="F1" s="1528"/>
      <c r="G1" s="1528"/>
      <c r="H1" s="1528"/>
      <c r="I1" s="1528"/>
      <c r="J1" s="1528"/>
      <c r="K1" s="1528"/>
      <c r="L1" s="1528"/>
      <c r="M1" s="1528"/>
      <c r="N1" s="1528"/>
      <c r="O1" s="1528"/>
    </row>
    <row r="2" spans="1:16" ht="13.8">
      <c r="A2" s="3"/>
      <c r="B2" s="1544" t="s">
        <v>158</v>
      </c>
      <c r="C2" s="1545"/>
      <c r="D2" s="1545"/>
      <c r="E2" s="1545"/>
      <c r="F2" s="1545"/>
      <c r="G2" s="1545"/>
      <c r="H2" s="1545"/>
      <c r="I2" s="1545"/>
      <c r="J2" s="1545"/>
      <c r="K2" s="1546"/>
      <c r="L2" s="3"/>
      <c r="M2" s="3"/>
    </row>
    <row r="3" spans="1:16" ht="17.25" customHeight="1">
      <c r="A3" s="1544" t="s">
        <v>84</v>
      </c>
      <c r="B3" s="1544" t="s">
        <v>81</v>
      </c>
      <c r="C3" s="1546"/>
      <c r="D3" s="1544" t="s">
        <v>82</v>
      </c>
      <c r="E3" s="1546"/>
      <c r="F3" s="1544" t="s">
        <v>159</v>
      </c>
      <c r="G3" s="1546"/>
      <c r="H3" s="1544" t="s">
        <v>160</v>
      </c>
      <c r="I3" s="1546"/>
      <c r="J3" s="1544" t="s">
        <v>21</v>
      </c>
      <c r="K3" s="1546"/>
      <c r="L3" s="1544" t="s">
        <v>5</v>
      </c>
      <c r="M3" s="1546"/>
    </row>
    <row r="4" spans="1:16" ht="13.8">
      <c r="A4" s="1551"/>
      <c r="B4" s="3" t="s">
        <v>6</v>
      </c>
      <c r="C4" s="3" t="s">
        <v>7</v>
      </c>
      <c r="D4" s="3" t="s">
        <v>6</v>
      </c>
      <c r="E4" s="3" t="s">
        <v>7</v>
      </c>
      <c r="F4" s="3" t="s">
        <v>6</v>
      </c>
      <c r="G4" s="3" t="s">
        <v>7</v>
      </c>
      <c r="H4" s="3" t="s">
        <v>6</v>
      </c>
      <c r="I4" s="3" t="s">
        <v>7</v>
      </c>
      <c r="J4" s="3" t="s">
        <v>6</v>
      </c>
      <c r="K4" s="3" t="s">
        <v>7</v>
      </c>
      <c r="L4" s="3" t="s">
        <v>6</v>
      </c>
      <c r="M4" s="3" t="s">
        <v>7</v>
      </c>
    </row>
    <row r="5" spans="1:16" ht="13.8">
      <c r="A5" s="627" t="s">
        <v>1249</v>
      </c>
      <c r="B5" s="1552"/>
      <c r="C5" s="1538"/>
      <c r="D5" s="1538"/>
      <c r="E5" s="1538"/>
      <c r="F5" s="1538"/>
      <c r="G5" s="1538"/>
      <c r="H5" s="1538"/>
      <c r="I5" s="1538"/>
      <c r="J5" s="1538"/>
      <c r="K5" s="1538"/>
      <c r="L5" s="1538"/>
      <c r="M5" s="1539"/>
    </row>
    <row r="6" spans="1:16" ht="13.8">
      <c r="A6" s="628" t="s">
        <v>28</v>
      </c>
      <c r="B6" s="623">
        <v>174</v>
      </c>
      <c r="C6" s="624" t="s">
        <v>1534</v>
      </c>
      <c r="D6" s="623">
        <v>178</v>
      </c>
      <c r="E6" s="624" t="s">
        <v>1533</v>
      </c>
      <c r="F6" s="623">
        <v>1</v>
      </c>
      <c r="G6" s="624" t="s">
        <v>1245</v>
      </c>
      <c r="H6" s="623">
        <v>2</v>
      </c>
      <c r="I6" s="624" t="s">
        <v>1048</v>
      </c>
      <c r="J6" s="623">
        <v>0</v>
      </c>
      <c r="K6" s="624" t="s">
        <v>898</v>
      </c>
      <c r="L6" s="545">
        <v>355</v>
      </c>
      <c r="M6" s="546" t="s">
        <v>914</v>
      </c>
    </row>
    <row r="7" spans="1:16" ht="13.8">
      <c r="A7" s="628" t="s">
        <v>29</v>
      </c>
      <c r="B7" s="623">
        <v>215</v>
      </c>
      <c r="C7" s="624" t="s">
        <v>1535</v>
      </c>
      <c r="D7" s="623">
        <v>3</v>
      </c>
      <c r="E7" s="624" t="s">
        <v>980</v>
      </c>
      <c r="F7" s="623">
        <v>0</v>
      </c>
      <c r="G7" s="624" t="s">
        <v>898</v>
      </c>
      <c r="H7" s="623">
        <v>4</v>
      </c>
      <c r="I7" s="624" t="s">
        <v>1070</v>
      </c>
      <c r="J7" s="623">
        <v>3</v>
      </c>
      <c r="K7" s="624" t="s">
        <v>980</v>
      </c>
      <c r="L7" s="545">
        <v>225</v>
      </c>
      <c r="M7" s="546" t="s">
        <v>919</v>
      </c>
      <c r="P7" s="1156"/>
    </row>
    <row r="8" spans="1:16" ht="13.8">
      <c r="A8" s="628" t="s">
        <v>30</v>
      </c>
      <c r="B8" s="623">
        <v>86</v>
      </c>
      <c r="C8" s="624" t="s">
        <v>957</v>
      </c>
      <c r="D8" s="623">
        <v>119</v>
      </c>
      <c r="E8" s="624" t="s">
        <v>956</v>
      </c>
      <c r="F8" s="623">
        <v>0</v>
      </c>
      <c r="G8" s="624" t="s">
        <v>898</v>
      </c>
      <c r="H8" s="623">
        <v>0</v>
      </c>
      <c r="I8" s="624" t="s">
        <v>898</v>
      </c>
      <c r="J8" s="623">
        <v>0</v>
      </c>
      <c r="K8" s="624" t="s">
        <v>898</v>
      </c>
      <c r="L8" s="545">
        <v>205</v>
      </c>
      <c r="M8" s="546" t="s">
        <v>1162</v>
      </c>
      <c r="P8" s="1156"/>
    </row>
    <row r="9" spans="1:16" ht="13.8">
      <c r="A9" s="628" t="s">
        <v>31</v>
      </c>
      <c r="B9" s="623">
        <v>247</v>
      </c>
      <c r="C9" s="624" t="s">
        <v>1377</v>
      </c>
      <c r="D9" s="623">
        <v>229</v>
      </c>
      <c r="E9" s="624" t="s">
        <v>1202</v>
      </c>
      <c r="F9" s="623">
        <v>0</v>
      </c>
      <c r="G9" s="624" t="s">
        <v>898</v>
      </c>
      <c r="H9" s="623">
        <v>0</v>
      </c>
      <c r="I9" s="624" t="s">
        <v>898</v>
      </c>
      <c r="J9" s="623">
        <v>0</v>
      </c>
      <c r="K9" s="624" t="s">
        <v>898</v>
      </c>
      <c r="L9" s="545">
        <v>476</v>
      </c>
      <c r="M9" s="546" t="s">
        <v>1007</v>
      </c>
      <c r="P9" s="1156"/>
    </row>
    <row r="10" spans="1:16" ht="13.8">
      <c r="A10" s="628" t="s">
        <v>32</v>
      </c>
      <c r="B10" s="623">
        <v>137</v>
      </c>
      <c r="C10" s="624" t="s">
        <v>1220</v>
      </c>
      <c r="D10" s="623">
        <v>443</v>
      </c>
      <c r="E10" s="624" t="s">
        <v>1536</v>
      </c>
      <c r="F10" s="623">
        <v>0</v>
      </c>
      <c r="G10" s="624" t="s">
        <v>898</v>
      </c>
      <c r="H10" s="623">
        <v>0</v>
      </c>
      <c r="I10" s="624" t="s">
        <v>898</v>
      </c>
      <c r="J10" s="623">
        <v>0</v>
      </c>
      <c r="K10" s="624" t="s">
        <v>898</v>
      </c>
      <c r="L10" s="545">
        <v>580</v>
      </c>
      <c r="M10" s="546" t="s">
        <v>1038</v>
      </c>
      <c r="P10" s="1156"/>
    </row>
    <row r="11" spans="1:16" ht="13.8">
      <c r="A11" s="628" t="s">
        <v>33</v>
      </c>
      <c r="B11" s="623">
        <v>80</v>
      </c>
      <c r="C11" s="624" t="s">
        <v>1340</v>
      </c>
      <c r="D11" s="623">
        <v>133</v>
      </c>
      <c r="E11" s="624" t="s">
        <v>1537</v>
      </c>
      <c r="F11" s="623">
        <v>0</v>
      </c>
      <c r="G11" s="624" t="s">
        <v>898</v>
      </c>
      <c r="H11" s="623">
        <v>3</v>
      </c>
      <c r="I11" s="624" t="s">
        <v>1280</v>
      </c>
      <c r="J11" s="623">
        <v>0</v>
      </c>
      <c r="K11" s="624" t="s">
        <v>898</v>
      </c>
      <c r="L11" s="545">
        <v>216</v>
      </c>
      <c r="M11" s="546" t="s">
        <v>922</v>
      </c>
      <c r="P11" s="1156"/>
    </row>
    <row r="12" spans="1:16" ht="13.8">
      <c r="A12" s="628" t="s">
        <v>34</v>
      </c>
      <c r="B12" s="623">
        <v>190</v>
      </c>
      <c r="C12" s="624" t="s">
        <v>1429</v>
      </c>
      <c r="D12" s="623">
        <v>403</v>
      </c>
      <c r="E12" s="624" t="s">
        <v>1512</v>
      </c>
      <c r="F12" s="623">
        <v>0</v>
      </c>
      <c r="G12" s="624" t="s">
        <v>898</v>
      </c>
      <c r="H12" s="623">
        <v>0</v>
      </c>
      <c r="I12" s="624" t="s">
        <v>898</v>
      </c>
      <c r="J12" s="623">
        <v>0</v>
      </c>
      <c r="K12" s="624" t="s">
        <v>898</v>
      </c>
      <c r="L12" s="545">
        <v>593</v>
      </c>
      <c r="M12" s="546" t="s">
        <v>1300</v>
      </c>
      <c r="P12" s="1156"/>
    </row>
    <row r="13" spans="1:16" ht="13.8">
      <c r="A13" s="628" t="s">
        <v>35</v>
      </c>
      <c r="B13" s="623">
        <v>19</v>
      </c>
      <c r="C13" s="624" t="s">
        <v>937</v>
      </c>
      <c r="D13" s="623">
        <v>0</v>
      </c>
      <c r="E13" s="624" t="s">
        <v>898</v>
      </c>
      <c r="F13" s="623">
        <v>0</v>
      </c>
      <c r="G13" s="624" t="s">
        <v>898</v>
      </c>
      <c r="H13" s="623">
        <v>0</v>
      </c>
      <c r="I13" s="624" t="s">
        <v>898</v>
      </c>
      <c r="J13" s="623">
        <v>0</v>
      </c>
      <c r="K13" s="624" t="s">
        <v>898</v>
      </c>
      <c r="L13" s="545">
        <v>19</v>
      </c>
      <c r="M13" s="546" t="s">
        <v>1085</v>
      </c>
      <c r="P13" s="1156"/>
    </row>
    <row r="14" spans="1:16" ht="13.8">
      <c r="A14" s="628" t="s">
        <v>36</v>
      </c>
      <c r="B14" s="623">
        <v>222</v>
      </c>
      <c r="C14" s="624" t="s">
        <v>1538</v>
      </c>
      <c r="D14" s="623">
        <v>176</v>
      </c>
      <c r="E14" s="624" t="s">
        <v>965</v>
      </c>
      <c r="F14" s="623">
        <v>2</v>
      </c>
      <c r="G14" s="624" t="s">
        <v>1318</v>
      </c>
      <c r="H14" s="623">
        <v>8</v>
      </c>
      <c r="I14" s="624" t="s">
        <v>922</v>
      </c>
      <c r="J14" s="623">
        <v>0</v>
      </c>
      <c r="K14" s="624" t="s">
        <v>898</v>
      </c>
      <c r="L14" s="545">
        <v>408</v>
      </c>
      <c r="M14" s="546" t="s">
        <v>1101</v>
      </c>
      <c r="P14" s="1156"/>
    </row>
    <row r="15" spans="1:16" ht="13.8">
      <c r="A15" s="628" t="s">
        <v>37</v>
      </c>
      <c r="B15" s="623">
        <v>143</v>
      </c>
      <c r="C15" s="624" t="s">
        <v>900</v>
      </c>
      <c r="D15" s="623">
        <v>200</v>
      </c>
      <c r="E15" s="624" t="s">
        <v>956</v>
      </c>
      <c r="F15" s="623">
        <v>1</v>
      </c>
      <c r="G15" s="624" t="s">
        <v>1245</v>
      </c>
      <c r="H15" s="623">
        <v>1</v>
      </c>
      <c r="I15" s="624" t="s">
        <v>1245</v>
      </c>
      <c r="J15" s="623">
        <v>0</v>
      </c>
      <c r="K15" s="624" t="s">
        <v>898</v>
      </c>
      <c r="L15" s="545">
        <v>345</v>
      </c>
      <c r="M15" s="546" t="s">
        <v>961</v>
      </c>
      <c r="P15" s="1156"/>
    </row>
    <row r="16" spans="1:16" ht="13.8">
      <c r="A16" s="628" t="s">
        <v>38</v>
      </c>
      <c r="B16" s="623">
        <v>151</v>
      </c>
      <c r="C16" s="624" t="s">
        <v>1440</v>
      </c>
      <c r="D16" s="623">
        <v>152</v>
      </c>
      <c r="E16" s="624" t="s">
        <v>1455</v>
      </c>
      <c r="F16" s="623">
        <v>0</v>
      </c>
      <c r="G16" s="624" t="s">
        <v>898</v>
      </c>
      <c r="H16" s="623">
        <v>0</v>
      </c>
      <c r="I16" s="624" t="s">
        <v>898</v>
      </c>
      <c r="J16" s="623">
        <v>0</v>
      </c>
      <c r="K16" s="624" t="s">
        <v>898</v>
      </c>
      <c r="L16" s="545">
        <v>303</v>
      </c>
      <c r="M16" s="546" t="s">
        <v>915</v>
      </c>
      <c r="P16" s="1156"/>
    </row>
    <row r="17" spans="1:16" ht="13.8">
      <c r="A17" s="628" t="s">
        <v>39</v>
      </c>
      <c r="B17" s="623">
        <v>66</v>
      </c>
      <c r="C17" s="624" t="s">
        <v>1539</v>
      </c>
      <c r="D17" s="623">
        <v>28</v>
      </c>
      <c r="E17" s="624" t="s">
        <v>1004</v>
      </c>
      <c r="F17" s="623">
        <v>0</v>
      </c>
      <c r="G17" s="624" t="s">
        <v>898</v>
      </c>
      <c r="H17" s="623">
        <v>0</v>
      </c>
      <c r="I17" s="624" t="s">
        <v>898</v>
      </c>
      <c r="J17" s="623">
        <v>0</v>
      </c>
      <c r="K17" s="624" t="s">
        <v>898</v>
      </c>
      <c r="L17" s="545">
        <v>94</v>
      </c>
      <c r="M17" s="546" t="s">
        <v>1381</v>
      </c>
      <c r="P17" s="1156"/>
    </row>
    <row r="18" spans="1:16" ht="13.8">
      <c r="A18" s="628" t="s">
        <v>40</v>
      </c>
      <c r="B18" s="623">
        <v>90</v>
      </c>
      <c r="C18" s="624" t="s">
        <v>1144</v>
      </c>
      <c r="D18" s="623">
        <v>169</v>
      </c>
      <c r="E18" s="624" t="s">
        <v>1346</v>
      </c>
      <c r="F18" s="623">
        <v>0</v>
      </c>
      <c r="G18" s="624" t="s">
        <v>898</v>
      </c>
      <c r="H18" s="623">
        <v>5</v>
      </c>
      <c r="I18" s="624" t="s">
        <v>1162</v>
      </c>
      <c r="J18" s="623">
        <v>0</v>
      </c>
      <c r="K18" s="624" t="s">
        <v>898</v>
      </c>
      <c r="L18" s="545">
        <v>264</v>
      </c>
      <c r="M18" s="546" t="s">
        <v>1042</v>
      </c>
      <c r="P18" s="1156"/>
    </row>
    <row r="19" spans="1:16" ht="13.8">
      <c r="A19" s="628" t="s">
        <v>41</v>
      </c>
      <c r="B19" s="623">
        <v>144</v>
      </c>
      <c r="C19" s="624" t="s">
        <v>1034</v>
      </c>
      <c r="D19" s="623">
        <v>94</v>
      </c>
      <c r="E19" s="624" t="s">
        <v>1379</v>
      </c>
      <c r="F19" s="623">
        <v>0</v>
      </c>
      <c r="G19" s="624" t="s">
        <v>898</v>
      </c>
      <c r="H19" s="623">
        <v>0</v>
      </c>
      <c r="I19" s="624" t="s">
        <v>898</v>
      </c>
      <c r="J19" s="623">
        <v>0</v>
      </c>
      <c r="K19" s="624" t="s">
        <v>898</v>
      </c>
      <c r="L19" s="545">
        <v>238</v>
      </c>
      <c r="M19" s="546" t="s">
        <v>927</v>
      </c>
      <c r="P19" s="1156"/>
    </row>
    <row r="20" spans="1:16" ht="13.8">
      <c r="A20" s="628" t="s">
        <v>42</v>
      </c>
      <c r="B20" s="623">
        <v>225</v>
      </c>
      <c r="C20" s="624" t="s">
        <v>959</v>
      </c>
      <c r="D20" s="623">
        <v>161</v>
      </c>
      <c r="E20" s="624" t="s">
        <v>900</v>
      </c>
      <c r="F20" s="623">
        <v>0</v>
      </c>
      <c r="G20" s="624" t="s">
        <v>898</v>
      </c>
      <c r="H20" s="623">
        <v>2</v>
      </c>
      <c r="I20" s="624" t="s">
        <v>1318</v>
      </c>
      <c r="J20" s="623">
        <v>1</v>
      </c>
      <c r="K20" s="624" t="s">
        <v>1245</v>
      </c>
      <c r="L20" s="545">
        <v>389</v>
      </c>
      <c r="M20" s="546" t="s">
        <v>1352</v>
      </c>
      <c r="P20" s="1156"/>
    </row>
    <row r="21" spans="1:16" ht="13.8">
      <c r="A21" s="628" t="s">
        <v>43</v>
      </c>
      <c r="B21" s="623">
        <v>58</v>
      </c>
      <c r="C21" s="624" t="s">
        <v>1423</v>
      </c>
      <c r="D21" s="623">
        <v>136</v>
      </c>
      <c r="E21" s="624" t="s">
        <v>1540</v>
      </c>
      <c r="F21" s="623">
        <v>0</v>
      </c>
      <c r="G21" s="624" t="s">
        <v>898</v>
      </c>
      <c r="H21" s="623">
        <v>1</v>
      </c>
      <c r="I21" s="624" t="s">
        <v>1318</v>
      </c>
      <c r="J21" s="623">
        <v>0</v>
      </c>
      <c r="K21" s="624" t="s">
        <v>898</v>
      </c>
      <c r="L21" s="545">
        <v>195</v>
      </c>
      <c r="M21" s="546" t="s">
        <v>1070</v>
      </c>
      <c r="P21" s="1156"/>
    </row>
    <row r="22" spans="1:16" ht="13.8">
      <c r="A22" s="628" t="s">
        <v>44</v>
      </c>
      <c r="B22" s="623">
        <v>281</v>
      </c>
      <c r="C22" s="624" t="s">
        <v>1456</v>
      </c>
      <c r="D22" s="623">
        <v>320</v>
      </c>
      <c r="E22" s="624" t="s">
        <v>1437</v>
      </c>
      <c r="F22" s="623">
        <v>0</v>
      </c>
      <c r="G22" s="624" t="s">
        <v>898</v>
      </c>
      <c r="H22" s="623">
        <v>0</v>
      </c>
      <c r="I22" s="624" t="s">
        <v>898</v>
      </c>
      <c r="J22" s="623">
        <v>0</v>
      </c>
      <c r="K22" s="624" t="s">
        <v>898</v>
      </c>
      <c r="L22" s="545">
        <v>601</v>
      </c>
      <c r="M22" s="546" t="s">
        <v>1122</v>
      </c>
      <c r="P22" s="1156"/>
    </row>
    <row r="23" spans="1:16" ht="13.8">
      <c r="A23" s="628" t="s">
        <v>45</v>
      </c>
      <c r="B23" s="623">
        <v>232</v>
      </c>
      <c r="C23" s="624" t="s">
        <v>1215</v>
      </c>
      <c r="D23" s="623">
        <v>146</v>
      </c>
      <c r="E23" s="624" t="s">
        <v>1343</v>
      </c>
      <c r="F23" s="623">
        <v>0</v>
      </c>
      <c r="G23" s="624" t="s">
        <v>898</v>
      </c>
      <c r="H23" s="623">
        <v>3</v>
      </c>
      <c r="I23" s="624" t="s">
        <v>1255</v>
      </c>
      <c r="J23" s="623">
        <v>0</v>
      </c>
      <c r="K23" s="624" t="s">
        <v>898</v>
      </c>
      <c r="L23" s="545">
        <v>381</v>
      </c>
      <c r="M23" s="546" t="s">
        <v>1133</v>
      </c>
      <c r="P23" s="1156"/>
    </row>
    <row r="24" spans="1:16" ht="13.8">
      <c r="A24" s="628" t="s">
        <v>46</v>
      </c>
      <c r="B24" s="623">
        <v>163</v>
      </c>
      <c r="C24" s="624" t="s">
        <v>1324</v>
      </c>
      <c r="D24" s="623">
        <v>396</v>
      </c>
      <c r="E24" s="624" t="s">
        <v>1541</v>
      </c>
      <c r="F24" s="623">
        <v>0</v>
      </c>
      <c r="G24" s="624" t="s">
        <v>898</v>
      </c>
      <c r="H24" s="623">
        <v>0</v>
      </c>
      <c r="I24" s="624" t="s">
        <v>898</v>
      </c>
      <c r="J24" s="623">
        <v>0</v>
      </c>
      <c r="K24" s="624" t="s">
        <v>898</v>
      </c>
      <c r="L24" s="545">
        <v>559</v>
      </c>
      <c r="M24" s="546" t="s">
        <v>1171</v>
      </c>
      <c r="P24" s="1156"/>
    </row>
    <row r="25" spans="1:16" ht="13.8">
      <c r="A25" s="628" t="s">
        <v>47</v>
      </c>
      <c r="B25" s="623">
        <v>85</v>
      </c>
      <c r="C25" s="624" t="s">
        <v>1542</v>
      </c>
      <c r="D25" s="623">
        <v>23</v>
      </c>
      <c r="E25" s="624" t="s">
        <v>1103</v>
      </c>
      <c r="F25" s="623">
        <v>0</v>
      </c>
      <c r="G25" s="624" t="s">
        <v>898</v>
      </c>
      <c r="H25" s="623">
        <v>0</v>
      </c>
      <c r="I25" s="624" t="s">
        <v>898</v>
      </c>
      <c r="J25" s="623">
        <v>0</v>
      </c>
      <c r="K25" s="624" t="s">
        <v>898</v>
      </c>
      <c r="L25" s="545">
        <v>108</v>
      </c>
      <c r="M25" s="546" t="s">
        <v>1242</v>
      </c>
      <c r="P25" s="1156"/>
    </row>
    <row r="26" spans="1:16" ht="13.8">
      <c r="A26" s="628" t="s">
        <v>48</v>
      </c>
      <c r="B26" s="623">
        <v>143</v>
      </c>
      <c r="C26" s="624" t="s">
        <v>1327</v>
      </c>
      <c r="D26" s="623">
        <v>176</v>
      </c>
      <c r="E26" s="624" t="s">
        <v>1414</v>
      </c>
      <c r="F26" s="623">
        <v>0</v>
      </c>
      <c r="G26" s="624" t="s">
        <v>898</v>
      </c>
      <c r="H26" s="623">
        <v>1</v>
      </c>
      <c r="I26" s="624" t="s">
        <v>1245</v>
      </c>
      <c r="J26" s="623">
        <v>0</v>
      </c>
      <c r="K26" s="624" t="s">
        <v>898</v>
      </c>
      <c r="L26" s="545">
        <v>320</v>
      </c>
      <c r="M26" s="546" t="s">
        <v>966</v>
      </c>
      <c r="P26" s="1156"/>
    </row>
    <row r="27" spans="1:16" ht="13.8">
      <c r="A27" s="628" t="s">
        <v>49</v>
      </c>
      <c r="B27" s="623">
        <v>71</v>
      </c>
      <c r="C27" s="624" t="s">
        <v>1227</v>
      </c>
      <c r="D27" s="623">
        <v>221</v>
      </c>
      <c r="E27" s="624" t="s">
        <v>1543</v>
      </c>
      <c r="F27" s="623">
        <v>0</v>
      </c>
      <c r="G27" s="624" t="s">
        <v>898</v>
      </c>
      <c r="H27" s="623">
        <v>1</v>
      </c>
      <c r="I27" s="624" t="s">
        <v>1245</v>
      </c>
      <c r="J27" s="623">
        <v>0</v>
      </c>
      <c r="K27" s="624" t="s">
        <v>898</v>
      </c>
      <c r="L27" s="545">
        <v>293</v>
      </c>
      <c r="M27" s="546" t="s">
        <v>1011</v>
      </c>
      <c r="P27" s="1156"/>
    </row>
    <row r="28" spans="1:16" ht="13.8">
      <c r="A28" s="628" t="s">
        <v>50</v>
      </c>
      <c r="B28" s="623">
        <v>548</v>
      </c>
      <c r="C28" s="624" t="s">
        <v>1544</v>
      </c>
      <c r="D28" s="623">
        <v>265</v>
      </c>
      <c r="E28" s="624" t="s">
        <v>1289</v>
      </c>
      <c r="F28" s="623">
        <v>0</v>
      </c>
      <c r="G28" s="624" t="s">
        <v>898</v>
      </c>
      <c r="H28" s="623">
        <v>0</v>
      </c>
      <c r="I28" s="624" t="s">
        <v>898</v>
      </c>
      <c r="J28" s="623">
        <v>0</v>
      </c>
      <c r="K28" s="624" t="s">
        <v>898</v>
      </c>
      <c r="L28" s="545">
        <v>813</v>
      </c>
      <c r="M28" s="546" t="s">
        <v>1426</v>
      </c>
      <c r="P28" s="1156"/>
    </row>
    <row r="29" spans="1:16" ht="13.8">
      <c r="A29" s="628" t="s">
        <v>51</v>
      </c>
      <c r="B29" s="623">
        <v>135</v>
      </c>
      <c r="C29" s="624" t="s">
        <v>1340</v>
      </c>
      <c r="D29" s="623">
        <v>229</v>
      </c>
      <c r="E29" s="624" t="s">
        <v>1545</v>
      </c>
      <c r="F29" s="623">
        <v>0</v>
      </c>
      <c r="G29" s="624" t="s">
        <v>898</v>
      </c>
      <c r="H29" s="623">
        <v>1</v>
      </c>
      <c r="I29" s="624" t="s">
        <v>1245</v>
      </c>
      <c r="J29" s="623">
        <v>0</v>
      </c>
      <c r="K29" s="624" t="s">
        <v>898</v>
      </c>
      <c r="L29" s="545">
        <v>365</v>
      </c>
      <c r="M29" s="546" t="s">
        <v>1210</v>
      </c>
      <c r="P29" s="1156"/>
    </row>
    <row r="30" spans="1:16" ht="13.8">
      <c r="A30" s="628" t="s">
        <v>52</v>
      </c>
      <c r="B30" s="623">
        <v>233</v>
      </c>
      <c r="C30" s="624" t="s">
        <v>1189</v>
      </c>
      <c r="D30" s="623">
        <v>197</v>
      </c>
      <c r="E30" s="624" t="s">
        <v>1405</v>
      </c>
      <c r="F30" s="623">
        <v>1</v>
      </c>
      <c r="G30" s="624" t="s">
        <v>1085</v>
      </c>
      <c r="H30" s="623">
        <v>0</v>
      </c>
      <c r="I30" s="624" t="s">
        <v>898</v>
      </c>
      <c r="J30" s="623">
        <v>0</v>
      </c>
      <c r="K30" s="624" t="s">
        <v>898</v>
      </c>
      <c r="L30" s="545">
        <v>431</v>
      </c>
      <c r="M30" s="546" t="s">
        <v>992</v>
      </c>
      <c r="P30" s="1156"/>
    </row>
    <row r="31" spans="1:16" ht="13.8">
      <c r="A31" s="628" t="s">
        <v>53</v>
      </c>
      <c r="B31" s="623">
        <v>92</v>
      </c>
      <c r="C31" s="624" t="s">
        <v>1546</v>
      </c>
      <c r="D31" s="623">
        <v>97</v>
      </c>
      <c r="E31" s="624" t="s">
        <v>1432</v>
      </c>
      <c r="F31" s="623">
        <v>0</v>
      </c>
      <c r="G31" s="624" t="s">
        <v>898</v>
      </c>
      <c r="H31" s="623">
        <v>1</v>
      </c>
      <c r="I31" s="624" t="s">
        <v>1318</v>
      </c>
      <c r="J31" s="623">
        <v>0</v>
      </c>
      <c r="K31" s="624" t="s">
        <v>898</v>
      </c>
      <c r="L31" s="545">
        <v>190</v>
      </c>
      <c r="M31" s="546" t="s">
        <v>1070</v>
      </c>
      <c r="P31" s="1156"/>
    </row>
    <row r="32" spans="1:16" ht="13.8">
      <c r="A32" s="628" t="s">
        <v>54</v>
      </c>
      <c r="B32" s="623">
        <v>193</v>
      </c>
      <c r="C32" s="624" t="s">
        <v>1547</v>
      </c>
      <c r="D32" s="623">
        <v>95</v>
      </c>
      <c r="E32" s="624" t="s">
        <v>1289</v>
      </c>
      <c r="F32" s="623">
        <v>0</v>
      </c>
      <c r="G32" s="624" t="s">
        <v>898</v>
      </c>
      <c r="H32" s="623">
        <v>1</v>
      </c>
      <c r="I32" s="624" t="s">
        <v>1245</v>
      </c>
      <c r="J32" s="623">
        <v>2</v>
      </c>
      <c r="K32" s="624" t="s">
        <v>1145</v>
      </c>
      <c r="L32" s="545">
        <v>291</v>
      </c>
      <c r="M32" s="546" t="s">
        <v>1011</v>
      </c>
      <c r="P32" s="1156"/>
    </row>
    <row r="33" spans="1:16" ht="13.8">
      <c r="A33" s="628" t="s">
        <v>55</v>
      </c>
      <c r="B33" s="623">
        <v>292</v>
      </c>
      <c r="C33" s="624" t="s">
        <v>1482</v>
      </c>
      <c r="D33" s="623">
        <v>119</v>
      </c>
      <c r="E33" s="624" t="s">
        <v>1197</v>
      </c>
      <c r="F33" s="623">
        <v>0</v>
      </c>
      <c r="G33" s="624" t="s">
        <v>898</v>
      </c>
      <c r="H33" s="623">
        <v>1</v>
      </c>
      <c r="I33" s="624" t="s">
        <v>1085</v>
      </c>
      <c r="J33" s="623">
        <v>0</v>
      </c>
      <c r="K33" s="624" t="s">
        <v>898</v>
      </c>
      <c r="L33" s="545">
        <v>412</v>
      </c>
      <c r="M33" s="546" t="s">
        <v>1101</v>
      </c>
      <c r="P33" s="1156"/>
    </row>
    <row r="34" spans="1:16" ht="13.8">
      <c r="A34" s="628" t="s">
        <v>56</v>
      </c>
      <c r="B34" s="623">
        <v>129</v>
      </c>
      <c r="C34" s="624" t="s">
        <v>1105</v>
      </c>
      <c r="D34" s="623">
        <v>116</v>
      </c>
      <c r="E34" s="624" t="s">
        <v>1410</v>
      </c>
      <c r="F34" s="623">
        <v>0</v>
      </c>
      <c r="G34" s="624" t="s">
        <v>898</v>
      </c>
      <c r="H34" s="623">
        <v>0</v>
      </c>
      <c r="I34" s="624" t="s">
        <v>898</v>
      </c>
      <c r="J34" s="623">
        <v>0</v>
      </c>
      <c r="K34" s="624" t="s">
        <v>898</v>
      </c>
      <c r="L34" s="545">
        <v>245</v>
      </c>
      <c r="M34" s="546" t="s">
        <v>916</v>
      </c>
      <c r="P34" s="1156"/>
    </row>
    <row r="35" spans="1:16" ht="13.8">
      <c r="A35" s="628" t="s">
        <v>57</v>
      </c>
      <c r="B35" s="623">
        <v>297</v>
      </c>
      <c r="C35" s="624" t="s">
        <v>1548</v>
      </c>
      <c r="D35" s="623">
        <v>146</v>
      </c>
      <c r="E35" s="624" t="s">
        <v>940</v>
      </c>
      <c r="F35" s="623">
        <v>0</v>
      </c>
      <c r="G35" s="624" t="s">
        <v>898</v>
      </c>
      <c r="H35" s="623">
        <v>1</v>
      </c>
      <c r="I35" s="624" t="s">
        <v>1085</v>
      </c>
      <c r="J35" s="623">
        <v>0</v>
      </c>
      <c r="K35" s="624" t="s">
        <v>898</v>
      </c>
      <c r="L35" s="545">
        <v>444</v>
      </c>
      <c r="M35" s="546" t="s">
        <v>1159</v>
      </c>
      <c r="P35" s="1156"/>
    </row>
    <row r="36" spans="1:16" ht="13.8">
      <c r="A36" s="628" t="s">
        <v>58</v>
      </c>
      <c r="B36" s="623">
        <v>126</v>
      </c>
      <c r="C36" s="624" t="s">
        <v>1431</v>
      </c>
      <c r="D36" s="623">
        <v>208</v>
      </c>
      <c r="E36" s="624" t="s">
        <v>1169</v>
      </c>
      <c r="F36" s="623">
        <v>0</v>
      </c>
      <c r="G36" s="624" t="s">
        <v>898</v>
      </c>
      <c r="H36" s="623">
        <v>0</v>
      </c>
      <c r="I36" s="624" t="s">
        <v>898</v>
      </c>
      <c r="J36" s="623">
        <v>0</v>
      </c>
      <c r="K36" s="624" t="s">
        <v>898</v>
      </c>
      <c r="L36" s="545">
        <v>334</v>
      </c>
      <c r="M36" s="546" t="s">
        <v>1185</v>
      </c>
      <c r="P36" s="1156"/>
    </row>
    <row r="37" spans="1:16" ht="13.8">
      <c r="A37" s="628" t="s">
        <v>59</v>
      </c>
      <c r="B37" s="623">
        <v>33</v>
      </c>
      <c r="C37" s="624" t="s">
        <v>1549</v>
      </c>
      <c r="D37" s="623">
        <v>5</v>
      </c>
      <c r="E37" s="624" t="s">
        <v>1046</v>
      </c>
      <c r="F37" s="623">
        <v>2</v>
      </c>
      <c r="G37" s="624" t="s">
        <v>1416</v>
      </c>
      <c r="H37" s="623">
        <v>1</v>
      </c>
      <c r="I37" s="624" t="s">
        <v>1081</v>
      </c>
      <c r="J37" s="623">
        <v>0</v>
      </c>
      <c r="K37" s="624" t="s">
        <v>898</v>
      </c>
      <c r="L37" s="545">
        <v>41</v>
      </c>
      <c r="M37" s="546" t="s">
        <v>1348</v>
      </c>
      <c r="P37" s="1156"/>
    </row>
    <row r="38" spans="1:16" ht="13.8">
      <c r="A38" s="628" t="s">
        <v>60</v>
      </c>
      <c r="B38" s="623">
        <v>13</v>
      </c>
      <c r="C38" s="624" t="s">
        <v>1550</v>
      </c>
      <c r="D38" s="623">
        <v>1</v>
      </c>
      <c r="E38" s="624" t="s">
        <v>1407</v>
      </c>
      <c r="F38" s="623">
        <v>0</v>
      </c>
      <c r="G38" s="624" t="s">
        <v>898</v>
      </c>
      <c r="H38" s="623">
        <v>0</v>
      </c>
      <c r="I38" s="624" t="s">
        <v>898</v>
      </c>
      <c r="J38" s="623">
        <v>0</v>
      </c>
      <c r="K38" s="624" t="s">
        <v>898</v>
      </c>
      <c r="L38" s="545">
        <v>14</v>
      </c>
      <c r="M38" s="546" t="s">
        <v>907</v>
      </c>
      <c r="P38" s="1156"/>
    </row>
    <row r="39" spans="1:16" ht="13.8">
      <c r="A39" s="627" t="s">
        <v>5</v>
      </c>
      <c r="B39" s="545">
        <v>5313</v>
      </c>
      <c r="C39" s="546" t="s">
        <v>1472</v>
      </c>
      <c r="D39" s="545">
        <v>5384</v>
      </c>
      <c r="E39" s="546" t="s">
        <v>1533</v>
      </c>
      <c r="F39" s="545">
        <v>7</v>
      </c>
      <c r="G39" s="546" t="s">
        <v>907</v>
      </c>
      <c r="H39" s="545">
        <v>37</v>
      </c>
      <c r="I39" s="546" t="s">
        <v>1245</v>
      </c>
      <c r="J39" s="545">
        <v>6</v>
      </c>
      <c r="K39" s="546" t="s">
        <v>907</v>
      </c>
      <c r="L39" s="545">
        <v>10747</v>
      </c>
      <c r="M39" s="546" t="s">
        <v>937</v>
      </c>
      <c r="P39" s="1156"/>
    </row>
    <row r="40" spans="1:16" ht="13.8">
      <c r="A40" s="627" t="s">
        <v>1250</v>
      </c>
      <c r="B40" s="1552"/>
      <c r="C40" s="1538"/>
      <c r="D40" s="1538"/>
      <c r="E40" s="1538"/>
      <c r="F40" s="1538"/>
      <c r="G40" s="1538"/>
      <c r="H40" s="1538"/>
      <c r="I40" s="1538"/>
      <c r="J40" s="1538"/>
      <c r="K40" s="1538"/>
      <c r="L40" s="1538"/>
      <c r="M40" s="1539"/>
      <c r="P40" s="1156"/>
    </row>
    <row r="41" spans="1:16" ht="13.8">
      <c r="A41" s="628" t="s">
        <v>28</v>
      </c>
      <c r="B41" s="623">
        <v>189</v>
      </c>
      <c r="C41" s="624" t="s">
        <v>1200</v>
      </c>
      <c r="D41" s="623">
        <v>187</v>
      </c>
      <c r="E41" s="624" t="s">
        <v>1551</v>
      </c>
      <c r="F41" s="623">
        <v>1</v>
      </c>
      <c r="G41" s="624" t="s">
        <v>1245</v>
      </c>
      <c r="H41" s="623">
        <v>2</v>
      </c>
      <c r="I41" s="624" t="s">
        <v>1318</v>
      </c>
      <c r="J41" s="623">
        <v>0</v>
      </c>
      <c r="K41" s="624" t="s">
        <v>898</v>
      </c>
      <c r="L41" s="545">
        <v>379</v>
      </c>
      <c r="M41" s="546" t="s">
        <v>1352</v>
      </c>
      <c r="P41" s="1156"/>
    </row>
    <row r="42" spans="1:16" ht="13.8">
      <c r="A42" s="628" t="s">
        <v>29</v>
      </c>
      <c r="B42" s="623">
        <v>242</v>
      </c>
      <c r="C42" s="624" t="s">
        <v>1552</v>
      </c>
      <c r="D42" s="623">
        <v>5</v>
      </c>
      <c r="E42" s="624" t="s">
        <v>922</v>
      </c>
      <c r="F42" s="623">
        <v>0</v>
      </c>
      <c r="G42" s="624" t="s">
        <v>898</v>
      </c>
      <c r="H42" s="623">
        <v>0</v>
      </c>
      <c r="I42" s="624" t="s">
        <v>898</v>
      </c>
      <c r="J42" s="623">
        <v>0</v>
      </c>
      <c r="K42" s="624" t="s">
        <v>898</v>
      </c>
      <c r="L42" s="545">
        <v>247</v>
      </c>
      <c r="M42" s="546" t="s">
        <v>916</v>
      </c>
      <c r="P42" s="1156"/>
    </row>
    <row r="43" spans="1:16" ht="13.8">
      <c r="A43" s="628" t="s">
        <v>30</v>
      </c>
      <c r="B43" s="623">
        <v>93</v>
      </c>
      <c r="C43" s="624" t="s">
        <v>906</v>
      </c>
      <c r="D43" s="623">
        <v>124</v>
      </c>
      <c r="E43" s="624" t="s">
        <v>905</v>
      </c>
      <c r="F43" s="623">
        <v>0</v>
      </c>
      <c r="G43" s="624" t="s">
        <v>898</v>
      </c>
      <c r="H43" s="623">
        <v>0</v>
      </c>
      <c r="I43" s="624" t="s">
        <v>898</v>
      </c>
      <c r="J43" s="623">
        <v>0</v>
      </c>
      <c r="K43" s="624" t="s">
        <v>898</v>
      </c>
      <c r="L43" s="545">
        <v>217</v>
      </c>
      <c r="M43" s="546" t="s">
        <v>922</v>
      </c>
      <c r="P43" s="1156"/>
    </row>
    <row r="44" spans="1:16" ht="13.8">
      <c r="A44" s="628" t="s">
        <v>31</v>
      </c>
      <c r="B44" s="623">
        <v>270</v>
      </c>
      <c r="C44" s="624" t="s">
        <v>1355</v>
      </c>
      <c r="D44" s="623">
        <v>198</v>
      </c>
      <c r="E44" s="624" t="s">
        <v>1233</v>
      </c>
      <c r="F44" s="623">
        <v>0</v>
      </c>
      <c r="G44" s="624" t="s">
        <v>898</v>
      </c>
      <c r="H44" s="623">
        <v>0</v>
      </c>
      <c r="I44" s="624" t="s">
        <v>898</v>
      </c>
      <c r="J44" s="623">
        <v>0</v>
      </c>
      <c r="K44" s="624" t="s">
        <v>898</v>
      </c>
      <c r="L44" s="545">
        <v>468</v>
      </c>
      <c r="M44" s="546" t="s">
        <v>1007</v>
      </c>
      <c r="P44" s="1156"/>
    </row>
    <row r="45" spans="1:16" ht="13.8">
      <c r="A45" s="628" t="s">
        <v>32</v>
      </c>
      <c r="B45" s="623">
        <v>133</v>
      </c>
      <c r="C45" s="624" t="s">
        <v>1257</v>
      </c>
      <c r="D45" s="623">
        <v>401</v>
      </c>
      <c r="E45" s="624" t="s">
        <v>1464</v>
      </c>
      <c r="F45" s="623">
        <v>0</v>
      </c>
      <c r="G45" s="624" t="s">
        <v>898</v>
      </c>
      <c r="H45" s="623">
        <v>0</v>
      </c>
      <c r="I45" s="624" t="s">
        <v>898</v>
      </c>
      <c r="J45" s="623">
        <v>0</v>
      </c>
      <c r="K45" s="624" t="s">
        <v>898</v>
      </c>
      <c r="L45" s="545">
        <v>534</v>
      </c>
      <c r="M45" s="546" t="s">
        <v>998</v>
      </c>
      <c r="P45" s="1156"/>
    </row>
    <row r="46" spans="1:16" ht="13.8">
      <c r="A46" s="628" t="s">
        <v>33</v>
      </c>
      <c r="B46" s="623">
        <v>56</v>
      </c>
      <c r="C46" s="624" t="s">
        <v>1078</v>
      </c>
      <c r="D46" s="623">
        <v>117</v>
      </c>
      <c r="E46" s="624" t="s">
        <v>1505</v>
      </c>
      <c r="F46" s="623">
        <v>0</v>
      </c>
      <c r="G46" s="624" t="s">
        <v>898</v>
      </c>
      <c r="H46" s="623">
        <v>7</v>
      </c>
      <c r="I46" s="624" t="s">
        <v>1029</v>
      </c>
      <c r="J46" s="623">
        <v>0</v>
      </c>
      <c r="K46" s="624" t="s">
        <v>898</v>
      </c>
      <c r="L46" s="545">
        <v>180</v>
      </c>
      <c r="M46" s="546" t="s">
        <v>1024</v>
      </c>
      <c r="P46" s="1156"/>
    </row>
    <row r="47" spans="1:16" ht="13.8">
      <c r="A47" s="628" t="s">
        <v>34</v>
      </c>
      <c r="B47" s="623">
        <v>188</v>
      </c>
      <c r="C47" s="624" t="s">
        <v>1183</v>
      </c>
      <c r="D47" s="623">
        <v>408</v>
      </c>
      <c r="E47" s="624" t="s">
        <v>1553</v>
      </c>
      <c r="F47" s="623">
        <v>0</v>
      </c>
      <c r="G47" s="624" t="s">
        <v>898</v>
      </c>
      <c r="H47" s="623">
        <v>0</v>
      </c>
      <c r="I47" s="624" t="s">
        <v>898</v>
      </c>
      <c r="J47" s="623">
        <v>0</v>
      </c>
      <c r="K47" s="624" t="s">
        <v>898</v>
      </c>
      <c r="L47" s="545">
        <v>596</v>
      </c>
      <c r="M47" s="546" t="s">
        <v>1122</v>
      </c>
      <c r="P47" s="1156"/>
    </row>
    <row r="48" spans="1:16" ht="13.8">
      <c r="A48" s="628" t="s">
        <v>35</v>
      </c>
      <c r="B48" s="623">
        <v>12</v>
      </c>
      <c r="C48" s="624" t="s">
        <v>937</v>
      </c>
      <c r="D48" s="623">
        <v>0</v>
      </c>
      <c r="E48" s="624" t="s">
        <v>898</v>
      </c>
      <c r="F48" s="623">
        <v>0</v>
      </c>
      <c r="G48" s="624" t="s">
        <v>898</v>
      </c>
      <c r="H48" s="623">
        <v>0</v>
      </c>
      <c r="I48" s="624" t="s">
        <v>898</v>
      </c>
      <c r="J48" s="623">
        <v>0</v>
      </c>
      <c r="K48" s="624" t="s">
        <v>898</v>
      </c>
      <c r="L48" s="545">
        <v>12</v>
      </c>
      <c r="M48" s="546" t="s">
        <v>907</v>
      </c>
      <c r="P48" s="1156"/>
    </row>
    <row r="49" spans="1:16" ht="13.8">
      <c r="A49" s="628" t="s">
        <v>36</v>
      </c>
      <c r="B49" s="623">
        <v>182</v>
      </c>
      <c r="C49" s="624" t="s">
        <v>946</v>
      </c>
      <c r="D49" s="623">
        <v>123</v>
      </c>
      <c r="E49" s="624" t="s">
        <v>1554</v>
      </c>
      <c r="F49" s="623">
        <v>3</v>
      </c>
      <c r="G49" s="624" t="s">
        <v>1381</v>
      </c>
      <c r="H49" s="623">
        <v>10</v>
      </c>
      <c r="I49" s="624" t="s">
        <v>1185</v>
      </c>
      <c r="J49" s="623">
        <v>0</v>
      </c>
      <c r="K49" s="624" t="s">
        <v>898</v>
      </c>
      <c r="L49" s="545">
        <v>318</v>
      </c>
      <c r="M49" s="546" t="s">
        <v>966</v>
      </c>
      <c r="P49" s="1156"/>
    </row>
    <row r="50" spans="1:16" ht="13.8">
      <c r="A50" s="628" t="s">
        <v>37</v>
      </c>
      <c r="B50" s="623">
        <v>141</v>
      </c>
      <c r="C50" s="624" t="s">
        <v>1295</v>
      </c>
      <c r="D50" s="623">
        <v>189</v>
      </c>
      <c r="E50" s="624" t="s">
        <v>1473</v>
      </c>
      <c r="F50" s="623">
        <v>0</v>
      </c>
      <c r="G50" s="624" t="s">
        <v>898</v>
      </c>
      <c r="H50" s="623">
        <v>0</v>
      </c>
      <c r="I50" s="624" t="s">
        <v>898</v>
      </c>
      <c r="J50" s="623">
        <v>0</v>
      </c>
      <c r="K50" s="624" t="s">
        <v>898</v>
      </c>
      <c r="L50" s="545">
        <v>330</v>
      </c>
      <c r="M50" s="546" t="s">
        <v>1185</v>
      </c>
      <c r="P50" s="1156"/>
    </row>
    <row r="51" spans="1:16" ht="13.8">
      <c r="A51" s="628" t="s">
        <v>38</v>
      </c>
      <c r="B51" s="623">
        <v>161</v>
      </c>
      <c r="C51" s="624" t="s">
        <v>1226</v>
      </c>
      <c r="D51" s="623">
        <v>166</v>
      </c>
      <c r="E51" s="624" t="s">
        <v>1499</v>
      </c>
      <c r="F51" s="623">
        <v>0</v>
      </c>
      <c r="G51" s="624" t="s">
        <v>898</v>
      </c>
      <c r="H51" s="623">
        <v>0</v>
      </c>
      <c r="I51" s="624" t="s">
        <v>898</v>
      </c>
      <c r="J51" s="623">
        <v>0</v>
      </c>
      <c r="K51" s="624" t="s">
        <v>898</v>
      </c>
      <c r="L51" s="545">
        <v>327</v>
      </c>
      <c r="M51" s="546" t="s">
        <v>1185</v>
      </c>
      <c r="P51" s="1156"/>
    </row>
    <row r="52" spans="1:16" ht="13.8">
      <c r="A52" s="628" t="s">
        <v>39</v>
      </c>
      <c r="B52" s="623">
        <v>55</v>
      </c>
      <c r="C52" s="624" t="s">
        <v>1555</v>
      </c>
      <c r="D52" s="623">
        <v>42</v>
      </c>
      <c r="E52" s="624" t="s">
        <v>906</v>
      </c>
      <c r="F52" s="623">
        <v>1</v>
      </c>
      <c r="G52" s="624" t="s">
        <v>1242</v>
      </c>
      <c r="H52" s="623">
        <v>0</v>
      </c>
      <c r="I52" s="624" t="s">
        <v>898</v>
      </c>
      <c r="J52" s="623">
        <v>0</v>
      </c>
      <c r="K52" s="624" t="s">
        <v>898</v>
      </c>
      <c r="L52" s="545">
        <v>98</v>
      </c>
      <c r="M52" s="546" t="s">
        <v>1381</v>
      </c>
      <c r="P52" s="1156"/>
    </row>
    <row r="53" spans="1:16" ht="13.8">
      <c r="A53" s="628" t="s">
        <v>40</v>
      </c>
      <c r="B53" s="623">
        <v>67</v>
      </c>
      <c r="C53" s="624" t="s">
        <v>1106</v>
      </c>
      <c r="D53" s="623">
        <v>180</v>
      </c>
      <c r="E53" s="624" t="s">
        <v>1556</v>
      </c>
      <c r="F53" s="623">
        <v>0</v>
      </c>
      <c r="G53" s="624" t="s">
        <v>898</v>
      </c>
      <c r="H53" s="623">
        <v>1</v>
      </c>
      <c r="I53" s="624" t="s">
        <v>1348</v>
      </c>
      <c r="J53" s="623">
        <v>1</v>
      </c>
      <c r="K53" s="624" t="s">
        <v>1348</v>
      </c>
      <c r="L53" s="545">
        <v>249</v>
      </c>
      <c r="M53" s="546" t="s">
        <v>916</v>
      </c>
      <c r="P53" s="1156"/>
    </row>
    <row r="54" spans="1:16" ht="13.8">
      <c r="A54" s="628" t="s">
        <v>41</v>
      </c>
      <c r="B54" s="623">
        <v>171</v>
      </c>
      <c r="C54" s="624" t="s">
        <v>1518</v>
      </c>
      <c r="D54" s="623">
        <v>82</v>
      </c>
      <c r="E54" s="624" t="s">
        <v>1146</v>
      </c>
      <c r="F54" s="623">
        <v>0</v>
      </c>
      <c r="G54" s="624" t="s">
        <v>898</v>
      </c>
      <c r="H54" s="623">
        <v>0</v>
      </c>
      <c r="I54" s="624" t="s">
        <v>898</v>
      </c>
      <c r="J54" s="623">
        <v>0</v>
      </c>
      <c r="K54" s="624" t="s">
        <v>898</v>
      </c>
      <c r="L54" s="545">
        <v>253</v>
      </c>
      <c r="M54" s="546" t="s">
        <v>1081</v>
      </c>
      <c r="P54" s="1156"/>
    </row>
    <row r="55" spans="1:16" ht="13.8">
      <c r="A55" s="628" t="s">
        <v>42</v>
      </c>
      <c r="B55" s="623">
        <v>227</v>
      </c>
      <c r="C55" s="624" t="s">
        <v>1444</v>
      </c>
      <c r="D55" s="623">
        <v>194</v>
      </c>
      <c r="E55" s="624" t="s">
        <v>1402</v>
      </c>
      <c r="F55" s="623">
        <v>0</v>
      </c>
      <c r="G55" s="624" t="s">
        <v>898</v>
      </c>
      <c r="H55" s="623">
        <v>1</v>
      </c>
      <c r="I55" s="624" t="s">
        <v>1085</v>
      </c>
      <c r="J55" s="623">
        <v>0</v>
      </c>
      <c r="K55" s="624" t="s">
        <v>898</v>
      </c>
      <c r="L55" s="545">
        <v>422</v>
      </c>
      <c r="M55" s="546" t="s">
        <v>992</v>
      </c>
      <c r="P55" s="1156"/>
    </row>
    <row r="56" spans="1:16" ht="13.8">
      <c r="A56" s="628" t="s">
        <v>43</v>
      </c>
      <c r="B56" s="623">
        <v>61</v>
      </c>
      <c r="C56" s="624" t="s">
        <v>1173</v>
      </c>
      <c r="D56" s="623">
        <v>176</v>
      </c>
      <c r="E56" s="624" t="s">
        <v>1354</v>
      </c>
      <c r="F56" s="623">
        <v>1</v>
      </c>
      <c r="G56" s="624" t="s">
        <v>1348</v>
      </c>
      <c r="H56" s="623">
        <v>4</v>
      </c>
      <c r="I56" s="624" t="s">
        <v>1024</v>
      </c>
      <c r="J56" s="623">
        <v>0</v>
      </c>
      <c r="K56" s="624" t="s">
        <v>898</v>
      </c>
      <c r="L56" s="545">
        <v>242</v>
      </c>
      <c r="M56" s="546" t="s">
        <v>916</v>
      </c>
      <c r="P56" s="1156"/>
    </row>
    <row r="57" spans="1:16" ht="13.8">
      <c r="A57" s="628" t="s">
        <v>44</v>
      </c>
      <c r="B57" s="623">
        <v>250</v>
      </c>
      <c r="C57" s="624" t="s">
        <v>1246</v>
      </c>
      <c r="D57" s="623">
        <v>303</v>
      </c>
      <c r="E57" s="624" t="s">
        <v>1510</v>
      </c>
      <c r="F57" s="623">
        <v>0</v>
      </c>
      <c r="G57" s="624" t="s">
        <v>898</v>
      </c>
      <c r="H57" s="623">
        <v>1</v>
      </c>
      <c r="I57" s="624" t="s">
        <v>1085</v>
      </c>
      <c r="J57" s="623">
        <v>0</v>
      </c>
      <c r="K57" s="624" t="s">
        <v>898</v>
      </c>
      <c r="L57" s="545">
        <v>554</v>
      </c>
      <c r="M57" s="546" t="s">
        <v>1171</v>
      </c>
      <c r="P57" s="1156"/>
    </row>
    <row r="58" spans="1:16" ht="13.8">
      <c r="A58" s="628" t="s">
        <v>45</v>
      </c>
      <c r="B58" s="623">
        <v>250</v>
      </c>
      <c r="C58" s="624" t="s">
        <v>1557</v>
      </c>
      <c r="D58" s="623">
        <v>127</v>
      </c>
      <c r="E58" s="624" t="s">
        <v>1558</v>
      </c>
      <c r="F58" s="623">
        <v>0</v>
      </c>
      <c r="G58" s="624" t="s">
        <v>898</v>
      </c>
      <c r="H58" s="623">
        <v>2</v>
      </c>
      <c r="I58" s="624" t="s">
        <v>1318</v>
      </c>
      <c r="J58" s="623">
        <v>0</v>
      </c>
      <c r="K58" s="624" t="s">
        <v>898</v>
      </c>
      <c r="L58" s="545">
        <v>379</v>
      </c>
      <c r="M58" s="546" t="s">
        <v>1352</v>
      </c>
      <c r="P58" s="1156"/>
    </row>
    <row r="59" spans="1:16" ht="13.8">
      <c r="A59" s="628" t="s">
        <v>46</v>
      </c>
      <c r="B59" s="623">
        <v>163</v>
      </c>
      <c r="C59" s="624" t="s">
        <v>1299</v>
      </c>
      <c r="D59" s="623">
        <v>371</v>
      </c>
      <c r="E59" s="624" t="s">
        <v>1559</v>
      </c>
      <c r="F59" s="623">
        <v>0</v>
      </c>
      <c r="G59" s="624" t="s">
        <v>898</v>
      </c>
      <c r="H59" s="623">
        <v>0</v>
      </c>
      <c r="I59" s="624" t="s">
        <v>898</v>
      </c>
      <c r="J59" s="623">
        <v>0</v>
      </c>
      <c r="K59" s="624" t="s">
        <v>898</v>
      </c>
      <c r="L59" s="545">
        <v>534</v>
      </c>
      <c r="M59" s="546" t="s">
        <v>998</v>
      </c>
      <c r="P59" s="1156"/>
    </row>
    <row r="60" spans="1:16" ht="13.8">
      <c r="A60" s="628" t="s">
        <v>47</v>
      </c>
      <c r="B60" s="623">
        <v>96</v>
      </c>
      <c r="C60" s="624" t="s">
        <v>1560</v>
      </c>
      <c r="D60" s="623">
        <v>14</v>
      </c>
      <c r="E60" s="624" t="s">
        <v>1238</v>
      </c>
      <c r="F60" s="623">
        <v>0</v>
      </c>
      <c r="G60" s="624" t="s">
        <v>898</v>
      </c>
      <c r="H60" s="623">
        <v>0</v>
      </c>
      <c r="I60" s="624" t="s">
        <v>898</v>
      </c>
      <c r="J60" s="623">
        <v>0</v>
      </c>
      <c r="K60" s="624" t="s">
        <v>898</v>
      </c>
      <c r="L60" s="545">
        <v>110</v>
      </c>
      <c r="M60" s="546" t="s">
        <v>1242</v>
      </c>
      <c r="P60" s="1156"/>
    </row>
    <row r="61" spans="1:16" ht="13.8">
      <c r="A61" s="628" t="s">
        <v>48</v>
      </c>
      <c r="B61" s="623">
        <v>127</v>
      </c>
      <c r="C61" s="624" t="s">
        <v>1522</v>
      </c>
      <c r="D61" s="623">
        <v>196</v>
      </c>
      <c r="E61" s="624" t="s">
        <v>1392</v>
      </c>
      <c r="F61" s="623">
        <v>0</v>
      </c>
      <c r="G61" s="624" t="s">
        <v>898</v>
      </c>
      <c r="H61" s="623">
        <v>0</v>
      </c>
      <c r="I61" s="624" t="s">
        <v>898</v>
      </c>
      <c r="J61" s="623">
        <v>0</v>
      </c>
      <c r="K61" s="624" t="s">
        <v>898</v>
      </c>
      <c r="L61" s="545">
        <v>323</v>
      </c>
      <c r="M61" s="546" t="s">
        <v>966</v>
      </c>
      <c r="P61" s="1156"/>
    </row>
    <row r="62" spans="1:16" ht="13.8">
      <c r="A62" s="628" t="s">
        <v>49</v>
      </c>
      <c r="B62" s="623">
        <v>58</v>
      </c>
      <c r="C62" s="624" t="s">
        <v>1314</v>
      </c>
      <c r="D62" s="623">
        <v>237</v>
      </c>
      <c r="E62" s="624" t="s">
        <v>1561</v>
      </c>
      <c r="F62" s="623">
        <v>0</v>
      </c>
      <c r="G62" s="624" t="s">
        <v>898</v>
      </c>
      <c r="H62" s="623">
        <v>0</v>
      </c>
      <c r="I62" s="624" t="s">
        <v>898</v>
      </c>
      <c r="J62" s="623">
        <v>0</v>
      </c>
      <c r="K62" s="624" t="s">
        <v>898</v>
      </c>
      <c r="L62" s="545">
        <v>295</v>
      </c>
      <c r="M62" s="546" t="s">
        <v>915</v>
      </c>
      <c r="P62" s="1156"/>
    </row>
    <row r="63" spans="1:16" ht="13.8">
      <c r="A63" s="628" t="s">
        <v>50</v>
      </c>
      <c r="B63" s="623">
        <v>496</v>
      </c>
      <c r="C63" s="624" t="s">
        <v>1490</v>
      </c>
      <c r="D63" s="623">
        <v>285</v>
      </c>
      <c r="E63" s="624" t="s">
        <v>1339</v>
      </c>
      <c r="F63" s="623">
        <v>0</v>
      </c>
      <c r="G63" s="624" t="s">
        <v>898</v>
      </c>
      <c r="H63" s="623">
        <v>0</v>
      </c>
      <c r="I63" s="624" t="s">
        <v>898</v>
      </c>
      <c r="J63" s="623">
        <v>1</v>
      </c>
      <c r="K63" s="624" t="s">
        <v>907</v>
      </c>
      <c r="L63" s="545">
        <v>782</v>
      </c>
      <c r="M63" s="546" t="s">
        <v>1230</v>
      </c>
      <c r="P63" s="1156"/>
    </row>
    <row r="64" spans="1:16" ht="13.8">
      <c r="A64" s="628" t="s">
        <v>51</v>
      </c>
      <c r="B64" s="623">
        <v>165</v>
      </c>
      <c r="C64" s="624" t="s">
        <v>1179</v>
      </c>
      <c r="D64" s="623">
        <v>193</v>
      </c>
      <c r="E64" s="624" t="s">
        <v>1503</v>
      </c>
      <c r="F64" s="623">
        <v>0</v>
      </c>
      <c r="G64" s="624" t="s">
        <v>898</v>
      </c>
      <c r="H64" s="623">
        <v>0</v>
      </c>
      <c r="I64" s="624" t="s">
        <v>898</v>
      </c>
      <c r="J64" s="623">
        <v>0</v>
      </c>
      <c r="K64" s="624" t="s">
        <v>898</v>
      </c>
      <c r="L64" s="545">
        <v>358</v>
      </c>
      <c r="M64" s="546" t="s">
        <v>1210</v>
      </c>
      <c r="P64" s="1156"/>
    </row>
    <row r="65" spans="1:16" ht="13.8">
      <c r="A65" s="628" t="s">
        <v>52</v>
      </c>
      <c r="B65" s="623">
        <v>205</v>
      </c>
      <c r="C65" s="624" t="s">
        <v>949</v>
      </c>
      <c r="D65" s="623">
        <v>134</v>
      </c>
      <c r="E65" s="624" t="s">
        <v>1522</v>
      </c>
      <c r="F65" s="623">
        <v>1</v>
      </c>
      <c r="G65" s="624" t="s">
        <v>1245</v>
      </c>
      <c r="H65" s="623">
        <v>1</v>
      </c>
      <c r="I65" s="624" t="s">
        <v>1245</v>
      </c>
      <c r="J65" s="623">
        <v>0</v>
      </c>
      <c r="K65" s="624" t="s">
        <v>898</v>
      </c>
      <c r="L65" s="545">
        <v>341</v>
      </c>
      <c r="M65" s="546" t="s">
        <v>961</v>
      </c>
      <c r="P65" s="1156"/>
    </row>
    <row r="66" spans="1:16" ht="13.8">
      <c r="A66" s="628" t="s">
        <v>53</v>
      </c>
      <c r="B66" s="623">
        <v>94</v>
      </c>
      <c r="C66" s="624" t="s">
        <v>925</v>
      </c>
      <c r="D66" s="623">
        <v>99</v>
      </c>
      <c r="E66" s="624" t="s">
        <v>926</v>
      </c>
      <c r="F66" s="623">
        <v>0</v>
      </c>
      <c r="G66" s="624" t="s">
        <v>898</v>
      </c>
      <c r="H66" s="623">
        <v>0</v>
      </c>
      <c r="I66" s="624" t="s">
        <v>898</v>
      </c>
      <c r="J66" s="623">
        <v>0</v>
      </c>
      <c r="K66" s="624" t="s">
        <v>898</v>
      </c>
      <c r="L66" s="545">
        <v>193</v>
      </c>
      <c r="M66" s="546" t="s">
        <v>1070</v>
      </c>
      <c r="P66" s="1156"/>
    </row>
    <row r="67" spans="1:16" ht="13.8">
      <c r="A67" s="628" t="s">
        <v>54</v>
      </c>
      <c r="B67" s="623">
        <v>215</v>
      </c>
      <c r="C67" s="624" t="s">
        <v>1368</v>
      </c>
      <c r="D67" s="623">
        <v>119</v>
      </c>
      <c r="E67" s="624" t="s">
        <v>1528</v>
      </c>
      <c r="F67" s="623">
        <v>0</v>
      </c>
      <c r="G67" s="624" t="s">
        <v>898</v>
      </c>
      <c r="H67" s="623">
        <v>4</v>
      </c>
      <c r="I67" s="624" t="s">
        <v>975</v>
      </c>
      <c r="J67" s="623">
        <v>0</v>
      </c>
      <c r="K67" s="624" t="s">
        <v>898</v>
      </c>
      <c r="L67" s="545">
        <v>338</v>
      </c>
      <c r="M67" s="546" t="s">
        <v>961</v>
      </c>
      <c r="P67" s="1156"/>
    </row>
    <row r="68" spans="1:16" ht="13.8">
      <c r="A68" s="628" t="s">
        <v>55</v>
      </c>
      <c r="B68" s="623">
        <v>304</v>
      </c>
      <c r="C68" s="624" t="s">
        <v>1129</v>
      </c>
      <c r="D68" s="623">
        <v>167</v>
      </c>
      <c r="E68" s="624" t="s">
        <v>1335</v>
      </c>
      <c r="F68" s="623">
        <v>0</v>
      </c>
      <c r="G68" s="624" t="s">
        <v>898</v>
      </c>
      <c r="H68" s="623">
        <v>0</v>
      </c>
      <c r="I68" s="624" t="s">
        <v>898</v>
      </c>
      <c r="J68" s="623">
        <v>0</v>
      </c>
      <c r="K68" s="624" t="s">
        <v>898</v>
      </c>
      <c r="L68" s="545">
        <v>471</v>
      </c>
      <c r="M68" s="546" t="s">
        <v>1007</v>
      </c>
      <c r="P68" s="1156"/>
    </row>
    <row r="69" spans="1:16" ht="13.8">
      <c r="A69" s="628" t="s">
        <v>56</v>
      </c>
      <c r="B69" s="623">
        <v>171</v>
      </c>
      <c r="C69" s="624" t="s">
        <v>1414</v>
      </c>
      <c r="D69" s="623">
        <v>139</v>
      </c>
      <c r="E69" s="624" t="s">
        <v>1327</v>
      </c>
      <c r="F69" s="623">
        <v>1</v>
      </c>
      <c r="G69" s="624" t="s">
        <v>1245</v>
      </c>
      <c r="H69" s="623">
        <v>0</v>
      </c>
      <c r="I69" s="624" t="s">
        <v>898</v>
      </c>
      <c r="J69" s="623">
        <v>0</v>
      </c>
      <c r="K69" s="624" t="s">
        <v>898</v>
      </c>
      <c r="L69" s="545">
        <v>311</v>
      </c>
      <c r="M69" s="546" t="s">
        <v>932</v>
      </c>
      <c r="P69" s="1156"/>
    </row>
    <row r="70" spans="1:16" ht="13.8">
      <c r="A70" s="628" t="s">
        <v>57</v>
      </c>
      <c r="B70" s="623">
        <v>281</v>
      </c>
      <c r="C70" s="624" t="s">
        <v>1562</v>
      </c>
      <c r="D70" s="623">
        <v>113</v>
      </c>
      <c r="E70" s="624" t="s">
        <v>1021</v>
      </c>
      <c r="F70" s="623">
        <v>0</v>
      </c>
      <c r="G70" s="624" t="s">
        <v>898</v>
      </c>
      <c r="H70" s="623">
        <v>0</v>
      </c>
      <c r="I70" s="624" t="s">
        <v>898</v>
      </c>
      <c r="J70" s="623">
        <v>0</v>
      </c>
      <c r="K70" s="624" t="s">
        <v>898</v>
      </c>
      <c r="L70" s="545">
        <v>394</v>
      </c>
      <c r="M70" s="546" t="s">
        <v>958</v>
      </c>
      <c r="P70" s="1156"/>
    </row>
    <row r="71" spans="1:16" ht="13.8">
      <c r="A71" s="628" t="s">
        <v>58</v>
      </c>
      <c r="B71" s="623">
        <v>103</v>
      </c>
      <c r="C71" s="624" t="s">
        <v>1146</v>
      </c>
      <c r="D71" s="623">
        <v>215</v>
      </c>
      <c r="E71" s="624" t="s">
        <v>1518</v>
      </c>
      <c r="F71" s="623">
        <v>0</v>
      </c>
      <c r="G71" s="624" t="s">
        <v>898</v>
      </c>
      <c r="H71" s="623">
        <v>0</v>
      </c>
      <c r="I71" s="624" t="s">
        <v>898</v>
      </c>
      <c r="J71" s="623">
        <v>0</v>
      </c>
      <c r="K71" s="624" t="s">
        <v>898</v>
      </c>
      <c r="L71" s="545">
        <v>318</v>
      </c>
      <c r="M71" s="546" t="s">
        <v>966</v>
      </c>
      <c r="P71" s="1156"/>
    </row>
    <row r="72" spans="1:16" ht="13.8">
      <c r="A72" s="628" t="s">
        <v>59</v>
      </c>
      <c r="B72" s="623">
        <v>30</v>
      </c>
      <c r="C72" s="624" t="s">
        <v>1563</v>
      </c>
      <c r="D72" s="623">
        <v>5</v>
      </c>
      <c r="E72" s="624" t="s">
        <v>1395</v>
      </c>
      <c r="F72" s="623">
        <v>0</v>
      </c>
      <c r="G72" s="624" t="s">
        <v>898</v>
      </c>
      <c r="H72" s="623">
        <v>2</v>
      </c>
      <c r="I72" s="624" t="s">
        <v>1038</v>
      </c>
      <c r="J72" s="623">
        <v>0</v>
      </c>
      <c r="K72" s="624" t="s">
        <v>898</v>
      </c>
      <c r="L72" s="545">
        <v>37</v>
      </c>
      <c r="M72" s="546" t="s">
        <v>1245</v>
      </c>
      <c r="P72" s="1156"/>
    </row>
    <row r="73" spans="1:16" ht="13.8">
      <c r="A73" s="628" t="s">
        <v>60</v>
      </c>
      <c r="B73" s="623">
        <v>31</v>
      </c>
      <c r="C73" s="624" t="s">
        <v>1564</v>
      </c>
      <c r="D73" s="623">
        <v>5</v>
      </c>
      <c r="E73" s="624" t="s">
        <v>1395</v>
      </c>
      <c r="F73" s="623">
        <v>0</v>
      </c>
      <c r="G73" s="624" t="s">
        <v>898</v>
      </c>
      <c r="H73" s="623">
        <v>1</v>
      </c>
      <c r="I73" s="624" t="s">
        <v>1011</v>
      </c>
      <c r="J73" s="623">
        <v>0</v>
      </c>
      <c r="K73" s="624" t="s">
        <v>898</v>
      </c>
      <c r="L73" s="545">
        <v>37</v>
      </c>
      <c r="M73" s="546" t="s">
        <v>1245</v>
      </c>
      <c r="P73" s="1156"/>
    </row>
    <row r="74" spans="1:16" ht="13.8">
      <c r="A74" s="627" t="s">
        <v>5</v>
      </c>
      <c r="B74" s="545">
        <v>5287</v>
      </c>
      <c r="C74" s="546" t="s">
        <v>1154</v>
      </c>
      <c r="D74" s="545">
        <v>5314</v>
      </c>
      <c r="E74" s="546" t="s">
        <v>1200</v>
      </c>
      <c r="F74" s="545">
        <v>8</v>
      </c>
      <c r="G74" s="546" t="s">
        <v>907</v>
      </c>
      <c r="H74" s="545">
        <v>36</v>
      </c>
      <c r="I74" s="546" t="s">
        <v>1245</v>
      </c>
      <c r="J74" s="545">
        <v>2</v>
      </c>
      <c r="K74" s="546" t="s">
        <v>898</v>
      </c>
      <c r="L74" s="545">
        <v>10647</v>
      </c>
      <c r="M74" s="546" t="s">
        <v>937</v>
      </c>
      <c r="P74" s="1156"/>
    </row>
    <row r="75" spans="1:16" ht="13.8">
      <c r="A75" s="627" t="s">
        <v>1251</v>
      </c>
      <c r="B75" s="1552"/>
      <c r="C75" s="1538"/>
      <c r="D75" s="1538"/>
      <c r="E75" s="1538"/>
      <c r="F75" s="1538"/>
      <c r="G75" s="1538"/>
      <c r="H75" s="1538"/>
      <c r="I75" s="1538"/>
      <c r="J75" s="1538"/>
      <c r="K75" s="1538"/>
      <c r="L75" s="1538"/>
      <c r="M75" s="1539"/>
      <c r="P75" s="1156"/>
    </row>
    <row r="76" spans="1:16" ht="13.8">
      <c r="A76" s="628" t="s">
        <v>28</v>
      </c>
      <c r="B76" s="623">
        <v>213</v>
      </c>
      <c r="C76" s="624" t="s">
        <v>1494</v>
      </c>
      <c r="D76" s="623">
        <v>164</v>
      </c>
      <c r="E76" s="624" t="s">
        <v>1398</v>
      </c>
      <c r="F76" s="623">
        <v>1</v>
      </c>
      <c r="G76" s="624" t="s">
        <v>1245</v>
      </c>
      <c r="H76" s="623">
        <v>1</v>
      </c>
      <c r="I76" s="624" t="s">
        <v>1245</v>
      </c>
      <c r="J76" s="623">
        <v>0</v>
      </c>
      <c r="K76" s="624" t="s">
        <v>898</v>
      </c>
      <c r="L76" s="545">
        <v>379</v>
      </c>
      <c r="M76" s="546" t="s">
        <v>1133</v>
      </c>
      <c r="P76" s="1156"/>
    </row>
    <row r="77" spans="1:16" ht="13.8">
      <c r="A77" s="628" t="s">
        <v>30</v>
      </c>
      <c r="B77" s="623">
        <v>172</v>
      </c>
      <c r="C77" s="624" t="s">
        <v>1565</v>
      </c>
      <c r="D77" s="623">
        <v>143</v>
      </c>
      <c r="E77" s="624" t="s">
        <v>1333</v>
      </c>
      <c r="F77" s="623">
        <v>0</v>
      </c>
      <c r="G77" s="624" t="s">
        <v>898</v>
      </c>
      <c r="H77" s="623">
        <v>0</v>
      </c>
      <c r="I77" s="624" t="s">
        <v>898</v>
      </c>
      <c r="J77" s="623">
        <v>0</v>
      </c>
      <c r="K77" s="624" t="s">
        <v>898</v>
      </c>
      <c r="L77" s="545">
        <v>315</v>
      </c>
      <c r="M77" s="546" t="s">
        <v>932</v>
      </c>
      <c r="P77" s="1156"/>
    </row>
    <row r="78" spans="1:16" ht="13.8">
      <c r="A78" s="628" t="s">
        <v>31</v>
      </c>
      <c r="B78" s="623">
        <v>215</v>
      </c>
      <c r="C78" s="624" t="s">
        <v>1439</v>
      </c>
      <c r="D78" s="623">
        <v>207</v>
      </c>
      <c r="E78" s="624" t="s">
        <v>1468</v>
      </c>
      <c r="F78" s="623">
        <v>0</v>
      </c>
      <c r="G78" s="624" t="s">
        <v>898</v>
      </c>
      <c r="H78" s="623">
        <v>0</v>
      </c>
      <c r="I78" s="624" t="s">
        <v>898</v>
      </c>
      <c r="J78" s="623">
        <v>0</v>
      </c>
      <c r="K78" s="624" t="s">
        <v>898</v>
      </c>
      <c r="L78" s="545">
        <v>422</v>
      </c>
      <c r="M78" s="546" t="s">
        <v>1029</v>
      </c>
      <c r="P78" s="1156"/>
    </row>
    <row r="79" spans="1:16" ht="13.8">
      <c r="A79" s="628" t="s">
        <v>32</v>
      </c>
      <c r="B79" s="623">
        <v>151</v>
      </c>
      <c r="C79" s="624" t="s">
        <v>1277</v>
      </c>
      <c r="D79" s="623">
        <v>417</v>
      </c>
      <c r="E79" s="624" t="s">
        <v>1566</v>
      </c>
      <c r="F79" s="623">
        <v>0</v>
      </c>
      <c r="G79" s="624" t="s">
        <v>898</v>
      </c>
      <c r="H79" s="623">
        <v>0</v>
      </c>
      <c r="I79" s="624" t="s">
        <v>898</v>
      </c>
      <c r="J79" s="623">
        <v>0</v>
      </c>
      <c r="K79" s="624" t="s">
        <v>898</v>
      </c>
      <c r="L79" s="545">
        <v>568</v>
      </c>
      <c r="M79" s="546" t="s">
        <v>1171</v>
      </c>
      <c r="P79" s="1156"/>
    </row>
    <row r="80" spans="1:16" ht="13.8">
      <c r="A80" s="628" t="s">
        <v>33</v>
      </c>
      <c r="B80" s="623">
        <v>52</v>
      </c>
      <c r="C80" s="624" t="s">
        <v>1121</v>
      </c>
      <c r="D80" s="623">
        <v>130</v>
      </c>
      <c r="E80" s="624" t="s">
        <v>1366</v>
      </c>
      <c r="F80" s="623">
        <v>1</v>
      </c>
      <c r="G80" s="624" t="s">
        <v>1318</v>
      </c>
      <c r="H80" s="623">
        <v>7</v>
      </c>
      <c r="I80" s="624" t="s">
        <v>958</v>
      </c>
      <c r="J80" s="623">
        <v>0</v>
      </c>
      <c r="K80" s="624" t="s">
        <v>898</v>
      </c>
      <c r="L80" s="545">
        <v>190</v>
      </c>
      <c r="M80" s="546" t="s">
        <v>1024</v>
      </c>
      <c r="P80" s="1156"/>
    </row>
    <row r="81" spans="1:16" ht="13.8">
      <c r="A81" s="628" t="s">
        <v>34</v>
      </c>
      <c r="B81" s="623">
        <v>198</v>
      </c>
      <c r="C81" s="624" t="s">
        <v>1144</v>
      </c>
      <c r="D81" s="623">
        <v>381</v>
      </c>
      <c r="E81" s="624" t="s">
        <v>1452</v>
      </c>
      <c r="F81" s="623">
        <v>0</v>
      </c>
      <c r="G81" s="624" t="s">
        <v>898</v>
      </c>
      <c r="H81" s="623">
        <v>0</v>
      </c>
      <c r="I81" s="624" t="s">
        <v>898</v>
      </c>
      <c r="J81" s="623">
        <v>1</v>
      </c>
      <c r="K81" s="624" t="s">
        <v>1085</v>
      </c>
      <c r="L81" s="545">
        <v>580</v>
      </c>
      <c r="M81" s="546" t="s">
        <v>908</v>
      </c>
      <c r="P81" s="1156"/>
    </row>
    <row r="82" spans="1:16" ht="13.8">
      <c r="A82" s="628" t="s">
        <v>35</v>
      </c>
      <c r="B82" s="623">
        <v>19</v>
      </c>
      <c r="C82" s="624" t="s">
        <v>937</v>
      </c>
      <c r="D82" s="623">
        <v>0</v>
      </c>
      <c r="E82" s="624" t="s">
        <v>898</v>
      </c>
      <c r="F82" s="623">
        <v>0</v>
      </c>
      <c r="G82" s="624" t="s">
        <v>898</v>
      </c>
      <c r="H82" s="623">
        <v>0</v>
      </c>
      <c r="I82" s="624" t="s">
        <v>898</v>
      </c>
      <c r="J82" s="623">
        <v>0</v>
      </c>
      <c r="K82" s="624" t="s">
        <v>898</v>
      </c>
      <c r="L82" s="545">
        <v>19</v>
      </c>
      <c r="M82" s="546" t="s">
        <v>1085</v>
      </c>
      <c r="P82" s="1156"/>
    </row>
    <row r="83" spans="1:16" ht="13.8">
      <c r="A83" s="628" t="s">
        <v>36</v>
      </c>
      <c r="B83" s="623">
        <v>180</v>
      </c>
      <c r="C83" s="624" t="s">
        <v>1510</v>
      </c>
      <c r="D83" s="623">
        <v>141</v>
      </c>
      <c r="E83" s="624" t="s">
        <v>906</v>
      </c>
      <c r="F83" s="623">
        <v>0</v>
      </c>
      <c r="G83" s="624" t="s">
        <v>898</v>
      </c>
      <c r="H83" s="623">
        <v>7</v>
      </c>
      <c r="I83" s="624" t="s">
        <v>919</v>
      </c>
      <c r="J83" s="623">
        <v>1</v>
      </c>
      <c r="K83" s="624" t="s">
        <v>1245</v>
      </c>
      <c r="L83" s="545">
        <v>329</v>
      </c>
      <c r="M83" s="546" t="s">
        <v>966</v>
      </c>
      <c r="P83" s="1156"/>
    </row>
    <row r="84" spans="1:16" ht="13.8">
      <c r="A84" s="628" t="s">
        <v>37</v>
      </c>
      <c r="B84" s="623">
        <v>157</v>
      </c>
      <c r="C84" s="624" t="s">
        <v>1507</v>
      </c>
      <c r="D84" s="623">
        <v>155</v>
      </c>
      <c r="E84" s="624" t="s">
        <v>1154</v>
      </c>
      <c r="F84" s="623">
        <v>0</v>
      </c>
      <c r="G84" s="624" t="s">
        <v>898</v>
      </c>
      <c r="H84" s="623">
        <v>0</v>
      </c>
      <c r="I84" s="624" t="s">
        <v>898</v>
      </c>
      <c r="J84" s="623">
        <v>0</v>
      </c>
      <c r="K84" s="624" t="s">
        <v>898</v>
      </c>
      <c r="L84" s="545">
        <v>312</v>
      </c>
      <c r="M84" s="546" t="s">
        <v>932</v>
      </c>
      <c r="P84" s="1156"/>
    </row>
    <row r="85" spans="1:16" ht="13.8">
      <c r="A85" s="628" t="s">
        <v>38</v>
      </c>
      <c r="B85" s="623">
        <v>174</v>
      </c>
      <c r="C85" s="624" t="s">
        <v>1117</v>
      </c>
      <c r="D85" s="623">
        <v>171</v>
      </c>
      <c r="E85" s="624" t="s">
        <v>1459</v>
      </c>
      <c r="F85" s="623">
        <v>0</v>
      </c>
      <c r="G85" s="624" t="s">
        <v>898</v>
      </c>
      <c r="H85" s="623">
        <v>0</v>
      </c>
      <c r="I85" s="624" t="s">
        <v>898</v>
      </c>
      <c r="J85" s="623">
        <v>0</v>
      </c>
      <c r="K85" s="624" t="s">
        <v>898</v>
      </c>
      <c r="L85" s="545">
        <v>345</v>
      </c>
      <c r="M85" s="546" t="s">
        <v>961</v>
      </c>
      <c r="P85" s="1156"/>
    </row>
    <row r="86" spans="1:16" ht="13.8">
      <c r="A86" s="628" t="s">
        <v>39</v>
      </c>
      <c r="B86" s="623">
        <v>45</v>
      </c>
      <c r="C86" s="624" t="s">
        <v>1043</v>
      </c>
      <c r="D86" s="623">
        <v>38</v>
      </c>
      <c r="E86" s="624" t="s">
        <v>899</v>
      </c>
      <c r="F86" s="623">
        <v>0</v>
      </c>
      <c r="G86" s="624" t="s">
        <v>898</v>
      </c>
      <c r="H86" s="623">
        <v>0</v>
      </c>
      <c r="I86" s="624" t="s">
        <v>898</v>
      </c>
      <c r="J86" s="623">
        <v>0</v>
      </c>
      <c r="K86" s="624" t="s">
        <v>898</v>
      </c>
      <c r="L86" s="545">
        <v>83</v>
      </c>
      <c r="M86" s="546" t="s">
        <v>1255</v>
      </c>
      <c r="P86" s="1156"/>
    </row>
    <row r="87" spans="1:16" ht="13.8">
      <c r="A87" s="628" t="s">
        <v>40</v>
      </c>
      <c r="B87" s="623">
        <v>93</v>
      </c>
      <c r="C87" s="624" t="s">
        <v>1002</v>
      </c>
      <c r="D87" s="623">
        <v>174</v>
      </c>
      <c r="E87" s="624" t="s">
        <v>1346</v>
      </c>
      <c r="F87" s="623">
        <v>0</v>
      </c>
      <c r="G87" s="624" t="s">
        <v>898</v>
      </c>
      <c r="H87" s="623">
        <v>5</v>
      </c>
      <c r="I87" s="624" t="s">
        <v>1070</v>
      </c>
      <c r="J87" s="623">
        <v>0</v>
      </c>
      <c r="K87" s="624" t="s">
        <v>898</v>
      </c>
      <c r="L87" s="545">
        <v>272</v>
      </c>
      <c r="M87" s="546" t="s">
        <v>1042</v>
      </c>
      <c r="P87" s="1156"/>
    </row>
    <row r="88" spans="1:16" ht="13.8">
      <c r="A88" s="628" t="s">
        <v>41</v>
      </c>
      <c r="B88" s="623">
        <v>321</v>
      </c>
      <c r="C88" s="624" t="s">
        <v>1476</v>
      </c>
      <c r="D88" s="623">
        <v>135</v>
      </c>
      <c r="E88" s="624" t="s">
        <v>1182</v>
      </c>
      <c r="F88" s="623">
        <v>0</v>
      </c>
      <c r="G88" s="624" t="s">
        <v>898</v>
      </c>
      <c r="H88" s="623">
        <v>0</v>
      </c>
      <c r="I88" s="624" t="s">
        <v>898</v>
      </c>
      <c r="J88" s="623">
        <v>0</v>
      </c>
      <c r="K88" s="624" t="s">
        <v>898</v>
      </c>
      <c r="L88" s="545">
        <v>456</v>
      </c>
      <c r="M88" s="546" t="s">
        <v>911</v>
      </c>
      <c r="P88" s="1156"/>
    </row>
    <row r="89" spans="1:16" ht="13.8">
      <c r="A89" s="628" t="s">
        <v>42</v>
      </c>
      <c r="B89" s="623">
        <v>267</v>
      </c>
      <c r="C89" s="624" t="s">
        <v>1344</v>
      </c>
      <c r="D89" s="623">
        <v>206</v>
      </c>
      <c r="E89" s="624" t="s">
        <v>1138</v>
      </c>
      <c r="F89" s="623">
        <v>1</v>
      </c>
      <c r="G89" s="624" t="s">
        <v>1085</v>
      </c>
      <c r="H89" s="623">
        <v>0</v>
      </c>
      <c r="I89" s="624" t="s">
        <v>898</v>
      </c>
      <c r="J89" s="623">
        <v>0</v>
      </c>
      <c r="K89" s="624" t="s">
        <v>898</v>
      </c>
      <c r="L89" s="545">
        <v>474</v>
      </c>
      <c r="M89" s="546" t="s">
        <v>955</v>
      </c>
      <c r="P89" s="1156"/>
    </row>
    <row r="90" spans="1:16" ht="13.8">
      <c r="A90" s="628" t="s">
        <v>43</v>
      </c>
      <c r="B90" s="623">
        <v>49</v>
      </c>
      <c r="C90" s="624" t="s">
        <v>1315</v>
      </c>
      <c r="D90" s="623">
        <v>176</v>
      </c>
      <c r="E90" s="624" t="s">
        <v>1486</v>
      </c>
      <c r="F90" s="623">
        <v>0</v>
      </c>
      <c r="G90" s="624" t="s">
        <v>898</v>
      </c>
      <c r="H90" s="623">
        <v>0</v>
      </c>
      <c r="I90" s="624" t="s">
        <v>898</v>
      </c>
      <c r="J90" s="623">
        <v>0</v>
      </c>
      <c r="K90" s="624" t="s">
        <v>898</v>
      </c>
      <c r="L90" s="545">
        <v>225</v>
      </c>
      <c r="M90" s="546" t="s">
        <v>919</v>
      </c>
      <c r="P90" s="1156"/>
    </row>
    <row r="91" spans="1:16" ht="13.8">
      <c r="A91" s="628" t="s">
        <v>44</v>
      </c>
      <c r="B91" s="623">
        <v>210</v>
      </c>
      <c r="C91" s="624" t="s">
        <v>897</v>
      </c>
      <c r="D91" s="623">
        <v>296</v>
      </c>
      <c r="E91" s="624" t="s">
        <v>1567</v>
      </c>
      <c r="F91" s="623">
        <v>0</v>
      </c>
      <c r="G91" s="624" t="s">
        <v>898</v>
      </c>
      <c r="H91" s="623">
        <v>2</v>
      </c>
      <c r="I91" s="624" t="s">
        <v>1348</v>
      </c>
      <c r="J91" s="623">
        <v>0</v>
      </c>
      <c r="K91" s="624" t="s">
        <v>898</v>
      </c>
      <c r="L91" s="545">
        <v>508</v>
      </c>
      <c r="M91" s="546" t="s">
        <v>1302</v>
      </c>
      <c r="P91" s="1156"/>
    </row>
    <row r="92" spans="1:16" ht="13.8">
      <c r="A92" s="628" t="s">
        <v>45</v>
      </c>
      <c r="B92" s="623">
        <v>207</v>
      </c>
      <c r="C92" s="624" t="s">
        <v>1473</v>
      </c>
      <c r="D92" s="623">
        <v>154</v>
      </c>
      <c r="E92" s="624" t="s">
        <v>1295</v>
      </c>
      <c r="F92" s="623">
        <v>0</v>
      </c>
      <c r="G92" s="624" t="s">
        <v>898</v>
      </c>
      <c r="H92" s="623">
        <v>0</v>
      </c>
      <c r="I92" s="624" t="s">
        <v>898</v>
      </c>
      <c r="J92" s="623">
        <v>0</v>
      </c>
      <c r="K92" s="624" t="s">
        <v>898</v>
      </c>
      <c r="L92" s="545">
        <v>361</v>
      </c>
      <c r="M92" s="546" t="s">
        <v>914</v>
      </c>
      <c r="P92" s="1156"/>
    </row>
    <row r="93" spans="1:16" ht="13.8">
      <c r="A93" s="628" t="s">
        <v>46</v>
      </c>
      <c r="B93" s="623">
        <v>185</v>
      </c>
      <c r="C93" s="624" t="s">
        <v>940</v>
      </c>
      <c r="D93" s="623">
        <v>377</v>
      </c>
      <c r="E93" s="624" t="s">
        <v>1568</v>
      </c>
      <c r="F93" s="623">
        <v>0</v>
      </c>
      <c r="G93" s="624" t="s">
        <v>898</v>
      </c>
      <c r="H93" s="623">
        <v>0</v>
      </c>
      <c r="I93" s="624" t="s">
        <v>898</v>
      </c>
      <c r="J93" s="623">
        <v>0</v>
      </c>
      <c r="K93" s="624" t="s">
        <v>898</v>
      </c>
      <c r="L93" s="545">
        <v>562</v>
      </c>
      <c r="M93" s="546" t="s">
        <v>1137</v>
      </c>
      <c r="P93" s="1156"/>
    </row>
    <row r="94" spans="1:16" ht="13.8">
      <c r="A94" s="628" t="s">
        <v>47</v>
      </c>
      <c r="B94" s="623">
        <v>86</v>
      </c>
      <c r="C94" s="624" t="s">
        <v>1569</v>
      </c>
      <c r="D94" s="623">
        <v>16</v>
      </c>
      <c r="E94" s="624" t="s">
        <v>1095</v>
      </c>
      <c r="F94" s="623">
        <v>0</v>
      </c>
      <c r="G94" s="624" t="s">
        <v>898</v>
      </c>
      <c r="H94" s="623">
        <v>1</v>
      </c>
      <c r="I94" s="624" t="s">
        <v>1242</v>
      </c>
      <c r="J94" s="623">
        <v>0</v>
      </c>
      <c r="K94" s="624" t="s">
        <v>898</v>
      </c>
      <c r="L94" s="545">
        <v>103</v>
      </c>
      <c r="M94" s="546" t="s">
        <v>1381</v>
      </c>
      <c r="P94" s="1156"/>
    </row>
    <row r="95" spans="1:16" ht="13.8">
      <c r="A95" s="628" t="s">
        <v>48</v>
      </c>
      <c r="B95" s="623">
        <v>144</v>
      </c>
      <c r="C95" s="624" t="s">
        <v>1478</v>
      </c>
      <c r="D95" s="623">
        <v>236</v>
      </c>
      <c r="E95" s="624" t="s">
        <v>1537</v>
      </c>
      <c r="F95" s="623">
        <v>0</v>
      </c>
      <c r="G95" s="624" t="s">
        <v>898</v>
      </c>
      <c r="H95" s="623">
        <v>3</v>
      </c>
      <c r="I95" s="624" t="s">
        <v>1255</v>
      </c>
      <c r="J95" s="623">
        <v>0</v>
      </c>
      <c r="K95" s="624" t="s">
        <v>898</v>
      </c>
      <c r="L95" s="545">
        <v>383</v>
      </c>
      <c r="M95" s="546" t="s">
        <v>1133</v>
      </c>
      <c r="P95" s="1156"/>
    </row>
    <row r="96" spans="1:16" ht="13.8">
      <c r="A96" s="628" t="s">
        <v>49</v>
      </c>
      <c r="B96" s="623">
        <v>62</v>
      </c>
      <c r="C96" s="624" t="s">
        <v>1307</v>
      </c>
      <c r="D96" s="623">
        <v>209</v>
      </c>
      <c r="E96" s="624" t="s">
        <v>1570</v>
      </c>
      <c r="F96" s="623">
        <v>0</v>
      </c>
      <c r="G96" s="624" t="s">
        <v>898</v>
      </c>
      <c r="H96" s="623">
        <v>0</v>
      </c>
      <c r="I96" s="624" t="s">
        <v>898</v>
      </c>
      <c r="J96" s="623">
        <v>0</v>
      </c>
      <c r="K96" s="624" t="s">
        <v>898</v>
      </c>
      <c r="L96" s="545">
        <v>271</v>
      </c>
      <c r="M96" s="546" t="s">
        <v>1042</v>
      </c>
      <c r="P96" s="1156"/>
    </row>
    <row r="97" spans="1:16" ht="13.8">
      <c r="A97" s="628" t="s">
        <v>50</v>
      </c>
      <c r="B97" s="623">
        <v>536</v>
      </c>
      <c r="C97" s="624" t="s">
        <v>1571</v>
      </c>
      <c r="D97" s="623">
        <v>244</v>
      </c>
      <c r="E97" s="624" t="s">
        <v>1208</v>
      </c>
      <c r="F97" s="623">
        <v>0</v>
      </c>
      <c r="G97" s="624" t="s">
        <v>898</v>
      </c>
      <c r="H97" s="623">
        <v>0</v>
      </c>
      <c r="I97" s="624" t="s">
        <v>898</v>
      </c>
      <c r="J97" s="623">
        <v>0</v>
      </c>
      <c r="K97" s="624" t="s">
        <v>898</v>
      </c>
      <c r="L97" s="545">
        <v>780</v>
      </c>
      <c r="M97" s="546" t="s">
        <v>1407</v>
      </c>
      <c r="P97" s="1156"/>
    </row>
    <row r="98" spans="1:16" ht="13.8">
      <c r="A98" s="628" t="s">
        <v>51</v>
      </c>
      <c r="B98" s="623">
        <v>174</v>
      </c>
      <c r="C98" s="624" t="s">
        <v>1091</v>
      </c>
      <c r="D98" s="623">
        <v>220</v>
      </c>
      <c r="E98" s="624" t="s">
        <v>1572</v>
      </c>
      <c r="F98" s="623">
        <v>0</v>
      </c>
      <c r="G98" s="624" t="s">
        <v>898</v>
      </c>
      <c r="H98" s="623">
        <v>0</v>
      </c>
      <c r="I98" s="624" t="s">
        <v>898</v>
      </c>
      <c r="J98" s="623">
        <v>0</v>
      </c>
      <c r="K98" s="624" t="s">
        <v>898</v>
      </c>
      <c r="L98" s="545">
        <v>394</v>
      </c>
      <c r="M98" s="546" t="s">
        <v>1352</v>
      </c>
      <c r="P98" s="1156"/>
    </row>
    <row r="99" spans="1:16" ht="13.8">
      <c r="A99" s="628" t="s">
        <v>52</v>
      </c>
      <c r="B99" s="623">
        <v>283</v>
      </c>
      <c r="C99" s="624" t="s">
        <v>1573</v>
      </c>
      <c r="D99" s="623">
        <v>117</v>
      </c>
      <c r="E99" s="624" t="s">
        <v>1197</v>
      </c>
      <c r="F99" s="623">
        <v>1</v>
      </c>
      <c r="G99" s="624" t="s">
        <v>1085</v>
      </c>
      <c r="H99" s="623">
        <v>4</v>
      </c>
      <c r="I99" s="624" t="s">
        <v>1242</v>
      </c>
      <c r="J99" s="623">
        <v>0</v>
      </c>
      <c r="K99" s="624" t="s">
        <v>898</v>
      </c>
      <c r="L99" s="545">
        <v>405</v>
      </c>
      <c r="M99" s="546" t="s">
        <v>958</v>
      </c>
      <c r="P99" s="1156"/>
    </row>
    <row r="100" spans="1:16" ht="13.8">
      <c r="A100" s="628" t="s">
        <v>53</v>
      </c>
      <c r="B100" s="623">
        <v>85</v>
      </c>
      <c r="C100" s="624" t="s">
        <v>1442</v>
      </c>
      <c r="D100" s="623">
        <v>126</v>
      </c>
      <c r="E100" s="624" t="s">
        <v>1574</v>
      </c>
      <c r="F100" s="623">
        <v>0</v>
      </c>
      <c r="G100" s="624" t="s">
        <v>898</v>
      </c>
      <c r="H100" s="623">
        <v>0</v>
      </c>
      <c r="I100" s="624" t="s">
        <v>898</v>
      </c>
      <c r="J100" s="623">
        <v>0</v>
      </c>
      <c r="K100" s="624" t="s">
        <v>898</v>
      </c>
      <c r="L100" s="545">
        <v>211</v>
      </c>
      <c r="M100" s="546" t="s">
        <v>1162</v>
      </c>
      <c r="P100" s="1156"/>
    </row>
    <row r="101" spans="1:16" ht="13.8">
      <c r="A101" s="628" t="s">
        <v>54</v>
      </c>
      <c r="B101" s="623">
        <v>188</v>
      </c>
      <c r="C101" s="624" t="s">
        <v>1503</v>
      </c>
      <c r="D101" s="623">
        <v>160</v>
      </c>
      <c r="E101" s="624" t="s">
        <v>899</v>
      </c>
      <c r="F101" s="623">
        <v>0</v>
      </c>
      <c r="G101" s="624" t="s">
        <v>898</v>
      </c>
      <c r="H101" s="623">
        <v>0</v>
      </c>
      <c r="I101" s="624" t="s">
        <v>898</v>
      </c>
      <c r="J101" s="623">
        <v>1</v>
      </c>
      <c r="K101" s="624" t="s">
        <v>1245</v>
      </c>
      <c r="L101" s="545">
        <v>349</v>
      </c>
      <c r="M101" s="546" t="s">
        <v>961</v>
      </c>
      <c r="P101" s="1156"/>
    </row>
    <row r="102" spans="1:16" ht="13.8">
      <c r="A102" s="628" t="s">
        <v>55</v>
      </c>
      <c r="B102" s="623">
        <v>272</v>
      </c>
      <c r="C102" s="624" t="s">
        <v>1575</v>
      </c>
      <c r="D102" s="623">
        <v>154</v>
      </c>
      <c r="E102" s="624" t="s">
        <v>1481</v>
      </c>
      <c r="F102" s="623">
        <v>0</v>
      </c>
      <c r="G102" s="624" t="s">
        <v>898</v>
      </c>
      <c r="H102" s="623">
        <v>0</v>
      </c>
      <c r="I102" s="624" t="s">
        <v>898</v>
      </c>
      <c r="J102" s="623">
        <v>0</v>
      </c>
      <c r="K102" s="624" t="s">
        <v>898</v>
      </c>
      <c r="L102" s="545">
        <v>426</v>
      </c>
      <c r="M102" s="546" t="s">
        <v>1029</v>
      </c>
      <c r="P102" s="1156"/>
    </row>
    <row r="103" spans="1:16" ht="13.8">
      <c r="A103" s="628" t="s">
        <v>56</v>
      </c>
      <c r="B103" s="623">
        <v>180</v>
      </c>
      <c r="C103" s="624" t="s">
        <v>1327</v>
      </c>
      <c r="D103" s="623">
        <v>223</v>
      </c>
      <c r="E103" s="624" t="s">
        <v>1409</v>
      </c>
      <c r="F103" s="623">
        <v>0</v>
      </c>
      <c r="G103" s="624" t="s">
        <v>898</v>
      </c>
      <c r="H103" s="623">
        <v>0</v>
      </c>
      <c r="I103" s="624" t="s">
        <v>898</v>
      </c>
      <c r="J103" s="623">
        <v>0</v>
      </c>
      <c r="K103" s="624" t="s">
        <v>898</v>
      </c>
      <c r="L103" s="545">
        <v>403</v>
      </c>
      <c r="M103" s="546" t="s">
        <v>958</v>
      </c>
      <c r="P103" s="1156"/>
    </row>
    <row r="104" spans="1:16" ht="13.8">
      <c r="A104" s="628" t="s">
        <v>57</v>
      </c>
      <c r="B104" s="623">
        <v>277</v>
      </c>
      <c r="C104" s="624" t="s">
        <v>1526</v>
      </c>
      <c r="D104" s="623">
        <v>193</v>
      </c>
      <c r="E104" s="624" t="s">
        <v>1576</v>
      </c>
      <c r="F104" s="623">
        <v>2</v>
      </c>
      <c r="G104" s="624" t="s">
        <v>1348</v>
      </c>
      <c r="H104" s="623">
        <v>0</v>
      </c>
      <c r="I104" s="624" t="s">
        <v>898</v>
      </c>
      <c r="J104" s="623">
        <v>0</v>
      </c>
      <c r="K104" s="624" t="s">
        <v>898</v>
      </c>
      <c r="L104" s="545">
        <v>472</v>
      </c>
      <c r="M104" s="546" t="s">
        <v>955</v>
      </c>
      <c r="P104" s="1156"/>
    </row>
    <row r="105" spans="1:16" ht="13.8">
      <c r="A105" s="628" t="s">
        <v>58</v>
      </c>
      <c r="B105" s="623">
        <v>98</v>
      </c>
      <c r="C105" s="624" t="s">
        <v>1025</v>
      </c>
      <c r="D105" s="623">
        <v>206</v>
      </c>
      <c r="E105" s="624" t="s">
        <v>1577</v>
      </c>
      <c r="F105" s="623">
        <v>0</v>
      </c>
      <c r="G105" s="624" t="s">
        <v>898</v>
      </c>
      <c r="H105" s="623">
        <v>0</v>
      </c>
      <c r="I105" s="624" t="s">
        <v>898</v>
      </c>
      <c r="J105" s="623">
        <v>0</v>
      </c>
      <c r="K105" s="624" t="s">
        <v>898</v>
      </c>
      <c r="L105" s="545">
        <v>304</v>
      </c>
      <c r="M105" s="546" t="s">
        <v>915</v>
      </c>
      <c r="P105" s="1156"/>
    </row>
    <row r="106" spans="1:16" ht="13.8">
      <c r="A106" s="628" t="s">
        <v>59</v>
      </c>
      <c r="B106" s="623">
        <v>15</v>
      </c>
      <c r="C106" s="624" t="s">
        <v>1578</v>
      </c>
      <c r="D106" s="623">
        <v>2</v>
      </c>
      <c r="E106" s="624" t="s">
        <v>1430</v>
      </c>
      <c r="F106" s="623">
        <v>0</v>
      </c>
      <c r="G106" s="624" t="s">
        <v>898</v>
      </c>
      <c r="H106" s="623">
        <v>0</v>
      </c>
      <c r="I106" s="624" t="s">
        <v>898</v>
      </c>
      <c r="J106" s="623">
        <v>0</v>
      </c>
      <c r="K106" s="624" t="s">
        <v>898</v>
      </c>
      <c r="L106" s="545">
        <v>17</v>
      </c>
      <c r="M106" s="546" t="s">
        <v>1085</v>
      </c>
      <c r="P106" s="1156"/>
    </row>
    <row r="107" spans="1:16" ht="13.8">
      <c r="A107" s="628" t="s">
        <v>60</v>
      </c>
      <c r="B107" s="623">
        <v>10</v>
      </c>
      <c r="C107" s="624" t="s">
        <v>1350</v>
      </c>
      <c r="D107" s="623">
        <v>3</v>
      </c>
      <c r="E107" s="624" t="s">
        <v>999</v>
      </c>
      <c r="F107" s="623">
        <v>0</v>
      </c>
      <c r="G107" s="624" t="s">
        <v>898</v>
      </c>
      <c r="H107" s="623">
        <v>2</v>
      </c>
      <c r="I107" s="624" t="s">
        <v>1475</v>
      </c>
      <c r="J107" s="623">
        <v>0</v>
      </c>
      <c r="K107" s="624" t="s">
        <v>898</v>
      </c>
      <c r="L107" s="545">
        <v>15</v>
      </c>
      <c r="M107" s="546" t="s">
        <v>907</v>
      </c>
      <c r="P107" s="1156"/>
    </row>
    <row r="108" spans="1:16" ht="13.8">
      <c r="A108" s="627" t="s">
        <v>5</v>
      </c>
      <c r="B108" s="545">
        <v>5318</v>
      </c>
      <c r="C108" s="546" t="s">
        <v>934</v>
      </c>
      <c r="D108" s="545">
        <v>5574</v>
      </c>
      <c r="E108" s="546" t="s">
        <v>1060</v>
      </c>
      <c r="F108" s="545">
        <v>6</v>
      </c>
      <c r="G108" s="546" t="s">
        <v>907</v>
      </c>
      <c r="H108" s="545">
        <v>32</v>
      </c>
      <c r="I108" s="546" t="s">
        <v>1245</v>
      </c>
      <c r="J108" s="545">
        <v>3</v>
      </c>
      <c r="K108" s="546" t="s">
        <v>898</v>
      </c>
      <c r="L108" s="545">
        <v>10933</v>
      </c>
      <c r="M108" s="546" t="s">
        <v>937</v>
      </c>
      <c r="P108" s="1156"/>
    </row>
    <row r="109" spans="1:16" ht="12.75" customHeight="1">
      <c r="A109" s="1418" t="s">
        <v>201</v>
      </c>
      <c r="B109" s="545">
        <v>15918</v>
      </c>
      <c r="C109" s="546" t="s">
        <v>1226</v>
      </c>
      <c r="D109" s="545">
        <v>16272</v>
      </c>
      <c r="E109" s="546" t="s">
        <v>1507</v>
      </c>
      <c r="F109" s="545">
        <v>21</v>
      </c>
      <c r="G109" s="546" t="s">
        <v>907</v>
      </c>
      <c r="H109" s="545">
        <v>105</v>
      </c>
      <c r="I109" s="546" t="s">
        <v>1245</v>
      </c>
      <c r="J109" s="545">
        <v>11</v>
      </c>
      <c r="K109" s="546" t="s">
        <v>898</v>
      </c>
      <c r="L109" s="545">
        <v>32327</v>
      </c>
      <c r="M109" s="546" t="s">
        <v>937</v>
      </c>
      <c r="P109" s="1156"/>
    </row>
    <row r="110" spans="1:16" s="1033" customFormat="1" ht="34.5" customHeight="1">
      <c r="A110" s="1587" t="s">
        <v>796</v>
      </c>
      <c r="B110" s="1587"/>
      <c r="C110" s="1587"/>
      <c r="D110" s="1587"/>
      <c r="E110" s="1587"/>
      <c r="F110" s="1587"/>
      <c r="G110" s="1587"/>
      <c r="H110" s="1587"/>
      <c r="I110" s="1587"/>
      <c r="J110" s="1587"/>
      <c r="K110" s="1587"/>
      <c r="L110" s="1587"/>
      <c r="M110" s="1587"/>
    </row>
    <row r="111" spans="1:16" s="1156" customFormat="1" ht="12.75" customHeight="1">
      <c r="A111" s="1159"/>
      <c r="B111" s="1160"/>
      <c r="C111" s="1160"/>
      <c r="D111" s="1160"/>
      <c r="E111" s="1160"/>
      <c r="F111" s="1160"/>
      <c r="G111" s="1160"/>
      <c r="H111" s="1160"/>
      <c r="I111" s="1160"/>
      <c r="J111" s="1160"/>
      <c r="K111" s="1160"/>
      <c r="L111" s="1160"/>
      <c r="M111" s="1160"/>
      <c r="N111" s="1160"/>
      <c r="O111" s="1161"/>
    </row>
    <row r="112" spans="1:16" s="1156" customFormat="1" ht="12.75" customHeight="1">
      <c r="A112" s="1162"/>
      <c r="B112" s="1163"/>
      <c r="C112" s="1163"/>
      <c r="D112" s="1163"/>
      <c r="E112" s="1163"/>
      <c r="F112" s="1163"/>
      <c r="G112" s="1163"/>
      <c r="H112" s="1163"/>
      <c r="I112" s="1163"/>
      <c r="J112" s="1163"/>
      <c r="K112" s="1163"/>
      <c r="L112" s="1163"/>
      <c r="M112" s="1163"/>
      <c r="N112" s="1163"/>
      <c r="O112" s="1164"/>
    </row>
    <row r="113" ht="27" hidden="1" customHeight="1"/>
    <row r="114" hidden="1"/>
    <row r="115" hidden="1"/>
  </sheetData>
  <mergeCells count="13">
    <mergeCell ref="A110:M110"/>
    <mergeCell ref="B75:M75"/>
    <mergeCell ref="A1:O1"/>
    <mergeCell ref="B2:K2"/>
    <mergeCell ref="A3:A4"/>
    <mergeCell ref="B3:C3"/>
    <mergeCell ref="D3:E3"/>
    <mergeCell ref="F3:G3"/>
    <mergeCell ref="H3:I3"/>
    <mergeCell ref="J3:K3"/>
    <mergeCell ref="L3:M3"/>
    <mergeCell ref="B5:M5"/>
    <mergeCell ref="B40:M40"/>
  </mergeCells>
  <pageMargins left="0.70866141732283472" right="0.70866141732283472" top="0.74803149606299213" bottom="0.74803149606299213" header="0.31496062992125984" footer="0.31496062992125984"/>
  <pageSetup paperSize="9" scale="83" fitToHeight="0" orientation="portrait" r:id="rId1"/>
  <rowBreaks count="3" manualBreakCount="3">
    <brk id="69" max="14" man="1"/>
    <brk id="144" max="14" man="1"/>
    <brk id="145" max="14" man="1"/>
  </rowBreaks>
  <ignoredErrors>
    <ignoredError sqref="B2:M4"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W170"/>
  <sheetViews>
    <sheetView showGridLines="0" view="pageBreakPreview" topLeftCell="A106" zoomScale="60" zoomScaleNormal="100" workbookViewId="0">
      <selection activeCell="T157" sqref="T157"/>
    </sheetView>
  </sheetViews>
  <sheetFormatPr defaultRowHeight="13.2"/>
  <cols>
    <col min="1" max="1" width="16" style="1" customWidth="1"/>
    <col min="2" max="21" width="8.88671875" style="1" customWidth="1"/>
    <col min="22" max="22" width="0" style="1" hidden="1" customWidth="1"/>
    <col min="23" max="256" width="9.109375" style="1"/>
    <col min="257" max="257" width="12" style="1" customWidth="1"/>
    <col min="258" max="277" width="6.6640625" style="1" customWidth="1"/>
    <col min="278" max="278" width="0" style="1" hidden="1" customWidth="1"/>
    <col min="279" max="512" width="9.109375" style="1"/>
    <col min="513" max="513" width="12" style="1" customWidth="1"/>
    <col min="514" max="533" width="6.6640625" style="1" customWidth="1"/>
    <col min="534" max="534" width="0" style="1" hidden="1" customWidth="1"/>
    <col min="535" max="768" width="9.109375" style="1"/>
    <col min="769" max="769" width="12" style="1" customWidth="1"/>
    <col min="770" max="789" width="6.6640625" style="1" customWidth="1"/>
    <col min="790" max="790" width="0" style="1" hidden="1" customWidth="1"/>
    <col min="791" max="1024" width="9.109375" style="1"/>
    <col min="1025" max="1025" width="12" style="1" customWidth="1"/>
    <col min="1026" max="1045" width="6.6640625" style="1" customWidth="1"/>
    <col min="1046" max="1046" width="0" style="1" hidden="1" customWidth="1"/>
    <col min="1047" max="1280" width="9.109375" style="1"/>
    <col min="1281" max="1281" width="12" style="1" customWidth="1"/>
    <col min="1282" max="1301" width="6.6640625" style="1" customWidth="1"/>
    <col min="1302" max="1302" width="0" style="1" hidden="1" customWidth="1"/>
    <col min="1303" max="1536" width="9.109375" style="1"/>
    <col min="1537" max="1537" width="12" style="1" customWidth="1"/>
    <col min="1538" max="1557" width="6.6640625" style="1" customWidth="1"/>
    <col min="1558" max="1558" width="0" style="1" hidden="1" customWidth="1"/>
    <col min="1559" max="1792" width="9.109375" style="1"/>
    <col min="1793" max="1793" width="12" style="1" customWidth="1"/>
    <col min="1794" max="1813" width="6.6640625" style="1" customWidth="1"/>
    <col min="1814" max="1814" width="0" style="1" hidden="1" customWidth="1"/>
    <col min="1815" max="2048" width="9.109375" style="1"/>
    <col min="2049" max="2049" width="12" style="1" customWidth="1"/>
    <col min="2050" max="2069" width="6.6640625" style="1" customWidth="1"/>
    <col min="2070" max="2070" width="0" style="1" hidden="1" customWidth="1"/>
    <col min="2071" max="2304" width="9.109375" style="1"/>
    <col min="2305" max="2305" width="12" style="1" customWidth="1"/>
    <col min="2306" max="2325" width="6.6640625" style="1" customWidth="1"/>
    <col min="2326" max="2326" width="0" style="1" hidden="1" customWidth="1"/>
    <col min="2327" max="2560" width="9.109375" style="1"/>
    <col min="2561" max="2561" width="12" style="1" customWidth="1"/>
    <col min="2562" max="2581" width="6.6640625" style="1" customWidth="1"/>
    <col min="2582" max="2582" width="0" style="1" hidden="1" customWidth="1"/>
    <col min="2583" max="2816" width="9.109375" style="1"/>
    <col min="2817" max="2817" width="12" style="1" customWidth="1"/>
    <col min="2818" max="2837" width="6.6640625" style="1" customWidth="1"/>
    <col min="2838" max="2838" width="0" style="1" hidden="1" customWidth="1"/>
    <col min="2839" max="3072" width="9.109375" style="1"/>
    <col min="3073" max="3073" width="12" style="1" customWidth="1"/>
    <col min="3074" max="3093" width="6.6640625" style="1" customWidth="1"/>
    <col min="3094" max="3094" width="0" style="1" hidden="1" customWidth="1"/>
    <col min="3095" max="3328" width="9.109375" style="1"/>
    <col min="3329" max="3329" width="12" style="1" customWidth="1"/>
    <col min="3330" max="3349" width="6.6640625" style="1" customWidth="1"/>
    <col min="3350" max="3350" width="0" style="1" hidden="1" customWidth="1"/>
    <col min="3351" max="3584" width="9.109375" style="1"/>
    <col min="3585" max="3585" width="12" style="1" customWidth="1"/>
    <col min="3586" max="3605" width="6.6640625" style="1" customWidth="1"/>
    <col min="3606" max="3606" width="0" style="1" hidden="1" customWidth="1"/>
    <col min="3607" max="3840" width="9.109375" style="1"/>
    <col min="3841" max="3841" width="12" style="1" customWidth="1"/>
    <col min="3842" max="3861" width="6.6640625" style="1" customWidth="1"/>
    <col min="3862" max="3862" width="0" style="1" hidden="1" customWidth="1"/>
    <col min="3863" max="4096" width="9.109375" style="1"/>
    <col min="4097" max="4097" width="12" style="1" customWidth="1"/>
    <col min="4098" max="4117" width="6.6640625" style="1" customWidth="1"/>
    <col min="4118" max="4118" width="0" style="1" hidden="1" customWidth="1"/>
    <col min="4119" max="4352" width="9.109375" style="1"/>
    <col min="4353" max="4353" width="12" style="1" customWidth="1"/>
    <col min="4354" max="4373" width="6.6640625" style="1" customWidth="1"/>
    <col min="4374" max="4374" width="0" style="1" hidden="1" customWidth="1"/>
    <col min="4375" max="4608" width="9.109375" style="1"/>
    <col min="4609" max="4609" width="12" style="1" customWidth="1"/>
    <col min="4610" max="4629" width="6.6640625" style="1" customWidth="1"/>
    <col min="4630" max="4630" width="0" style="1" hidden="1" customWidth="1"/>
    <col min="4631" max="4864" width="9.109375" style="1"/>
    <col min="4865" max="4865" width="12" style="1" customWidth="1"/>
    <col min="4866" max="4885" width="6.6640625" style="1" customWidth="1"/>
    <col min="4886" max="4886" width="0" style="1" hidden="1" customWidth="1"/>
    <col min="4887" max="5120" width="9.109375" style="1"/>
    <col min="5121" max="5121" width="12" style="1" customWidth="1"/>
    <col min="5122" max="5141" width="6.6640625" style="1" customWidth="1"/>
    <col min="5142" max="5142" width="0" style="1" hidden="1" customWidth="1"/>
    <col min="5143" max="5376" width="9.109375" style="1"/>
    <col min="5377" max="5377" width="12" style="1" customWidth="1"/>
    <col min="5378" max="5397" width="6.6640625" style="1" customWidth="1"/>
    <col min="5398" max="5398" width="0" style="1" hidden="1" customWidth="1"/>
    <col min="5399" max="5632" width="9.109375" style="1"/>
    <col min="5633" max="5633" width="12" style="1" customWidth="1"/>
    <col min="5634" max="5653" width="6.6640625" style="1" customWidth="1"/>
    <col min="5654" max="5654" width="0" style="1" hidden="1" customWidth="1"/>
    <col min="5655" max="5888" width="9.109375" style="1"/>
    <col min="5889" max="5889" width="12" style="1" customWidth="1"/>
    <col min="5890" max="5909" width="6.6640625" style="1" customWidth="1"/>
    <col min="5910" max="5910" width="0" style="1" hidden="1" customWidth="1"/>
    <col min="5911" max="6144" width="9.109375" style="1"/>
    <col min="6145" max="6145" width="12" style="1" customWidth="1"/>
    <col min="6146" max="6165" width="6.6640625" style="1" customWidth="1"/>
    <col min="6166" max="6166" width="0" style="1" hidden="1" customWidth="1"/>
    <col min="6167" max="6400" width="9.109375" style="1"/>
    <col min="6401" max="6401" width="12" style="1" customWidth="1"/>
    <col min="6402" max="6421" width="6.6640625" style="1" customWidth="1"/>
    <col min="6422" max="6422" width="0" style="1" hidden="1" customWidth="1"/>
    <col min="6423" max="6656" width="9.109375" style="1"/>
    <col min="6657" max="6657" width="12" style="1" customWidth="1"/>
    <col min="6658" max="6677" width="6.6640625" style="1" customWidth="1"/>
    <col min="6678" max="6678" width="0" style="1" hidden="1" customWidth="1"/>
    <col min="6679" max="6912" width="9.109375" style="1"/>
    <col min="6913" max="6913" width="12" style="1" customWidth="1"/>
    <col min="6914" max="6933" width="6.6640625" style="1" customWidth="1"/>
    <col min="6934" max="6934" width="0" style="1" hidden="1" customWidth="1"/>
    <col min="6935" max="7168" width="9.109375" style="1"/>
    <col min="7169" max="7169" width="12" style="1" customWidth="1"/>
    <col min="7170" max="7189" width="6.6640625" style="1" customWidth="1"/>
    <col min="7190" max="7190" width="0" style="1" hidden="1" customWidth="1"/>
    <col min="7191" max="7424" width="9.109375" style="1"/>
    <col min="7425" max="7425" width="12" style="1" customWidth="1"/>
    <col min="7426" max="7445" width="6.6640625" style="1" customWidth="1"/>
    <col min="7446" max="7446" width="0" style="1" hidden="1" customWidth="1"/>
    <col min="7447" max="7680" width="9.109375" style="1"/>
    <col min="7681" max="7681" width="12" style="1" customWidth="1"/>
    <col min="7682" max="7701" width="6.6640625" style="1" customWidth="1"/>
    <col min="7702" max="7702" width="0" style="1" hidden="1" customWidth="1"/>
    <col min="7703" max="7936" width="9.109375" style="1"/>
    <col min="7937" max="7937" width="12" style="1" customWidth="1"/>
    <col min="7938" max="7957" width="6.6640625" style="1" customWidth="1"/>
    <col min="7958" max="7958" width="0" style="1" hidden="1" customWidth="1"/>
    <col min="7959" max="8192" width="9.109375" style="1"/>
    <col min="8193" max="8193" width="12" style="1" customWidth="1"/>
    <col min="8194" max="8213" width="6.6640625" style="1" customWidth="1"/>
    <col min="8214" max="8214" width="0" style="1" hidden="1" customWidth="1"/>
    <col min="8215" max="8448" width="9.109375" style="1"/>
    <col min="8449" max="8449" width="12" style="1" customWidth="1"/>
    <col min="8450" max="8469" width="6.6640625" style="1" customWidth="1"/>
    <col min="8470" max="8470" width="0" style="1" hidden="1" customWidth="1"/>
    <col min="8471" max="8704" width="9.109375" style="1"/>
    <col min="8705" max="8705" width="12" style="1" customWidth="1"/>
    <col min="8706" max="8725" width="6.6640625" style="1" customWidth="1"/>
    <col min="8726" max="8726" width="0" style="1" hidden="1" customWidth="1"/>
    <col min="8727" max="8960" width="9.109375" style="1"/>
    <col min="8961" max="8961" width="12" style="1" customWidth="1"/>
    <col min="8962" max="8981" width="6.6640625" style="1" customWidth="1"/>
    <col min="8982" max="8982" width="0" style="1" hidden="1" customWidth="1"/>
    <col min="8983" max="9216" width="9.109375" style="1"/>
    <col min="9217" max="9217" width="12" style="1" customWidth="1"/>
    <col min="9218" max="9237" width="6.6640625" style="1" customWidth="1"/>
    <col min="9238" max="9238" width="0" style="1" hidden="1" customWidth="1"/>
    <col min="9239" max="9472" width="9.109375" style="1"/>
    <col min="9473" max="9473" width="12" style="1" customWidth="1"/>
    <col min="9474" max="9493" width="6.6640625" style="1" customWidth="1"/>
    <col min="9494" max="9494" width="0" style="1" hidden="1" customWidth="1"/>
    <col min="9495" max="9728" width="9.109375" style="1"/>
    <col min="9729" max="9729" width="12" style="1" customWidth="1"/>
    <col min="9730" max="9749" width="6.6640625" style="1" customWidth="1"/>
    <col min="9750" max="9750" width="0" style="1" hidden="1" customWidth="1"/>
    <col min="9751" max="9984" width="9.109375" style="1"/>
    <col min="9985" max="9985" width="12" style="1" customWidth="1"/>
    <col min="9986" max="10005" width="6.6640625" style="1" customWidth="1"/>
    <col min="10006" max="10006" width="0" style="1" hidden="1" customWidth="1"/>
    <col min="10007" max="10240" width="9.109375" style="1"/>
    <col min="10241" max="10241" width="12" style="1" customWidth="1"/>
    <col min="10242" max="10261" width="6.6640625" style="1" customWidth="1"/>
    <col min="10262" max="10262" width="0" style="1" hidden="1" customWidth="1"/>
    <col min="10263" max="10496" width="9.109375" style="1"/>
    <col min="10497" max="10497" width="12" style="1" customWidth="1"/>
    <col min="10498" max="10517" width="6.6640625" style="1" customWidth="1"/>
    <col min="10518" max="10518" width="0" style="1" hidden="1" customWidth="1"/>
    <col min="10519" max="10752" width="9.109375" style="1"/>
    <col min="10753" max="10753" width="12" style="1" customWidth="1"/>
    <col min="10754" max="10773" width="6.6640625" style="1" customWidth="1"/>
    <col min="10774" max="10774" width="0" style="1" hidden="1" customWidth="1"/>
    <col min="10775" max="11008" width="9.109375" style="1"/>
    <col min="11009" max="11009" width="12" style="1" customWidth="1"/>
    <col min="11010" max="11029" width="6.6640625" style="1" customWidth="1"/>
    <col min="11030" max="11030" width="0" style="1" hidden="1" customWidth="1"/>
    <col min="11031" max="11264" width="9.109375" style="1"/>
    <col min="11265" max="11265" width="12" style="1" customWidth="1"/>
    <col min="11266" max="11285" width="6.6640625" style="1" customWidth="1"/>
    <col min="11286" max="11286" width="0" style="1" hidden="1" customWidth="1"/>
    <col min="11287" max="11520" width="9.109375" style="1"/>
    <col min="11521" max="11521" width="12" style="1" customWidth="1"/>
    <col min="11522" max="11541" width="6.6640625" style="1" customWidth="1"/>
    <col min="11542" max="11542" width="0" style="1" hidden="1" customWidth="1"/>
    <col min="11543" max="11776" width="9.109375" style="1"/>
    <col min="11777" max="11777" width="12" style="1" customWidth="1"/>
    <col min="11778" max="11797" width="6.6640625" style="1" customWidth="1"/>
    <col min="11798" max="11798" width="0" style="1" hidden="1" customWidth="1"/>
    <col min="11799" max="12032" width="9.109375" style="1"/>
    <col min="12033" max="12033" width="12" style="1" customWidth="1"/>
    <col min="12034" max="12053" width="6.6640625" style="1" customWidth="1"/>
    <col min="12054" max="12054" width="0" style="1" hidden="1" customWidth="1"/>
    <col min="12055" max="12288" width="9.109375" style="1"/>
    <col min="12289" max="12289" width="12" style="1" customWidth="1"/>
    <col min="12290" max="12309" width="6.6640625" style="1" customWidth="1"/>
    <col min="12310" max="12310" width="0" style="1" hidden="1" customWidth="1"/>
    <col min="12311" max="12544" width="9.109375" style="1"/>
    <col min="12545" max="12545" width="12" style="1" customWidth="1"/>
    <col min="12546" max="12565" width="6.6640625" style="1" customWidth="1"/>
    <col min="12566" max="12566" width="0" style="1" hidden="1" customWidth="1"/>
    <col min="12567" max="12800" width="9.109375" style="1"/>
    <col min="12801" max="12801" width="12" style="1" customWidth="1"/>
    <col min="12802" max="12821" width="6.6640625" style="1" customWidth="1"/>
    <col min="12822" max="12822" width="0" style="1" hidden="1" customWidth="1"/>
    <col min="12823" max="13056" width="9.109375" style="1"/>
    <col min="13057" max="13057" width="12" style="1" customWidth="1"/>
    <col min="13058" max="13077" width="6.6640625" style="1" customWidth="1"/>
    <col min="13078" max="13078" width="0" style="1" hidden="1" customWidth="1"/>
    <col min="13079" max="13312" width="9.109375" style="1"/>
    <col min="13313" max="13313" width="12" style="1" customWidth="1"/>
    <col min="13314" max="13333" width="6.6640625" style="1" customWidth="1"/>
    <col min="13334" max="13334" width="0" style="1" hidden="1" customWidth="1"/>
    <col min="13335" max="13568" width="9.109375" style="1"/>
    <col min="13569" max="13569" width="12" style="1" customWidth="1"/>
    <col min="13570" max="13589" width="6.6640625" style="1" customWidth="1"/>
    <col min="13590" max="13590" width="0" style="1" hidden="1" customWidth="1"/>
    <col min="13591" max="13824" width="9.109375" style="1"/>
    <col min="13825" max="13825" width="12" style="1" customWidth="1"/>
    <col min="13826" max="13845" width="6.6640625" style="1" customWidth="1"/>
    <col min="13846" max="13846" width="0" style="1" hidden="1" customWidth="1"/>
    <col min="13847" max="14080" width="9.109375" style="1"/>
    <col min="14081" max="14081" width="12" style="1" customWidth="1"/>
    <col min="14082" max="14101" width="6.6640625" style="1" customWidth="1"/>
    <col min="14102" max="14102" width="0" style="1" hidden="1" customWidth="1"/>
    <col min="14103" max="14336" width="9.109375" style="1"/>
    <col min="14337" max="14337" width="12" style="1" customWidth="1"/>
    <col min="14338" max="14357" width="6.6640625" style="1" customWidth="1"/>
    <col min="14358" max="14358" width="0" style="1" hidden="1" customWidth="1"/>
    <col min="14359" max="14592" width="9.109375" style="1"/>
    <col min="14593" max="14593" width="12" style="1" customWidth="1"/>
    <col min="14594" max="14613" width="6.6640625" style="1" customWidth="1"/>
    <col min="14614" max="14614" width="0" style="1" hidden="1" customWidth="1"/>
    <col min="14615" max="14848" width="9.109375" style="1"/>
    <col min="14849" max="14849" width="12" style="1" customWidth="1"/>
    <col min="14850" max="14869" width="6.6640625" style="1" customWidth="1"/>
    <col min="14870" max="14870" width="0" style="1" hidden="1" customWidth="1"/>
    <col min="14871" max="15104" width="9.109375" style="1"/>
    <col min="15105" max="15105" width="12" style="1" customWidth="1"/>
    <col min="15106" max="15125" width="6.6640625" style="1" customWidth="1"/>
    <col min="15126" max="15126" width="0" style="1" hidden="1" customWidth="1"/>
    <col min="15127" max="15360" width="9.109375" style="1"/>
    <col min="15361" max="15361" width="12" style="1" customWidth="1"/>
    <col min="15362" max="15381" width="6.6640625" style="1" customWidth="1"/>
    <col min="15382" max="15382" width="0" style="1" hidden="1" customWidth="1"/>
    <col min="15383" max="15616" width="9.109375" style="1"/>
    <col min="15617" max="15617" width="12" style="1" customWidth="1"/>
    <col min="15618" max="15637" width="6.6640625" style="1" customWidth="1"/>
    <col min="15638" max="15638" width="0" style="1" hidden="1" customWidth="1"/>
    <col min="15639" max="15872" width="9.109375" style="1"/>
    <col min="15873" max="15873" width="12" style="1" customWidth="1"/>
    <col min="15874" max="15893" width="6.6640625" style="1" customWidth="1"/>
    <col min="15894" max="15894" width="0" style="1" hidden="1" customWidth="1"/>
    <col min="15895" max="16128" width="9.109375" style="1"/>
    <col min="16129" max="16129" width="12" style="1" customWidth="1"/>
    <col min="16130" max="16149" width="6.6640625" style="1" customWidth="1"/>
    <col min="16150" max="16150" width="0" style="1" hidden="1" customWidth="1"/>
    <col min="16151" max="16384" width="9.109375" style="1"/>
  </cols>
  <sheetData>
    <row r="1" spans="1:23" ht="20.25" customHeight="1">
      <c r="A1" s="1527" t="s">
        <v>798</v>
      </c>
      <c r="B1" s="1528"/>
      <c r="C1" s="1528"/>
      <c r="D1" s="1528"/>
      <c r="E1" s="1528"/>
      <c r="F1" s="1528"/>
      <c r="G1" s="1528"/>
      <c r="H1" s="1528"/>
      <c r="I1" s="1528"/>
      <c r="J1" s="1528"/>
      <c r="K1" s="1528"/>
      <c r="L1" s="1528"/>
      <c r="M1" s="1528"/>
      <c r="N1" s="1528"/>
      <c r="O1" s="1528"/>
      <c r="P1" s="1528"/>
      <c r="Q1" s="1528"/>
      <c r="R1" s="1528"/>
      <c r="S1" s="1528"/>
      <c r="T1" s="1528"/>
      <c r="U1" s="1528"/>
    </row>
    <row r="2" spans="1:23" ht="3" customHeight="1"/>
    <row r="3" spans="1:23" ht="13.8">
      <c r="A3" s="3"/>
      <c r="B3" s="1544" t="s">
        <v>149</v>
      </c>
      <c r="C3" s="1545"/>
      <c r="D3" s="1545"/>
      <c r="E3" s="1545"/>
      <c r="F3" s="1545"/>
      <c r="G3" s="1545"/>
      <c r="H3" s="1545"/>
      <c r="I3" s="1545"/>
      <c r="J3" s="1545"/>
      <c r="K3" s="1545"/>
      <c r="L3" s="1545"/>
      <c r="M3" s="1545"/>
      <c r="N3" s="1545"/>
      <c r="O3" s="1545"/>
      <c r="P3" s="1545"/>
      <c r="Q3" s="1545"/>
      <c r="R3" s="1545"/>
      <c r="S3" s="1546"/>
      <c r="T3" s="3"/>
      <c r="U3" s="3"/>
    </row>
    <row r="4" spans="1:23" ht="55.5" customHeight="1">
      <c r="A4" s="1544" t="s">
        <v>84</v>
      </c>
      <c r="B4" s="1544" t="s">
        <v>150</v>
      </c>
      <c r="C4" s="1546"/>
      <c r="D4" s="1544" t="s">
        <v>151</v>
      </c>
      <c r="E4" s="1546"/>
      <c r="F4" s="1544" t="s">
        <v>152</v>
      </c>
      <c r="G4" s="1546"/>
      <c r="H4" s="1544" t="s">
        <v>153</v>
      </c>
      <c r="I4" s="1546"/>
      <c r="J4" s="1544" t="s">
        <v>154</v>
      </c>
      <c r="K4" s="1546"/>
      <c r="L4" s="1544" t="s">
        <v>155</v>
      </c>
      <c r="M4" s="1546"/>
      <c r="N4" s="1544" t="s">
        <v>156</v>
      </c>
      <c r="O4" s="1546"/>
      <c r="P4" s="1544" t="s">
        <v>157</v>
      </c>
      <c r="Q4" s="1546"/>
      <c r="R4" s="1544" t="s">
        <v>21</v>
      </c>
      <c r="S4" s="1546"/>
      <c r="T4" s="1544" t="s">
        <v>5</v>
      </c>
      <c r="U4" s="1546"/>
    </row>
    <row r="5" spans="1:23" ht="13.8">
      <c r="A5" s="1551"/>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c r="T5" s="3" t="s">
        <v>6</v>
      </c>
      <c r="U5" s="3" t="s">
        <v>7</v>
      </c>
    </row>
    <row r="6" spans="1:23" ht="13.8">
      <c r="A6" s="627" t="s">
        <v>1249</v>
      </c>
      <c r="B6" s="1552"/>
      <c r="C6" s="1538"/>
      <c r="D6" s="1538"/>
      <c r="E6" s="1538"/>
      <c r="F6" s="1538"/>
      <c r="G6" s="1538"/>
      <c r="H6" s="1538"/>
      <c r="I6" s="1538"/>
      <c r="J6" s="1538"/>
      <c r="K6" s="1538"/>
      <c r="L6" s="1538"/>
      <c r="M6" s="1538"/>
      <c r="N6" s="1538"/>
      <c r="O6" s="1538"/>
      <c r="P6" s="1538"/>
      <c r="Q6" s="1538"/>
      <c r="R6" s="1538"/>
      <c r="S6" s="1538"/>
      <c r="T6" s="1538"/>
      <c r="U6" s="1539"/>
    </row>
    <row r="7" spans="1:23" ht="13.8">
      <c r="A7" s="628" t="s">
        <v>28</v>
      </c>
      <c r="B7" s="623">
        <v>162</v>
      </c>
      <c r="C7" s="624" t="s">
        <v>1402</v>
      </c>
      <c r="D7" s="623">
        <v>4</v>
      </c>
      <c r="E7" s="624" t="s">
        <v>1393</v>
      </c>
      <c r="F7" s="623">
        <v>34</v>
      </c>
      <c r="G7" s="624" t="s">
        <v>1428</v>
      </c>
      <c r="H7" s="623">
        <v>1</v>
      </c>
      <c r="I7" s="624" t="s">
        <v>1245</v>
      </c>
      <c r="J7" s="623">
        <v>1</v>
      </c>
      <c r="K7" s="624" t="s">
        <v>1245</v>
      </c>
      <c r="L7" s="623">
        <v>7</v>
      </c>
      <c r="M7" s="624" t="s">
        <v>922</v>
      </c>
      <c r="N7" s="623">
        <v>132</v>
      </c>
      <c r="O7" s="624" t="s">
        <v>1369</v>
      </c>
      <c r="P7" s="623">
        <v>1</v>
      </c>
      <c r="Q7" s="624" t="s">
        <v>1245</v>
      </c>
      <c r="R7" s="623">
        <v>10</v>
      </c>
      <c r="S7" s="624" t="s">
        <v>915</v>
      </c>
      <c r="T7" s="545">
        <v>352</v>
      </c>
      <c r="U7" s="546" t="s">
        <v>914</v>
      </c>
    </row>
    <row r="8" spans="1:23" ht="13.8">
      <c r="A8" s="628" t="s">
        <v>29</v>
      </c>
      <c r="B8" s="623">
        <v>166</v>
      </c>
      <c r="C8" s="624" t="s">
        <v>1579</v>
      </c>
      <c r="D8" s="623">
        <v>0</v>
      </c>
      <c r="E8" s="624" t="s">
        <v>898</v>
      </c>
      <c r="F8" s="623">
        <v>1</v>
      </c>
      <c r="G8" s="624" t="s">
        <v>1318</v>
      </c>
      <c r="H8" s="623">
        <v>0</v>
      </c>
      <c r="I8" s="624" t="s">
        <v>898</v>
      </c>
      <c r="J8" s="623">
        <v>0</v>
      </c>
      <c r="K8" s="624" t="s">
        <v>898</v>
      </c>
      <c r="L8" s="623">
        <v>1</v>
      </c>
      <c r="M8" s="624" t="s">
        <v>1318</v>
      </c>
      <c r="N8" s="623">
        <v>49</v>
      </c>
      <c r="O8" s="624" t="s">
        <v>994</v>
      </c>
      <c r="P8" s="623">
        <v>0</v>
      </c>
      <c r="Q8" s="624" t="s">
        <v>898</v>
      </c>
      <c r="R8" s="623">
        <v>1</v>
      </c>
      <c r="S8" s="624" t="s">
        <v>1318</v>
      </c>
      <c r="T8" s="545">
        <v>218</v>
      </c>
      <c r="U8" s="546" t="s">
        <v>922</v>
      </c>
      <c r="W8" s="1156"/>
    </row>
    <row r="9" spans="1:23" ht="13.8">
      <c r="A9" s="628" t="s">
        <v>30</v>
      </c>
      <c r="B9" s="623">
        <v>58</v>
      </c>
      <c r="C9" s="624" t="s">
        <v>1016</v>
      </c>
      <c r="D9" s="623">
        <v>44</v>
      </c>
      <c r="E9" s="624" t="s">
        <v>1209</v>
      </c>
      <c r="F9" s="623">
        <v>33</v>
      </c>
      <c r="G9" s="624" t="s">
        <v>1040</v>
      </c>
      <c r="H9" s="623">
        <v>4</v>
      </c>
      <c r="I9" s="624" t="s">
        <v>922</v>
      </c>
      <c r="J9" s="623">
        <v>3</v>
      </c>
      <c r="K9" s="624" t="s">
        <v>1019</v>
      </c>
      <c r="L9" s="623">
        <v>49</v>
      </c>
      <c r="M9" s="624" t="s">
        <v>1298</v>
      </c>
      <c r="N9" s="623">
        <v>14</v>
      </c>
      <c r="O9" s="624" t="s">
        <v>1153</v>
      </c>
      <c r="P9" s="623">
        <v>0</v>
      </c>
      <c r="Q9" s="624" t="s">
        <v>898</v>
      </c>
      <c r="R9" s="623">
        <v>0</v>
      </c>
      <c r="S9" s="624" t="s">
        <v>898</v>
      </c>
      <c r="T9" s="545">
        <v>205</v>
      </c>
      <c r="U9" s="546" t="s">
        <v>1162</v>
      </c>
      <c r="W9" s="1156"/>
    </row>
    <row r="10" spans="1:23" ht="13.8">
      <c r="A10" s="628" t="s">
        <v>31</v>
      </c>
      <c r="B10" s="623">
        <v>284</v>
      </c>
      <c r="C10" s="624" t="s">
        <v>1574</v>
      </c>
      <c r="D10" s="623">
        <v>47</v>
      </c>
      <c r="E10" s="624" t="s">
        <v>1451</v>
      </c>
      <c r="F10" s="623">
        <v>5</v>
      </c>
      <c r="G10" s="624" t="s">
        <v>1393</v>
      </c>
      <c r="H10" s="623">
        <v>0</v>
      </c>
      <c r="I10" s="624" t="s">
        <v>898</v>
      </c>
      <c r="J10" s="623">
        <v>0</v>
      </c>
      <c r="K10" s="624" t="s">
        <v>898</v>
      </c>
      <c r="L10" s="623">
        <v>10</v>
      </c>
      <c r="M10" s="624" t="s">
        <v>919</v>
      </c>
      <c r="N10" s="623">
        <v>128</v>
      </c>
      <c r="O10" s="624" t="s">
        <v>1106</v>
      </c>
      <c r="P10" s="623">
        <v>1</v>
      </c>
      <c r="Q10" s="624" t="s">
        <v>1085</v>
      </c>
      <c r="R10" s="623">
        <v>1</v>
      </c>
      <c r="S10" s="624" t="s">
        <v>1085</v>
      </c>
      <c r="T10" s="545">
        <v>476</v>
      </c>
      <c r="U10" s="546" t="s">
        <v>1007</v>
      </c>
      <c r="W10" s="1156"/>
    </row>
    <row r="11" spans="1:23" ht="13.8">
      <c r="A11" s="628" t="s">
        <v>32</v>
      </c>
      <c r="B11" s="623">
        <v>135</v>
      </c>
      <c r="C11" s="624" t="s">
        <v>1044</v>
      </c>
      <c r="D11" s="623">
        <v>35</v>
      </c>
      <c r="E11" s="624" t="s">
        <v>1194</v>
      </c>
      <c r="F11" s="623">
        <v>182</v>
      </c>
      <c r="G11" s="624" t="s">
        <v>1424</v>
      </c>
      <c r="H11" s="623">
        <v>0</v>
      </c>
      <c r="I11" s="624" t="s">
        <v>898</v>
      </c>
      <c r="J11" s="623">
        <v>2</v>
      </c>
      <c r="K11" s="624" t="s">
        <v>1245</v>
      </c>
      <c r="L11" s="623">
        <v>35</v>
      </c>
      <c r="M11" s="624" t="s">
        <v>1194</v>
      </c>
      <c r="N11" s="623">
        <v>189</v>
      </c>
      <c r="O11" s="624" t="s">
        <v>1289</v>
      </c>
      <c r="P11" s="623">
        <v>2</v>
      </c>
      <c r="Q11" s="624" t="s">
        <v>1245</v>
      </c>
      <c r="R11" s="623">
        <v>0</v>
      </c>
      <c r="S11" s="624" t="s">
        <v>898</v>
      </c>
      <c r="T11" s="545">
        <v>580</v>
      </c>
      <c r="U11" s="546" t="s">
        <v>1038</v>
      </c>
      <c r="W11" s="1156"/>
    </row>
    <row r="12" spans="1:23" ht="13.8">
      <c r="A12" s="628" t="s">
        <v>33</v>
      </c>
      <c r="B12" s="623">
        <v>8</v>
      </c>
      <c r="C12" s="624" t="s">
        <v>1101</v>
      </c>
      <c r="D12" s="623">
        <v>37</v>
      </c>
      <c r="E12" s="624" t="s">
        <v>1201</v>
      </c>
      <c r="F12" s="623">
        <v>115</v>
      </c>
      <c r="G12" s="624" t="s">
        <v>1580</v>
      </c>
      <c r="H12" s="623">
        <v>1</v>
      </c>
      <c r="I12" s="624" t="s">
        <v>1318</v>
      </c>
      <c r="J12" s="623">
        <v>0</v>
      </c>
      <c r="K12" s="624" t="s">
        <v>898</v>
      </c>
      <c r="L12" s="623">
        <v>0</v>
      </c>
      <c r="M12" s="624" t="s">
        <v>898</v>
      </c>
      <c r="N12" s="623">
        <v>49</v>
      </c>
      <c r="O12" s="624" t="s">
        <v>1268</v>
      </c>
      <c r="P12" s="623">
        <v>3</v>
      </c>
      <c r="Q12" s="624" t="s">
        <v>1280</v>
      </c>
      <c r="R12" s="623">
        <v>0</v>
      </c>
      <c r="S12" s="624" t="s">
        <v>898</v>
      </c>
      <c r="T12" s="545">
        <v>213</v>
      </c>
      <c r="U12" s="546" t="s">
        <v>922</v>
      </c>
      <c r="W12" s="1156"/>
    </row>
    <row r="13" spans="1:23" ht="13.8">
      <c r="A13" s="628" t="s">
        <v>34</v>
      </c>
      <c r="B13" s="623">
        <v>217</v>
      </c>
      <c r="C13" s="624" t="s">
        <v>1092</v>
      </c>
      <c r="D13" s="623">
        <v>40</v>
      </c>
      <c r="E13" s="624" t="s">
        <v>1228</v>
      </c>
      <c r="F13" s="623">
        <v>41</v>
      </c>
      <c r="G13" s="624" t="s">
        <v>1131</v>
      </c>
      <c r="H13" s="623">
        <v>1</v>
      </c>
      <c r="I13" s="624" t="s">
        <v>1085</v>
      </c>
      <c r="J13" s="623">
        <v>2</v>
      </c>
      <c r="K13" s="624" t="s">
        <v>1245</v>
      </c>
      <c r="L13" s="623">
        <v>25</v>
      </c>
      <c r="M13" s="624" t="s">
        <v>911</v>
      </c>
      <c r="N13" s="623">
        <v>251</v>
      </c>
      <c r="O13" s="624" t="s">
        <v>1233</v>
      </c>
      <c r="P13" s="623">
        <v>15</v>
      </c>
      <c r="Q13" s="624" t="s">
        <v>1042</v>
      </c>
      <c r="R13" s="623">
        <v>1</v>
      </c>
      <c r="S13" s="624" t="s">
        <v>1085</v>
      </c>
      <c r="T13" s="545">
        <v>593</v>
      </c>
      <c r="U13" s="546" t="s">
        <v>1300</v>
      </c>
      <c r="W13" s="1156"/>
    </row>
    <row r="14" spans="1:23" ht="13.8">
      <c r="A14" s="628" t="s">
        <v>35</v>
      </c>
      <c r="B14" s="623">
        <v>9</v>
      </c>
      <c r="C14" s="624" t="s">
        <v>1082</v>
      </c>
      <c r="D14" s="623">
        <v>3</v>
      </c>
      <c r="E14" s="624" t="s">
        <v>1083</v>
      </c>
      <c r="F14" s="623">
        <v>0</v>
      </c>
      <c r="G14" s="624" t="s">
        <v>898</v>
      </c>
      <c r="H14" s="623">
        <v>0</v>
      </c>
      <c r="I14" s="624" t="s">
        <v>898</v>
      </c>
      <c r="J14" s="623">
        <v>0</v>
      </c>
      <c r="K14" s="624" t="s">
        <v>898</v>
      </c>
      <c r="L14" s="623">
        <v>2</v>
      </c>
      <c r="M14" s="624" t="s">
        <v>1084</v>
      </c>
      <c r="N14" s="623">
        <v>1</v>
      </c>
      <c r="O14" s="624" t="s">
        <v>908</v>
      </c>
      <c r="P14" s="623">
        <v>4</v>
      </c>
      <c r="Q14" s="624" t="s">
        <v>1297</v>
      </c>
      <c r="R14" s="623">
        <v>0</v>
      </c>
      <c r="S14" s="624" t="s">
        <v>898</v>
      </c>
      <c r="T14" s="545">
        <v>19</v>
      </c>
      <c r="U14" s="546" t="s">
        <v>1085</v>
      </c>
      <c r="W14" s="1156"/>
    </row>
    <row r="15" spans="1:23" ht="13.8">
      <c r="A15" s="628" t="s">
        <v>36</v>
      </c>
      <c r="B15" s="623">
        <v>156</v>
      </c>
      <c r="C15" s="624" t="s">
        <v>1466</v>
      </c>
      <c r="D15" s="623">
        <v>6</v>
      </c>
      <c r="E15" s="624" t="s">
        <v>1019</v>
      </c>
      <c r="F15" s="623">
        <v>23</v>
      </c>
      <c r="G15" s="624" t="s">
        <v>952</v>
      </c>
      <c r="H15" s="623">
        <v>5</v>
      </c>
      <c r="I15" s="624" t="s">
        <v>980</v>
      </c>
      <c r="J15" s="623">
        <v>2</v>
      </c>
      <c r="K15" s="624" t="s">
        <v>1318</v>
      </c>
      <c r="L15" s="623">
        <v>60</v>
      </c>
      <c r="M15" s="624" t="s">
        <v>1005</v>
      </c>
      <c r="N15" s="623">
        <v>145</v>
      </c>
      <c r="O15" s="624" t="s">
        <v>1339</v>
      </c>
      <c r="P15" s="623">
        <v>0</v>
      </c>
      <c r="Q15" s="624" t="s">
        <v>898</v>
      </c>
      <c r="R15" s="623">
        <v>1</v>
      </c>
      <c r="S15" s="624" t="s">
        <v>1245</v>
      </c>
      <c r="T15" s="545">
        <v>398</v>
      </c>
      <c r="U15" s="546" t="s">
        <v>958</v>
      </c>
      <c r="W15" s="1156"/>
    </row>
    <row r="16" spans="1:23" ht="13.8">
      <c r="A16" s="628" t="s">
        <v>37</v>
      </c>
      <c r="B16" s="623">
        <v>123</v>
      </c>
      <c r="C16" s="624" t="s">
        <v>1330</v>
      </c>
      <c r="D16" s="623">
        <v>0</v>
      </c>
      <c r="E16" s="624" t="s">
        <v>898</v>
      </c>
      <c r="F16" s="623">
        <v>21</v>
      </c>
      <c r="G16" s="624" t="s">
        <v>997</v>
      </c>
      <c r="H16" s="623">
        <v>0</v>
      </c>
      <c r="I16" s="624" t="s">
        <v>898</v>
      </c>
      <c r="J16" s="623">
        <v>1</v>
      </c>
      <c r="K16" s="624" t="s">
        <v>1245</v>
      </c>
      <c r="L16" s="623">
        <v>29</v>
      </c>
      <c r="M16" s="624" t="s">
        <v>1170</v>
      </c>
      <c r="N16" s="623">
        <v>166</v>
      </c>
      <c r="O16" s="624" t="s">
        <v>1546</v>
      </c>
      <c r="P16" s="623">
        <v>3</v>
      </c>
      <c r="Q16" s="624" t="s">
        <v>1381</v>
      </c>
      <c r="R16" s="623">
        <v>0</v>
      </c>
      <c r="S16" s="624" t="s">
        <v>898</v>
      </c>
      <c r="T16" s="545">
        <v>343</v>
      </c>
      <c r="U16" s="546" t="s">
        <v>961</v>
      </c>
      <c r="W16" s="1156"/>
    </row>
    <row r="17" spans="1:23" ht="13.8">
      <c r="A17" s="628" t="s">
        <v>38</v>
      </c>
      <c r="B17" s="623">
        <v>101</v>
      </c>
      <c r="C17" s="624" t="s">
        <v>1113</v>
      </c>
      <c r="D17" s="623">
        <v>0</v>
      </c>
      <c r="E17" s="624" t="s">
        <v>898</v>
      </c>
      <c r="F17" s="623">
        <v>35</v>
      </c>
      <c r="G17" s="624" t="s">
        <v>1174</v>
      </c>
      <c r="H17" s="623">
        <v>4</v>
      </c>
      <c r="I17" s="624" t="s">
        <v>980</v>
      </c>
      <c r="J17" s="623">
        <v>2</v>
      </c>
      <c r="K17" s="624" t="s">
        <v>1145</v>
      </c>
      <c r="L17" s="623">
        <v>51</v>
      </c>
      <c r="M17" s="624" t="s">
        <v>1124</v>
      </c>
      <c r="N17" s="623">
        <v>107</v>
      </c>
      <c r="O17" s="624" t="s">
        <v>1308</v>
      </c>
      <c r="P17" s="623">
        <v>3</v>
      </c>
      <c r="Q17" s="624" t="s">
        <v>1242</v>
      </c>
      <c r="R17" s="623">
        <v>0</v>
      </c>
      <c r="S17" s="624" t="s">
        <v>898</v>
      </c>
      <c r="T17" s="545">
        <v>303</v>
      </c>
      <c r="U17" s="546" t="s">
        <v>915</v>
      </c>
      <c r="W17" s="1156"/>
    </row>
    <row r="18" spans="1:23" ht="13.8">
      <c r="A18" s="628" t="s">
        <v>39</v>
      </c>
      <c r="B18" s="623">
        <v>0</v>
      </c>
      <c r="C18" s="624" t="s">
        <v>898</v>
      </c>
      <c r="D18" s="623">
        <v>47</v>
      </c>
      <c r="E18" s="624" t="s">
        <v>931</v>
      </c>
      <c r="F18" s="623">
        <v>24</v>
      </c>
      <c r="G18" s="624" t="s">
        <v>1263</v>
      </c>
      <c r="H18" s="623">
        <v>0</v>
      </c>
      <c r="I18" s="624" t="s">
        <v>898</v>
      </c>
      <c r="J18" s="623">
        <v>0</v>
      </c>
      <c r="K18" s="624" t="s">
        <v>898</v>
      </c>
      <c r="L18" s="623">
        <v>4</v>
      </c>
      <c r="M18" s="624" t="s">
        <v>955</v>
      </c>
      <c r="N18" s="623">
        <v>13</v>
      </c>
      <c r="O18" s="624" t="s">
        <v>943</v>
      </c>
      <c r="P18" s="623">
        <v>6</v>
      </c>
      <c r="Q18" s="624" t="s">
        <v>1111</v>
      </c>
      <c r="R18" s="623">
        <v>0</v>
      </c>
      <c r="S18" s="624" t="s">
        <v>898</v>
      </c>
      <c r="T18" s="545">
        <v>94</v>
      </c>
      <c r="U18" s="546" t="s">
        <v>1381</v>
      </c>
      <c r="W18" s="1156"/>
    </row>
    <row r="19" spans="1:23" ht="13.8">
      <c r="A19" s="628" t="s">
        <v>40</v>
      </c>
      <c r="B19" s="623">
        <v>99</v>
      </c>
      <c r="C19" s="624" t="s">
        <v>1224</v>
      </c>
      <c r="D19" s="623">
        <v>18</v>
      </c>
      <c r="E19" s="624" t="s">
        <v>1131</v>
      </c>
      <c r="F19" s="623">
        <v>9</v>
      </c>
      <c r="G19" s="624" t="s">
        <v>1133</v>
      </c>
      <c r="H19" s="623">
        <v>1</v>
      </c>
      <c r="I19" s="624" t="s">
        <v>1348</v>
      </c>
      <c r="J19" s="623">
        <v>0</v>
      </c>
      <c r="K19" s="624" t="s">
        <v>898</v>
      </c>
      <c r="L19" s="623">
        <v>3</v>
      </c>
      <c r="M19" s="624" t="s">
        <v>975</v>
      </c>
      <c r="N19" s="623">
        <v>127</v>
      </c>
      <c r="O19" s="624" t="s">
        <v>1534</v>
      </c>
      <c r="P19" s="623">
        <v>2</v>
      </c>
      <c r="Q19" s="624" t="s">
        <v>1255</v>
      </c>
      <c r="R19" s="623">
        <v>0</v>
      </c>
      <c r="S19" s="624" t="s">
        <v>898</v>
      </c>
      <c r="T19" s="545">
        <v>259</v>
      </c>
      <c r="U19" s="546" t="s">
        <v>1081</v>
      </c>
      <c r="W19" s="1156"/>
    </row>
    <row r="20" spans="1:23" ht="13.8">
      <c r="A20" s="628" t="s">
        <v>41</v>
      </c>
      <c r="B20" s="623">
        <v>70</v>
      </c>
      <c r="C20" s="624" t="s">
        <v>1306</v>
      </c>
      <c r="D20" s="623">
        <v>40</v>
      </c>
      <c r="E20" s="624" t="s">
        <v>1124</v>
      </c>
      <c r="F20" s="623">
        <v>13</v>
      </c>
      <c r="G20" s="624" t="s">
        <v>1300</v>
      </c>
      <c r="H20" s="623">
        <v>20</v>
      </c>
      <c r="I20" s="624" t="s">
        <v>1396</v>
      </c>
      <c r="J20" s="623">
        <v>6</v>
      </c>
      <c r="K20" s="624" t="s">
        <v>1042</v>
      </c>
      <c r="L20" s="623">
        <v>6</v>
      </c>
      <c r="M20" s="624" t="s">
        <v>1042</v>
      </c>
      <c r="N20" s="623">
        <v>71</v>
      </c>
      <c r="O20" s="624" t="s">
        <v>1004</v>
      </c>
      <c r="P20" s="623">
        <v>6</v>
      </c>
      <c r="Q20" s="624" t="s">
        <v>1042</v>
      </c>
      <c r="R20" s="623">
        <v>6</v>
      </c>
      <c r="S20" s="624" t="s">
        <v>1042</v>
      </c>
      <c r="T20" s="545">
        <v>238</v>
      </c>
      <c r="U20" s="546" t="s">
        <v>927</v>
      </c>
      <c r="W20" s="1156"/>
    </row>
    <row r="21" spans="1:23" ht="13.8">
      <c r="A21" s="628" t="s">
        <v>42</v>
      </c>
      <c r="B21" s="623">
        <v>163</v>
      </c>
      <c r="C21" s="624" t="s">
        <v>960</v>
      </c>
      <c r="D21" s="623">
        <v>9</v>
      </c>
      <c r="E21" s="624" t="s">
        <v>916</v>
      </c>
      <c r="F21" s="623">
        <v>11</v>
      </c>
      <c r="G21" s="624" t="s">
        <v>915</v>
      </c>
      <c r="H21" s="623">
        <v>6</v>
      </c>
      <c r="I21" s="624" t="s">
        <v>1014</v>
      </c>
      <c r="J21" s="623">
        <v>2</v>
      </c>
      <c r="K21" s="624" t="s">
        <v>1318</v>
      </c>
      <c r="L21" s="623">
        <v>46</v>
      </c>
      <c r="M21" s="624" t="s">
        <v>1006</v>
      </c>
      <c r="N21" s="623">
        <v>127</v>
      </c>
      <c r="O21" s="624" t="s">
        <v>940</v>
      </c>
      <c r="P21" s="623">
        <v>1</v>
      </c>
      <c r="Q21" s="624" t="s">
        <v>1245</v>
      </c>
      <c r="R21" s="623">
        <v>21</v>
      </c>
      <c r="S21" s="624" t="s">
        <v>1038</v>
      </c>
      <c r="T21" s="545">
        <v>386</v>
      </c>
      <c r="U21" s="546" t="s">
        <v>1352</v>
      </c>
      <c r="W21" s="1156"/>
    </row>
    <row r="22" spans="1:23" ht="13.8">
      <c r="A22" s="628" t="s">
        <v>43</v>
      </c>
      <c r="B22" s="623">
        <v>17</v>
      </c>
      <c r="C22" s="624" t="s">
        <v>1239</v>
      </c>
      <c r="D22" s="623">
        <v>1</v>
      </c>
      <c r="E22" s="624" t="s">
        <v>1318</v>
      </c>
      <c r="F22" s="623">
        <v>58</v>
      </c>
      <c r="G22" s="624" t="s">
        <v>1337</v>
      </c>
      <c r="H22" s="623">
        <v>44</v>
      </c>
      <c r="I22" s="624" t="s">
        <v>1296</v>
      </c>
      <c r="J22" s="623">
        <v>3</v>
      </c>
      <c r="K22" s="624" t="s">
        <v>1019</v>
      </c>
      <c r="L22" s="623">
        <v>4</v>
      </c>
      <c r="M22" s="624" t="s">
        <v>919</v>
      </c>
      <c r="N22" s="623">
        <v>63</v>
      </c>
      <c r="O22" s="624" t="s">
        <v>1165</v>
      </c>
      <c r="P22" s="623">
        <v>4</v>
      </c>
      <c r="Q22" s="624" t="s">
        <v>919</v>
      </c>
      <c r="R22" s="623">
        <v>0</v>
      </c>
      <c r="S22" s="624" t="s">
        <v>898</v>
      </c>
      <c r="T22" s="545">
        <v>194</v>
      </c>
      <c r="U22" s="546" t="s">
        <v>1070</v>
      </c>
      <c r="W22" s="1156"/>
    </row>
    <row r="23" spans="1:23" ht="13.8">
      <c r="A23" s="628" t="s">
        <v>44</v>
      </c>
      <c r="B23" s="623">
        <v>152</v>
      </c>
      <c r="C23" s="624" t="s">
        <v>1309</v>
      </c>
      <c r="D23" s="623">
        <v>134</v>
      </c>
      <c r="E23" s="624" t="s">
        <v>986</v>
      </c>
      <c r="F23" s="623">
        <v>115</v>
      </c>
      <c r="G23" s="624" t="s">
        <v>1336</v>
      </c>
      <c r="H23" s="623">
        <v>1</v>
      </c>
      <c r="I23" s="624" t="s">
        <v>1085</v>
      </c>
      <c r="J23" s="623">
        <v>0</v>
      </c>
      <c r="K23" s="624" t="s">
        <v>898</v>
      </c>
      <c r="L23" s="623">
        <v>18</v>
      </c>
      <c r="M23" s="624" t="s">
        <v>966</v>
      </c>
      <c r="N23" s="623">
        <v>171</v>
      </c>
      <c r="O23" s="624" t="s">
        <v>1178</v>
      </c>
      <c r="P23" s="623">
        <v>10</v>
      </c>
      <c r="Q23" s="624" t="s">
        <v>1024</v>
      </c>
      <c r="R23" s="623">
        <v>0</v>
      </c>
      <c r="S23" s="624" t="s">
        <v>898</v>
      </c>
      <c r="T23" s="545">
        <v>601</v>
      </c>
      <c r="U23" s="546" t="s">
        <v>1122</v>
      </c>
      <c r="W23" s="1156"/>
    </row>
    <row r="24" spans="1:23" ht="13.8">
      <c r="A24" s="628" t="s">
        <v>45</v>
      </c>
      <c r="B24" s="623">
        <v>148</v>
      </c>
      <c r="C24" s="624" t="s">
        <v>1466</v>
      </c>
      <c r="D24" s="623">
        <v>66</v>
      </c>
      <c r="E24" s="624" t="s">
        <v>970</v>
      </c>
      <c r="F24" s="623">
        <v>20</v>
      </c>
      <c r="G24" s="624" t="s">
        <v>908</v>
      </c>
      <c r="H24" s="623">
        <v>26</v>
      </c>
      <c r="I24" s="624" t="s">
        <v>1131</v>
      </c>
      <c r="J24" s="623">
        <v>1</v>
      </c>
      <c r="K24" s="624" t="s">
        <v>1245</v>
      </c>
      <c r="L24" s="623">
        <v>32</v>
      </c>
      <c r="M24" s="624" t="s">
        <v>1170</v>
      </c>
      <c r="N24" s="623">
        <v>81</v>
      </c>
      <c r="O24" s="624" t="s">
        <v>1198</v>
      </c>
      <c r="P24" s="623">
        <v>2</v>
      </c>
      <c r="Q24" s="624" t="s">
        <v>1318</v>
      </c>
      <c r="R24" s="623">
        <v>2</v>
      </c>
      <c r="S24" s="624" t="s">
        <v>1318</v>
      </c>
      <c r="T24" s="545">
        <v>378</v>
      </c>
      <c r="U24" s="546" t="s">
        <v>1133</v>
      </c>
      <c r="W24" s="1156"/>
    </row>
    <row r="25" spans="1:23" ht="13.8">
      <c r="A25" s="628" t="s">
        <v>46</v>
      </c>
      <c r="B25" s="623">
        <v>121</v>
      </c>
      <c r="C25" s="624" t="s">
        <v>1274</v>
      </c>
      <c r="D25" s="623">
        <v>83</v>
      </c>
      <c r="E25" s="624" t="s">
        <v>1404</v>
      </c>
      <c r="F25" s="623">
        <v>134</v>
      </c>
      <c r="G25" s="624" t="s">
        <v>1055</v>
      </c>
      <c r="H25" s="623">
        <v>7</v>
      </c>
      <c r="I25" s="624" t="s">
        <v>980</v>
      </c>
      <c r="J25" s="623">
        <v>4</v>
      </c>
      <c r="K25" s="624" t="s">
        <v>1145</v>
      </c>
      <c r="L25" s="623">
        <v>54</v>
      </c>
      <c r="M25" s="624" t="s">
        <v>1428</v>
      </c>
      <c r="N25" s="623">
        <v>144</v>
      </c>
      <c r="O25" s="624" t="s">
        <v>1062</v>
      </c>
      <c r="P25" s="623">
        <v>12</v>
      </c>
      <c r="Q25" s="624" t="s">
        <v>919</v>
      </c>
      <c r="R25" s="623">
        <v>0</v>
      </c>
      <c r="S25" s="624" t="s">
        <v>898</v>
      </c>
      <c r="T25" s="545">
        <v>559</v>
      </c>
      <c r="U25" s="546" t="s">
        <v>1171</v>
      </c>
      <c r="W25" s="1156"/>
    </row>
    <row r="26" spans="1:23" ht="13.8">
      <c r="A26" s="628" t="s">
        <v>47</v>
      </c>
      <c r="B26" s="623">
        <v>36</v>
      </c>
      <c r="C26" s="624" t="s">
        <v>1113</v>
      </c>
      <c r="D26" s="623">
        <v>3</v>
      </c>
      <c r="E26" s="624" t="s">
        <v>915</v>
      </c>
      <c r="F26" s="623">
        <v>0</v>
      </c>
      <c r="G26" s="624" t="s">
        <v>898</v>
      </c>
      <c r="H26" s="623">
        <v>19</v>
      </c>
      <c r="I26" s="624" t="s">
        <v>1331</v>
      </c>
      <c r="J26" s="623">
        <v>0</v>
      </c>
      <c r="K26" s="624" t="s">
        <v>898</v>
      </c>
      <c r="L26" s="623">
        <v>8</v>
      </c>
      <c r="M26" s="624" t="s">
        <v>1282</v>
      </c>
      <c r="N26" s="623">
        <v>42</v>
      </c>
      <c r="O26" s="624" t="s">
        <v>1265</v>
      </c>
      <c r="P26" s="623">
        <v>0</v>
      </c>
      <c r="Q26" s="624" t="s">
        <v>898</v>
      </c>
      <c r="R26" s="623">
        <v>0</v>
      </c>
      <c r="S26" s="624" t="s">
        <v>898</v>
      </c>
      <c r="T26" s="545">
        <v>108</v>
      </c>
      <c r="U26" s="546" t="s">
        <v>1242</v>
      </c>
      <c r="W26" s="1156"/>
    </row>
    <row r="27" spans="1:23" ht="13.8">
      <c r="A27" s="628" t="s">
        <v>48</v>
      </c>
      <c r="B27" s="623">
        <v>165</v>
      </c>
      <c r="C27" s="624" t="s">
        <v>1581</v>
      </c>
      <c r="D27" s="623">
        <v>10</v>
      </c>
      <c r="E27" s="624" t="s">
        <v>1185</v>
      </c>
      <c r="F27" s="623">
        <v>7</v>
      </c>
      <c r="G27" s="624" t="s">
        <v>927</v>
      </c>
      <c r="H27" s="623">
        <v>0</v>
      </c>
      <c r="I27" s="624" t="s">
        <v>898</v>
      </c>
      <c r="J27" s="623">
        <v>1</v>
      </c>
      <c r="K27" s="624" t="s">
        <v>1245</v>
      </c>
      <c r="L27" s="623">
        <v>14</v>
      </c>
      <c r="M27" s="624" t="s">
        <v>1007</v>
      </c>
      <c r="N27" s="623">
        <v>120</v>
      </c>
      <c r="O27" s="624" t="s">
        <v>1478</v>
      </c>
      <c r="P27" s="623">
        <v>0</v>
      </c>
      <c r="Q27" s="624" t="s">
        <v>898</v>
      </c>
      <c r="R27" s="623">
        <v>2</v>
      </c>
      <c r="S27" s="624" t="s">
        <v>1048</v>
      </c>
      <c r="T27" s="545">
        <v>319</v>
      </c>
      <c r="U27" s="546" t="s">
        <v>966</v>
      </c>
      <c r="W27" s="1156"/>
    </row>
    <row r="28" spans="1:23" ht="13.8">
      <c r="A28" s="628" t="s">
        <v>49</v>
      </c>
      <c r="B28" s="623">
        <v>162</v>
      </c>
      <c r="C28" s="624" t="s">
        <v>1141</v>
      </c>
      <c r="D28" s="623">
        <v>9</v>
      </c>
      <c r="E28" s="624" t="s">
        <v>1185</v>
      </c>
      <c r="F28" s="623">
        <v>6</v>
      </c>
      <c r="G28" s="624" t="s">
        <v>919</v>
      </c>
      <c r="H28" s="623">
        <v>3</v>
      </c>
      <c r="I28" s="624" t="s">
        <v>1242</v>
      </c>
      <c r="J28" s="623">
        <v>0</v>
      </c>
      <c r="K28" s="624" t="s">
        <v>898</v>
      </c>
      <c r="L28" s="623">
        <v>6</v>
      </c>
      <c r="M28" s="624" t="s">
        <v>919</v>
      </c>
      <c r="N28" s="623">
        <v>106</v>
      </c>
      <c r="O28" s="624" t="s">
        <v>1582</v>
      </c>
      <c r="P28" s="623">
        <v>0</v>
      </c>
      <c r="Q28" s="624" t="s">
        <v>898</v>
      </c>
      <c r="R28" s="623">
        <v>0</v>
      </c>
      <c r="S28" s="624" t="s">
        <v>898</v>
      </c>
      <c r="T28" s="545">
        <v>292</v>
      </c>
      <c r="U28" s="546" t="s">
        <v>1011</v>
      </c>
      <c r="W28" s="1156"/>
    </row>
    <row r="29" spans="1:23" ht="13.8">
      <c r="A29" s="628" t="s">
        <v>50</v>
      </c>
      <c r="B29" s="623">
        <v>180</v>
      </c>
      <c r="C29" s="624" t="s">
        <v>1013</v>
      </c>
      <c r="D29" s="623">
        <v>10</v>
      </c>
      <c r="E29" s="624" t="s">
        <v>975</v>
      </c>
      <c r="F29" s="623">
        <v>101</v>
      </c>
      <c r="G29" s="624" t="s">
        <v>1018</v>
      </c>
      <c r="H29" s="623">
        <v>0</v>
      </c>
      <c r="I29" s="624" t="s">
        <v>898</v>
      </c>
      <c r="J29" s="623">
        <v>0</v>
      </c>
      <c r="K29" s="624" t="s">
        <v>898</v>
      </c>
      <c r="L29" s="623">
        <v>100</v>
      </c>
      <c r="M29" s="624" t="s">
        <v>1448</v>
      </c>
      <c r="N29" s="623">
        <v>357</v>
      </c>
      <c r="O29" s="624" t="s">
        <v>1470</v>
      </c>
      <c r="P29" s="623">
        <v>0</v>
      </c>
      <c r="Q29" s="624" t="s">
        <v>898</v>
      </c>
      <c r="R29" s="623">
        <v>65</v>
      </c>
      <c r="S29" s="624" t="s">
        <v>1397</v>
      </c>
      <c r="T29" s="545">
        <v>813</v>
      </c>
      <c r="U29" s="546" t="s">
        <v>1426</v>
      </c>
      <c r="W29" s="1156"/>
    </row>
    <row r="30" spans="1:23" ht="13.8">
      <c r="A30" s="628" t="s">
        <v>51</v>
      </c>
      <c r="B30" s="623">
        <v>92</v>
      </c>
      <c r="C30" s="624" t="s">
        <v>1309</v>
      </c>
      <c r="D30" s="623">
        <v>60</v>
      </c>
      <c r="E30" s="624" t="s">
        <v>1096</v>
      </c>
      <c r="F30" s="623">
        <v>122</v>
      </c>
      <c r="G30" s="624" t="s">
        <v>1558</v>
      </c>
      <c r="H30" s="623">
        <v>8</v>
      </c>
      <c r="I30" s="624" t="s">
        <v>927</v>
      </c>
      <c r="J30" s="623">
        <v>1</v>
      </c>
      <c r="K30" s="624" t="s">
        <v>1245</v>
      </c>
      <c r="L30" s="623">
        <v>18</v>
      </c>
      <c r="M30" s="624" t="s">
        <v>1416</v>
      </c>
      <c r="N30" s="623">
        <v>55</v>
      </c>
      <c r="O30" s="624" t="s">
        <v>1005</v>
      </c>
      <c r="P30" s="623">
        <v>0</v>
      </c>
      <c r="Q30" s="624" t="s">
        <v>898</v>
      </c>
      <c r="R30" s="623">
        <v>8</v>
      </c>
      <c r="S30" s="624" t="s">
        <v>927</v>
      </c>
      <c r="T30" s="545">
        <v>364</v>
      </c>
      <c r="U30" s="546" t="s">
        <v>1210</v>
      </c>
      <c r="W30" s="1156"/>
    </row>
    <row r="31" spans="1:23" ht="13.8">
      <c r="A31" s="628" t="s">
        <v>52</v>
      </c>
      <c r="B31" s="623">
        <v>113</v>
      </c>
      <c r="C31" s="624" t="s">
        <v>977</v>
      </c>
      <c r="D31" s="623">
        <v>46</v>
      </c>
      <c r="E31" s="624" t="s">
        <v>1158</v>
      </c>
      <c r="F31" s="623">
        <v>115</v>
      </c>
      <c r="G31" s="624" t="s">
        <v>1180</v>
      </c>
      <c r="H31" s="623">
        <v>27</v>
      </c>
      <c r="I31" s="624" t="s">
        <v>1291</v>
      </c>
      <c r="J31" s="623">
        <v>5</v>
      </c>
      <c r="K31" s="624" t="s">
        <v>975</v>
      </c>
      <c r="L31" s="623">
        <v>7</v>
      </c>
      <c r="M31" s="624" t="s">
        <v>1014</v>
      </c>
      <c r="N31" s="623">
        <v>111</v>
      </c>
      <c r="O31" s="624" t="s">
        <v>1062</v>
      </c>
      <c r="P31" s="623">
        <v>2</v>
      </c>
      <c r="Q31" s="624" t="s">
        <v>1318</v>
      </c>
      <c r="R31" s="623">
        <v>4</v>
      </c>
      <c r="S31" s="624" t="s">
        <v>1381</v>
      </c>
      <c r="T31" s="545">
        <v>430</v>
      </c>
      <c r="U31" s="546" t="s">
        <v>992</v>
      </c>
      <c r="W31" s="1156"/>
    </row>
    <row r="32" spans="1:23" ht="13.8">
      <c r="A32" s="628" t="s">
        <v>53</v>
      </c>
      <c r="B32" s="623">
        <v>75</v>
      </c>
      <c r="C32" s="624" t="s">
        <v>1271</v>
      </c>
      <c r="D32" s="623">
        <v>21</v>
      </c>
      <c r="E32" s="624" t="s">
        <v>1109</v>
      </c>
      <c r="F32" s="623">
        <v>23</v>
      </c>
      <c r="G32" s="624" t="s">
        <v>1046</v>
      </c>
      <c r="H32" s="623">
        <v>3</v>
      </c>
      <c r="I32" s="624" t="s">
        <v>1014</v>
      </c>
      <c r="J32" s="623">
        <v>0</v>
      </c>
      <c r="K32" s="624" t="s">
        <v>898</v>
      </c>
      <c r="L32" s="623">
        <v>11</v>
      </c>
      <c r="M32" s="624" t="s">
        <v>952</v>
      </c>
      <c r="N32" s="623">
        <v>49</v>
      </c>
      <c r="O32" s="624" t="s">
        <v>1151</v>
      </c>
      <c r="P32" s="623">
        <v>5</v>
      </c>
      <c r="Q32" s="624" t="s">
        <v>930</v>
      </c>
      <c r="R32" s="623">
        <v>2</v>
      </c>
      <c r="S32" s="624" t="s">
        <v>1393</v>
      </c>
      <c r="T32" s="545">
        <v>189</v>
      </c>
      <c r="U32" s="546" t="s">
        <v>1070</v>
      </c>
      <c r="W32" s="1156"/>
    </row>
    <row r="33" spans="1:23" ht="13.8">
      <c r="A33" s="628" t="s">
        <v>54</v>
      </c>
      <c r="B33" s="623">
        <v>142</v>
      </c>
      <c r="C33" s="624" t="s">
        <v>1551</v>
      </c>
      <c r="D33" s="623">
        <v>0</v>
      </c>
      <c r="E33" s="624" t="s">
        <v>898</v>
      </c>
      <c r="F33" s="623">
        <v>4</v>
      </c>
      <c r="G33" s="624" t="s">
        <v>1280</v>
      </c>
      <c r="H33" s="623">
        <v>1</v>
      </c>
      <c r="I33" s="624" t="s">
        <v>1245</v>
      </c>
      <c r="J33" s="623">
        <v>1</v>
      </c>
      <c r="K33" s="624" t="s">
        <v>1245</v>
      </c>
      <c r="L33" s="623">
        <v>7</v>
      </c>
      <c r="M33" s="624" t="s">
        <v>1081</v>
      </c>
      <c r="N33" s="623">
        <v>129</v>
      </c>
      <c r="O33" s="624" t="s">
        <v>1120</v>
      </c>
      <c r="P33" s="623">
        <v>1</v>
      </c>
      <c r="Q33" s="624" t="s">
        <v>1245</v>
      </c>
      <c r="R33" s="623">
        <v>3</v>
      </c>
      <c r="S33" s="624" t="s">
        <v>1242</v>
      </c>
      <c r="T33" s="545">
        <v>288</v>
      </c>
      <c r="U33" s="546" t="s">
        <v>1011</v>
      </c>
      <c r="W33" s="1156"/>
    </row>
    <row r="34" spans="1:23" ht="13.8">
      <c r="A34" s="628" t="s">
        <v>55</v>
      </c>
      <c r="B34" s="623">
        <v>197</v>
      </c>
      <c r="C34" s="624" t="s">
        <v>1583</v>
      </c>
      <c r="D34" s="623">
        <v>0</v>
      </c>
      <c r="E34" s="624" t="s">
        <v>898</v>
      </c>
      <c r="F34" s="623">
        <v>17</v>
      </c>
      <c r="G34" s="624" t="s">
        <v>1159</v>
      </c>
      <c r="H34" s="623">
        <v>29</v>
      </c>
      <c r="I34" s="624" t="s">
        <v>1407</v>
      </c>
      <c r="J34" s="623">
        <v>1</v>
      </c>
      <c r="K34" s="624" t="s">
        <v>1085</v>
      </c>
      <c r="L34" s="623">
        <v>10</v>
      </c>
      <c r="M34" s="624" t="s">
        <v>1081</v>
      </c>
      <c r="N34" s="623">
        <v>150</v>
      </c>
      <c r="O34" s="624" t="s">
        <v>1303</v>
      </c>
      <c r="P34" s="623">
        <v>6</v>
      </c>
      <c r="Q34" s="624" t="s">
        <v>1019</v>
      </c>
      <c r="R34" s="623">
        <v>1</v>
      </c>
      <c r="S34" s="624" t="s">
        <v>1085</v>
      </c>
      <c r="T34" s="545">
        <v>411</v>
      </c>
      <c r="U34" s="546" t="s">
        <v>1101</v>
      </c>
      <c r="W34" s="1156"/>
    </row>
    <row r="35" spans="1:23" ht="13.8">
      <c r="A35" s="628" t="s">
        <v>56</v>
      </c>
      <c r="B35" s="623">
        <v>83</v>
      </c>
      <c r="C35" s="624" t="s">
        <v>1325</v>
      </c>
      <c r="D35" s="623">
        <v>0</v>
      </c>
      <c r="E35" s="624" t="s">
        <v>898</v>
      </c>
      <c r="F35" s="623">
        <v>8</v>
      </c>
      <c r="G35" s="624" t="s">
        <v>914</v>
      </c>
      <c r="H35" s="623">
        <v>0</v>
      </c>
      <c r="I35" s="624" t="s">
        <v>898</v>
      </c>
      <c r="J35" s="623">
        <v>0</v>
      </c>
      <c r="K35" s="624" t="s">
        <v>898</v>
      </c>
      <c r="L35" s="623">
        <v>48</v>
      </c>
      <c r="M35" s="624" t="s">
        <v>1241</v>
      </c>
      <c r="N35" s="623">
        <v>105</v>
      </c>
      <c r="O35" s="624" t="s">
        <v>906</v>
      </c>
      <c r="P35" s="623">
        <v>1</v>
      </c>
      <c r="Q35" s="624" t="s">
        <v>1348</v>
      </c>
      <c r="R35" s="623">
        <v>0</v>
      </c>
      <c r="S35" s="624" t="s">
        <v>898</v>
      </c>
      <c r="T35" s="545">
        <v>245</v>
      </c>
      <c r="U35" s="546" t="s">
        <v>916</v>
      </c>
      <c r="W35" s="1156"/>
    </row>
    <row r="36" spans="1:23" ht="13.8">
      <c r="A36" s="628" t="s">
        <v>57</v>
      </c>
      <c r="B36" s="623">
        <v>105</v>
      </c>
      <c r="C36" s="624" t="s">
        <v>1292</v>
      </c>
      <c r="D36" s="623">
        <v>6</v>
      </c>
      <c r="E36" s="624" t="s">
        <v>1280</v>
      </c>
      <c r="F36" s="623">
        <v>92</v>
      </c>
      <c r="G36" s="624" t="s">
        <v>1099</v>
      </c>
      <c r="H36" s="623">
        <v>13</v>
      </c>
      <c r="I36" s="624" t="s">
        <v>932</v>
      </c>
      <c r="J36" s="623">
        <v>2</v>
      </c>
      <c r="K36" s="624" t="s">
        <v>1318</v>
      </c>
      <c r="L36" s="623">
        <v>6</v>
      </c>
      <c r="M36" s="624" t="s">
        <v>1280</v>
      </c>
      <c r="N36" s="623">
        <v>207</v>
      </c>
      <c r="O36" s="624" t="s">
        <v>1172</v>
      </c>
      <c r="P36" s="623">
        <v>10</v>
      </c>
      <c r="Q36" s="624" t="s">
        <v>916</v>
      </c>
      <c r="R36" s="623">
        <v>2</v>
      </c>
      <c r="S36" s="624" t="s">
        <v>1318</v>
      </c>
      <c r="T36" s="545">
        <v>443</v>
      </c>
      <c r="U36" s="546" t="s">
        <v>1159</v>
      </c>
      <c r="W36" s="1156"/>
    </row>
    <row r="37" spans="1:23" ht="13.8">
      <c r="A37" s="628" t="s">
        <v>58</v>
      </c>
      <c r="B37" s="623">
        <v>137</v>
      </c>
      <c r="C37" s="624" t="s">
        <v>939</v>
      </c>
      <c r="D37" s="623">
        <v>24</v>
      </c>
      <c r="E37" s="624" t="s">
        <v>951</v>
      </c>
      <c r="F37" s="623">
        <v>66</v>
      </c>
      <c r="G37" s="624" t="s">
        <v>1304</v>
      </c>
      <c r="H37" s="623">
        <v>10</v>
      </c>
      <c r="I37" s="624" t="s">
        <v>966</v>
      </c>
      <c r="J37" s="623">
        <v>0</v>
      </c>
      <c r="K37" s="624" t="s">
        <v>898</v>
      </c>
      <c r="L37" s="623">
        <v>9</v>
      </c>
      <c r="M37" s="624" t="s">
        <v>1011</v>
      </c>
      <c r="N37" s="623">
        <v>81</v>
      </c>
      <c r="O37" s="624" t="s">
        <v>1267</v>
      </c>
      <c r="P37" s="623">
        <v>7</v>
      </c>
      <c r="Q37" s="624" t="s">
        <v>919</v>
      </c>
      <c r="R37" s="623">
        <v>0</v>
      </c>
      <c r="S37" s="624" t="s">
        <v>898</v>
      </c>
      <c r="T37" s="545">
        <v>334</v>
      </c>
      <c r="U37" s="546" t="s">
        <v>1185</v>
      </c>
      <c r="W37" s="1156"/>
    </row>
    <row r="38" spans="1:23" ht="13.8">
      <c r="A38" s="628" t="s">
        <v>59</v>
      </c>
      <c r="B38" s="623">
        <v>0</v>
      </c>
      <c r="C38" s="624" t="s">
        <v>898</v>
      </c>
      <c r="D38" s="623">
        <v>2</v>
      </c>
      <c r="E38" s="624" t="s">
        <v>908</v>
      </c>
      <c r="F38" s="623">
        <v>4</v>
      </c>
      <c r="G38" s="624" t="s">
        <v>1084</v>
      </c>
      <c r="H38" s="623">
        <v>3</v>
      </c>
      <c r="I38" s="624" t="s">
        <v>1413</v>
      </c>
      <c r="J38" s="623">
        <v>0</v>
      </c>
      <c r="K38" s="624" t="s">
        <v>898</v>
      </c>
      <c r="L38" s="623">
        <v>1</v>
      </c>
      <c r="M38" s="624" t="s">
        <v>930</v>
      </c>
      <c r="N38" s="623">
        <v>28</v>
      </c>
      <c r="O38" s="624" t="s">
        <v>1351</v>
      </c>
      <c r="P38" s="623">
        <v>0</v>
      </c>
      <c r="Q38" s="624" t="s">
        <v>898</v>
      </c>
      <c r="R38" s="623">
        <v>0</v>
      </c>
      <c r="S38" s="624" t="s">
        <v>898</v>
      </c>
      <c r="T38" s="545">
        <v>38</v>
      </c>
      <c r="U38" s="546" t="s">
        <v>1348</v>
      </c>
      <c r="W38" s="1156"/>
    </row>
    <row r="39" spans="1:23" ht="13.8">
      <c r="A39" s="628" t="s">
        <v>60</v>
      </c>
      <c r="B39" s="623">
        <v>1</v>
      </c>
      <c r="C39" s="624" t="s">
        <v>1407</v>
      </c>
      <c r="D39" s="623">
        <v>0</v>
      </c>
      <c r="E39" s="624" t="s">
        <v>898</v>
      </c>
      <c r="F39" s="623">
        <v>0</v>
      </c>
      <c r="G39" s="624" t="s">
        <v>898</v>
      </c>
      <c r="H39" s="623">
        <v>2</v>
      </c>
      <c r="I39" s="624" t="s">
        <v>1041</v>
      </c>
      <c r="J39" s="623">
        <v>0</v>
      </c>
      <c r="K39" s="624" t="s">
        <v>898</v>
      </c>
      <c r="L39" s="623">
        <v>0</v>
      </c>
      <c r="M39" s="624" t="s">
        <v>898</v>
      </c>
      <c r="N39" s="623">
        <v>11</v>
      </c>
      <c r="O39" s="624" t="s">
        <v>1584</v>
      </c>
      <c r="P39" s="623">
        <v>0</v>
      </c>
      <c r="Q39" s="624" t="s">
        <v>898</v>
      </c>
      <c r="R39" s="623">
        <v>0</v>
      </c>
      <c r="S39" s="624" t="s">
        <v>898</v>
      </c>
      <c r="T39" s="545">
        <v>14</v>
      </c>
      <c r="U39" s="546" t="s">
        <v>907</v>
      </c>
      <c r="W39" s="1156"/>
    </row>
    <row r="40" spans="1:23" ht="13.8">
      <c r="A40" s="627" t="s">
        <v>5</v>
      </c>
      <c r="B40" s="545">
        <v>3677</v>
      </c>
      <c r="C40" s="546" t="s">
        <v>1329</v>
      </c>
      <c r="D40" s="545">
        <v>805</v>
      </c>
      <c r="E40" s="546" t="s">
        <v>1132</v>
      </c>
      <c r="F40" s="545">
        <v>1439</v>
      </c>
      <c r="G40" s="546" t="s">
        <v>1395</v>
      </c>
      <c r="H40" s="545">
        <v>239</v>
      </c>
      <c r="I40" s="546" t="s">
        <v>927</v>
      </c>
      <c r="J40" s="545">
        <v>40</v>
      </c>
      <c r="K40" s="546" t="s">
        <v>1348</v>
      </c>
      <c r="L40" s="545">
        <v>681</v>
      </c>
      <c r="M40" s="546" t="s">
        <v>1111</v>
      </c>
      <c r="N40" s="545">
        <v>3579</v>
      </c>
      <c r="O40" s="546" t="s">
        <v>1558</v>
      </c>
      <c r="P40" s="545">
        <v>107</v>
      </c>
      <c r="Q40" s="546" t="s">
        <v>1242</v>
      </c>
      <c r="R40" s="545">
        <v>130</v>
      </c>
      <c r="S40" s="546" t="s">
        <v>975</v>
      </c>
      <c r="T40" s="545">
        <v>10697</v>
      </c>
      <c r="U40" s="546" t="s">
        <v>937</v>
      </c>
      <c r="W40" s="1156"/>
    </row>
    <row r="41" spans="1:23" ht="13.8">
      <c r="A41" s="627" t="s">
        <v>1250</v>
      </c>
      <c r="B41" s="1552"/>
      <c r="C41" s="1538"/>
      <c r="D41" s="1538"/>
      <c r="E41" s="1538"/>
      <c r="F41" s="1538"/>
      <c r="G41" s="1538"/>
      <c r="H41" s="1538"/>
      <c r="I41" s="1538"/>
      <c r="J41" s="1538"/>
      <c r="K41" s="1538"/>
      <c r="L41" s="1538"/>
      <c r="M41" s="1538"/>
      <c r="N41" s="1538"/>
      <c r="O41" s="1538"/>
      <c r="P41" s="1538"/>
      <c r="Q41" s="1538"/>
      <c r="R41" s="1538"/>
      <c r="S41" s="1538"/>
      <c r="T41" s="1538"/>
      <c r="U41" s="1539"/>
      <c r="W41" s="1156"/>
    </row>
    <row r="42" spans="1:23" ht="13.8">
      <c r="A42" s="628" t="s">
        <v>28</v>
      </c>
      <c r="B42" s="623">
        <v>172</v>
      </c>
      <c r="C42" s="624" t="s">
        <v>1405</v>
      </c>
      <c r="D42" s="623">
        <v>8</v>
      </c>
      <c r="E42" s="624" t="s">
        <v>919</v>
      </c>
      <c r="F42" s="623">
        <v>57</v>
      </c>
      <c r="G42" s="624" t="s">
        <v>1119</v>
      </c>
      <c r="H42" s="623">
        <v>2</v>
      </c>
      <c r="I42" s="624" t="s">
        <v>1318</v>
      </c>
      <c r="J42" s="623">
        <v>0</v>
      </c>
      <c r="K42" s="624" t="s">
        <v>898</v>
      </c>
      <c r="L42" s="623">
        <v>4</v>
      </c>
      <c r="M42" s="624" t="s">
        <v>1393</v>
      </c>
      <c r="N42" s="623">
        <v>131</v>
      </c>
      <c r="O42" s="624" t="s">
        <v>1480</v>
      </c>
      <c r="P42" s="623">
        <v>0</v>
      </c>
      <c r="Q42" s="624" t="s">
        <v>898</v>
      </c>
      <c r="R42" s="623">
        <v>2</v>
      </c>
      <c r="S42" s="624" t="s">
        <v>1318</v>
      </c>
      <c r="T42" s="545">
        <v>376</v>
      </c>
      <c r="U42" s="546" t="s">
        <v>1133</v>
      </c>
      <c r="W42" s="1156"/>
    </row>
    <row r="43" spans="1:23" ht="13.8">
      <c r="A43" s="628" t="s">
        <v>29</v>
      </c>
      <c r="B43" s="623">
        <v>185</v>
      </c>
      <c r="C43" s="624" t="s">
        <v>1585</v>
      </c>
      <c r="D43" s="623">
        <v>0</v>
      </c>
      <c r="E43" s="624" t="s">
        <v>898</v>
      </c>
      <c r="F43" s="623">
        <v>1</v>
      </c>
      <c r="G43" s="624" t="s">
        <v>1348</v>
      </c>
      <c r="H43" s="623">
        <v>0</v>
      </c>
      <c r="I43" s="624" t="s">
        <v>898</v>
      </c>
      <c r="J43" s="623">
        <v>0</v>
      </c>
      <c r="K43" s="624" t="s">
        <v>898</v>
      </c>
      <c r="L43" s="623">
        <v>0</v>
      </c>
      <c r="M43" s="624" t="s">
        <v>898</v>
      </c>
      <c r="N43" s="623">
        <v>61</v>
      </c>
      <c r="O43" s="624" t="s">
        <v>1264</v>
      </c>
      <c r="P43" s="623">
        <v>0</v>
      </c>
      <c r="Q43" s="624" t="s">
        <v>898</v>
      </c>
      <c r="R43" s="623">
        <v>0</v>
      </c>
      <c r="S43" s="624" t="s">
        <v>898</v>
      </c>
      <c r="T43" s="545">
        <v>247</v>
      </c>
      <c r="U43" s="546" t="s">
        <v>916</v>
      </c>
      <c r="W43" s="1156"/>
    </row>
    <row r="44" spans="1:23" ht="13.8">
      <c r="A44" s="628" t="s">
        <v>30</v>
      </c>
      <c r="B44" s="623">
        <v>63</v>
      </c>
      <c r="C44" s="624" t="s">
        <v>1126</v>
      </c>
      <c r="D44" s="623">
        <v>32</v>
      </c>
      <c r="E44" s="624" t="s">
        <v>1181</v>
      </c>
      <c r="F44" s="623">
        <v>33</v>
      </c>
      <c r="G44" s="624" t="s">
        <v>1119</v>
      </c>
      <c r="H44" s="623">
        <v>3</v>
      </c>
      <c r="I44" s="624" t="s">
        <v>1280</v>
      </c>
      <c r="J44" s="623">
        <v>2</v>
      </c>
      <c r="K44" s="624" t="s">
        <v>1381</v>
      </c>
      <c r="L44" s="623">
        <v>61</v>
      </c>
      <c r="M44" s="624" t="s">
        <v>1301</v>
      </c>
      <c r="N44" s="623">
        <v>21</v>
      </c>
      <c r="O44" s="624" t="s">
        <v>1428</v>
      </c>
      <c r="P44" s="623">
        <v>2</v>
      </c>
      <c r="Q44" s="624" t="s">
        <v>1381</v>
      </c>
      <c r="R44" s="623">
        <v>0</v>
      </c>
      <c r="S44" s="624" t="s">
        <v>898</v>
      </c>
      <c r="T44" s="545">
        <v>217</v>
      </c>
      <c r="U44" s="546" t="s">
        <v>922</v>
      </c>
      <c r="W44" s="1156"/>
    </row>
    <row r="45" spans="1:23" ht="13.8">
      <c r="A45" s="628" t="s">
        <v>31</v>
      </c>
      <c r="B45" s="623">
        <v>192</v>
      </c>
      <c r="C45" s="624" t="s">
        <v>939</v>
      </c>
      <c r="D45" s="623">
        <v>89</v>
      </c>
      <c r="E45" s="624" t="s">
        <v>1237</v>
      </c>
      <c r="F45" s="623">
        <v>10</v>
      </c>
      <c r="G45" s="624" t="s">
        <v>919</v>
      </c>
      <c r="H45" s="623">
        <v>2</v>
      </c>
      <c r="I45" s="624" t="s">
        <v>1348</v>
      </c>
      <c r="J45" s="623">
        <v>1</v>
      </c>
      <c r="K45" s="624" t="s">
        <v>1085</v>
      </c>
      <c r="L45" s="623">
        <v>13</v>
      </c>
      <c r="M45" s="624" t="s">
        <v>915</v>
      </c>
      <c r="N45" s="623">
        <v>158</v>
      </c>
      <c r="O45" s="624" t="s">
        <v>1049</v>
      </c>
      <c r="P45" s="623">
        <v>3</v>
      </c>
      <c r="Q45" s="624" t="s">
        <v>1048</v>
      </c>
      <c r="R45" s="623">
        <v>0</v>
      </c>
      <c r="S45" s="624" t="s">
        <v>898</v>
      </c>
      <c r="T45" s="545">
        <v>468</v>
      </c>
      <c r="U45" s="546" t="s">
        <v>1007</v>
      </c>
      <c r="W45" s="1156"/>
    </row>
    <row r="46" spans="1:23" ht="13.8">
      <c r="A46" s="628" t="s">
        <v>32</v>
      </c>
      <c r="B46" s="623">
        <v>150</v>
      </c>
      <c r="C46" s="624" t="s">
        <v>1301</v>
      </c>
      <c r="D46" s="623">
        <v>26</v>
      </c>
      <c r="E46" s="624" t="s">
        <v>1416</v>
      </c>
      <c r="F46" s="623">
        <v>152</v>
      </c>
      <c r="G46" s="624" t="s">
        <v>1178</v>
      </c>
      <c r="H46" s="623">
        <v>1</v>
      </c>
      <c r="I46" s="624" t="s">
        <v>1085</v>
      </c>
      <c r="J46" s="623">
        <v>1</v>
      </c>
      <c r="K46" s="624" t="s">
        <v>1085</v>
      </c>
      <c r="L46" s="623">
        <v>44</v>
      </c>
      <c r="M46" s="624" t="s">
        <v>948</v>
      </c>
      <c r="N46" s="623">
        <v>157</v>
      </c>
      <c r="O46" s="624" t="s">
        <v>1306</v>
      </c>
      <c r="P46" s="623">
        <v>3</v>
      </c>
      <c r="Q46" s="624" t="s">
        <v>1048</v>
      </c>
      <c r="R46" s="623">
        <v>0</v>
      </c>
      <c r="S46" s="624" t="s">
        <v>898</v>
      </c>
      <c r="T46" s="545">
        <v>534</v>
      </c>
      <c r="U46" s="546" t="s">
        <v>998</v>
      </c>
      <c r="W46" s="1156"/>
    </row>
    <row r="47" spans="1:23" ht="13.8">
      <c r="A47" s="628" t="s">
        <v>33</v>
      </c>
      <c r="B47" s="623">
        <v>22</v>
      </c>
      <c r="C47" s="624" t="s">
        <v>1238</v>
      </c>
      <c r="D47" s="623">
        <v>20</v>
      </c>
      <c r="E47" s="624" t="s">
        <v>1174</v>
      </c>
      <c r="F47" s="623">
        <v>82</v>
      </c>
      <c r="G47" s="624" t="s">
        <v>1082</v>
      </c>
      <c r="H47" s="623">
        <v>1</v>
      </c>
      <c r="I47" s="624" t="s">
        <v>1048</v>
      </c>
      <c r="J47" s="623">
        <v>0</v>
      </c>
      <c r="K47" s="624" t="s">
        <v>898</v>
      </c>
      <c r="L47" s="623">
        <v>0</v>
      </c>
      <c r="M47" s="624" t="s">
        <v>898</v>
      </c>
      <c r="N47" s="623">
        <v>44</v>
      </c>
      <c r="O47" s="624" t="s">
        <v>1256</v>
      </c>
      <c r="P47" s="623">
        <v>2</v>
      </c>
      <c r="Q47" s="624" t="s">
        <v>975</v>
      </c>
      <c r="R47" s="623">
        <v>2</v>
      </c>
      <c r="S47" s="624" t="s">
        <v>975</v>
      </c>
      <c r="T47" s="545">
        <v>173</v>
      </c>
      <c r="U47" s="546" t="s">
        <v>1014</v>
      </c>
      <c r="W47" s="1156"/>
    </row>
    <row r="48" spans="1:23" ht="13.8">
      <c r="A48" s="628" t="s">
        <v>34</v>
      </c>
      <c r="B48" s="623">
        <v>179</v>
      </c>
      <c r="C48" s="624" t="s">
        <v>1001</v>
      </c>
      <c r="D48" s="623">
        <v>49</v>
      </c>
      <c r="E48" s="624" t="s">
        <v>948</v>
      </c>
      <c r="F48" s="623">
        <v>92</v>
      </c>
      <c r="G48" s="624" t="s">
        <v>1221</v>
      </c>
      <c r="H48" s="623">
        <v>7</v>
      </c>
      <c r="I48" s="624" t="s">
        <v>975</v>
      </c>
      <c r="J48" s="623">
        <v>3</v>
      </c>
      <c r="K48" s="624" t="s">
        <v>1318</v>
      </c>
      <c r="L48" s="623">
        <v>26</v>
      </c>
      <c r="M48" s="624" t="s">
        <v>1007</v>
      </c>
      <c r="N48" s="623">
        <v>228</v>
      </c>
      <c r="O48" s="624" t="s">
        <v>1343</v>
      </c>
      <c r="P48" s="623">
        <v>11</v>
      </c>
      <c r="Q48" s="624" t="s">
        <v>1070</v>
      </c>
      <c r="R48" s="623">
        <v>1</v>
      </c>
      <c r="S48" s="624" t="s">
        <v>1085</v>
      </c>
      <c r="T48" s="545">
        <v>596</v>
      </c>
      <c r="U48" s="546" t="s">
        <v>1122</v>
      </c>
      <c r="W48" s="1156"/>
    </row>
    <row r="49" spans="1:23" ht="13.8">
      <c r="A49" s="628" t="s">
        <v>35</v>
      </c>
      <c r="B49" s="623">
        <v>8</v>
      </c>
      <c r="C49" s="624" t="s">
        <v>1350</v>
      </c>
      <c r="D49" s="623">
        <v>2</v>
      </c>
      <c r="E49" s="624" t="s">
        <v>1027</v>
      </c>
      <c r="F49" s="623">
        <v>0</v>
      </c>
      <c r="G49" s="624" t="s">
        <v>898</v>
      </c>
      <c r="H49" s="623">
        <v>0</v>
      </c>
      <c r="I49" s="624" t="s">
        <v>898</v>
      </c>
      <c r="J49" s="623">
        <v>0</v>
      </c>
      <c r="K49" s="624" t="s">
        <v>898</v>
      </c>
      <c r="L49" s="623">
        <v>1</v>
      </c>
      <c r="M49" s="624" t="s">
        <v>1112</v>
      </c>
      <c r="N49" s="623">
        <v>0</v>
      </c>
      <c r="O49" s="624" t="s">
        <v>898</v>
      </c>
      <c r="P49" s="623">
        <v>1</v>
      </c>
      <c r="Q49" s="624" t="s">
        <v>1112</v>
      </c>
      <c r="R49" s="623">
        <v>0</v>
      </c>
      <c r="S49" s="624" t="s">
        <v>898</v>
      </c>
      <c r="T49" s="545">
        <v>12</v>
      </c>
      <c r="U49" s="546" t="s">
        <v>907</v>
      </c>
      <c r="W49" s="1156"/>
    </row>
    <row r="50" spans="1:23" ht="13.8">
      <c r="A50" s="628" t="s">
        <v>36</v>
      </c>
      <c r="B50" s="623">
        <v>144</v>
      </c>
      <c r="C50" s="624" t="s">
        <v>1399</v>
      </c>
      <c r="D50" s="623">
        <v>4</v>
      </c>
      <c r="E50" s="624" t="s">
        <v>980</v>
      </c>
      <c r="F50" s="623">
        <v>13</v>
      </c>
      <c r="G50" s="624" t="s">
        <v>955</v>
      </c>
      <c r="H50" s="623">
        <v>5</v>
      </c>
      <c r="I50" s="624" t="s">
        <v>1014</v>
      </c>
      <c r="J50" s="623">
        <v>0</v>
      </c>
      <c r="K50" s="624" t="s">
        <v>898</v>
      </c>
      <c r="L50" s="623">
        <v>20</v>
      </c>
      <c r="M50" s="624" t="s">
        <v>1316</v>
      </c>
      <c r="N50" s="623">
        <v>119</v>
      </c>
      <c r="O50" s="624" t="s">
        <v>1334</v>
      </c>
      <c r="P50" s="623">
        <v>0</v>
      </c>
      <c r="Q50" s="624" t="s">
        <v>898</v>
      </c>
      <c r="R50" s="623">
        <v>0</v>
      </c>
      <c r="S50" s="624" t="s">
        <v>898</v>
      </c>
      <c r="T50" s="545">
        <v>305</v>
      </c>
      <c r="U50" s="546" t="s">
        <v>932</v>
      </c>
      <c r="W50" s="1156"/>
    </row>
    <row r="51" spans="1:23" ht="13.8">
      <c r="A51" s="628" t="s">
        <v>37</v>
      </c>
      <c r="B51" s="623">
        <v>93</v>
      </c>
      <c r="C51" s="624" t="s">
        <v>1098</v>
      </c>
      <c r="D51" s="623">
        <v>0</v>
      </c>
      <c r="E51" s="624" t="s">
        <v>898</v>
      </c>
      <c r="F51" s="623">
        <v>16</v>
      </c>
      <c r="G51" s="624" t="s">
        <v>988</v>
      </c>
      <c r="H51" s="623">
        <v>0</v>
      </c>
      <c r="I51" s="624" t="s">
        <v>898</v>
      </c>
      <c r="J51" s="623">
        <v>0</v>
      </c>
      <c r="K51" s="624" t="s">
        <v>898</v>
      </c>
      <c r="L51" s="623">
        <v>29</v>
      </c>
      <c r="M51" s="624" t="s">
        <v>1239</v>
      </c>
      <c r="N51" s="623">
        <v>177</v>
      </c>
      <c r="O51" s="624" t="s">
        <v>1445</v>
      </c>
      <c r="P51" s="623">
        <v>15</v>
      </c>
      <c r="Q51" s="624" t="s">
        <v>1143</v>
      </c>
      <c r="R51" s="623">
        <v>0</v>
      </c>
      <c r="S51" s="624" t="s">
        <v>898</v>
      </c>
      <c r="T51" s="545">
        <v>330</v>
      </c>
      <c r="U51" s="546" t="s">
        <v>1185</v>
      </c>
      <c r="W51" s="1156"/>
    </row>
    <row r="52" spans="1:23" ht="13.8">
      <c r="A52" s="628" t="s">
        <v>38</v>
      </c>
      <c r="B52" s="623">
        <v>119</v>
      </c>
      <c r="C52" s="624" t="s">
        <v>1339</v>
      </c>
      <c r="D52" s="623">
        <v>0</v>
      </c>
      <c r="E52" s="624" t="s">
        <v>898</v>
      </c>
      <c r="F52" s="623">
        <v>38</v>
      </c>
      <c r="G52" s="624" t="s">
        <v>1174</v>
      </c>
      <c r="H52" s="623">
        <v>2</v>
      </c>
      <c r="I52" s="624" t="s">
        <v>1048</v>
      </c>
      <c r="J52" s="623">
        <v>4</v>
      </c>
      <c r="K52" s="624" t="s">
        <v>975</v>
      </c>
      <c r="L52" s="623">
        <v>54</v>
      </c>
      <c r="M52" s="624" t="s">
        <v>1096</v>
      </c>
      <c r="N52" s="623">
        <v>107</v>
      </c>
      <c r="O52" s="624" t="s">
        <v>1586</v>
      </c>
      <c r="P52" s="623">
        <v>3</v>
      </c>
      <c r="Q52" s="624" t="s">
        <v>1381</v>
      </c>
      <c r="R52" s="623">
        <v>0</v>
      </c>
      <c r="S52" s="624" t="s">
        <v>898</v>
      </c>
      <c r="T52" s="545">
        <v>327</v>
      </c>
      <c r="U52" s="546" t="s">
        <v>1185</v>
      </c>
      <c r="W52" s="1156"/>
    </row>
    <row r="53" spans="1:23" ht="13.8">
      <c r="A53" s="628" t="s">
        <v>39</v>
      </c>
      <c r="B53" s="623">
        <v>3</v>
      </c>
      <c r="C53" s="624" t="s">
        <v>1185</v>
      </c>
      <c r="D53" s="623">
        <v>37</v>
      </c>
      <c r="E53" s="624" t="s">
        <v>1127</v>
      </c>
      <c r="F53" s="623">
        <v>32</v>
      </c>
      <c r="G53" s="624" t="s">
        <v>1066</v>
      </c>
      <c r="H53" s="623">
        <v>4</v>
      </c>
      <c r="I53" s="624" t="s">
        <v>1159</v>
      </c>
      <c r="J53" s="623">
        <v>0</v>
      </c>
      <c r="K53" s="624" t="s">
        <v>898</v>
      </c>
      <c r="L53" s="623">
        <v>1</v>
      </c>
      <c r="M53" s="624" t="s">
        <v>1242</v>
      </c>
      <c r="N53" s="623">
        <v>17</v>
      </c>
      <c r="O53" s="624" t="s">
        <v>970</v>
      </c>
      <c r="P53" s="623">
        <v>3</v>
      </c>
      <c r="Q53" s="624" t="s">
        <v>1185</v>
      </c>
      <c r="R53" s="623">
        <v>0</v>
      </c>
      <c r="S53" s="624" t="s">
        <v>898</v>
      </c>
      <c r="T53" s="545">
        <v>97</v>
      </c>
      <c r="U53" s="546" t="s">
        <v>1381</v>
      </c>
      <c r="W53" s="1156"/>
    </row>
    <row r="54" spans="1:23" ht="13.8">
      <c r="A54" s="628" t="s">
        <v>40</v>
      </c>
      <c r="B54" s="623">
        <v>103</v>
      </c>
      <c r="C54" s="624" t="s">
        <v>1114</v>
      </c>
      <c r="D54" s="623">
        <v>26</v>
      </c>
      <c r="E54" s="624" t="s">
        <v>1084</v>
      </c>
      <c r="F54" s="623">
        <v>17</v>
      </c>
      <c r="G54" s="624" t="s">
        <v>1131</v>
      </c>
      <c r="H54" s="623">
        <v>0</v>
      </c>
      <c r="I54" s="624" t="s">
        <v>898</v>
      </c>
      <c r="J54" s="623">
        <v>0</v>
      </c>
      <c r="K54" s="624" t="s">
        <v>898</v>
      </c>
      <c r="L54" s="623">
        <v>2</v>
      </c>
      <c r="M54" s="624" t="s">
        <v>1255</v>
      </c>
      <c r="N54" s="623">
        <v>91</v>
      </c>
      <c r="O54" s="624" t="s">
        <v>1474</v>
      </c>
      <c r="P54" s="623">
        <v>1</v>
      </c>
      <c r="Q54" s="624" t="s">
        <v>1348</v>
      </c>
      <c r="R54" s="623">
        <v>7</v>
      </c>
      <c r="S54" s="624" t="s">
        <v>915</v>
      </c>
      <c r="T54" s="545">
        <v>247</v>
      </c>
      <c r="U54" s="546" t="s">
        <v>916</v>
      </c>
      <c r="W54" s="1156"/>
    </row>
    <row r="55" spans="1:23" ht="13.8">
      <c r="A55" s="628" t="s">
        <v>41</v>
      </c>
      <c r="B55" s="623">
        <v>81</v>
      </c>
      <c r="C55" s="624" t="s">
        <v>1429</v>
      </c>
      <c r="D55" s="623">
        <v>56</v>
      </c>
      <c r="E55" s="624" t="s">
        <v>1013</v>
      </c>
      <c r="F55" s="623">
        <v>6</v>
      </c>
      <c r="G55" s="624" t="s">
        <v>1081</v>
      </c>
      <c r="H55" s="623">
        <v>24</v>
      </c>
      <c r="I55" s="624" t="s">
        <v>1225</v>
      </c>
      <c r="J55" s="623">
        <v>5</v>
      </c>
      <c r="K55" s="624" t="s">
        <v>922</v>
      </c>
      <c r="L55" s="623">
        <v>15</v>
      </c>
      <c r="M55" s="624" t="s">
        <v>1417</v>
      </c>
      <c r="N55" s="623">
        <v>61</v>
      </c>
      <c r="O55" s="624" t="s">
        <v>1283</v>
      </c>
      <c r="P55" s="623">
        <v>4</v>
      </c>
      <c r="Q55" s="624" t="s">
        <v>1014</v>
      </c>
      <c r="R55" s="623">
        <v>1</v>
      </c>
      <c r="S55" s="624" t="s">
        <v>1348</v>
      </c>
      <c r="T55" s="545">
        <v>253</v>
      </c>
      <c r="U55" s="546" t="s">
        <v>1081</v>
      </c>
      <c r="W55" s="1156"/>
    </row>
    <row r="56" spans="1:23" ht="13.8">
      <c r="A56" s="628" t="s">
        <v>42</v>
      </c>
      <c r="B56" s="623">
        <v>184</v>
      </c>
      <c r="C56" s="624" t="s">
        <v>1441</v>
      </c>
      <c r="D56" s="623">
        <v>10</v>
      </c>
      <c r="E56" s="624" t="s">
        <v>1081</v>
      </c>
      <c r="F56" s="623">
        <v>24</v>
      </c>
      <c r="G56" s="624" t="s">
        <v>1420</v>
      </c>
      <c r="H56" s="623">
        <v>5</v>
      </c>
      <c r="I56" s="624" t="s">
        <v>975</v>
      </c>
      <c r="J56" s="623">
        <v>12</v>
      </c>
      <c r="K56" s="624" t="s">
        <v>932</v>
      </c>
      <c r="L56" s="623">
        <v>31</v>
      </c>
      <c r="M56" s="624" t="s">
        <v>1282</v>
      </c>
      <c r="N56" s="623">
        <v>128</v>
      </c>
      <c r="O56" s="624" t="s">
        <v>1088</v>
      </c>
      <c r="P56" s="623">
        <v>1</v>
      </c>
      <c r="Q56" s="624" t="s">
        <v>1085</v>
      </c>
      <c r="R56" s="623">
        <v>26</v>
      </c>
      <c r="S56" s="624" t="s">
        <v>1033</v>
      </c>
      <c r="T56" s="545">
        <v>421</v>
      </c>
      <c r="U56" s="546" t="s">
        <v>992</v>
      </c>
      <c r="W56" s="1156"/>
    </row>
    <row r="57" spans="1:23" ht="13.8">
      <c r="A57" s="628" t="s">
        <v>43</v>
      </c>
      <c r="B57" s="623">
        <v>43</v>
      </c>
      <c r="C57" s="624" t="s">
        <v>1166</v>
      </c>
      <c r="D57" s="623">
        <v>2</v>
      </c>
      <c r="E57" s="624" t="s">
        <v>1255</v>
      </c>
      <c r="F57" s="623">
        <v>72</v>
      </c>
      <c r="G57" s="624" t="s">
        <v>1088</v>
      </c>
      <c r="H57" s="623">
        <v>42</v>
      </c>
      <c r="I57" s="624" t="s">
        <v>1128</v>
      </c>
      <c r="J57" s="623">
        <v>1</v>
      </c>
      <c r="K57" s="624" t="s">
        <v>1348</v>
      </c>
      <c r="L57" s="623">
        <v>6</v>
      </c>
      <c r="M57" s="624" t="s">
        <v>1042</v>
      </c>
      <c r="N57" s="623">
        <v>68</v>
      </c>
      <c r="O57" s="624" t="s">
        <v>1021</v>
      </c>
      <c r="P57" s="623">
        <v>3</v>
      </c>
      <c r="Q57" s="624" t="s">
        <v>980</v>
      </c>
      <c r="R57" s="623">
        <v>0</v>
      </c>
      <c r="S57" s="624" t="s">
        <v>898</v>
      </c>
      <c r="T57" s="545">
        <v>237</v>
      </c>
      <c r="U57" s="546" t="s">
        <v>927</v>
      </c>
      <c r="W57" s="1156"/>
    </row>
    <row r="58" spans="1:23" ht="13.8">
      <c r="A58" s="628" t="s">
        <v>44</v>
      </c>
      <c r="B58" s="623">
        <v>154</v>
      </c>
      <c r="C58" s="624" t="s">
        <v>1328</v>
      </c>
      <c r="D58" s="623">
        <v>78</v>
      </c>
      <c r="E58" s="624" t="s">
        <v>1056</v>
      </c>
      <c r="F58" s="623">
        <v>116</v>
      </c>
      <c r="G58" s="624" t="s">
        <v>1287</v>
      </c>
      <c r="H58" s="623">
        <v>0</v>
      </c>
      <c r="I58" s="624" t="s">
        <v>898</v>
      </c>
      <c r="J58" s="623">
        <v>2</v>
      </c>
      <c r="K58" s="624" t="s">
        <v>1348</v>
      </c>
      <c r="L58" s="623">
        <v>16</v>
      </c>
      <c r="M58" s="624" t="s">
        <v>932</v>
      </c>
      <c r="N58" s="623">
        <v>178</v>
      </c>
      <c r="O58" s="624" t="s">
        <v>1025</v>
      </c>
      <c r="P58" s="623">
        <v>9</v>
      </c>
      <c r="Q58" s="624" t="s">
        <v>1014</v>
      </c>
      <c r="R58" s="623">
        <v>0</v>
      </c>
      <c r="S58" s="624" t="s">
        <v>898</v>
      </c>
      <c r="T58" s="545">
        <v>553</v>
      </c>
      <c r="U58" s="546" t="s">
        <v>1171</v>
      </c>
      <c r="W58" s="1156"/>
    </row>
    <row r="59" spans="1:23" ht="13.8">
      <c r="A59" s="628" t="s">
        <v>45</v>
      </c>
      <c r="B59" s="623">
        <v>136</v>
      </c>
      <c r="C59" s="624" t="s">
        <v>1279</v>
      </c>
      <c r="D59" s="623">
        <v>68</v>
      </c>
      <c r="E59" s="624" t="s">
        <v>973</v>
      </c>
      <c r="F59" s="623">
        <v>12</v>
      </c>
      <c r="G59" s="624" t="s">
        <v>961</v>
      </c>
      <c r="H59" s="623">
        <v>15</v>
      </c>
      <c r="I59" s="624" t="s">
        <v>992</v>
      </c>
      <c r="J59" s="623">
        <v>1</v>
      </c>
      <c r="K59" s="624" t="s">
        <v>1245</v>
      </c>
      <c r="L59" s="623">
        <v>24</v>
      </c>
      <c r="M59" s="624" t="s">
        <v>1111</v>
      </c>
      <c r="N59" s="623">
        <v>120</v>
      </c>
      <c r="O59" s="624" t="s">
        <v>971</v>
      </c>
      <c r="P59" s="623">
        <v>1</v>
      </c>
      <c r="Q59" s="624" t="s">
        <v>1245</v>
      </c>
      <c r="R59" s="623">
        <v>0</v>
      </c>
      <c r="S59" s="624" t="s">
        <v>898</v>
      </c>
      <c r="T59" s="545">
        <v>377</v>
      </c>
      <c r="U59" s="546" t="s">
        <v>1352</v>
      </c>
      <c r="W59" s="1156"/>
    </row>
    <row r="60" spans="1:23" ht="13.8">
      <c r="A60" s="628" t="s">
        <v>46</v>
      </c>
      <c r="B60" s="623">
        <v>114</v>
      </c>
      <c r="C60" s="624" t="s">
        <v>1103</v>
      </c>
      <c r="D60" s="623">
        <v>80</v>
      </c>
      <c r="E60" s="624" t="s">
        <v>1064</v>
      </c>
      <c r="F60" s="623">
        <v>122</v>
      </c>
      <c r="G60" s="624" t="s">
        <v>1023</v>
      </c>
      <c r="H60" s="623">
        <v>8</v>
      </c>
      <c r="I60" s="624" t="s">
        <v>1019</v>
      </c>
      <c r="J60" s="623">
        <v>7</v>
      </c>
      <c r="K60" s="624" t="s">
        <v>980</v>
      </c>
      <c r="L60" s="623">
        <v>70</v>
      </c>
      <c r="M60" s="624" t="s">
        <v>1322</v>
      </c>
      <c r="N60" s="623">
        <v>125</v>
      </c>
      <c r="O60" s="624" t="s">
        <v>1118</v>
      </c>
      <c r="P60" s="623">
        <v>7</v>
      </c>
      <c r="Q60" s="624" t="s">
        <v>980</v>
      </c>
      <c r="R60" s="623">
        <v>1</v>
      </c>
      <c r="S60" s="624" t="s">
        <v>1085</v>
      </c>
      <c r="T60" s="545">
        <v>534</v>
      </c>
      <c r="U60" s="546" t="s">
        <v>998</v>
      </c>
      <c r="W60" s="1156"/>
    </row>
    <row r="61" spans="1:23" ht="13.8">
      <c r="A61" s="628" t="s">
        <v>47</v>
      </c>
      <c r="B61" s="623">
        <v>38</v>
      </c>
      <c r="C61" s="624" t="s">
        <v>967</v>
      </c>
      <c r="D61" s="623">
        <v>7</v>
      </c>
      <c r="E61" s="624" t="s">
        <v>1111</v>
      </c>
      <c r="F61" s="623">
        <v>0</v>
      </c>
      <c r="G61" s="624" t="s">
        <v>898</v>
      </c>
      <c r="H61" s="623">
        <v>11</v>
      </c>
      <c r="I61" s="624" t="s">
        <v>1235</v>
      </c>
      <c r="J61" s="623">
        <v>0</v>
      </c>
      <c r="K61" s="624" t="s">
        <v>898</v>
      </c>
      <c r="L61" s="623">
        <v>8</v>
      </c>
      <c r="M61" s="624" t="s">
        <v>1230</v>
      </c>
      <c r="N61" s="623">
        <v>46</v>
      </c>
      <c r="O61" s="624" t="s">
        <v>1411</v>
      </c>
      <c r="P61" s="623">
        <v>0</v>
      </c>
      <c r="Q61" s="624" t="s">
        <v>898</v>
      </c>
      <c r="R61" s="623">
        <v>0</v>
      </c>
      <c r="S61" s="624" t="s">
        <v>898</v>
      </c>
      <c r="T61" s="545">
        <v>110</v>
      </c>
      <c r="U61" s="546" t="s">
        <v>1242</v>
      </c>
      <c r="W61" s="1156"/>
    </row>
    <row r="62" spans="1:23" ht="13.8">
      <c r="A62" s="628" t="s">
        <v>48</v>
      </c>
      <c r="B62" s="623">
        <v>159</v>
      </c>
      <c r="C62" s="624" t="s">
        <v>1226</v>
      </c>
      <c r="D62" s="623">
        <v>17</v>
      </c>
      <c r="E62" s="624" t="s">
        <v>908</v>
      </c>
      <c r="F62" s="623">
        <v>11</v>
      </c>
      <c r="G62" s="624" t="s">
        <v>1210</v>
      </c>
      <c r="H62" s="623">
        <v>1</v>
      </c>
      <c r="I62" s="624" t="s">
        <v>1245</v>
      </c>
      <c r="J62" s="623">
        <v>0</v>
      </c>
      <c r="K62" s="624" t="s">
        <v>898</v>
      </c>
      <c r="L62" s="623">
        <v>6</v>
      </c>
      <c r="M62" s="624" t="s">
        <v>1162</v>
      </c>
      <c r="N62" s="623">
        <v>128</v>
      </c>
      <c r="O62" s="624" t="s">
        <v>1071</v>
      </c>
      <c r="P62" s="623">
        <v>0</v>
      </c>
      <c r="Q62" s="624" t="s">
        <v>898</v>
      </c>
      <c r="R62" s="623">
        <v>1</v>
      </c>
      <c r="S62" s="624" t="s">
        <v>1245</v>
      </c>
      <c r="T62" s="545">
        <v>323</v>
      </c>
      <c r="U62" s="546" t="s">
        <v>966</v>
      </c>
      <c r="W62" s="1156"/>
    </row>
    <row r="63" spans="1:23" ht="13.8">
      <c r="A63" s="628" t="s">
        <v>49</v>
      </c>
      <c r="B63" s="623">
        <v>174</v>
      </c>
      <c r="C63" s="624" t="s">
        <v>1506</v>
      </c>
      <c r="D63" s="623">
        <v>14</v>
      </c>
      <c r="E63" s="624" t="s">
        <v>1104</v>
      </c>
      <c r="F63" s="623">
        <v>5</v>
      </c>
      <c r="G63" s="624" t="s">
        <v>1024</v>
      </c>
      <c r="H63" s="623">
        <v>0</v>
      </c>
      <c r="I63" s="624" t="s">
        <v>898</v>
      </c>
      <c r="J63" s="623">
        <v>0</v>
      </c>
      <c r="K63" s="624" t="s">
        <v>898</v>
      </c>
      <c r="L63" s="623">
        <v>7</v>
      </c>
      <c r="M63" s="624" t="s">
        <v>1081</v>
      </c>
      <c r="N63" s="623">
        <v>95</v>
      </c>
      <c r="O63" s="624" t="s">
        <v>1025</v>
      </c>
      <c r="P63" s="623">
        <v>0</v>
      </c>
      <c r="Q63" s="624" t="s">
        <v>898</v>
      </c>
      <c r="R63" s="623">
        <v>0</v>
      </c>
      <c r="S63" s="624" t="s">
        <v>898</v>
      </c>
      <c r="T63" s="545">
        <v>295</v>
      </c>
      <c r="U63" s="546" t="s">
        <v>915</v>
      </c>
      <c r="W63" s="1156"/>
    </row>
    <row r="64" spans="1:23" ht="13.8">
      <c r="A64" s="628" t="s">
        <v>50</v>
      </c>
      <c r="B64" s="623">
        <v>200</v>
      </c>
      <c r="C64" s="624" t="s">
        <v>1254</v>
      </c>
      <c r="D64" s="623">
        <v>7</v>
      </c>
      <c r="E64" s="624" t="s">
        <v>1381</v>
      </c>
      <c r="F64" s="623">
        <v>122</v>
      </c>
      <c r="G64" s="624" t="s">
        <v>978</v>
      </c>
      <c r="H64" s="623">
        <v>0</v>
      </c>
      <c r="I64" s="624" t="s">
        <v>898</v>
      </c>
      <c r="J64" s="623">
        <v>0</v>
      </c>
      <c r="K64" s="624" t="s">
        <v>898</v>
      </c>
      <c r="L64" s="623">
        <v>41</v>
      </c>
      <c r="M64" s="624" t="s">
        <v>1171</v>
      </c>
      <c r="N64" s="623">
        <v>337</v>
      </c>
      <c r="O64" s="624" t="s">
        <v>965</v>
      </c>
      <c r="P64" s="623">
        <v>0</v>
      </c>
      <c r="Q64" s="624" t="s">
        <v>898</v>
      </c>
      <c r="R64" s="623">
        <v>74</v>
      </c>
      <c r="S64" s="624" t="s">
        <v>1225</v>
      </c>
      <c r="T64" s="545">
        <v>781</v>
      </c>
      <c r="U64" s="546" t="s">
        <v>1282</v>
      </c>
      <c r="W64" s="1156"/>
    </row>
    <row r="65" spans="1:23" ht="13.8">
      <c r="A65" s="628" t="s">
        <v>51</v>
      </c>
      <c r="B65" s="623">
        <v>91</v>
      </c>
      <c r="C65" s="624" t="s">
        <v>1256</v>
      </c>
      <c r="D65" s="623">
        <v>60</v>
      </c>
      <c r="E65" s="624" t="s">
        <v>1124</v>
      </c>
      <c r="F65" s="623">
        <v>88</v>
      </c>
      <c r="G65" s="624" t="s">
        <v>1058</v>
      </c>
      <c r="H65" s="623">
        <v>5</v>
      </c>
      <c r="I65" s="624" t="s">
        <v>1280</v>
      </c>
      <c r="J65" s="623">
        <v>0</v>
      </c>
      <c r="K65" s="624" t="s">
        <v>898</v>
      </c>
      <c r="L65" s="623">
        <v>27</v>
      </c>
      <c r="M65" s="624" t="s">
        <v>1132</v>
      </c>
      <c r="N65" s="623">
        <v>76</v>
      </c>
      <c r="O65" s="624" t="s">
        <v>1130</v>
      </c>
      <c r="P65" s="623">
        <v>1</v>
      </c>
      <c r="Q65" s="624" t="s">
        <v>1245</v>
      </c>
      <c r="R65" s="623">
        <v>10</v>
      </c>
      <c r="S65" s="624" t="s">
        <v>915</v>
      </c>
      <c r="T65" s="545">
        <v>358</v>
      </c>
      <c r="U65" s="546" t="s">
        <v>1210</v>
      </c>
      <c r="W65" s="1156"/>
    </row>
    <row r="66" spans="1:23" ht="13.8">
      <c r="A66" s="628" t="s">
        <v>52</v>
      </c>
      <c r="B66" s="623">
        <v>109</v>
      </c>
      <c r="C66" s="624" t="s">
        <v>1025</v>
      </c>
      <c r="D66" s="623">
        <v>32</v>
      </c>
      <c r="E66" s="624" t="s">
        <v>945</v>
      </c>
      <c r="F66" s="623">
        <v>79</v>
      </c>
      <c r="G66" s="624" t="s">
        <v>1044</v>
      </c>
      <c r="H66" s="623">
        <v>23</v>
      </c>
      <c r="I66" s="624" t="s">
        <v>1153</v>
      </c>
      <c r="J66" s="623">
        <v>3</v>
      </c>
      <c r="K66" s="624" t="s">
        <v>1381</v>
      </c>
      <c r="L66" s="623">
        <v>7</v>
      </c>
      <c r="M66" s="624" t="s">
        <v>919</v>
      </c>
      <c r="N66" s="623">
        <v>81</v>
      </c>
      <c r="O66" s="624" t="s">
        <v>1298</v>
      </c>
      <c r="P66" s="623">
        <v>5</v>
      </c>
      <c r="Q66" s="624" t="s">
        <v>1019</v>
      </c>
      <c r="R66" s="623">
        <v>0</v>
      </c>
      <c r="S66" s="624" t="s">
        <v>898</v>
      </c>
      <c r="T66" s="545">
        <v>339</v>
      </c>
      <c r="U66" s="546" t="s">
        <v>961</v>
      </c>
      <c r="W66" s="1156"/>
    </row>
    <row r="67" spans="1:23" ht="13.8">
      <c r="A67" s="628" t="s">
        <v>53</v>
      </c>
      <c r="B67" s="623">
        <v>51</v>
      </c>
      <c r="C67" s="624" t="s">
        <v>1108</v>
      </c>
      <c r="D67" s="623">
        <v>43</v>
      </c>
      <c r="E67" s="624" t="s">
        <v>986</v>
      </c>
      <c r="F67" s="623">
        <v>25</v>
      </c>
      <c r="G67" s="624" t="s">
        <v>979</v>
      </c>
      <c r="H67" s="623">
        <v>4</v>
      </c>
      <c r="I67" s="624" t="s">
        <v>919</v>
      </c>
      <c r="J67" s="623">
        <v>1</v>
      </c>
      <c r="K67" s="624" t="s">
        <v>1318</v>
      </c>
      <c r="L67" s="623">
        <v>20</v>
      </c>
      <c r="M67" s="624" t="s">
        <v>1032</v>
      </c>
      <c r="N67" s="623">
        <v>47</v>
      </c>
      <c r="O67" s="624" t="s">
        <v>1075</v>
      </c>
      <c r="P67" s="623">
        <v>2</v>
      </c>
      <c r="Q67" s="624" t="s">
        <v>1242</v>
      </c>
      <c r="R67" s="623">
        <v>0</v>
      </c>
      <c r="S67" s="624" t="s">
        <v>898</v>
      </c>
      <c r="T67" s="545">
        <v>193</v>
      </c>
      <c r="U67" s="546" t="s">
        <v>1070</v>
      </c>
      <c r="W67" s="1156"/>
    </row>
    <row r="68" spans="1:23" ht="13.8">
      <c r="A68" s="628" t="s">
        <v>54</v>
      </c>
      <c r="B68" s="623">
        <v>176</v>
      </c>
      <c r="C68" s="624" t="s">
        <v>1105</v>
      </c>
      <c r="D68" s="623">
        <v>0</v>
      </c>
      <c r="E68" s="624" t="s">
        <v>898</v>
      </c>
      <c r="F68" s="623">
        <v>13</v>
      </c>
      <c r="G68" s="624" t="s">
        <v>1029</v>
      </c>
      <c r="H68" s="623">
        <v>1</v>
      </c>
      <c r="I68" s="624" t="s">
        <v>1245</v>
      </c>
      <c r="J68" s="623">
        <v>2</v>
      </c>
      <c r="K68" s="624" t="s">
        <v>1048</v>
      </c>
      <c r="L68" s="623">
        <v>13</v>
      </c>
      <c r="M68" s="624" t="s">
        <v>1029</v>
      </c>
      <c r="N68" s="623">
        <v>122</v>
      </c>
      <c r="O68" s="624" t="s">
        <v>1303</v>
      </c>
      <c r="P68" s="623">
        <v>1</v>
      </c>
      <c r="Q68" s="624" t="s">
        <v>1245</v>
      </c>
      <c r="R68" s="623">
        <v>6</v>
      </c>
      <c r="S68" s="624" t="s">
        <v>1070</v>
      </c>
      <c r="T68" s="545">
        <v>334</v>
      </c>
      <c r="U68" s="546" t="s">
        <v>961</v>
      </c>
      <c r="W68" s="1156"/>
    </row>
    <row r="69" spans="1:23" ht="13.8">
      <c r="A69" s="628" t="s">
        <v>55</v>
      </c>
      <c r="B69" s="623">
        <v>219</v>
      </c>
      <c r="C69" s="624" t="s">
        <v>1360</v>
      </c>
      <c r="D69" s="623">
        <v>1</v>
      </c>
      <c r="E69" s="624" t="s">
        <v>1085</v>
      </c>
      <c r="F69" s="623">
        <v>30</v>
      </c>
      <c r="G69" s="624" t="s">
        <v>1111</v>
      </c>
      <c r="H69" s="623">
        <v>71</v>
      </c>
      <c r="I69" s="624" t="s">
        <v>1005</v>
      </c>
      <c r="J69" s="623">
        <v>1</v>
      </c>
      <c r="K69" s="624" t="s">
        <v>1085</v>
      </c>
      <c r="L69" s="623">
        <v>7</v>
      </c>
      <c r="M69" s="624" t="s">
        <v>1019</v>
      </c>
      <c r="N69" s="623">
        <v>134</v>
      </c>
      <c r="O69" s="624" t="s">
        <v>1178</v>
      </c>
      <c r="P69" s="623">
        <v>3</v>
      </c>
      <c r="Q69" s="624" t="s">
        <v>1048</v>
      </c>
      <c r="R69" s="623">
        <v>5</v>
      </c>
      <c r="S69" s="624" t="s">
        <v>1393</v>
      </c>
      <c r="T69" s="545">
        <v>471</v>
      </c>
      <c r="U69" s="546" t="s">
        <v>1007</v>
      </c>
      <c r="W69" s="1156"/>
    </row>
    <row r="70" spans="1:23" ht="13.8">
      <c r="A70" s="628" t="s">
        <v>56</v>
      </c>
      <c r="B70" s="623">
        <v>123</v>
      </c>
      <c r="C70" s="624" t="s">
        <v>1271</v>
      </c>
      <c r="D70" s="623">
        <v>1</v>
      </c>
      <c r="E70" s="624" t="s">
        <v>1245</v>
      </c>
      <c r="F70" s="623">
        <v>17</v>
      </c>
      <c r="G70" s="624" t="s">
        <v>1300</v>
      </c>
      <c r="H70" s="623">
        <v>2</v>
      </c>
      <c r="I70" s="624" t="s">
        <v>1048</v>
      </c>
      <c r="J70" s="623">
        <v>1</v>
      </c>
      <c r="K70" s="624" t="s">
        <v>1245</v>
      </c>
      <c r="L70" s="623">
        <v>45</v>
      </c>
      <c r="M70" s="624" t="s">
        <v>1149</v>
      </c>
      <c r="N70" s="623">
        <v>120</v>
      </c>
      <c r="O70" s="624" t="s">
        <v>1554</v>
      </c>
      <c r="P70" s="623">
        <v>1</v>
      </c>
      <c r="Q70" s="624" t="s">
        <v>1245</v>
      </c>
      <c r="R70" s="623">
        <v>0</v>
      </c>
      <c r="S70" s="624" t="s">
        <v>898</v>
      </c>
      <c r="T70" s="545">
        <v>310</v>
      </c>
      <c r="U70" s="546" t="s">
        <v>932</v>
      </c>
      <c r="W70" s="1156"/>
    </row>
    <row r="71" spans="1:23" ht="13.8">
      <c r="A71" s="628" t="s">
        <v>57</v>
      </c>
      <c r="B71" s="623">
        <v>104</v>
      </c>
      <c r="C71" s="624" t="s">
        <v>1108</v>
      </c>
      <c r="D71" s="623">
        <v>5</v>
      </c>
      <c r="E71" s="624" t="s">
        <v>980</v>
      </c>
      <c r="F71" s="623">
        <v>70</v>
      </c>
      <c r="G71" s="624" t="s">
        <v>1284</v>
      </c>
      <c r="H71" s="623">
        <v>7</v>
      </c>
      <c r="I71" s="624" t="s">
        <v>1070</v>
      </c>
      <c r="J71" s="623">
        <v>1</v>
      </c>
      <c r="K71" s="624" t="s">
        <v>1245</v>
      </c>
      <c r="L71" s="623">
        <v>5</v>
      </c>
      <c r="M71" s="624" t="s">
        <v>980</v>
      </c>
      <c r="N71" s="623">
        <v>190</v>
      </c>
      <c r="O71" s="624" t="s">
        <v>928</v>
      </c>
      <c r="P71" s="623">
        <v>10</v>
      </c>
      <c r="Q71" s="624" t="s">
        <v>1042</v>
      </c>
      <c r="R71" s="623">
        <v>2</v>
      </c>
      <c r="S71" s="624" t="s">
        <v>1318</v>
      </c>
      <c r="T71" s="545">
        <v>394</v>
      </c>
      <c r="U71" s="546" t="s">
        <v>958</v>
      </c>
      <c r="W71" s="1156"/>
    </row>
    <row r="72" spans="1:23" ht="13.8">
      <c r="A72" s="628" t="s">
        <v>58</v>
      </c>
      <c r="B72" s="623">
        <v>116</v>
      </c>
      <c r="C72" s="624" t="s">
        <v>1303</v>
      </c>
      <c r="D72" s="623">
        <v>13</v>
      </c>
      <c r="E72" s="624" t="s">
        <v>1159</v>
      </c>
      <c r="F72" s="623">
        <v>87</v>
      </c>
      <c r="G72" s="624" t="s">
        <v>1121</v>
      </c>
      <c r="H72" s="623">
        <v>6</v>
      </c>
      <c r="I72" s="624" t="s">
        <v>1162</v>
      </c>
      <c r="J72" s="623">
        <v>1</v>
      </c>
      <c r="K72" s="624" t="s">
        <v>1245</v>
      </c>
      <c r="L72" s="623">
        <v>7</v>
      </c>
      <c r="M72" s="624" t="s">
        <v>927</v>
      </c>
      <c r="N72" s="623">
        <v>81</v>
      </c>
      <c r="O72" s="624" t="s">
        <v>1263</v>
      </c>
      <c r="P72" s="623">
        <v>7</v>
      </c>
      <c r="Q72" s="624" t="s">
        <v>927</v>
      </c>
      <c r="R72" s="623">
        <v>0</v>
      </c>
      <c r="S72" s="624" t="s">
        <v>898</v>
      </c>
      <c r="T72" s="545">
        <v>318</v>
      </c>
      <c r="U72" s="546" t="s">
        <v>966</v>
      </c>
      <c r="W72" s="1156"/>
    </row>
    <row r="73" spans="1:23" ht="13.8">
      <c r="A73" s="628" t="s">
        <v>59</v>
      </c>
      <c r="B73" s="623">
        <v>0</v>
      </c>
      <c r="C73" s="624" t="s">
        <v>898</v>
      </c>
      <c r="D73" s="623">
        <v>1</v>
      </c>
      <c r="E73" s="624" t="s">
        <v>932</v>
      </c>
      <c r="F73" s="623">
        <v>4</v>
      </c>
      <c r="G73" s="624" t="s">
        <v>1415</v>
      </c>
      <c r="H73" s="623">
        <v>1</v>
      </c>
      <c r="I73" s="624" t="s">
        <v>932</v>
      </c>
      <c r="J73" s="623">
        <v>1</v>
      </c>
      <c r="K73" s="624" t="s">
        <v>932</v>
      </c>
      <c r="L73" s="623">
        <v>1</v>
      </c>
      <c r="M73" s="624" t="s">
        <v>932</v>
      </c>
      <c r="N73" s="623">
        <v>27</v>
      </c>
      <c r="O73" s="624" t="s">
        <v>1570</v>
      </c>
      <c r="P73" s="623">
        <v>0</v>
      </c>
      <c r="Q73" s="624" t="s">
        <v>898</v>
      </c>
      <c r="R73" s="623">
        <v>0</v>
      </c>
      <c r="S73" s="624" t="s">
        <v>898</v>
      </c>
      <c r="T73" s="545">
        <v>35</v>
      </c>
      <c r="U73" s="546" t="s">
        <v>1245</v>
      </c>
      <c r="W73" s="1156"/>
    </row>
    <row r="74" spans="1:23" ht="13.8">
      <c r="A74" s="628" t="s">
        <v>60</v>
      </c>
      <c r="B74" s="623">
        <v>1</v>
      </c>
      <c r="C74" s="624" t="s">
        <v>915</v>
      </c>
      <c r="D74" s="623">
        <v>0</v>
      </c>
      <c r="E74" s="624" t="s">
        <v>898</v>
      </c>
      <c r="F74" s="623">
        <v>4</v>
      </c>
      <c r="G74" s="624" t="s">
        <v>1109</v>
      </c>
      <c r="H74" s="623">
        <v>5</v>
      </c>
      <c r="I74" s="624" t="s">
        <v>1446</v>
      </c>
      <c r="J74" s="623">
        <v>0</v>
      </c>
      <c r="K74" s="624" t="s">
        <v>898</v>
      </c>
      <c r="L74" s="623">
        <v>3</v>
      </c>
      <c r="M74" s="624" t="s">
        <v>1112</v>
      </c>
      <c r="N74" s="623">
        <v>23</v>
      </c>
      <c r="O74" s="624" t="s">
        <v>1587</v>
      </c>
      <c r="P74" s="623">
        <v>0</v>
      </c>
      <c r="Q74" s="624" t="s">
        <v>898</v>
      </c>
      <c r="R74" s="623">
        <v>0</v>
      </c>
      <c r="S74" s="624" t="s">
        <v>898</v>
      </c>
      <c r="T74" s="545">
        <v>36</v>
      </c>
      <c r="U74" s="546" t="s">
        <v>1245</v>
      </c>
      <c r="W74" s="1156"/>
    </row>
    <row r="75" spans="1:23" ht="13.8">
      <c r="A75" s="627" t="s">
        <v>5</v>
      </c>
      <c r="B75" s="545">
        <v>3706</v>
      </c>
      <c r="C75" s="546" t="s">
        <v>1000</v>
      </c>
      <c r="D75" s="545">
        <v>788</v>
      </c>
      <c r="E75" s="546" t="s">
        <v>1282</v>
      </c>
      <c r="F75" s="545">
        <v>1450</v>
      </c>
      <c r="G75" s="546" t="s">
        <v>1017</v>
      </c>
      <c r="H75" s="545">
        <v>258</v>
      </c>
      <c r="I75" s="546" t="s">
        <v>1081</v>
      </c>
      <c r="J75" s="545">
        <v>50</v>
      </c>
      <c r="K75" s="546" t="s">
        <v>1318</v>
      </c>
      <c r="L75" s="545">
        <v>614</v>
      </c>
      <c r="M75" s="546" t="s">
        <v>952</v>
      </c>
      <c r="N75" s="545">
        <v>3498</v>
      </c>
      <c r="O75" s="546" t="s">
        <v>1066</v>
      </c>
      <c r="P75" s="545">
        <v>99</v>
      </c>
      <c r="Q75" s="546" t="s">
        <v>1381</v>
      </c>
      <c r="R75" s="545">
        <v>138</v>
      </c>
      <c r="S75" s="546" t="s">
        <v>980</v>
      </c>
      <c r="T75" s="545">
        <v>10601</v>
      </c>
      <c r="U75" s="546" t="s">
        <v>937</v>
      </c>
      <c r="W75" s="1156"/>
    </row>
    <row r="76" spans="1:23" ht="13.8">
      <c r="A76" s="627" t="s">
        <v>1251</v>
      </c>
      <c r="B76" s="1552"/>
      <c r="C76" s="1538"/>
      <c r="D76" s="1538"/>
      <c r="E76" s="1538"/>
      <c r="F76" s="1538"/>
      <c r="G76" s="1538"/>
      <c r="H76" s="1538"/>
      <c r="I76" s="1538"/>
      <c r="J76" s="1538"/>
      <c r="K76" s="1538"/>
      <c r="L76" s="1538"/>
      <c r="M76" s="1538"/>
      <c r="N76" s="1538"/>
      <c r="O76" s="1538"/>
      <c r="P76" s="1538"/>
      <c r="Q76" s="1538"/>
      <c r="R76" s="1538"/>
      <c r="S76" s="1538"/>
      <c r="T76" s="1538"/>
      <c r="U76" s="1539"/>
      <c r="W76" s="1156"/>
    </row>
    <row r="77" spans="1:23" ht="13.8">
      <c r="A77" s="628" t="s">
        <v>28</v>
      </c>
      <c r="B77" s="623">
        <v>193</v>
      </c>
      <c r="C77" s="624" t="s">
        <v>1588</v>
      </c>
      <c r="D77" s="623">
        <v>4</v>
      </c>
      <c r="E77" s="624" t="s">
        <v>1393</v>
      </c>
      <c r="F77" s="623">
        <v>27</v>
      </c>
      <c r="G77" s="624" t="s">
        <v>951</v>
      </c>
      <c r="H77" s="623">
        <v>2</v>
      </c>
      <c r="I77" s="624" t="s">
        <v>1318</v>
      </c>
      <c r="J77" s="623">
        <v>0</v>
      </c>
      <c r="K77" s="624" t="s">
        <v>898</v>
      </c>
      <c r="L77" s="623">
        <v>15</v>
      </c>
      <c r="M77" s="624" t="s">
        <v>992</v>
      </c>
      <c r="N77" s="623">
        <v>134</v>
      </c>
      <c r="O77" s="624" t="s">
        <v>1335</v>
      </c>
      <c r="P77" s="623">
        <v>0</v>
      </c>
      <c r="Q77" s="624" t="s">
        <v>898</v>
      </c>
      <c r="R77" s="623">
        <v>2</v>
      </c>
      <c r="S77" s="624" t="s">
        <v>1318</v>
      </c>
      <c r="T77" s="545">
        <v>377</v>
      </c>
      <c r="U77" s="546" t="s">
        <v>1133</v>
      </c>
      <c r="W77" s="1156"/>
    </row>
    <row r="78" spans="1:23" ht="13.8">
      <c r="A78" s="628" t="s">
        <v>30</v>
      </c>
      <c r="B78" s="623">
        <v>105</v>
      </c>
      <c r="C78" s="624" t="s">
        <v>1113</v>
      </c>
      <c r="D78" s="623">
        <v>24</v>
      </c>
      <c r="E78" s="624" t="s">
        <v>1426</v>
      </c>
      <c r="F78" s="623">
        <v>25</v>
      </c>
      <c r="G78" s="624" t="s">
        <v>1413</v>
      </c>
      <c r="H78" s="623">
        <v>2</v>
      </c>
      <c r="I78" s="624" t="s">
        <v>1048</v>
      </c>
      <c r="J78" s="623">
        <v>3</v>
      </c>
      <c r="K78" s="624" t="s">
        <v>1242</v>
      </c>
      <c r="L78" s="623">
        <v>74</v>
      </c>
      <c r="M78" s="624" t="s">
        <v>1243</v>
      </c>
      <c r="N78" s="623">
        <v>80</v>
      </c>
      <c r="O78" s="624" t="s">
        <v>1256</v>
      </c>
      <c r="P78" s="623">
        <v>2</v>
      </c>
      <c r="Q78" s="624" t="s">
        <v>1048</v>
      </c>
      <c r="R78" s="623">
        <v>0</v>
      </c>
      <c r="S78" s="624" t="s">
        <v>898</v>
      </c>
      <c r="T78" s="545">
        <v>315</v>
      </c>
      <c r="U78" s="546" t="s">
        <v>932</v>
      </c>
      <c r="W78" s="1156"/>
    </row>
    <row r="79" spans="1:23" ht="13.8">
      <c r="A79" s="628" t="s">
        <v>31</v>
      </c>
      <c r="B79" s="623">
        <v>176</v>
      </c>
      <c r="C79" s="624" t="s">
        <v>1114</v>
      </c>
      <c r="D79" s="623">
        <v>86</v>
      </c>
      <c r="E79" s="624" t="s">
        <v>1261</v>
      </c>
      <c r="F79" s="623">
        <v>14</v>
      </c>
      <c r="G79" s="624" t="s">
        <v>914</v>
      </c>
      <c r="H79" s="623">
        <v>0</v>
      </c>
      <c r="I79" s="624" t="s">
        <v>898</v>
      </c>
      <c r="J79" s="623">
        <v>2</v>
      </c>
      <c r="K79" s="624" t="s">
        <v>1318</v>
      </c>
      <c r="L79" s="623">
        <v>15</v>
      </c>
      <c r="M79" s="624" t="s">
        <v>1352</v>
      </c>
      <c r="N79" s="623">
        <v>120</v>
      </c>
      <c r="O79" s="624" t="s">
        <v>1039</v>
      </c>
      <c r="P79" s="623">
        <v>0</v>
      </c>
      <c r="Q79" s="624" t="s">
        <v>898</v>
      </c>
      <c r="R79" s="623">
        <v>9</v>
      </c>
      <c r="S79" s="624" t="s">
        <v>919</v>
      </c>
      <c r="T79" s="545">
        <v>422</v>
      </c>
      <c r="U79" s="546" t="s">
        <v>1029</v>
      </c>
      <c r="W79" s="1156"/>
    </row>
    <row r="80" spans="1:23" ht="13.8">
      <c r="A80" s="628" t="s">
        <v>32</v>
      </c>
      <c r="B80" s="623">
        <v>147</v>
      </c>
      <c r="C80" s="624" t="s">
        <v>1151</v>
      </c>
      <c r="D80" s="623">
        <v>20</v>
      </c>
      <c r="E80" s="624" t="s">
        <v>1133</v>
      </c>
      <c r="F80" s="623">
        <v>172</v>
      </c>
      <c r="G80" s="624" t="s">
        <v>1312</v>
      </c>
      <c r="H80" s="623">
        <v>0</v>
      </c>
      <c r="I80" s="624" t="s">
        <v>898</v>
      </c>
      <c r="J80" s="623">
        <v>2</v>
      </c>
      <c r="K80" s="624" t="s">
        <v>1348</v>
      </c>
      <c r="L80" s="623">
        <v>35</v>
      </c>
      <c r="M80" s="624" t="s">
        <v>1033</v>
      </c>
      <c r="N80" s="623">
        <v>191</v>
      </c>
      <c r="O80" s="624" t="s">
        <v>1020</v>
      </c>
      <c r="P80" s="623">
        <v>1</v>
      </c>
      <c r="Q80" s="624" t="s">
        <v>1085</v>
      </c>
      <c r="R80" s="623">
        <v>0</v>
      </c>
      <c r="S80" s="624" t="s">
        <v>898</v>
      </c>
      <c r="T80" s="545">
        <v>568</v>
      </c>
      <c r="U80" s="546" t="s">
        <v>1171</v>
      </c>
      <c r="W80" s="1156"/>
    </row>
    <row r="81" spans="1:23" ht="13.8">
      <c r="A81" s="628" t="s">
        <v>33</v>
      </c>
      <c r="B81" s="623">
        <v>14</v>
      </c>
      <c r="C81" s="624" t="s">
        <v>1356</v>
      </c>
      <c r="D81" s="623">
        <v>27</v>
      </c>
      <c r="E81" s="624" t="s">
        <v>1404</v>
      </c>
      <c r="F81" s="623">
        <v>101</v>
      </c>
      <c r="G81" s="624" t="s">
        <v>1141</v>
      </c>
      <c r="H81" s="623">
        <v>1</v>
      </c>
      <c r="I81" s="624" t="s">
        <v>1318</v>
      </c>
      <c r="J81" s="623">
        <v>0</v>
      </c>
      <c r="K81" s="624" t="s">
        <v>898</v>
      </c>
      <c r="L81" s="623">
        <v>0</v>
      </c>
      <c r="M81" s="624" t="s">
        <v>898</v>
      </c>
      <c r="N81" s="623">
        <v>37</v>
      </c>
      <c r="O81" s="624" t="s">
        <v>1270</v>
      </c>
      <c r="P81" s="623">
        <v>0</v>
      </c>
      <c r="Q81" s="624" t="s">
        <v>898</v>
      </c>
      <c r="R81" s="623">
        <v>2</v>
      </c>
      <c r="S81" s="624" t="s">
        <v>1393</v>
      </c>
      <c r="T81" s="545">
        <v>182</v>
      </c>
      <c r="U81" s="546" t="s">
        <v>1024</v>
      </c>
      <c r="W81" s="1156"/>
    </row>
    <row r="82" spans="1:23" ht="13.8">
      <c r="A82" s="628" t="s">
        <v>34</v>
      </c>
      <c r="B82" s="623">
        <v>145</v>
      </c>
      <c r="C82" s="624" t="s">
        <v>1203</v>
      </c>
      <c r="D82" s="623">
        <v>51</v>
      </c>
      <c r="E82" s="624" t="s">
        <v>1239</v>
      </c>
      <c r="F82" s="623">
        <v>57</v>
      </c>
      <c r="G82" s="624" t="s">
        <v>1073</v>
      </c>
      <c r="H82" s="623">
        <v>3</v>
      </c>
      <c r="I82" s="624" t="s">
        <v>1318</v>
      </c>
      <c r="J82" s="623">
        <v>2</v>
      </c>
      <c r="K82" s="624" t="s">
        <v>1245</v>
      </c>
      <c r="L82" s="623">
        <v>94</v>
      </c>
      <c r="M82" s="624" t="s">
        <v>969</v>
      </c>
      <c r="N82" s="623">
        <v>219</v>
      </c>
      <c r="O82" s="624" t="s">
        <v>1147</v>
      </c>
      <c r="P82" s="623">
        <v>7</v>
      </c>
      <c r="Q82" s="624" t="s">
        <v>975</v>
      </c>
      <c r="R82" s="623">
        <v>1</v>
      </c>
      <c r="S82" s="624" t="s">
        <v>1085</v>
      </c>
      <c r="T82" s="545">
        <v>579</v>
      </c>
      <c r="U82" s="546" t="s">
        <v>908</v>
      </c>
      <c r="W82" s="1156"/>
    </row>
    <row r="83" spans="1:23" ht="13.8">
      <c r="A83" s="628" t="s">
        <v>35</v>
      </c>
      <c r="B83" s="623">
        <v>8</v>
      </c>
      <c r="C83" s="624" t="s">
        <v>921</v>
      </c>
      <c r="D83" s="623">
        <v>2</v>
      </c>
      <c r="E83" s="624" t="s">
        <v>1084</v>
      </c>
      <c r="F83" s="623">
        <v>0</v>
      </c>
      <c r="G83" s="624" t="s">
        <v>898</v>
      </c>
      <c r="H83" s="623">
        <v>0</v>
      </c>
      <c r="I83" s="624" t="s">
        <v>898</v>
      </c>
      <c r="J83" s="623">
        <v>0</v>
      </c>
      <c r="K83" s="624" t="s">
        <v>898</v>
      </c>
      <c r="L83" s="623">
        <v>5</v>
      </c>
      <c r="M83" s="624" t="s">
        <v>977</v>
      </c>
      <c r="N83" s="623">
        <v>4</v>
      </c>
      <c r="O83" s="624" t="s">
        <v>1297</v>
      </c>
      <c r="P83" s="623">
        <v>0</v>
      </c>
      <c r="Q83" s="624" t="s">
        <v>898</v>
      </c>
      <c r="R83" s="623">
        <v>0</v>
      </c>
      <c r="S83" s="624" t="s">
        <v>898</v>
      </c>
      <c r="T83" s="545">
        <v>19</v>
      </c>
      <c r="U83" s="546" t="s">
        <v>1085</v>
      </c>
      <c r="W83" s="1156"/>
    </row>
    <row r="84" spans="1:23" ht="13.8">
      <c r="A84" s="628" t="s">
        <v>36</v>
      </c>
      <c r="B84" s="623">
        <v>166</v>
      </c>
      <c r="C84" s="624" t="s">
        <v>1581</v>
      </c>
      <c r="D84" s="623">
        <v>5</v>
      </c>
      <c r="E84" s="624" t="s">
        <v>1014</v>
      </c>
      <c r="F84" s="623">
        <v>14</v>
      </c>
      <c r="G84" s="624" t="s">
        <v>1007</v>
      </c>
      <c r="H84" s="623">
        <v>10</v>
      </c>
      <c r="I84" s="624" t="s">
        <v>1185</v>
      </c>
      <c r="J84" s="623">
        <v>2</v>
      </c>
      <c r="K84" s="624" t="s">
        <v>1048</v>
      </c>
      <c r="L84" s="623">
        <v>22</v>
      </c>
      <c r="M84" s="624" t="s">
        <v>1131</v>
      </c>
      <c r="N84" s="623">
        <v>102</v>
      </c>
      <c r="O84" s="624" t="s">
        <v>971</v>
      </c>
      <c r="P84" s="623">
        <v>0</v>
      </c>
      <c r="Q84" s="624" t="s">
        <v>898</v>
      </c>
      <c r="R84" s="623">
        <v>0</v>
      </c>
      <c r="S84" s="624" t="s">
        <v>898</v>
      </c>
      <c r="T84" s="545">
        <v>321</v>
      </c>
      <c r="U84" s="546" t="s">
        <v>932</v>
      </c>
      <c r="W84" s="1156"/>
    </row>
    <row r="85" spans="1:23" ht="13.8">
      <c r="A85" s="628" t="s">
        <v>37</v>
      </c>
      <c r="B85" s="623">
        <v>115</v>
      </c>
      <c r="C85" s="624" t="s">
        <v>1477</v>
      </c>
      <c r="D85" s="623">
        <v>26</v>
      </c>
      <c r="E85" s="624" t="s">
        <v>1112</v>
      </c>
      <c r="F85" s="623">
        <v>15</v>
      </c>
      <c r="G85" s="624" t="s">
        <v>988</v>
      </c>
      <c r="H85" s="623">
        <v>0</v>
      </c>
      <c r="I85" s="624" t="s">
        <v>898</v>
      </c>
      <c r="J85" s="623">
        <v>1</v>
      </c>
      <c r="K85" s="624" t="s">
        <v>1245</v>
      </c>
      <c r="L85" s="623">
        <v>27</v>
      </c>
      <c r="M85" s="624" t="s">
        <v>1156</v>
      </c>
      <c r="N85" s="623">
        <v>119</v>
      </c>
      <c r="O85" s="624" t="s">
        <v>1127</v>
      </c>
      <c r="P85" s="623">
        <v>9</v>
      </c>
      <c r="Q85" s="624" t="s">
        <v>932</v>
      </c>
      <c r="R85" s="623">
        <v>0</v>
      </c>
      <c r="S85" s="624" t="s">
        <v>898</v>
      </c>
      <c r="T85" s="545">
        <v>312</v>
      </c>
      <c r="U85" s="546" t="s">
        <v>932</v>
      </c>
      <c r="W85" s="1156"/>
    </row>
    <row r="86" spans="1:23" ht="13.8">
      <c r="A86" s="628" t="s">
        <v>38</v>
      </c>
      <c r="B86" s="623">
        <v>118</v>
      </c>
      <c r="C86" s="624" t="s">
        <v>1002</v>
      </c>
      <c r="D86" s="623">
        <v>1</v>
      </c>
      <c r="E86" s="624" t="s">
        <v>1245</v>
      </c>
      <c r="F86" s="623">
        <v>56</v>
      </c>
      <c r="G86" s="624" t="s">
        <v>969</v>
      </c>
      <c r="H86" s="623">
        <v>2</v>
      </c>
      <c r="I86" s="624" t="s">
        <v>1048</v>
      </c>
      <c r="J86" s="623">
        <v>6</v>
      </c>
      <c r="K86" s="624" t="s">
        <v>1024</v>
      </c>
      <c r="L86" s="623">
        <v>43</v>
      </c>
      <c r="M86" s="624" t="s">
        <v>1010</v>
      </c>
      <c r="N86" s="623">
        <v>116</v>
      </c>
      <c r="O86" s="624" t="s">
        <v>1020</v>
      </c>
      <c r="P86" s="623">
        <v>3</v>
      </c>
      <c r="Q86" s="624" t="s">
        <v>1381</v>
      </c>
      <c r="R86" s="623">
        <v>0</v>
      </c>
      <c r="S86" s="624" t="s">
        <v>898</v>
      </c>
      <c r="T86" s="545">
        <v>345</v>
      </c>
      <c r="U86" s="546" t="s">
        <v>961</v>
      </c>
      <c r="W86" s="1156"/>
    </row>
    <row r="87" spans="1:23" ht="13.8">
      <c r="A87" s="628" t="s">
        <v>39</v>
      </c>
      <c r="B87" s="623">
        <v>10</v>
      </c>
      <c r="C87" s="624" t="s">
        <v>1140</v>
      </c>
      <c r="D87" s="623">
        <v>32</v>
      </c>
      <c r="E87" s="624" t="s">
        <v>1516</v>
      </c>
      <c r="F87" s="623">
        <v>25</v>
      </c>
      <c r="G87" s="624" t="s">
        <v>1421</v>
      </c>
      <c r="H87" s="623">
        <v>0</v>
      </c>
      <c r="I87" s="624" t="s">
        <v>898</v>
      </c>
      <c r="J87" s="623">
        <v>0</v>
      </c>
      <c r="K87" s="624" t="s">
        <v>898</v>
      </c>
      <c r="L87" s="623">
        <v>2</v>
      </c>
      <c r="M87" s="624" t="s">
        <v>1081</v>
      </c>
      <c r="N87" s="623">
        <v>13</v>
      </c>
      <c r="O87" s="624" t="s">
        <v>1155</v>
      </c>
      <c r="P87" s="623">
        <v>1</v>
      </c>
      <c r="Q87" s="624" t="s">
        <v>975</v>
      </c>
      <c r="R87" s="623">
        <v>0</v>
      </c>
      <c r="S87" s="624" t="s">
        <v>898</v>
      </c>
      <c r="T87" s="545">
        <v>83</v>
      </c>
      <c r="U87" s="546" t="s">
        <v>1255</v>
      </c>
      <c r="W87" s="1156"/>
    </row>
    <row r="88" spans="1:23" ht="13.8">
      <c r="A88" s="628" t="s">
        <v>40</v>
      </c>
      <c r="B88" s="623">
        <v>127</v>
      </c>
      <c r="C88" s="624" t="s">
        <v>1240</v>
      </c>
      <c r="D88" s="623">
        <v>28</v>
      </c>
      <c r="E88" s="624" t="s">
        <v>1084</v>
      </c>
      <c r="F88" s="623">
        <v>15</v>
      </c>
      <c r="G88" s="624" t="s">
        <v>1122</v>
      </c>
      <c r="H88" s="623">
        <v>4</v>
      </c>
      <c r="I88" s="624" t="s">
        <v>1019</v>
      </c>
      <c r="J88" s="623">
        <v>0</v>
      </c>
      <c r="K88" s="624" t="s">
        <v>898</v>
      </c>
      <c r="L88" s="623">
        <v>7</v>
      </c>
      <c r="M88" s="624" t="s">
        <v>930</v>
      </c>
      <c r="N88" s="623">
        <v>78</v>
      </c>
      <c r="O88" s="624" t="s">
        <v>1324</v>
      </c>
      <c r="P88" s="623">
        <v>1</v>
      </c>
      <c r="Q88" s="624" t="s">
        <v>1348</v>
      </c>
      <c r="R88" s="623">
        <v>7</v>
      </c>
      <c r="S88" s="624" t="s">
        <v>930</v>
      </c>
      <c r="T88" s="545">
        <v>267</v>
      </c>
      <c r="U88" s="546" t="s">
        <v>1042</v>
      </c>
      <c r="W88" s="1156"/>
    </row>
    <row r="89" spans="1:23" ht="13.8">
      <c r="A89" s="628" t="s">
        <v>41</v>
      </c>
      <c r="B89" s="623">
        <v>235</v>
      </c>
      <c r="C89" s="624" t="s">
        <v>1521</v>
      </c>
      <c r="D89" s="623">
        <v>5</v>
      </c>
      <c r="E89" s="624" t="s">
        <v>1393</v>
      </c>
      <c r="F89" s="623">
        <v>12</v>
      </c>
      <c r="G89" s="624" t="s">
        <v>930</v>
      </c>
      <c r="H89" s="623">
        <v>1</v>
      </c>
      <c r="I89" s="624" t="s">
        <v>1085</v>
      </c>
      <c r="J89" s="623">
        <v>9</v>
      </c>
      <c r="K89" s="624" t="s">
        <v>922</v>
      </c>
      <c r="L89" s="623">
        <v>10</v>
      </c>
      <c r="M89" s="624" t="s">
        <v>927</v>
      </c>
      <c r="N89" s="623">
        <v>180</v>
      </c>
      <c r="O89" s="624" t="s">
        <v>1379</v>
      </c>
      <c r="P89" s="623">
        <v>4</v>
      </c>
      <c r="Q89" s="624" t="s">
        <v>1381</v>
      </c>
      <c r="R89" s="623">
        <v>0</v>
      </c>
      <c r="S89" s="624" t="s">
        <v>898</v>
      </c>
      <c r="T89" s="545">
        <v>456</v>
      </c>
      <c r="U89" s="546" t="s">
        <v>911</v>
      </c>
      <c r="W89" s="1156"/>
    </row>
    <row r="90" spans="1:23" ht="13.8">
      <c r="A90" s="628" t="s">
        <v>42</v>
      </c>
      <c r="B90" s="623">
        <v>197</v>
      </c>
      <c r="C90" s="624" t="s">
        <v>954</v>
      </c>
      <c r="D90" s="623">
        <v>9</v>
      </c>
      <c r="E90" s="624" t="s">
        <v>1162</v>
      </c>
      <c r="F90" s="623">
        <v>11</v>
      </c>
      <c r="G90" s="624" t="s">
        <v>916</v>
      </c>
      <c r="H90" s="623">
        <v>1</v>
      </c>
      <c r="I90" s="624" t="s">
        <v>1085</v>
      </c>
      <c r="J90" s="623">
        <v>18</v>
      </c>
      <c r="K90" s="624" t="s">
        <v>1101</v>
      </c>
      <c r="L90" s="623">
        <v>11</v>
      </c>
      <c r="M90" s="624" t="s">
        <v>916</v>
      </c>
      <c r="N90" s="623">
        <v>201</v>
      </c>
      <c r="O90" s="624" t="s">
        <v>1364</v>
      </c>
      <c r="P90" s="623">
        <v>0</v>
      </c>
      <c r="Q90" s="624" t="s">
        <v>898</v>
      </c>
      <c r="R90" s="623">
        <v>25</v>
      </c>
      <c r="S90" s="624" t="s">
        <v>908</v>
      </c>
      <c r="T90" s="545">
        <v>473</v>
      </c>
      <c r="U90" s="546" t="s">
        <v>955</v>
      </c>
      <c r="W90" s="1156"/>
    </row>
    <row r="91" spans="1:23" ht="13.8">
      <c r="A91" s="628" t="s">
        <v>43</v>
      </c>
      <c r="B91" s="623">
        <v>23</v>
      </c>
      <c r="C91" s="624" t="s">
        <v>1110</v>
      </c>
      <c r="D91" s="623">
        <v>0</v>
      </c>
      <c r="E91" s="624" t="s">
        <v>898</v>
      </c>
      <c r="F91" s="623">
        <v>37</v>
      </c>
      <c r="G91" s="624" t="s">
        <v>1412</v>
      </c>
      <c r="H91" s="623">
        <v>100</v>
      </c>
      <c r="I91" s="624" t="s">
        <v>918</v>
      </c>
      <c r="J91" s="623">
        <v>0</v>
      </c>
      <c r="K91" s="624" t="s">
        <v>898</v>
      </c>
      <c r="L91" s="623">
        <v>4</v>
      </c>
      <c r="M91" s="624" t="s">
        <v>1070</v>
      </c>
      <c r="N91" s="623">
        <v>56</v>
      </c>
      <c r="O91" s="624" t="s">
        <v>1257</v>
      </c>
      <c r="P91" s="623">
        <v>3</v>
      </c>
      <c r="Q91" s="624" t="s">
        <v>980</v>
      </c>
      <c r="R91" s="623">
        <v>2</v>
      </c>
      <c r="S91" s="624" t="s">
        <v>1381</v>
      </c>
      <c r="T91" s="545">
        <v>225</v>
      </c>
      <c r="U91" s="546" t="s">
        <v>919</v>
      </c>
      <c r="W91" s="1156"/>
    </row>
    <row r="92" spans="1:23" ht="13.8">
      <c r="A92" s="628" t="s">
        <v>44</v>
      </c>
      <c r="B92" s="623">
        <v>125</v>
      </c>
      <c r="C92" s="624" t="s">
        <v>1264</v>
      </c>
      <c r="D92" s="623">
        <v>109</v>
      </c>
      <c r="E92" s="624" t="s">
        <v>1209</v>
      </c>
      <c r="F92" s="623">
        <v>116</v>
      </c>
      <c r="G92" s="624" t="s">
        <v>1307</v>
      </c>
      <c r="H92" s="623">
        <v>1</v>
      </c>
      <c r="I92" s="624" t="s">
        <v>1085</v>
      </c>
      <c r="J92" s="623">
        <v>1</v>
      </c>
      <c r="K92" s="624" t="s">
        <v>1085</v>
      </c>
      <c r="L92" s="623">
        <v>11</v>
      </c>
      <c r="M92" s="624" t="s">
        <v>927</v>
      </c>
      <c r="N92" s="623">
        <v>136</v>
      </c>
      <c r="O92" s="624" t="s">
        <v>1106</v>
      </c>
      <c r="P92" s="623">
        <v>7</v>
      </c>
      <c r="Q92" s="624" t="s">
        <v>1280</v>
      </c>
      <c r="R92" s="623">
        <v>0</v>
      </c>
      <c r="S92" s="624" t="s">
        <v>898</v>
      </c>
      <c r="T92" s="545">
        <v>506</v>
      </c>
      <c r="U92" s="546" t="s">
        <v>1302</v>
      </c>
      <c r="W92" s="1156"/>
    </row>
    <row r="93" spans="1:23" ht="13.8">
      <c r="A93" s="628" t="s">
        <v>45</v>
      </c>
      <c r="B93" s="623">
        <v>128</v>
      </c>
      <c r="C93" s="624" t="s">
        <v>1335</v>
      </c>
      <c r="D93" s="623">
        <v>50</v>
      </c>
      <c r="E93" s="624" t="s">
        <v>1446</v>
      </c>
      <c r="F93" s="623">
        <v>17</v>
      </c>
      <c r="G93" s="624" t="s">
        <v>1104</v>
      </c>
      <c r="H93" s="623">
        <v>15</v>
      </c>
      <c r="I93" s="624" t="s">
        <v>911</v>
      </c>
      <c r="J93" s="623">
        <v>0</v>
      </c>
      <c r="K93" s="624" t="s">
        <v>898</v>
      </c>
      <c r="L93" s="623">
        <v>31</v>
      </c>
      <c r="M93" s="624" t="s">
        <v>1136</v>
      </c>
      <c r="N93" s="623">
        <v>104</v>
      </c>
      <c r="O93" s="624" t="s">
        <v>1211</v>
      </c>
      <c r="P93" s="623">
        <v>9</v>
      </c>
      <c r="Q93" s="624" t="s">
        <v>1042</v>
      </c>
      <c r="R93" s="623">
        <v>7</v>
      </c>
      <c r="S93" s="624" t="s">
        <v>1162</v>
      </c>
      <c r="T93" s="545">
        <v>361</v>
      </c>
      <c r="U93" s="546" t="s">
        <v>914</v>
      </c>
      <c r="W93" s="1156"/>
    </row>
    <row r="94" spans="1:23" ht="13.8">
      <c r="A94" s="628" t="s">
        <v>46</v>
      </c>
      <c r="B94" s="623">
        <v>125</v>
      </c>
      <c r="C94" s="624" t="s">
        <v>1259</v>
      </c>
      <c r="D94" s="623">
        <v>74</v>
      </c>
      <c r="E94" s="624" t="s">
        <v>1193</v>
      </c>
      <c r="F94" s="623">
        <v>141</v>
      </c>
      <c r="G94" s="624" t="s">
        <v>990</v>
      </c>
      <c r="H94" s="623">
        <v>3</v>
      </c>
      <c r="I94" s="624" t="s">
        <v>1318</v>
      </c>
      <c r="J94" s="623">
        <v>3</v>
      </c>
      <c r="K94" s="624" t="s">
        <v>1318</v>
      </c>
      <c r="L94" s="623">
        <v>78</v>
      </c>
      <c r="M94" s="624" t="s">
        <v>1446</v>
      </c>
      <c r="N94" s="623">
        <v>127</v>
      </c>
      <c r="O94" s="624" t="s">
        <v>1305</v>
      </c>
      <c r="P94" s="623">
        <v>10</v>
      </c>
      <c r="Q94" s="624" t="s">
        <v>1070</v>
      </c>
      <c r="R94" s="623">
        <v>1</v>
      </c>
      <c r="S94" s="624" t="s">
        <v>1085</v>
      </c>
      <c r="T94" s="545">
        <v>562</v>
      </c>
      <c r="U94" s="546" t="s">
        <v>1171</v>
      </c>
      <c r="W94" s="1156"/>
    </row>
    <row r="95" spans="1:23" ht="13.8">
      <c r="A95" s="628" t="s">
        <v>47</v>
      </c>
      <c r="B95" s="623">
        <v>30</v>
      </c>
      <c r="C95" s="624" t="s">
        <v>1306</v>
      </c>
      <c r="D95" s="623">
        <v>11</v>
      </c>
      <c r="E95" s="624" t="s">
        <v>987</v>
      </c>
      <c r="F95" s="623">
        <v>4</v>
      </c>
      <c r="G95" s="624" t="s">
        <v>1029</v>
      </c>
      <c r="H95" s="623">
        <v>16</v>
      </c>
      <c r="I95" s="624" t="s">
        <v>1155</v>
      </c>
      <c r="J95" s="623">
        <v>0</v>
      </c>
      <c r="K95" s="624" t="s">
        <v>898</v>
      </c>
      <c r="L95" s="623">
        <v>8</v>
      </c>
      <c r="M95" s="624" t="s">
        <v>1037</v>
      </c>
      <c r="N95" s="623">
        <v>29</v>
      </c>
      <c r="O95" s="624" t="s">
        <v>1039</v>
      </c>
      <c r="P95" s="623">
        <v>3</v>
      </c>
      <c r="Q95" s="624" t="s">
        <v>932</v>
      </c>
      <c r="R95" s="623">
        <v>1</v>
      </c>
      <c r="S95" s="624" t="s">
        <v>1242</v>
      </c>
      <c r="T95" s="545">
        <v>102</v>
      </c>
      <c r="U95" s="546" t="s">
        <v>1381</v>
      </c>
      <c r="W95" s="1156"/>
    </row>
    <row r="96" spans="1:23" ht="13.8">
      <c r="A96" s="628" t="s">
        <v>48</v>
      </c>
      <c r="B96" s="623">
        <v>183</v>
      </c>
      <c r="C96" s="624" t="s">
        <v>928</v>
      </c>
      <c r="D96" s="623">
        <v>13</v>
      </c>
      <c r="E96" s="624" t="s">
        <v>1210</v>
      </c>
      <c r="F96" s="623">
        <v>11</v>
      </c>
      <c r="G96" s="624" t="s">
        <v>932</v>
      </c>
      <c r="H96" s="623">
        <v>0</v>
      </c>
      <c r="I96" s="624" t="s">
        <v>898</v>
      </c>
      <c r="J96" s="623">
        <v>46</v>
      </c>
      <c r="K96" s="624" t="s">
        <v>1093</v>
      </c>
      <c r="L96" s="623">
        <v>7</v>
      </c>
      <c r="M96" s="624" t="s">
        <v>1070</v>
      </c>
      <c r="N96" s="623">
        <v>119</v>
      </c>
      <c r="O96" s="624" t="s">
        <v>1208</v>
      </c>
      <c r="P96" s="623">
        <v>0</v>
      </c>
      <c r="Q96" s="624" t="s">
        <v>898</v>
      </c>
      <c r="R96" s="623">
        <v>1</v>
      </c>
      <c r="S96" s="624" t="s">
        <v>1245</v>
      </c>
      <c r="T96" s="545">
        <v>380</v>
      </c>
      <c r="U96" s="546" t="s">
        <v>1133</v>
      </c>
      <c r="W96" s="1156"/>
    </row>
    <row r="97" spans="1:23" ht="13.8">
      <c r="A97" s="628" t="s">
        <v>49</v>
      </c>
      <c r="B97" s="623">
        <v>150</v>
      </c>
      <c r="C97" s="624" t="s">
        <v>1458</v>
      </c>
      <c r="D97" s="623">
        <v>5</v>
      </c>
      <c r="E97" s="624" t="s">
        <v>1070</v>
      </c>
      <c r="F97" s="623">
        <v>2</v>
      </c>
      <c r="G97" s="624" t="s">
        <v>1145</v>
      </c>
      <c r="H97" s="623">
        <v>0</v>
      </c>
      <c r="I97" s="624" t="s">
        <v>898</v>
      </c>
      <c r="J97" s="623">
        <v>1</v>
      </c>
      <c r="K97" s="624" t="s">
        <v>1348</v>
      </c>
      <c r="L97" s="623">
        <v>11</v>
      </c>
      <c r="M97" s="624" t="s">
        <v>1159</v>
      </c>
      <c r="N97" s="623">
        <v>100</v>
      </c>
      <c r="O97" s="624" t="s">
        <v>1477</v>
      </c>
      <c r="P97" s="623">
        <v>1</v>
      </c>
      <c r="Q97" s="624" t="s">
        <v>1348</v>
      </c>
      <c r="R97" s="623">
        <v>1</v>
      </c>
      <c r="S97" s="624" t="s">
        <v>1348</v>
      </c>
      <c r="T97" s="545">
        <v>271</v>
      </c>
      <c r="U97" s="546" t="s">
        <v>1042</v>
      </c>
      <c r="W97" s="1156"/>
    </row>
    <row r="98" spans="1:23" ht="13.8">
      <c r="A98" s="628" t="s">
        <v>50</v>
      </c>
      <c r="B98" s="623">
        <v>207</v>
      </c>
      <c r="C98" s="624" t="s">
        <v>1244</v>
      </c>
      <c r="D98" s="623">
        <v>32</v>
      </c>
      <c r="E98" s="624" t="s">
        <v>1159</v>
      </c>
      <c r="F98" s="623">
        <v>75</v>
      </c>
      <c r="G98" s="624" t="s">
        <v>1419</v>
      </c>
      <c r="H98" s="623">
        <v>0</v>
      </c>
      <c r="I98" s="624" t="s">
        <v>898</v>
      </c>
      <c r="J98" s="623">
        <v>0</v>
      </c>
      <c r="K98" s="624" t="s">
        <v>898</v>
      </c>
      <c r="L98" s="623">
        <v>43</v>
      </c>
      <c r="M98" s="624" t="s">
        <v>1300</v>
      </c>
      <c r="N98" s="623">
        <v>332</v>
      </c>
      <c r="O98" s="624" t="s">
        <v>1313</v>
      </c>
      <c r="P98" s="623">
        <v>0</v>
      </c>
      <c r="Q98" s="624" t="s">
        <v>898</v>
      </c>
      <c r="R98" s="623">
        <v>91</v>
      </c>
      <c r="S98" s="624" t="s">
        <v>1045</v>
      </c>
      <c r="T98" s="545">
        <v>780</v>
      </c>
      <c r="U98" s="546" t="s">
        <v>951</v>
      </c>
      <c r="W98" s="1156"/>
    </row>
    <row r="99" spans="1:23" ht="13.8">
      <c r="A99" s="628" t="s">
        <v>51</v>
      </c>
      <c r="B99" s="623">
        <v>106</v>
      </c>
      <c r="C99" s="624" t="s">
        <v>1106</v>
      </c>
      <c r="D99" s="623">
        <v>23</v>
      </c>
      <c r="E99" s="624" t="s">
        <v>952</v>
      </c>
      <c r="F99" s="623">
        <v>128</v>
      </c>
      <c r="G99" s="624" t="s">
        <v>1165</v>
      </c>
      <c r="H99" s="623">
        <v>1</v>
      </c>
      <c r="I99" s="624" t="s">
        <v>1245</v>
      </c>
      <c r="J99" s="623">
        <v>1</v>
      </c>
      <c r="K99" s="624" t="s">
        <v>1245</v>
      </c>
      <c r="L99" s="623">
        <v>34</v>
      </c>
      <c r="M99" s="624" t="s">
        <v>1136</v>
      </c>
      <c r="N99" s="623">
        <v>88</v>
      </c>
      <c r="O99" s="624" t="s">
        <v>986</v>
      </c>
      <c r="P99" s="623">
        <v>0</v>
      </c>
      <c r="Q99" s="624" t="s">
        <v>898</v>
      </c>
      <c r="R99" s="623">
        <v>13</v>
      </c>
      <c r="S99" s="624" t="s">
        <v>914</v>
      </c>
      <c r="T99" s="545">
        <v>394</v>
      </c>
      <c r="U99" s="546" t="s">
        <v>1352</v>
      </c>
      <c r="W99" s="1156"/>
    </row>
    <row r="100" spans="1:23" ht="13.8">
      <c r="A100" s="628" t="s">
        <v>52</v>
      </c>
      <c r="B100" s="623">
        <v>138</v>
      </c>
      <c r="C100" s="624" t="s">
        <v>967</v>
      </c>
      <c r="D100" s="623">
        <v>49</v>
      </c>
      <c r="E100" s="624" t="s">
        <v>1448</v>
      </c>
      <c r="F100" s="623">
        <v>78</v>
      </c>
      <c r="G100" s="624" t="s">
        <v>1168</v>
      </c>
      <c r="H100" s="623">
        <v>23</v>
      </c>
      <c r="I100" s="624" t="s">
        <v>952</v>
      </c>
      <c r="J100" s="623">
        <v>4</v>
      </c>
      <c r="K100" s="624" t="s">
        <v>1242</v>
      </c>
      <c r="L100" s="623">
        <v>9</v>
      </c>
      <c r="M100" s="624" t="s">
        <v>916</v>
      </c>
      <c r="N100" s="623">
        <v>92</v>
      </c>
      <c r="O100" s="624" t="s">
        <v>1268</v>
      </c>
      <c r="P100" s="623">
        <v>3</v>
      </c>
      <c r="Q100" s="624" t="s">
        <v>1255</v>
      </c>
      <c r="R100" s="623">
        <v>4</v>
      </c>
      <c r="S100" s="624" t="s">
        <v>1242</v>
      </c>
      <c r="T100" s="545">
        <v>400</v>
      </c>
      <c r="U100" s="546" t="s">
        <v>958</v>
      </c>
      <c r="W100" s="1156"/>
    </row>
    <row r="101" spans="1:23" ht="13.8">
      <c r="A101" s="628" t="s">
        <v>53</v>
      </c>
      <c r="B101" s="623">
        <v>77</v>
      </c>
      <c r="C101" s="624" t="s">
        <v>1303</v>
      </c>
      <c r="D101" s="623">
        <v>36</v>
      </c>
      <c r="E101" s="624" t="s">
        <v>1317</v>
      </c>
      <c r="F101" s="623">
        <v>29</v>
      </c>
      <c r="G101" s="624" t="s">
        <v>1017</v>
      </c>
      <c r="H101" s="623">
        <v>1</v>
      </c>
      <c r="I101" s="624" t="s">
        <v>1318</v>
      </c>
      <c r="J101" s="623">
        <v>0</v>
      </c>
      <c r="K101" s="624" t="s">
        <v>898</v>
      </c>
      <c r="L101" s="623">
        <v>19</v>
      </c>
      <c r="M101" s="624" t="s">
        <v>974</v>
      </c>
      <c r="N101" s="623">
        <v>46</v>
      </c>
      <c r="O101" s="624" t="s">
        <v>1315</v>
      </c>
      <c r="P101" s="623">
        <v>3</v>
      </c>
      <c r="Q101" s="624" t="s">
        <v>1280</v>
      </c>
      <c r="R101" s="623">
        <v>0</v>
      </c>
      <c r="S101" s="624" t="s">
        <v>898</v>
      </c>
      <c r="T101" s="545">
        <v>211</v>
      </c>
      <c r="U101" s="546" t="s">
        <v>1162</v>
      </c>
      <c r="W101" s="1156"/>
    </row>
    <row r="102" spans="1:23" ht="13.8">
      <c r="A102" s="628" t="s">
        <v>54</v>
      </c>
      <c r="B102" s="623">
        <v>191</v>
      </c>
      <c r="C102" s="624" t="s">
        <v>1589</v>
      </c>
      <c r="D102" s="623">
        <v>0</v>
      </c>
      <c r="E102" s="624" t="s">
        <v>898</v>
      </c>
      <c r="F102" s="623">
        <v>12</v>
      </c>
      <c r="G102" s="624" t="s">
        <v>1210</v>
      </c>
      <c r="H102" s="623">
        <v>0</v>
      </c>
      <c r="I102" s="624" t="s">
        <v>898</v>
      </c>
      <c r="J102" s="623">
        <v>0</v>
      </c>
      <c r="K102" s="624" t="s">
        <v>898</v>
      </c>
      <c r="L102" s="623">
        <v>11</v>
      </c>
      <c r="M102" s="624" t="s">
        <v>961</v>
      </c>
      <c r="N102" s="623">
        <v>130</v>
      </c>
      <c r="O102" s="624" t="s">
        <v>1219</v>
      </c>
      <c r="P102" s="623">
        <v>0</v>
      </c>
      <c r="Q102" s="624" t="s">
        <v>898</v>
      </c>
      <c r="R102" s="623">
        <v>4</v>
      </c>
      <c r="S102" s="624" t="s">
        <v>1393</v>
      </c>
      <c r="T102" s="545">
        <v>348</v>
      </c>
      <c r="U102" s="546" t="s">
        <v>961</v>
      </c>
      <c r="W102" s="1156"/>
    </row>
    <row r="103" spans="1:23" ht="13.8">
      <c r="A103" s="628" t="s">
        <v>55</v>
      </c>
      <c r="B103" s="623">
        <v>169</v>
      </c>
      <c r="C103" s="624" t="s">
        <v>1271</v>
      </c>
      <c r="D103" s="623">
        <v>2</v>
      </c>
      <c r="E103" s="624" t="s">
        <v>1318</v>
      </c>
      <c r="F103" s="623">
        <v>24</v>
      </c>
      <c r="G103" s="624" t="s">
        <v>1122</v>
      </c>
      <c r="H103" s="623">
        <v>73</v>
      </c>
      <c r="I103" s="624" t="s">
        <v>1317</v>
      </c>
      <c r="J103" s="623">
        <v>1</v>
      </c>
      <c r="K103" s="624" t="s">
        <v>1085</v>
      </c>
      <c r="L103" s="623">
        <v>12</v>
      </c>
      <c r="M103" s="624" t="s">
        <v>915</v>
      </c>
      <c r="N103" s="623">
        <v>141</v>
      </c>
      <c r="O103" s="624" t="s">
        <v>981</v>
      </c>
      <c r="P103" s="623">
        <v>4</v>
      </c>
      <c r="Q103" s="624" t="s">
        <v>1381</v>
      </c>
      <c r="R103" s="623">
        <v>0</v>
      </c>
      <c r="S103" s="624" t="s">
        <v>898</v>
      </c>
      <c r="T103" s="545">
        <v>426</v>
      </c>
      <c r="U103" s="546" t="s">
        <v>1029</v>
      </c>
      <c r="W103" s="1156"/>
    </row>
    <row r="104" spans="1:23" ht="13.8">
      <c r="A104" s="628" t="s">
        <v>56</v>
      </c>
      <c r="B104" s="623">
        <v>142</v>
      </c>
      <c r="C104" s="624" t="s">
        <v>1528</v>
      </c>
      <c r="D104" s="623">
        <v>0</v>
      </c>
      <c r="E104" s="624" t="s">
        <v>898</v>
      </c>
      <c r="F104" s="623">
        <v>18</v>
      </c>
      <c r="G104" s="624" t="s">
        <v>1143</v>
      </c>
      <c r="H104" s="623">
        <v>1</v>
      </c>
      <c r="I104" s="624" t="s">
        <v>1085</v>
      </c>
      <c r="J104" s="623">
        <v>1</v>
      </c>
      <c r="K104" s="624" t="s">
        <v>1085</v>
      </c>
      <c r="L104" s="623">
        <v>104</v>
      </c>
      <c r="M104" s="624" t="s">
        <v>1062</v>
      </c>
      <c r="N104" s="623">
        <v>134</v>
      </c>
      <c r="O104" s="624" t="s">
        <v>1113</v>
      </c>
      <c r="P104" s="623">
        <v>1</v>
      </c>
      <c r="Q104" s="624" t="s">
        <v>1085</v>
      </c>
      <c r="R104" s="623">
        <v>2</v>
      </c>
      <c r="S104" s="624" t="s">
        <v>1318</v>
      </c>
      <c r="T104" s="545">
        <v>403</v>
      </c>
      <c r="U104" s="546" t="s">
        <v>958</v>
      </c>
      <c r="W104" s="1156"/>
    </row>
    <row r="105" spans="1:23" ht="13.8">
      <c r="A105" s="628" t="s">
        <v>57</v>
      </c>
      <c r="B105" s="623">
        <v>116</v>
      </c>
      <c r="C105" s="624" t="s">
        <v>1264</v>
      </c>
      <c r="D105" s="623">
        <v>6</v>
      </c>
      <c r="E105" s="624" t="s">
        <v>980</v>
      </c>
      <c r="F105" s="623">
        <v>115</v>
      </c>
      <c r="G105" s="624" t="s">
        <v>1273</v>
      </c>
      <c r="H105" s="623">
        <v>13</v>
      </c>
      <c r="I105" s="624" t="s">
        <v>915</v>
      </c>
      <c r="J105" s="623">
        <v>0</v>
      </c>
      <c r="K105" s="624" t="s">
        <v>898</v>
      </c>
      <c r="L105" s="623">
        <v>10</v>
      </c>
      <c r="M105" s="624" t="s">
        <v>919</v>
      </c>
      <c r="N105" s="623">
        <v>205</v>
      </c>
      <c r="O105" s="624" t="s">
        <v>1323</v>
      </c>
      <c r="P105" s="623">
        <v>5</v>
      </c>
      <c r="Q105" s="624" t="s">
        <v>1393</v>
      </c>
      <c r="R105" s="623">
        <v>0</v>
      </c>
      <c r="S105" s="624" t="s">
        <v>898</v>
      </c>
      <c r="T105" s="545">
        <v>470</v>
      </c>
      <c r="U105" s="546" t="s">
        <v>955</v>
      </c>
      <c r="W105" s="1156"/>
    </row>
    <row r="106" spans="1:23" ht="13.8">
      <c r="A106" s="628" t="s">
        <v>58</v>
      </c>
      <c r="B106" s="623">
        <v>89</v>
      </c>
      <c r="C106" s="624" t="s">
        <v>1192</v>
      </c>
      <c r="D106" s="623">
        <v>20</v>
      </c>
      <c r="E106" s="624" t="s">
        <v>1316</v>
      </c>
      <c r="F106" s="623">
        <v>87</v>
      </c>
      <c r="G106" s="624" t="s">
        <v>1332</v>
      </c>
      <c r="H106" s="623">
        <v>9</v>
      </c>
      <c r="I106" s="624" t="s">
        <v>966</v>
      </c>
      <c r="J106" s="623">
        <v>9</v>
      </c>
      <c r="K106" s="624" t="s">
        <v>966</v>
      </c>
      <c r="L106" s="623">
        <v>12</v>
      </c>
      <c r="M106" s="624" t="s">
        <v>1029</v>
      </c>
      <c r="N106" s="623">
        <v>77</v>
      </c>
      <c r="O106" s="624" t="s">
        <v>1309</v>
      </c>
      <c r="P106" s="623">
        <v>1</v>
      </c>
      <c r="Q106" s="624" t="s">
        <v>1245</v>
      </c>
      <c r="R106" s="623">
        <v>0</v>
      </c>
      <c r="S106" s="624" t="s">
        <v>898</v>
      </c>
      <c r="T106" s="545">
        <v>304</v>
      </c>
      <c r="U106" s="546" t="s">
        <v>915</v>
      </c>
      <c r="W106" s="1156"/>
    </row>
    <row r="107" spans="1:23" ht="13.8">
      <c r="A107" s="628" t="s">
        <v>59</v>
      </c>
      <c r="B107" s="623">
        <v>0</v>
      </c>
      <c r="C107" s="624" t="s">
        <v>898</v>
      </c>
      <c r="D107" s="623">
        <v>0</v>
      </c>
      <c r="E107" s="624" t="s">
        <v>898</v>
      </c>
      <c r="F107" s="623">
        <v>1</v>
      </c>
      <c r="G107" s="624" t="s">
        <v>1417</v>
      </c>
      <c r="H107" s="623">
        <v>1</v>
      </c>
      <c r="I107" s="624" t="s">
        <v>1417</v>
      </c>
      <c r="J107" s="623">
        <v>1</v>
      </c>
      <c r="K107" s="624" t="s">
        <v>1417</v>
      </c>
      <c r="L107" s="623">
        <v>0</v>
      </c>
      <c r="M107" s="624" t="s">
        <v>898</v>
      </c>
      <c r="N107" s="623">
        <v>14</v>
      </c>
      <c r="O107" s="624" t="s">
        <v>1590</v>
      </c>
      <c r="P107" s="623">
        <v>0</v>
      </c>
      <c r="Q107" s="624" t="s">
        <v>898</v>
      </c>
      <c r="R107" s="623">
        <v>0</v>
      </c>
      <c r="S107" s="624" t="s">
        <v>898</v>
      </c>
      <c r="T107" s="545">
        <v>17</v>
      </c>
      <c r="U107" s="546" t="s">
        <v>1085</v>
      </c>
      <c r="W107" s="1156"/>
    </row>
    <row r="108" spans="1:23" ht="13.8">
      <c r="A108" s="628" t="s">
        <v>60</v>
      </c>
      <c r="B108" s="623">
        <v>1</v>
      </c>
      <c r="C108" s="624" t="s">
        <v>1356</v>
      </c>
      <c r="D108" s="623">
        <v>0</v>
      </c>
      <c r="E108" s="624" t="s">
        <v>898</v>
      </c>
      <c r="F108" s="623">
        <v>0</v>
      </c>
      <c r="G108" s="624" t="s">
        <v>898</v>
      </c>
      <c r="H108" s="623">
        <v>1</v>
      </c>
      <c r="I108" s="624" t="s">
        <v>1356</v>
      </c>
      <c r="J108" s="623">
        <v>0</v>
      </c>
      <c r="K108" s="624" t="s">
        <v>898</v>
      </c>
      <c r="L108" s="623">
        <v>0</v>
      </c>
      <c r="M108" s="624" t="s">
        <v>898</v>
      </c>
      <c r="N108" s="623">
        <v>8</v>
      </c>
      <c r="O108" s="624" t="s">
        <v>1387</v>
      </c>
      <c r="P108" s="623">
        <v>1</v>
      </c>
      <c r="Q108" s="624" t="s">
        <v>1356</v>
      </c>
      <c r="R108" s="623">
        <v>2</v>
      </c>
      <c r="S108" s="624" t="s">
        <v>1221</v>
      </c>
      <c r="T108" s="545">
        <v>13</v>
      </c>
      <c r="U108" s="546" t="s">
        <v>907</v>
      </c>
      <c r="W108" s="1156"/>
    </row>
    <row r="109" spans="1:23" ht="13.8">
      <c r="A109" s="627" t="s">
        <v>5</v>
      </c>
      <c r="B109" s="545">
        <v>3756</v>
      </c>
      <c r="C109" s="546" t="s">
        <v>967</v>
      </c>
      <c r="D109" s="545">
        <v>750</v>
      </c>
      <c r="E109" s="546" t="s">
        <v>1131</v>
      </c>
      <c r="F109" s="545">
        <v>1439</v>
      </c>
      <c r="G109" s="546" t="s">
        <v>1193</v>
      </c>
      <c r="H109" s="545">
        <v>284</v>
      </c>
      <c r="I109" s="546" t="s">
        <v>930</v>
      </c>
      <c r="J109" s="545">
        <v>113</v>
      </c>
      <c r="K109" s="546" t="s">
        <v>1242</v>
      </c>
      <c r="L109" s="545">
        <v>764</v>
      </c>
      <c r="M109" s="546" t="s">
        <v>1272</v>
      </c>
      <c r="N109" s="545">
        <v>3532</v>
      </c>
      <c r="O109" s="546" t="s">
        <v>1146</v>
      </c>
      <c r="P109" s="545">
        <v>79</v>
      </c>
      <c r="Q109" s="546" t="s">
        <v>1145</v>
      </c>
      <c r="R109" s="545">
        <v>175</v>
      </c>
      <c r="S109" s="546" t="s">
        <v>1014</v>
      </c>
      <c r="T109" s="545">
        <v>10892</v>
      </c>
      <c r="U109" s="546" t="s">
        <v>937</v>
      </c>
      <c r="W109" s="1156"/>
    </row>
    <row r="110" spans="1:23" ht="5.0999999999999996" customHeight="1">
      <c r="A110" s="1548"/>
      <c r="B110" s="1548"/>
      <c r="C110" s="1548"/>
      <c r="D110" s="1548"/>
      <c r="E110" s="1548"/>
      <c r="F110" s="1548"/>
      <c r="G110" s="1548"/>
      <c r="H110" s="1548"/>
      <c r="I110" s="1548"/>
      <c r="J110" s="1548"/>
      <c r="K110" s="1548"/>
      <c r="L110" s="1548"/>
      <c r="M110" s="1548"/>
      <c r="N110" s="1548"/>
      <c r="O110" s="1548"/>
      <c r="P110" s="1548"/>
      <c r="Q110" s="1548"/>
      <c r="R110" s="1548"/>
      <c r="S110" s="1548"/>
      <c r="T110" s="1548"/>
      <c r="U110" s="1549"/>
      <c r="W110" s="1156"/>
    </row>
    <row r="111" spans="1:23" ht="13.95" customHeight="1">
      <c r="A111" s="1418" t="s">
        <v>201</v>
      </c>
      <c r="B111" s="545">
        <v>11139</v>
      </c>
      <c r="C111" s="546" t="s">
        <v>1260</v>
      </c>
      <c r="D111" s="545">
        <v>2343</v>
      </c>
      <c r="E111" s="546" t="s">
        <v>1230</v>
      </c>
      <c r="F111" s="545">
        <v>4328</v>
      </c>
      <c r="G111" s="546" t="s">
        <v>1342</v>
      </c>
      <c r="H111" s="545">
        <v>781</v>
      </c>
      <c r="I111" s="546" t="s">
        <v>1081</v>
      </c>
      <c r="J111" s="545">
        <v>203</v>
      </c>
      <c r="K111" s="546" t="s">
        <v>1048</v>
      </c>
      <c r="L111" s="545">
        <v>2059</v>
      </c>
      <c r="M111" s="546" t="s">
        <v>1111</v>
      </c>
      <c r="N111" s="545">
        <v>10609</v>
      </c>
      <c r="O111" s="546" t="s">
        <v>1066</v>
      </c>
      <c r="P111" s="545">
        <v>285</v>
      </c>
      <c r="Q111" s="546" t="s">
        <v>1381</v>
      </c>
      <c r="R111" s="545">
        <v>443</v>
      </c>
      <c r="S111" s="546" t="s">
        <v>1280</v>
      </c>
      <c r="T111" s="545">
        <v>32190</v>
      </c>
      <c r="U111" s="546" t="s">
        <v>937</v>
      </c>
      <c r="W111" s="1156"/>
    </row>
    <row r="112" spans="1:23" ht="13.95" customHeight="1"/>
    <row r="113" spans="1:21" ht="18.75" customHeight="1">
      <c r="A113" s="1527" t="s">
        <v>799</v>
      </c>
      <c r="B113" s="1528"/>
      <c r="C113" s="1528"/>
      <c r="D113" s="1528"/>
      <c r="E113" s="1528"/>
      <c r="F113" s="1528"/>
      <c r="G113" s="1528"/>
      <c r="H113" s="1528"/>
      <c r="I113" s="1528"/>
      <c r="J113" s="1528"/>
      <c r="K113" s="1528"/>
      <c r="L113" s="1528"/>
      <c r="M113" s="1528"/>
      <c r="N113" s="1528"/>
      <c r="O113" s="1528"/>
      <c r="P113" s="1528"/>
      <c r="Q113" s="1528"/>
      <c r="R113" s="1528"/>
      <c r="S113" s="1528"/>
      <c r="T113" s="1528"/>
      <c r="U113" s="1528"/>
    </row>
    <row r="114" spans="1:21" ht="3" customHeight="1"/>
    <row r="115" spans="1:21" s="1156" customFormat="1" ht="12.75" customHeight="1">
      <c r="A115" s="1159"/>
      <c r="B115" s="1160"/>
      <c r="C115" s="1160"/>
      <c r="D115" s="1160"/>
      <c r="E115" s="1160"/>
      <c r="F115" s="1160"/>
      <c r="G115" s="1160"/>
      <c r="H115" s="1160"/>
      <c r="I115" s="1160"/>
      <c r="J115" s="1160"/>
      <c r="K115" s="1160"/>
      <c r="L115" s="1160"/>
      <c r="M115" s="1160"/>
      <c r="N115" s="1160"/>
      <c r="O115" s="1160"/>
      <c r="P115" s="1160"/>
      <c r="Q115" s="1160"/>
      <c r="R115" s="1160"/>
      <c r="S115" s="1160"/>
      <c r="T115" s="1160"/>
      <c r="U115" s="1161"/>
    </row>
    <row r="116" spans="1:21" s="1156" customFormat="1" ht="12.75" customHeight="1">
      <c r="A116" s="1162"/>
      <c r="B116" s="1163"/>
      <c r="C116" s="1163"/>
      <c r="D116" s="1163"/>
      <c r="E116" s="1163"/>
      <c r="F116" s="1163"/>
      <c r="G116" s="1163"/>
      <c r="H116" s="1163"/>
      <c r="I116" s="1163"/>
      <c r="J116" s="1163"/>
      <c r="K116" s="1163"/>
      <c r="L116" s="1163"/>
      <c r="M116" s="1163"/>
      <c r="N116" s="1163"/>
      <c r="O116" s="1163"/>
      <c r="P116" s="1163"/>
      <c r="Q116" s="1163"/>
      <c r="R116" s="1163"/>
      <c r="S116" s="1163"/>
      <c r="T116" s="1163"/>
      <c r="U116" s="1164"/>
    </row>
    <row r="117" spans="1:21" ht="12.75" customHeight="1"/>
    <row r="150" spans="1:1">
      <c r="A150" s="1" t="s">
        <v>2776</v>
      </c>
    </row>
    <row r="170" spans="4:4">
      <c r="D170" s="1" t="s">
        <v>2777</v>
      </c>
    </row>
  </sheetData>
  <mergeCells count="18">
    <mergeCell ref="A113:U113"/>
    <mergeCell ref="P4:Q4"/>
    <mergeCell ref="R4:S4"/>
    <mergeCell ref="T4:U4"/>
    <mergeCell ref="B6:U6"/>
    <mergeCell ref="B41:U41"/>
    <mergeCell ref="B76:U76"/>
    <mergeCell ref="A110:U110"/>
    <mergeCell ref="A1:U1"/>
    <mergeCell ref="B3:S3"/>
    <mergeCell ref="A4:A5"/>
    <mergeCell ref="B4:C4"/>
    <mergeCell ref="D4:E4"/>
    <mergeCell ref="F4:G4"/>
    <mergeCell ref="H4:I4"/>
    <mergeCell ref="J4:K4"/>
    <mergeCell ref="L4:M4"/>
    <mergeCell ref="N4:O4"/>
  </mergeCells>
  <pageMargins left="0.70866141732283472" right="0.70866141732283472" top="0.74803149606299213" bottom="0.74803149606299213" header="0.31496062992125984" footer="0.31496062992125984"/>
  <pageSetup paperSize="9" scale="46" fitToHeight="0" orientation="portrait" r:id="rId1"/>
  <rowBreaks count="1" manualBreakCount="1">
    <brk id="112" max="16383" man="1"/>
  </rowBreaks>
  <ignoredErrors>
    <ignoredError sqref="A3:U5"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L39"/>
  <sheetViews>
    <sheetView showGridLines="0" zoomScaleNormal="100" workbookViewId="0">
      <selection activeCell="L6" sqref="L6:L20"/>
    </sheetView>
  </sheetViews>
  <sheetFormatPr defaultRowHeight="13.2"/>
  <cols>
    <col min="1" max="1" width="33.109375" style="1" customWidth="1"/>
    <col min="2" max="10" width="7" style="1" customWidth="1"/>
    <col min="11" max="11" width="10.33203125" style="1" customWidth="1"/>
    <col min="12" max="256" width="9.109375" style="1"/>
    <col min="257" max="257" width="29.44140625" style="1" customWidth="1"/>
    <col min="258" max="266" width="7" style="1" customWidth="1"/>
    <col min="267" max="267" width="10.33203125" style="1" customWidth="1"/>
    <col min="268" max="512" width="9.109375" style="1"/>
    <col min="513" max="513" width="29.44140625" style="1" customWidth="1"/>
    <col min="514" max="522" width="7" style="1" customWidth="1"/>
    <col min="523" max="523" width="10.33203125" style="1" customWidth="1"/>
    <col min="524" max="768" width="9.109375" style="1"/>
    <col min="769" max="769" width="29.44140625" style="1" customWidth="1"/>
    <col min="770" max="778" width="7" style="1" customWidth="1"/>
    <col min="779" max="779" width="10.33203125" style="1" customWidth="1"/>
    <col min="780" max="1024" width="9.109375" style="1"/>
    <col min="1025" max="1025" width="29.44140625" style="1" customWidth="1"/>
    <col min="1026" max="1034" width="7" style="1" customWidth="1"/>
    <col min="1035" max="1035" width="10.33203125" style="1" customWidth="1"/>
    <col min="1036" max="1280" width="9.109375" style="1"/>
    <col min="1281" max="1281" width="29.44140625" style="1" customWidth="1"/>
    <col min="1282" max="1290" width="7" style="1" customWidth="1"/>
    <col min="1291" max="1291" width="10.33203125" style="1" customWidth="1"/>
    <col min="1292" max="1536" width="9.109375" style="1"/>
    <col min="1537" max="1537" width="29.44140625" style="1" customWidth="1"/>
    <col min="1538" max="1546" width="7" style="1" customWidth="1"/>
    <col min="1547" max="1547" width="10.33203125" style="1" customWidth="1"/>
    <col min="1548" max="1792" width="9.109375" style="1"/>
    <col min="1793" max="1793" width="29.44140625" style="1" customWidth="1"/>
    <col min="1794" max="1802" width="7" style="1" customWidth="1"/>
    <col min="1803" max="1803" width="10.33203125" style="1" customWidth="1"/>
    <col min="1804" max="2048" width="9.109375" style="1"/>
    <col min="2049" max="2049" width="29.44140625" style="1" customWidth="1"/>
    <col min="2050" max="2058" width="7" style="1" customWidth="1"/>
    <col min="2059" max="2059" width="10.33203125" style="1" customWidth="1"/>
    <col min="2060" max="2304" width="9.109375" style="1"/>
    <col min="2305" max="2305" width="29.44140625" style="1" customWidth="1"/>
    <col min="2306" max="2314" width="7" style="1" customWidth="1"/>
    <col min="2315" max="2315" width="10.33203125" style="1" customWidth="1"/>
    <col min="2316" max="2560" width="9.109375" style="1"/>
    <col min="2561" max="2561" width="29.44140625" style="1" customWidth="1"/>
    <col min="2562" max="2570" width="7" style="1" customWidth="1"/>
    <col min="2571" max="2571" width="10.33203125" style="1" customWidth="1"/>
    <col min="2572" max="2816" width="9.109375" style="1"/>
    <col min="2817" max="2817" width="29.44140625" style="1" customWidth="1"/>
    <col min="2818" max="2826" width="7" style="1" customWidth="1"/>
    <col min="2827" max="2827" width="10.33203125" style="1" customWidth="1"/>
    <col min="2828" max="3072" width="9.109375" style="1"/>
    <col min="3073" max="3073" width="29.44140625" style="1" customWidth="1"/>
    <col min="3074" max="3082" width="7" style="1" customWidth="1"/>
    <col min="3083" max="3083" width="10.33203125" style="1" customWidth="1"/>
    <col min="3084" max="3328" width="9.109375" style="1"/>
    <col min="3329" max="3329" width="29.44140625" style="1" customWidth="1"/>
    <col min="3330" max="3338" width="7" style="1" customWidth="1"/>
    <col min="3339" max="3339" width="10.33203125" style="1" customWidth="1"/>
    <col min="3340" max="3584" width="9.109375" style="1"/>
    <col min="3585" max="3585" width="29.44140625" style="1" customWidth="1"/>
    <col min="3586" max="3594" width="7" style="1" customWidth="1"/>
    <col min="3595" max="3595" width="10.33203125" style="1" customWidth="1"/>
    <col min="3596" max="3840" width="9.109375" style="1"/>
    <col min="3841" max="3841" width="29.44140625" style="1" customWidth="1"/>
    <col min="3842" max="3850" width="7" style="1" customWidth="1"/>
    <col min="3851" max="3851" width="10.33203125" style="1" customWidth="1"/>
    <col min="3852" max="4096" width="9.109375" style="1"/>
    <col min="4097" max="4097" width="29.44140625" style="1" customWidth="1"/>
    <col min="4098" max="4106" width="7" style="1" customWidth="1"/>
    <col min="4107" max="4107" width="10.33203125" style="1" customWidth="1"/>
    <col min="4108" max="4352" width="9.109375" style="1"/>
    <col min="4353" max="4353" width="29.44140625" style="1" customWidth="1"/>
    <col min="4354" max="4362" width="7" style="1" customWidth="1"/>
    <col min="4363" max="4363" width="10.33203125" style="1" customWidth="1"/>
    <col min="4364" max="4608" width="9.109375" style="1"/>
    <col min="4609" max="4609" width="29.44140625" style="1" customWidth="1"/>
    <col min="4610" max="4618" width="7" style="1" customWidth="1"/>
    <col min="4619" max="4619" width="10.33203125" style="1" customWidth="1"/>
    <col min="4620" max="4864" width="9.109375" style="1"/>
    <col min="4865" max="4865" width="29.44140625" style="1" customWidth="1"/>
    <col min="4866" max="4874" width="7" style="1" customWidth="1"/>
    <col min="4875" max="4875" width="10.33203125" style="1" customWidth="1"/>
    <col min="4876" max="5120" width="9.109375" style="1"/>
    <col min="5121" max="5121" width="29.44140625" style="1" customWidth="1"/>
    <col min="5122" max="5130" width="7" style="1" customWidth="1"/>
    <col min="5131" max="5131" width="10.33203125" style="1" customWidth="1"/>
    <col min="5132" max="5376" width="9.109375" style="1"/>
    <col min="5377" max="5377" width="29.44140625" style="1" customWidth="1"/>
    <col min="5378" max="5386" width="7" style="1" customWidth="1"/>
    <col min="5387" max="5387" width="10.33203125" style="1" customWidth="1"/>
    <col min="5388" max="5632" width="9.109375" style="1"/>
    <col min="5633" max="5633" width="29.44140625" style="1" customWidth="1"/>
    <col min="5634" max="5642" width="7" style="1" customWidth="1"/>
    <col min="5643" max="5643" width="10.33203125" style="1" customWidth="1"/>
    <col min="5644" max="5888" width="9.109375" style="1"/>
    <col min="5889" max="5889" width="29.44140625" style="1" customWidth="1"/>
    <col min="5890" max="5898" width="7" style="1" customWidth="1"/>
    <col min="5899" max="5899" width="10.33203125" style="1" customWidth="1"/>
    <col min="5900" max="6144" width="9.109375" style="1"/>
    <col min="6145" max="6145" width="29.44140625" style="1" customWidth="1"/>
    <col min="6146" max="6154" width="7" style="1" customWidth="1"/>
    <col min="6155" max="6155" width="10.33203125" style="1" customWidth="1"/>
    <col min="6156" max="6400" width="9.109375" style="1"/>
    <col min="6401" max="6401" width="29.44140625" style="1" customWidth="1"/>
    <col min="6402" max="6410" width="7" style="1" customWidth="1"/>
    <col min="6411" max="6411" width="10.33203125" style="1" customWidth="1"/>
    <col min="6412" max="6656" width="9.109375" style="1"/>
    <col min="6657" max="6657" width="29.44140625" style="1" customWidth="1"/>
    <col min="6658" max="6666" width="7" style="1" customWidth="1"/>
    <col min="6667" max="6667" width="10.33203125" style="1" customWidth="1"/>
    <col min="6668" max="6912" width="9.109375" style="1"/>
    <col min="6913" max="6913" width="29.44140625" style="1" customWidth="1"/>
    <col min="6914" max="6922" width="7" style="1" customWidth="1"/>
    <col min="6923" max="6923" width="10.33203125" style="1" customWidth="1"/>
    <col min="6924" max="7168" width="9.109375" style="1"/>
    <col min="7169" max="7169" width="29.44140625" style="1" customWidth="1"/>
    <col min="7170" max="7178" width="7" style="1" customWidth="1"/>
    <col min="7179" max="7179" width="10.33203125" style="1" customWidth="1"/>
    <col min="7180" max="7424" width="9.109375" style="1"/>
    <col min="7425" max="7425" width="29.44140625" style="1" customWidth="1"/>
    <col min="7426" max="7434" width="7" style="1" customWidth="1"/>
    <col min="7435" max="7435" width="10.33203125" style="1" customWidth="1"/>
    <col min="7436" max="7680" width="9.109375" style="1"/>
    <col min="7681" max="7681" width="29.44140625" style="1" customWidth="1"/>
    <col min="7682" max="7690" width="7" style="1" customWidth="1"/>
    <col min="7691" max="7691" width="10.33203125" style="1" customWidth="1"/>
    <col min="7692" max="7936" width="9.109375" style="1"/>
    <col min="7937" max="7937" width="29.44140625" style="1" customWidth="1"/>
    <col min="7938" max="7946" width="7" style="1" customWidth="1"/>
    <col min="7947" max="7947" width="10.33203125" style="1" customWidth="1"/>
    <col min="7948" max="8192" width="9.109375" style="1"/>
    <col min="8193" max="8193" width="29.44140625" style="1" customWidth="1"/>
    <col min="8194" max="8202" width="7" style="1" customWidth="1"/>
    <col min="8203" max="8203" width="10.33203125" style="1" customWidth="1"/>
    <col min="8204" max="8448" width="9.109375" style="1"/>
    <col min="8449" max="8449" width="29.44140625" style="1" customWidth="1"/>
    <col min="8450" max="8458" width="7" style="1" customWidth="1"/>
    <col min="8459" max="8459" width="10.33203125" style="1" customWidth="1"/>
    <col min="8460" max="8704" width="9.109375" style="1"/>
    <col min="8705" max="8705" width="29.44140625" style="1" customWidth="1"/>
    <col min="8706" max="8714" width="7" style="1" customWidth="1"/>
    <col min="8715" max="8715" width="10.33203125" style="1" customWidth="1"/>
    <col min="8716" max="8960" width="9.109375" style="1"/>
    <col min="8961" max="8961" width="29.44140625" style="1" customWidth="1"/>
    <col min="8962" max="8970" width="7" style="1" customWidth="1"/>
    <col min="8971" max="8971" width="10.33203125" style="1" customWidth="1"/>
    <col min="8972" max="9216" width="9.109375" style="1"/>
    <col min="9217" max="9217" width="29.44140625" style="1" customWidth="1"/>
    <col min="9218" max="9226" width="7" style="1" customWidth="1"/>
    <col min="9227" max="9227" width="10.33203125" style="1" customWidth="1"/>
    <col min="9228" max="9472" width="9.109375" style="1"/>
    <col min="9473" max="9473" width="29.44140625" style="1" customWidth="1"/>
    <col min="9474" max="9482" width="7" style="1" customWidth="1"/>
    <col min="9483" max="9483" width="10.33203125" style="1" customWidth="1"/>
    <col min="9484" max="9728" width="9.109375" style="1"/>
    <col min="9729" max="9729" width="29.44140625" style="1" customWidth="1"/>
    <col min="9730" max="9738" width="7" style="1" customWidth="1"/>
    <col min="9739" max="9739" width="10.33203125" style="1" customWidth="1"/>
    <col min="9740" max="9984" width="9.109375" style="1"/>
    <col min="9985" max="9985" width="29.44140625" style="1" customWidth="1"/>
    <col min="9986" max="9994" width="7" style="1" customWidth="1"/>
    <col min="9995" max="9995" width="10.33203125" style="1" customWidth="1"/>
    <col min="9996" max="10240" width="9.109375" style="1"/>
    <col min="10241" max="10241" width="29.44140625" style="1" customWidth="1"/>
    <col min="10242" max="10250" width="7" style="1" customWidth="1"/>
    <col min="10251" max="10251" width="10.33203125" style="1" customWidth="1"/>
    <col min="10252" max="10496" width="9.109375" style="1"/>
    <col min="10497" max="10497" width="29.44140625" style="1" customWidth="1"/>
    <col min="10498" max="10506" width="7" style="1" customWidth="1"/>
    <col min="10507" max="10507" width="10.33203125" style="1" customWidth="1"/>
    <col min="10508" max="10752" width="9.109375" style="1"/>
    <col min="10753" max="10753" width="29.44140625" style="1" customWidth="1"/>
    <col min="10754" max="10762" width="7" style="1" customWidth="1"/>
    <col min="10763" max="10763" width="10.33203125" style="1" customWidth="1"/>
    <col min="10764" max="11008" width="9.109375" style="1"/>
    <col min="11009" max="11009" width="29.44140625" style="1" customWidth="1"/>
    <col min="11010" max="11018" width="7" style="1" customWidth="1"/>
    <col min="11019" max="11019" width="10.33203125" style="1" customWidth="1"/>
    <col min="11020" max="11264" width="9.109375" style="1"/>
    <col min="11265" max="11265" width="29.44140625" style="1" customWidth="1"/>
    <col min="11266" max="11274" width="7" style="1" customWidth="1"/>
    <col min="11275" max="11275" width="10.33203125" style="1" customWidth="1"/>
    <col min="11276" max="11520" width="9.109375" style="1"/>
    <col min="11521" max="11521" width="29.44140625" style="1" customWidth="1"/>
    <col min="11522" max="11530" width="7" style="1" customWidth="1"/>
    <col min="11531" max="11531" width="10.33203125" style="1" customWidth="1"/>
    <col min="11532" max="11776" width="9.109375" style="1"/>
    <col min="11777" max="11777" width="29.44140625" style="1" customWidth="1"/>
    <col min="11778" max="11786" width="7" style="1" customWidth="1"/>
    <col min="11787" max="11787" width="10.33203125" style="1" customWidth="1"/>
    <col min="11788" max="12032" width="9.109375" style="1"/>
    <col min="12033" max="12033" width="29.44140625" style="1" customWidth="1"/>
    <col min="12034" max="12042" width="7" style="1" customWidth="1"/>
    <col min="12043" max="12043" width="10.33203125" style="1" customWidth="1"/>
    <col min="12044" max="12288" width="9.109375" style="1"/>
    <col min="12289" max="12289" width="29.44140625" style="1" customWidth="1"/>
    <col min="12290" max="12298" width="7" style="1" customWidth="1"/>
    <col min="12299" max="12299" width="10.33203125" style="1" customWidth="1"/>
    <col min="12300" max="12544" width="9.109375" style="1"/>
    <col min="12545" max="12545" width="29.44140625" style="1" customWidth="1"/>
    <col min="12546" max="12554" width="7" style="1" customWidth="1"/>
    <col min="12555" max="12555" width="10.33203125" style="1" customWidth="1"/>
    <col min="12556" max="12800" width="9.109375" style="1"/>
    <col min="12801" max="12801" width="29.44140625" style="1" customWidth="1"/>
    <col min="12802" max="12810" width="7" style="1" customWidth="1"/>
    <col min="12811" max="12811" width="10.33203125" style="1" customWidth="1"/>
    <col min="12812" max="13056" width="9.109375" style="1"/>
    <col min="13057" max="13057" width="29.44140625" style="1" customWidth="1"/>
    <col min="13058" max="13066" width="7" style="1" customWidth="1"/>
    <col min="13067" max="13067" width="10.33203125" style="1" customWidth="1"/>
    <col min="13068" max="13312" width="9.109375" style="1"/>
    <col min="13313" max="13313" width="29.44140625" style="1" customWidth="1"/>
    <col min="13314" max="13322" width="7" style="1" customWidth="1"/>
    <col min="13323" max="13323" width="10.33203125" style="1" customWidth="1"/>
    <col min="13324" max="13568" width="9.109375" style="1"/>
    <col min="13569" max="13569" width="29.44140625" style="1" customWidth="1"/>
    <col min="13570" max="13578" width="7" style="1" customWidth="1"/>
    <col min="13579" max="13579" width="10.33203125" style="1" customWidth="1"/>
    <col min="13580" max="13824" width="9.109375" style="1"/>
    <col min="13825" max="13825" width="29.44140625" style="1" customWidth="1"/>
    <col min="13826" max="13834" width="7" style="1" customWidth="1"/>
    <col min="13835" max="13835" width="10.33203125" style="1" customWidth="1"/>
    <col min="13836" max="14080" width="9.109375" style="1"/>
    <col min="14081" max="14081" width="29.44140625" style="1" customWidth="1"/>
    <col min="14082" max="14090" width="7" style="1" customWidth="1"/>
    <col min="14091" max="14091" width="10.33203125" style="1" customWidth="1"/>
    <col min="14092" max="14336" width="9.109375" style="1"/>
    <col min="14337" max="14337" width="29.44140625" style="1" customWidth="1"/>
    <col min="14338" max="14346" width="7" style="1" customWidth="1"/>
    <col min="14347" max="14347" width="10.33203125" style="1" customWidth="1"/>
    <col min="14348" max="14592" width="9.109375" style="1"/>
    <col min="14593" max="14593" width="29.44140625" style="1" customWidth="1"/>
    <col min="14594" max="14602" width="7" style="1" customWidth="1"/>
    <col min="14603" max="14603" width="10.33203125" style="1" customWidth="1"/>
    <col min="14604" max="14848" width="9.109375" style="1"/>
    <col min="14849" max="14849" width="29.44140625" style="1" customWidth="1"/>
    <col min="14850" max="14858" width="7" style="1" customWidth="1"/>
    <col min="14859" max="14859" width="10.33203125" style="1" customWidth="1"/>
    <col min="14860" max="15104" width="9.109375" style="1"/>
    <col min="15105" max="15105" width="29.44140625" style="1" customWidth="1"/>
    <col min="15106" max="15114" width="7" style="1" customWidth="1"/>
    <col min="15115" max="15115" width="10.33203125" style="1" customWidth="1"/>
    <col min="15116" max="15360" width="9.109375" style="1"/>
    <col min="15361" max="15361" width="29.44140625" style="1" customWidth="1"/>
    <col min="15362" max="15370" width="7" style="1" customWidth="1"/>
    <col min="15371" max="15371" width="10.33203125" style="1" customWidth="1"/>
    <col min="15372" max="15616" width="9.109375" style="1"/>
    <col min="15617" max="15617" width="29.44140625" style="1" customWidth="1"/>
    <col min="15618" max="15626" width="7" style="1" customWidth="1"/>
    <col min="15627" max="15627" width="10.33203125" style="1" customWidth="1"/>
    <col min="15628" max="15872" width="9.109375" style="1"/>
    <col min="15873" max="15873" width="29.44140625" style="1" customWidth="1"/>
    <col min="15874" max="15882" width="7" style="1" customWidth="1"/>
    <col min="15883" max="15883" width="10.33203125" style="1" customWidth="1"/>
    <col min="15884" max="16128" width="9.109375" style="1"/>
    <col min="16129" max="16129" width="29.44140625" style="1" customWidth="1"/>
    <col min="16130" max="16138" width="7" style="1" customWidth="1"/>
    <col min="16139" max="16139" width="10.33203125" style="1" customWidth="1"/>
    <col min="16140" max="16384" width="9.109375" style="1"/>
  </cols>
  <sheetData>
    <row r="1" spans="1:12" ht="18.45" customHeight="1">
      <c r="A1" s="1527" t="s">
        <v>800</v>
      </c>
      <c r="B1" s="1528"/>
      <c r="C1" s="1528"/>
      <c r="D1" s="1528"/>
      <c r="E1" s="1528"/>
      <c r="F1" s="1528"/>
      <c r="G1" s="1528"/>
      <c r="H1" s="1528"/>
      <c r="I1" s="1528"/>
      <c r="J1" s="1528"/>
      <c r="K1" s="1528"/>
    </row>
    <row r="2" spans="1:12" ht="3" customHeight="1"/>
    <row r="3" spans="1:12" ht="13.8">
      <c r="A3" s="3"/>
      <c r="B3" s="1544" t="s">
        <v>73</v>
      </c>
      <c r="C3" s="1545"/>
      <c r="D3" s="1545"/>
      <c r="E3" s="1545"/>
      <c r="F3" s="1545"/>
      <c r="G3" s="1545"/>
      <c r="H3" s="1545"/>
      <c r="I3" s="1546"/>
      <c r="J3" s="3"/>
      <c r="K3" s="3"/>
    </row>
    <row r="4" spans="1:12">
      <c r="A4" s="1544" t="s">
        <v>1</v>
      </c>
      <c r="B4" s="1544" t="s">
        <v>75</v>
      </c>
      <c r="C4" s="1546"/>
      <c r="D4" s="1544" t="s">
        <v>76</v>
      </c>
      <c r="E4" s="1546"/>
      <c r="F4" s="1544" t="s">
        <v>77</v>
      </c>
      <c r="G4" s="1546"/>
      <c r="H4" s="1544" t="s">
        <v>78</v>
      </c>
      <c r="I4" s="1546"/>
      <c r="J4" s="1544" t="s">
        <v>5</v>
      </c>
      <c r="K4" s="1546"/>
    </row>
    <row r="5" spans="1:12" ht="13.8">
      <c r="A5" s="1551"/>
      <c r="B5" s="3" t="s">
        <v>6</v>
      </c>
      <c r="C5" s="3" t="s">
        <v>7</v>
      </c>
      <c r="D5" s="3" t="s">
        <v>6</v>
      </c>
      <c r="E5" s="3" t="s">
        <v>7</v>
      </c>
      <c r="F5" s="3" t="s">
        <v>6</v>
      </c>
      <c r="G5" s="3" t="s">
        <v>7</v>
      </c>
      <c r="H5" s="3" t="s">
        <v>6</v>
      </c>
      <c r="I5" s="3" t="s">
        <v>7</v>
      </c>
      <c r="J5" s="3" t="s">
        <v>6</v>
      </c>
      <c r="K5" s="3" t="s">
        <v>7</v>
      </c>
    </row>
    <row r="6" spans="1:12" ht="13.8">
      <c r="A6" s="5" t="s">
        <v>8</v>
      </c>
      <c r="B6" s="623">
        <v>97</v>
      </c>
      <c r="C6" s="624" t="s">
        <v>973</v>
      </c>
      <c r="D6" s="623">
        <v>166</v>
      </c>
      <c r="E6" s="624" t="s">
        <v>1207</v>
      </c>
      <c r="F6" s="623">
        <v>163</v>
      </c>
      <c r="G6" s="624" t="s">
        <v>1276</v>
      </c>
      <c r="H6" s="623">
        <v>114</v>
      </c>
      <c r="I6" s="624" t="s">
        <v>1297</v>
      </c>
      <c r="J6" s="545">
        <v>540</v>
      </c>
      <c r="K6" s="546" t="s">
        <v>1381</v>
      </c>
    </row>
    <row r="7" spans="1:12" ht="13.8">
      <c r="A7" s="5" t="s">
        <v>9</v>
      </c>
      <c r="B7" s="623">
        <v>873</v>
      </c>
      <c r="C7" s="624" t="s">
        <v>1591</v>
      </c>
      <c r="D7" s="623">
        <v>114</v>
      </c>
      <c r="E7" s="624" t="s">
        <v>996</v>
      </c>
      <c r="F7" s="623">
        <v>26</v>
      </c>
      <c r="G7" s="624" t="s">
        <v>1042</v>
      </c>
      <c r="H7" s="623">
        <v>23</v>
      </c>
      <c r="I7" s="624" t="s">
        <v>927</v>
      </c>
      <c r="J7" s="545">
        <v>1036</v>
      </c>
      <c r="K7" s="546" t="s">
        <v>1024</v>
      </c>
      <c r="L7" s="1156"/>
    </row>
    <row r="8" spans="1:12" ht="13.8">
      <c r="A8" s="5" t="s">
        <v>10</v>
      </c>
      <c r="B8" s="623">
        <v>10547</v>
      </c>
      <c r="C8" s="624" t="s">
        <v>1392</v>
      </c>
      <c r="D8" s="623">
        <v>3754</v>
      </c>
      <c r="E8" s="624" t="s">
        <v>1274</v>
      </c>
      <c r="F8" s="623">
        <v>1874</v>
      </c>
      <c r="G8" s="624" t="s">
        <v>987</v>
      </c>
      <c r="H8" s="623">
        <v>1189</v>
      </c>
      <c r="I8" s="624" t="s">
        <v>1153</v>
      </c>
      <c r="J8" s="545">
        <v>17364</v>
      </c>
      <c r="K8" s="546" t="s">
        <v>1286</v>
      </c>
      <c r="L8" s="1156"/>
    </row>
    <row r="9" spans="1:12" ht="13.8">
      <c r="A9" s="5" t="s">
        <v>11</v>
      </c>
      <c r="B9" s="623">
        <v>518</v>
      </c>
      <c r="C9" s="624" t="s">
        <v>1558</v>
      </c>
      <c r="D9" s="623">
        <v>434</v>
      </c>
      <c r="E9" s="624" t="s">
        <v>1301</v>
      </c>
      <c r="F9" s="623">
        <v>295</v>
      </c>
      <c r="G9" s="624" t="s">
        <v>1336</v>
      </c>
      <c r="H9" s="623">
        <v>299</v>
      </c>
      <c r="I9" s="624" t="s">
        <v>1089</v>
      </c>
      <c r="J9" s="545">
        <v>1546</v>
      </c>
      <c r="K9" s="546" t="s">
        <v>930</v>
      </c>
      <c r="L9" s="1156"/>
    </row>
    <row r="10" spans="1:12" ht="13.8">
      <c r="A10" s="5" t="s">
        <v>12</v>
      </c>
      <c r="B10" s="623">
        <v>2019</v>
      </c>
      <c r="C10" s="624" t="s">
        <v>1526</v>
      </c>
      <c r="D10" s="623">
        <v>674</v>
      </c>
      <c r="E10" s="624" t="s">
        <v>1241</v>
      </c>
      <c r="F10" s="623">
        <v>418</v>
      </c>
      <c r="G10" s="624" t="s">
        <v>1093</v>
      </c>
      <c r="H10" s="623">
        <v>330</v>
      </c>
      <c r="I10" s="624" t="s">
        <v>1419</v>
      </c>
      <c r="J10" s="545">
        <v>3441</v>
      </c>
      <c r="K10" s="546" t="s">
        <v>952</v>
      </c>
      <c r="L10" s="1156"/>
    </row>
    <row r="11" spans="1:12" ht="13.8">
      <c r="A11" s="5" t="s">
        <v>13</v>
      </c>
      <c r="B11" s="623">
        <v>1438</v>
      </c>
      <c r="C11" s="624" t="s">
        <v>1583</v>
      </c>
      <c r="D11" s="623">
        <v>861</v>
      </c>
      <c r="E11" s="624" t="s">
        <v>1021</v>
      </c>
      <c r="F11" s="623">
        <v>391</v>
      </c>
      <c r="G11" s="624" t="s">
        <v>979</v>
      </c>
      <c r="H11" s="623">
        <v>310</v>
      </c>
      <c r="I11" s="624" t="s">
        <v>1214</v>
      </c>
      <c r="J11" s="545">
        <v>3000</v>
      </c>
      <c r="K11" s="546" t="s">
        <v>998</v>
      </c>
      <c r="L11" s="1156"/>
    </row>
    <row r="12" spans="1:12" ht="13.8">
      <c r="A12" s="5" t="s">
        <v>14</v>
      </c>
      <c r="B12" s="623">
        <v>100</v>
      </c>
      <c r="C12" s="624" t="s">
        <v>1060</v>
      </c>
      <c r="D12" s="623">
        <v>58</v>
      </c>
      <c r="E12" s="624" t="s">
        <v>1182</v>
      </c>
      <c r="F12" s="623">
        <v>25</v>
      </c>
      <c r="G12" s="624" t="s">
        <v>1425</v>
      </c>
      <c r="H12" s="623">
        <v>13</v>
      </c>
      <c r="I12" s="624" t="s">
        <v>1316</v>
      </c>
      <c r="J12" s="545">
        <v>196</v>
      </c>
      <c r="K12" s="546" t="s">
        <v>1245</v>
      </c>
      <c r="L12" s="1156"/>
    </row>
    <row r="13" spans="1:12" ht="13.8">
      <c r="A13" s="5" t="s">
        <v>15</v>
      </c>
      <c r="B13" s="623">
        <v>155</v>
      </c>
      <c r="C13" s="624" t="s">
        <v>1417</v>
      </c>
      <c r="D13" s="623">
        <v>489</v>
      </c>
      <c r="E13" s="624" t="s">
        <v>1223</v>
      </c>
      <c r="F13" s="623">
        <v>503</v>
      </c>
      <c r="G13" s="624" t="s">
        <v>1237</v>
      </c>
      <c r="H13" s="623">
        <v>1501</v>
      </c>
      <c r="I13" s="624" t="s">
        <v>1462</v>
      </c>
      <c r="J13" s="545">
        <v>2648</v>
      </c>
      <c r="K13" s="546" t="s">
        <v>1007</v>
      </c>
      <c r="L13" s="1156"/>
    </row>
    <row r="14" spans="1:12" ht="13.8">
      <c r="A14" s="5" t="s">
        <v>16</v>
      </c>
      <c r="B14" s="623">
        <v>1583</v>
      </c>
      <c r="C14" s="624" t="s">
        <v>1203</v>
      </c>
      <c r="D14" s="623">
        <v>2357</v>
      </c>
      <c r="E14" s="624" t="s">
        <v>1052</v>
      </c>
      <c r="F14" s="623">
        <v>1433</v>
      </c>
      <c r="G14" s="624" t="s">
        <v>1296</v>
      </c>
      <c r="H14" s="623">
        <v>951</v>
      </c>
      <c r="I14" s="624" t="s">
        <v>1064</v>
      </c>
      <c r="J14" s="545">
        <v>6324</v>
      </c>
      <c r="K14" s="546" t="s">
        <v>1152</v>
      </c>
      <c r="L14" s="1156"/>
    </row>
    <row r="15" spans="1:12" ht="13.8">
      <c r="A15" s="5" t="s">
        <v>17</v>
      </c>
      <c r="B15" s="623">
        <v>283</v>
      </c>
      <c r="C15" s="624" t="s">
        <v>1056</v>
      </c>
      <c r="D15" s="623">
        <v>752</v>
      </c>
      <c r="E15" s="624" t="s">
        <v>1369</v>
      </c>
      <c r="F15" s="623">
        <v>582</v>
      </c>
      <c r="G15" s="624" t="s">
        <v>1126</v>
      </c>
      <c r="H15" s="623">
        <v>387</v>
      </c>
      <c r="I15" s="624" t="s">
        <v>1089</v>
      </c>
      <c r="J15" s="545">
        <v>2004</v>
      </c>
      <c r="K15" s="546" t="s">
        <v>1210</v>
      </c>
      <c r="L15" s="1156"/>
    </row>
    <row r="16" spans="1:12" ht="13.8">
      <c r="A16" s="5" t="s">
        <v>19</v>
      </c>
      <c r="B16" s="623">
        <v>8496</v>
      </c>
      <c r="C16" s="624" t="s">
        <v>1117</v>
      </c>
      <c r="D16" s="623">
        <v>5073</v>
      </c>
      <c r="E16" s="624" t="s">
        <v>1421</v>
      </c>
      <c r="F16" s="623">
        <v>2066</v>
      </c>
      <c r="G16" s="624" t="s">
        <v>1448</v>
      </c>
      <c r="H16" s="623">
        <v>1218</v>
      </c>
      <c r="I16" s="624" t="s">
        <v>951</v>
      </c>
      <c r="J16" s="545">
        <v>16853</v>
      </c>
      <c r="K16" s="546" t="s">
        <v>1098</v>
      </c>
      <c r="L16" s="1156"/>
    </row>
    <row r="17" spans="1:12" ht="13.8">
      <c r="A17" s="5" t="s">
        <v>20</v>
      </c>
      <c r="B17" s="623">
        <v>115</v>
      </c>
      <c r="C17" s="624" t="s">
        <v>1239</v>
      </c>
      <c r="D17" s="623">
        <v>428</v>
      </c>
      <c r="E17" s="624" t="s">
        <v>1289</v>
      </c>
      <c r="F17" s="623">
        <v>380</v>
      </c>
      <c r="G17" s="624" t="s">
        <v>1126</v>
      </c>
      <c r="H17" s="623">
        <v>389</v>
      </c>
      <c r="I17" s="624" t="s">
        <v>1182</v>
      </c>
      <c r="J17" s="545">
        <v>1312</v>
      </c>
      <c r="K17" s="546" t="s">
        <v>927</v>
      </c>
      <c r="L17" s="1156"/>
    </row>
    <row r="18" spans="1:12" ht="13.8">
      <c r="A18" s="5" t="s">
        <v>18</v>
      </c>
      <c r="B18" s="623">
        <v>1084</v>
      </c>
      <c r="C18" s="624" t="s">
        <v>1067</v>
      </c>
      <c r="D18" s="623">
        <v>975</v>
      </c>
      <c r="E18" s="624" t="s">
        <v>1337</v>
      </c>
      <c r="F18" s="623">
        <v>542</v>
      </c>
      <c r="G18" s="624" t="s">
        <v>1069</v>
      </c>
      <c r="H18" s="623">
        <v>662</v>
      </c>
      <c r="I18" s="624" t="s">
        <v>1270</v>
      </c>
      <c r="J18" s="545">
        <v>3263</v>
      </c>
      <c r="K18" s="546" t="s">
        <v>1300</v>
      </c>
      <c r="L18" s="1156"/>
    </row>
    <row r="19" spans="1:12" ht="13.8">
      <c r="A19" s="5" t="s">
        <v>21</v>
      </c>
      <c r="B19" s="623">
        <v>55</v>
      </c>
      <c r="C19" s="624" t="s">
        <v>1558</v>
      </c>
      <c r="D19" s="623">
        <v>62</v>
      </c>
      <c r="E19" s="624" t="s">
        <v>1147</v>
      </c>
      <c r="F19" s="623">
        <v>25</v>
      </c>
      <c r="G19" s="624" t="s">
        <v>1119</v>
      </c>
      <c r="H19" s="623">
        <v>22</v>
      </c>
      <c r="I19" s="624" t="s">
        <v>1342</v>
      </c>
      <c r="J19" s="545">
        <v>164</v>
      </c>
      <c r="K19" s="546" t="s">
        <v>1245</v>
      </c>
      <c r="L19" s="1156"/>
    </row>
    <row r="20" spans="1:12" ht="13.8">
      <c r="A20" s="5" t="s">
        <v>5</v>
      </c>
      <c r="B20" s="545">
        <v>27363</v>
      </c>
      <c r="C20" s="546" t="s">
        <v>899</v>
      </c>
      <c r="D20" s="545">
        <v>16197</v>
      </c>
      <c r="E20" s="546" t="s">
        <v>1248</v>
      </c>
      <c r="F20" s="545">
        <v>8723</v>
      </c>
      <c r="G20" s="546" t="s">
        <v>1204</v>
      </c>
      <c r="H20" s="545">
        <v>7408</v>
      </c>
      <c r="I20" s="546" t="s">
        <v>1018</v>
      </c>
      <c r="J20" s="545">
        <v>59691</v>
      </c>
      <c r="K20" s="546" t="s">
        <v>937</v>
      </c>
      <c r="L20" s="1156"/>
    </row>
    <row r="22" spans="1:12" s="1156" customFormat="1">
      <c r="A22" s="1535" t="s">
        <v>2935</v>
      </c>
      <c r="B22" s="1535"/>
      <c r="C22" s="1535"/>
      <c r="D22" s="1535"/>
      <c r="E22" s="1535"/>
      <c r="F22" s="1535"/>
      <c r="G22" s="1535"/>
      <c r="H22" s="1535"/>
      <c r="I22" s="1535"/>
      <c r="J22" s="1535"/>
      <c r="K22" s="1535"/>
    </row>
    <row r="23" spans="1:12" ht="13.2" customHeight="1"/>
    <row r="24" spans="1:12" ht="19.5" customHeight="1">
      <c r="A24" s="1527" t="s">
        <v>801</v>
      </c>
      <c r="B24" s="1528"/>
      <c r="C24" s="1528"/>
      <c r="D24" s="1528"/>
      <c r="E24" s="1528"/>
      <c r="F24" s="1528"/>
      <c r="G24" s="1528"/>
      <c r="H24" s="1528"/>
      <c r="I24" s="1528"/>
      <c r="J24" s="1528"/>
      <c r="K24" s="1528"/>
    </row>
    <row r="25" spans="1:12" s="1033" customFormat="1" ht="3" customHeight="1">
      <c r="A25" s="1391"/>
      <c r="B25" s="1392"/>
      <c r="C25" s="1392"/>
      <c r="D25" s="1392"/>
      <c r="E25" s="1392"/>
      <c r="F25" s="1392"/>
      <c r="G25" s="1392"/>
      <c r="H25" s="1392"/>
      <c r="I25" s="1392"/>
      <c r="J25" s="1392"/>
      <c r="K25" s="1393"/>
    </row>
    <row r="39" spans="1:1">
      <c r="A39" s="1" t="s">
        <v>2776</v>
      </c>
    </row>
  </sheetData>
  <mergeCells count="10">
    <mergeCell ref="A24:K24"/>
    <mergeCell ref="A1:K1"/>
    <mergeCell ref="B3:I3"/>
    <mergeCell ref="A4:A5"/>
    <mergeCell ref="B4:C4"/>
    <mergeCell ref="D4:E4"/>
    <mergeCell ref="F4:G4"/>
    <mergeCell ref="H4:I4"/>
    <mergeCell ref="J4:K4"/>
    <mergeCell ref="A22:K22"/>
  </mergeCells>
  <pageMargins left="0.70866141732283472" right="0.70866141732283472" top="0.74803149606299213" bottom="0.74803149606299213" header="0.31496062992125984" footer="0.31496062992125984"/>
  <pageSetup paperSize="9" scale="83" orientation="portrait" r:id="rId1"/>
  <ignoredErrors>
    <ignoredError sqref="A2:K3 A5:K5 A4:G4 I4:K4 A6:A20" numberStoredAsText="1"/>
    <ignoredError sqref="H4" twoDigitTextYear="1"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L45"/>
  <sheetViews>
    <sheetView showGridLines="0" zoomScaleNormal="100" workbookViewId="0">
      <selection activeCell="A22" sqref="A22:K22"/>
    </sheetView>
  </sheetViews>
  <sheetFormatPr defaultRowHeight="13.2"/>
  <cols>
    <col min="1" max="1" width="32.6640625" style="1" customWidth="1"/>
    <col min="2" max="10" width="7.109375" style="1" customWidth="1"/>
    <col min="11" max="11" width="8.88671875" style="1" customWidth="1"/>
    <col min="12" max="256" width="9.109375" style="1"/>
    <col min="257" max="257" width="29.33203125" style="1" customWidth="1"/>
    <col min="258" max="266" width="7.109375" style="1" customWidth="1"/>
    <col min="267" max="267" width="8.88671875" style="1" customWidth="1"/>
    <col min="268" max="512" width="9.109375" style="1"/>
    <col min="513" max="513" width="29.33203125" style="1" customWidth="1"/>
    <col min="514" max="522" width="7.109375" style="1" customWidth="1"/>
    <col min="523" max="523" width="8.88671875" style="1" customWidth="1"/>
    <col min="524" max="768" width="9.109375" style="1"/>
    <col min="769" max="769" width="29.33203125" style="1" customWidth="1"/>
    <col min="770" max="778" width="7.109375" style="1" customWidth="1"/>
    <col min="779" max="779" width="8.88671875" style="1" customWidth="1"/>
    <col min="780" max="1024" width="9.109375" style="1"/>
    <col min="1025" max="1025" width="29.33203125" style="1" customWidth="1"/>
    <col min="1026" max="1034" width="7.109375" style="1" customWidth="1"/>
    <col min="1035" max="1035" width="8.88671875" style="1" customWidth="1"/>
    <col min="1036" max="1280" width="9.109375" style="1"/>
    <col min="1281" max="1281" width="29.33203125" style="1" customWidth="1"/>
    <col min="1282" max="1290" width="7.109375" style="1" customWidth="1"/>
    <col min="1291" max="1291" width="8.88671875" style="1" customWidth="1"/>
    <col min="1292" max="1536" width="9.109375" style="1"/>
    <col min="1537" max="1537" width="29.33203125" style="1" customWidth="1"/>
    <col min="1538" max="1546" width="7.109375" style="1" customWidth="1"/>
    <col min="1547" max="1547" width="8.88671875" style="1" customWidth="1"/>
    <col min="1548" max="1792" width="9.109375" style="1"/>
    <col min="1793" max="1793" width="29.33203125" style="1" customWidth="1"/>
    <col min="1794" max="1802" width="7.109375" style="1" customWidth="1"/>
    <col min="1803" max="1803" width="8.88671875" style="1" customWidth="1"/>
    <col min="1804" max="2048" width="9.109375" style="1"/>
    <col min="2049" max="2049" width="29.33203125" style="1" customWidth="1"/>
    <col min="2050" max="2058" width="7.109375" style="1" customWidth="1"/>
    <col min="2059" max="2059" width="8.88671875" style="1" customWidth="1"/>
    <col min="2060" max="2304" width="9.109375" style="1"/>
    <col min="2305" max="2305" width="29.33203125" style="1" customWidth="1"/>
    <col min="2306" max="2314" width="7.109375" style="1" customWidth="1"/>
    <col min="2315" max="2315" width="8.88671875" style="1" customWidth="1"/>
    <col min="2316" max="2560" width="9.109375" style="1"/>
    <col min="2561" max="2561" width="29.33203125" style="1" customWidth="1"/>
    <col min="2562" max="2570" width="7.109375" style="1" customWidth="1"/>
    <col min="2571" max="2571" width="8.88671875" style="1" customWidth="1"/>
    <col min="2572" max="2816" width="9.109375" style="1"/>
    <col min="2817" max="2817" width="29.33203125" style="1" customWidth="1"/>
    <col min="2818" max="2826" width="7.109375" style="1" customWidth="1"/>
    <col min="2827" max="2827" width="8.88671875" style="1" customWidth="1"/>
    <col min="2828" max="3072" width="9.109375" style="1"/>
    <col min="3073" max="3073" width="29.33203125" style="1" customWidth="1"/>
    <col min="3074" max="3082" width="7.109375" style="1" customWidth="1"/>
    <col min="3083" max="3083" width="8.88671875" style="1" customWidth="1"/>
    <col min="3084" max="3328" width="9.109375" style="1"/>
    <col min="3329" max="3329" width="29.33203125" style="1" customWidth="1"/>
    <col min="3330" max="3338" width="7.109375" style="1" customWidth="1"/>
    <col min="3339" max="3339" width="8.88671875" style="1" customWidth="1"/>
    <col min="3340" max="3584" width="9.109375" style="1"/>
    <col min="3585" max="3585" width="29.33203125" style="1" customWidth="1"/>
    <col min="3586" max="3594" width="7.109375" style="1" customWidth="1"/>
    <col min="3595" max="3595" width="8.88671875" style="1" customWidth="1"/>
    <col min="3596" max="3840" width="9.109375" style="1"/>
    <col min="3841" max="3841" width="29.33203125" style="1" customWidth="1"/>
    <col min="3842" max="3850" width="7.109375" style="1" customWidth="1"/>
    <col min="3851" max="3851" width="8.88671875" style="1" customWidth="1"/>
    <col min="3852" max="4096" width="9.109375" style="1"/>
    <col min="4097" max="4097" width="29.33203125" style="1" customWidth="1"/>
    <col min="4098" max="4106" width="7.109375" style="1" customWidth="1"/>
    <col min="4107" max="4107" width="8.88671875" style="1" customWidth="1"/>
    <col min="4108" max="4352" width="9.109375" style="1"/>
    <col min="4353" max="4353" width="29.33203125" style="1" customWidth="1"/>
    <col min="4354" max="4362" width="7.109375" style="1" customWidth="1"/>
    <col min="4363" max="4363" width="8.88671875" style="1" customWidth="1"/>
    <col min="4364" max="4608" width="9.109375" style="1"/>
    <col min="4609" max="4609" width="29.33203125" style="1" customWidth="1"/>
    <col min="4610" max="4618" width="7.109375" style="1" customWidth="1"/>
    <col min="4619" max="4619" width="8.88671875" style="1" customWidth="1"/>
    <col min="4620" max="4864" width="9.109375" style="1"/>
    <col min="4865" max="4865" width="29.33203125" style="1" customWidth="1"/>
    <col min="4866" max="4874" width="7.109375" style="1" customWidth="1"/>
    <col min="4875" max="4875" width="8.88671875" style="1" customWidth="1"/>
    <col min="4876" max="5120" width="9.109375" style="1"/>
    <col min="5121" max="5121" width="29.33203125" style="1" customWidth="1"/>
    <col min="5122" max="5130" width="7.109375" style="1" customWidth="1"/>
    <col min="5131" max="5131" width="8.88671875" style="1" customWidth="1"/>
    <col min="5132" max="5376" width="9.109375" style="1"/>
    <col min="5377" max="5377" width="29.33203125" style="1" customWidth="1"/>
    <col min="5378" max="5386" width="7.109375" style="1" customWidth="1"/>
    <col min="5387" max="5387" width="8.88671875" style="1" customWidth="1"/>
    <col min="5388" max="5632" width="9.109375" style="1"/>
    <col min="5633" max="5633" width="29.33203125" style="1" customWidth="1"/>
    <col min="5634" max="5642" width="7.109375" style="1" customWidth="1"/>
    <col min="5643" max="5643" width="8.88671875" style="1" customWidth="1"/>
    <col min="5644" max="5888" width="9.109375" style="1"/>
    <col min="5889" max="5889" width="29.33203125" style="1" customWidth="1"/>
    <col min="5890" max="5898" width="7.109375" style="1" customWidth="1"/>
    <col min="5899" max="5899" width="8.88671875" style="1" customWidth="1"/>
    <col min="5900" max="6144" width="9.109375" style="1"/>
    <col min="6145" max="6145" width="29.33203125" style="1" customWidth="1"/>
    <col min="6146" max="6154" width="7.109375" style="1" customWidth="1"/>
    <col min="6155" max="6155" width="8.88671875" style="1" customWidth="1"/>
    <col min="6156" max="6400" width="9.109375" style="1"/>
    <col min="6401" max="6401" width="29.33203125" style="1" customWidth="1"/>
    <col min="6402" max="6410" width="7.109375" style="1" customWidth="1"/>
    <col min="6411" max="6411" width="8.88671875" style="1" customWidth="1"/>
    <col min="6412" max="6656" width="9.109375" style="1"/>
    <col min="6657" max="6657" width="29.33203125" style="1" customWidth="1"/>
    <col min="6658" max="6666" width="7.109375" style="1" customWidth="1"/>
    <col min="6667" max="6667" width="8.88671875" style="1" customWidth="1"/>
    <col min="6668" max="6912" width="9.109375" style="1"/>
    <col min="6913" max="6913" width="29.33203125" style="1" customWidth="1"/>
    <col min="6914" max="6922" width="7.109375" style="1" customWidth="1"/>
    <col min="6923" max="6923" width="8.88671875" style="1" customWidth="1"/>
    <col min="6924" max="7168" width="9.109375" style="1"/>
    <col min="7169" max="7169" width="29.33203125" style="1" customWidth="1"/>
    <col min="7170" max="7178" width="7.109375" style="1" customWidth="1"/>
    <col min="7179" max="7179" width="8.88671875" style="1" customWidth="1"/>
    <col min="7180" max="7424" width="9.109375" style="1"/>
    <col min="7425" max="7425" width="29.33203125" style="1" customWidth="1"/>
    <col min="7426" max="7434" width="7.109375" style="1" customWidth="1"/>
    <col min="7435" max="7435" width="8.88671875" style="1" customWidth="1"/>
    <col min="7436" max="7680" width="9.109375" style="1"/>
    <col min="7681" max="7681" width="29.33203125" style="1" customWidth="1"/>
    <col min="7682" max="7690" width="7.109375" style="1" customWidth="1"/>
    <col min="7691" max="7691" width="8.88671875" style="1" customWidth="1"/>
    <col min="7692" max="7936" width="9.109375" style="1"/>
    <col min="7937" max="7937" width="29.33203125" style="1" customWidth="1"/>
    <col min="7938" max="7946" width="7.109375" style="1" customWidth="1"/>
    <col min="7947" max="7947" width="8.88671875" style="1" customWidth="1"/>
    <col min="7948" max="8192" width="9.109375" style="1"/>
    <col min="8193" max="8193" width="29.33203125" style="1" customWidth="1"/>
    <col min="8194" max="8202" width="7.109375" style="1" customWidth="1"/>
    <col min="8203" max="8203" width="8.88671875" style="1" customWidth="1"/>
    <col min="8204" max="8448" width="9.109375" style="1"/>
    <col min="8449" max="8449" width="29.33203125" style="1" customWidth="1"/>
    <col min="8450" max="8458" width="7.109375" style="1" customWidth="1"/>
    <col min="8459" max="8459" width="8.88671875" style="1" customWidth="1"/>
    <col min="8460" max="8704" width="9.109375" style="1"/>
    <col min="8705" max="8705" width="29.33203125" style="1" customWidth="1"/>
    <col min="8706" max="8714" width="7.109375" style="1" customWidth="1"/>
    <col min="8715" max="8715" width="8.88671875" style="1" customWidth="1"/>
    <col min="8716" max="8960" width="9.109375" style="1"/>
    <col min="8961" max="8961" width="29.33203125" style="1" customWidth="1"/>
    <col min="8962" max="8970" width="7.109375" style="1" customWidth="1"/>
    <col min="8971" max="8971" width="8.88671875" style="1" customWidth="1"/>
    <col min="8972" max="9216" width="9.109375" style="1"/>
    <col min="9217" max="9217" width="29.33203125" style="1" customWidth="1"/>
    <col min="9218" max="9226" width="7.109375" style="1" customWidth="1"/>
    <col min="9227" max="9227" width="8.88671875" style="1" customWidth="1"/>
    <col min="9228" max="9472" width="9.109375" style="1"/>
    <col min="9473" max="9473" width="29.33203125" style="1" customWidth="1"/>
    <col min="9474" max="9482" width="7.109375" style="1" customWidth="1"/>
    <col min="9483" max="9483" width="8.88671875" style="1" customWidth="1"/>
    <col min="9484" max="9728" width="9.109375" style="1"/>
    <col min="9729" max="9729" width="29.33203125" style="1" customWidth="1"/>
    <col min="9730" max="9738" width="7.109375" style="1" customWidth="1"/>
    <col min="9739" max="9739" width="8.88671875" style="1" customWidth="1"/>
    <col min="9740" max="9984" width="9.109375" style="1"/>
    <col min="9985" max="9985" width="29.33203125" style="1" customWidth="1"/>
    <col min="9986" max="9994" width="7.109375" style="1" customWidth="1"/>
    <col min="9995" max="9995" width="8.88671875" style="1" customWidth="1"/>
    <col min="9996" max="10240" width="9.109375" style="1"/>
    <col min="10241" max="10241" width="29.33203125" style="1" customWidth="1"/>
    <col min="10242" max="10250" width="7.109375" style="1" customWidth="1"/>
    <col min="10251" max="10251" width="8.88671875" style="1" customWidth="1"/>
    <col min="10252" max="10496" width="9.109375" style="1"/>
    <col min="10497" max="10497" width="29.33203125" style="1" customWidth="1"/>
    <col min="10498" max="10506" width="7.109375" style="1" customWidth="1"/>
    <col min="10507" max="10507" width="8.88671875" style="1" customWidth="1"/>
    <col min="10508" max="10752" width="9.109375" style="1"/>
    <col min="10753" max="10753" width="29.33203125" style="1" customWidth="1"/>
    <col min="10754" max="10762" width="7.109375" style="1" customWidth="1"/>
    <col min="10763" max="10763" width="8.88671875" style="1" customWidth="1"/>
    <col min="10764" max="11008" width="9.109375" style="1"/>
    <col min="11009" max="11009" width="29.33203125" style="1" customWidth="1"/>
    <col min="11010" max="11018" width="7.109375" style="1" customWidth="1"/>
    <col min="11019" max="11019" width="8.88671875" style="1" customWidth="1"/>
    <col min="11020" max="11264" width="9.109375" style="1"/>
    <col min="11265" max="11265" width="29.33203125" style="1" customWidth="1"/>
    <col min="11266" max="11274" width="7.109375" style="1" customWidth="1"/>
    <col min="11275" max="11275" width="8.88671875" style="1" customWidth="1"/>
    <col min="11276" max="11520" width="9.109375" style="1"/>
    <col min="11521" max="11521" width="29.33203125" style="1" customWidth="1"/>
    <col min="11522" max="11530" width="7.109375" style="1" customWidth="1"/>
    <col min="11531" max="11531" width="8.88671875" style="1" customWidth="1"/>
    <col min="11532" max="11776" width="9.109375" style="1"/>
    <col min="11777" max="11777" width="29.33203125" style="1" customWidth="1"/>
    <col min="11778" max="11786" width="7.109375" style="1" customWidth="1"/>
    <col min="11787" max="11787" width="8.88671875" style="1" customWidth="1"/>
    <col min="11788" max="12032" width="9.109375" style="1"/>
    <col min="12033" max="12033" width="29.33203125" style="1" customWidth="1"/>
    <col min="12034" max="12042" width="7.109375" style="1" customWidth="1"/>
    <col min="12043" max="12043" width="8.88671875" style="1" customWidth="1"/>
    <col min="12044" max="12288" width="9.109375" style="1"/>
    <col min="12289" max="12289" width="29.33203125" style="1" customWidth="1"/>
    <col min="12290" max="12298" width="7.109375" style="1" customWidth="1"/>
    <col min="12299" max="12299" width="8.88671875" style="1" customWidth="1"/>
    <col min="12300" max="12544" width="9.109375" style="1"/>
    <col min="12545" max="12545" width="29.33203125" style="1" customWidth="1"/>
    <col min="12546" max="12554" width="7.109375" style="1" customWidth="1"/>
    <col min="12555" max="12555" width="8.88671875" style="1" customWidth="1"/>
    <col min="12556" max="12800" width="9.109375" style="1"/>
    <col min="12801" max="12801" width="29.33203125" style="1" customWidth="1"/>
    <col min="12802" max="12810" width="7.109375" style="1" customWidth="1"/>
    <col min="12811" max="12811" width="8.88671875" style="1" customWidth="1"/>
    <col min="12812" max="13056" width="9.109375" style="1"/>
    <col min="13057" max="13057" width="29.33203125" style="1" customWidth="1"/>
    <col min="13058" max="13066" width="7.109375" style="1" customWidth="1"/>
    <col min="13067" max="13067" width="8.88671875" style="1" customWidth="1"/>
    <col min="13068" max="13312" width="9.109375" style="1"/>
    <col min="13313" max="13313" width="29.33203125" style="1" customWidth="1"/>
    <col min="13314" max="13322" width="7.109375" style="1" customWidth="1"/>
    <col min="13323" max="13323" width="8.88671875" style="1" customWidth="1"/>
    <col min="13324" max="13568" width="9.109375" style="1"/>
    <col min="13569" max="13569" width="29.33203125" style="1" customWidth="1"/>
    <col min="13570" max="13578" width="7.109375" style="1" customWidth="1"/>
    <col min="13579" max="13579" width="8.88671875" style="1" customWidth="1"/>
    <col min="13580" max="13824" width="9.109375" style="1"/>
    <col min="13825" max="13825" width="29.33203125" style="1" customWidth="1"/>
    <col min="13826" max="13834" width="7.109375" style="1" customWidth="1"/>
    <col min="13835" max="13835" width="8.88671875" style="1" customWidth="1"/>
    <col min="13836" max="14080" width="9.109375" style="1"/>
    <col min="14081" max="14081" width="29.33203125" style="1" customWidth="1"/>
    <col min="14082" max="14090" width="7.109375" style="1" customWidth="1"/>
    <col min="14091" max="14091" width="8.88671875" style="1" customWidth="1"/>
    <col min="14092" max="14336" width="9.109375" style="1"/>
    <col min="14337" max="14337" width="29.33203125" style="1" customWidth="1"/>
    <col min="14338" max="14346" width="7.109375" style="1" customWidth="1"/>
    <col min="14347" max="14347" width="8.88671875" style="1" customWidth="1"/>
    <col min="14348" max="14592" width="9.109375" style="1"/>
    <col min="14593" max="14593" width="29.33203125" style="1" customWidth="1"/>
    <col min="14594" max="14602" width="7.109375" style="1" customWidth="1"/>
    <col min="14603" max="14603" width="8.88671875" style="1" customWidth="1"/>
    <col min="14604" max="14848" width="9.109375" style="1"/>
    <col min="14849" max="14849" width="29.33203125" style="1" customWidth="1"/>
    <col min="14850" max="14858" width="7.109375" style="1" customWidth="1"/>
    <col min="14859" max="14859" width="8.88671875" style="1" customWidth="1"/>
    <col min="14860" max="15104" width="9.109375" style="1"/>
    <col min="15105" max="15105" width="29.33203125" style="1" customWidth="1"/>
    <col min="15106" max="15114" width="7.109375" style="1" customWidth="1"/>
    <col min="15115" max="15115" width="8.88671875" style="1" customWidth="1"/>
    <col min="15116" max="15360" width="9.109375" style="1"/>
    <col min="15361" max="15361" width="29.33203125" style="1" customWidth="1"/>
    <col min="15362" max="15370" width="7.109375" style="1" customWidth="1"/>
    <col min="15371" max="15371" width="8.88671875" style="1" customWidth="1"/>
    <col min="15372" max="15616" width="9.109375" style="1"/>
    <col min="15617" max="15617" width="29.33203125" style="1" customWidth="1"/>
    <col min="15618" max="15626" width="7.109375" style="1" customWidth="1"/>
    <col min="15627" max="15627" width="8.88671875" style="1" customWidth="1"/>
    <col min="15628" max="15872" width="9.109375" style="1"/>
    <col min="15873" max="15873" width="29.33203125" style="1" customWidth="1"/>
    <col min="15874" max="15882" width="7.109375" style="1" customWidth="1"/>
    <col min="15883" max="15883" width="8.88671875" style="1" customWidth="1"/>
    <col min="15884" max="16128" width="9.109375" style="1"/>
    <col min="16129" max="16129" width="29.33203125" style="1" customWidth="1"/>
    <col min="16130" max="16138" width="7.109375" style="1" customWidth="1"/>
    <col min="16139" max="16139" width="8.88671875" style="1" customWidth="1"/>
    <col min="16140" max="16384" width="9.109375" style="1"/>
  </cols>
  <sheetData>
    <row r="1" spans="1:12" ht="18.45" customHeight="1">
      <c r="A1" s="1527" t="s">
        <v>802</v>
      </c>
      <c r="B1" s="1528"/>
      <c r="C1" s="1528"/>
      <c r="D1" s="1528"/>
      <c r="E1" s="1528"/>
      <c r="F1" s="1528"/>
      <c r="G1" s="1528"/>
      <c r="H1" s="1528"/>
      <c r="I1" s="1528"/>
      <c r="J1" s="1528"/>
      <c r="K1" s="1528"/>
    </row>
    <row r="2" spans="1:12" ht="3" customHeight="1"/>
    <row r="3" spans="1:12" ht="13.8">
      <c r="A3" s="3"/>
      <c r="B3" s="1544" t="s">
        <v>73</v>
      </c>
      <c r="C3" s="1545"/>
      <c r="D3" s="1545"/>
      <c r="E3" s="1545"/>
      <c r="F3" s="1545"/>
      <c r="G3" s="1545"/>
      <c r="H3" s="1545"/>
      <c r="I3" s="1546"/>
      <c r="J3" s="3"/>
      <c r="K3" s="3"/>
    </row>
    <row r="4" spans="1:12">
      <c r="A4" s="1544" t="s">
        <v>1</v>
      </c>
      <c r="B4" s="1544" t="s">
        <v>145</v>
      </c>
      <c r="C4" s="1546"/>
      <c r="D4" s="1544" t="s">
        <v>146</v>
      </c>
      <c r="E4" s="1546"/>
      <c r="F4" s="1544" t="s">
        <v>147</v>
      </c>
      <c r="G4" s="1546"/>
      <c r="H4" s="1544" t="s">
        <v>148</v>
      </c>
      <c r="I4" s="1546"/>
      <c r="J4" s="1544" t="s">
        <v>5</v>
      </c>
      <c r="K4" s="1546"/>
    </row>
    <row r="5" spans="1:12" ht="13.8">
      <c r="A5" s="1551"/>
      <c r="B5" s="3" t="s">
        <v>6</v>
      </c>
      <c r="C5" s="3" t="s">
        <v>7</v>
      </c>
      <c r="D5" s="3" t="s">
        <v>6</v>
      </c>
      <c r="E5" s="3" t="s">
        <v>7</v>
      </c>
      <c r="F5" s="3" t="s">
        <v>6</v>
      </c>
      <c r="G5" s="3" t="s">
        <v>7</v>
      </c>
      <c r="H5" s="3" t="s">
        <v>6</v>
      </c>
      <c r="I5" s="3" t="s">
        <v>7</v>
      </c>
      <c r="J5" s="3" t="s">
        <v>6</v>
      </c>
      <c r="K5" s="3" t="s">
        <v>7</v>
      </c>
    </row>
    <row r="6" spans="1:12" ht="13.8">
      <c r="A6" s="5" t="s">
        <v>8</v>
      </c>
      <c r="B6" s="623">
        <v>13</v>
      </c>
      <c r="C6" s="624" t="s">
        <v>1592</v>
      </c>
      <c r="D6" s="623">
        <v>3</v>
      </c>
      <c r="E6" s="624" t="s">
        <v>1320</v>
      </c>
      <c r="F6" s="623">
        <v>0</v>
      </c>
      <c r="G6" s="624" t="s">
        <v>898</v>
      </c>
      <c r="H6" s="623">
        <v>0</v>
      </c>
      <c r="I6" s="624" t="s">
        <v>898</v>
      </c>
      <c r="J6" s="545">
        <v>16</v>
      </c>
      <c r="K6" s="546" t="s">
        <v>1393</v>
      </c>
    </row>
    <row r="7" spans="1:12" ht="13.8">
      <c r="A7" s="5" t="s">
        <v>9</v>
      </c>
      <c r="B7" s="623">
        <v>4</v>
      </c>
      <c r="C7" s="624" t="s">
        <v>905</v>
      </c>
      <c r="D7" s="623">
        <v>1</v>
      </c>
      <c r="E7" s="624" t="s">
        <v>1041</v>
      </c>
      <c r="F7" s="623">
        <v>1</v>
      </c>
      <c r="G7" s="624" t="s">
        <v>1041</v>
      </c>
      <c r="H7" s="623">
        <v>1</v>
      </c>
      <c r="I7" s="624" t="s">
        <v>1041</v>
      </c>
      <c r="J7" s="545">
        <v>7</v>
      </c>
      <c r="K7" s="546" t="s">
        <v>1318</v>
      </c>
      <c r="L7" s="1156"/>
    </row>
    <row r="8" spans="1:12" ht="13.8">
      <c r="A8" s="5" t="s">
        <v>10</v>
      </c>
      <c r="B8" s="623">
        <v>151</v>
      </c>
      <c r="C8" s="624" t="s">
        <v>989</v>
      </c>
      <c r="D8" s="623">
        <v>99</v>
      </c>
      <c r="E8" s="624" t="s">
        <v>1334</v>
      </c>
      <c r="F8" s="623">
        <v>3</v>
      </c>
      <c r="G8" s="624" t="s">
        <v>975</v>
      </c>
      <c r="H8" s="623">
        <v>1</v>
      </c>
      <c r="I8" s="624" t="s">
        <v>1348</v>
      </c>
      <c r="J8" s="545">
        <v>254</v>
      </c>
      <c r="K8" s="546" t="s">
        <v>970</v>
      </c>
      <c r="L8" s="1156"/>
    </row>
    <row r="9" spans="1:12" ht="13.8">
      <c r="A9" s="5" t="s">
        <v>11</v>
      </c>
      <c r="B9" s="623">
        <v>45</v>
      </c>
      <c r="C9" s="624" t="s">
        <v>1386</v>
      </c>
      <c r="D9" s="623">
        <v>25</v>
      </c>
      <c r="E9" s="624" t="s">
        <v>1097</v>
      </c>
      <c r="F9" s="623">
        <v>0</v>
      </c>
      <c r="G9" s="624" t="s">
        <v>898</v>
      </c>
      <c r="H9" s="623">
        <v>0</v>
      </c>
      <c r="I9" s="624" t="s">
        <v>898</v>
      </c>
      <c r="J9" s="545">
        <v>70</v>
      </c>
      <c r="K9" s="546" t="s">
        <v>988</v>
      </c>
      <c r="L9" s="1156"/>
    </row>
    <row r="10" spans="1:12" ht="13.8">
      <c r="A10" s="5" t="s">
        <v>12</v>
      </c>
      <c r="B10" s="623">
        <v>38</v>
      </c>
      <c r="C10" s="624" t="s">
        <v>1593</v>
      </c>
      <c r="D10" s="623">
        <v>21</v>
      </c>
      <c r="E10" s="624" t="s">
        <v>1000</v>
      </c>
      <c r="F10" s="623">
        <v>1</v>
      </c>
      <c r="G10" s="624" t="s">
        <v>1024</v>
      </c>
      <c r="H10" s="623">
        <v>0</v>
      </c>
      <c r="I10" s="624" t="s">
        <v>898</v>
      </c>
      <c r="J10" s="545">
        <v>60</v>
      </c>
      <c r="K10" s="546" t="s">
        <v>1159</v>
      </c>
      <c r="L10" s="1156"/>
    </row>
    <row r="11" spans="1:12" ht="13.8">
      <c r="A11" s="5" t="s">
        <v>13</v>
      </c>
      <c r="B11" s="623">
        <v>29</v>
      </c>
      <c r="C11" s="624" t="s">
        <v>1105</v>
      </c>
      <c r="D11" s="623">
        <v>25</v>
      </c>
      <c r="E11" s="624" t="s">
        <v>1196</v>
      </c>
      <c r="F11" s="623">
        <v>1</v>
      </c>
      <c r="G11" s="624" t="s">
        <v>1070</v>
      </c>
      <c r="H11" s="623">
        <v>0</v>
      </c>
      <c r="I11" s="624" t="s">
        <v>898</v>
      </c>
      <c r="J11" s="545">
        <v>55</v>
      </c>
      <c r="K11" s="546" t="s">
        <v>1101</v>
      </c>
      <c r="L11" s="1156"/>
    </row>
    <row r="12" spans="1:12" ht="13.8">
      <c r="A12" s="5" t="s">
        <v>14</v>
      </c>
      <c r="B12" s="623">
        <v>3</v>
      </c>
      <c r="C12" s="624" t="s">
        <v>1365</v>
      </c>
      <c r="D12" s="623">
        <v>1</v>
      </c>
      <c r="E12" s="624" t="s">
        <v>1203</v>
      </c>
      <c r="F12" s="623">
        <v>0</v>
      </c>
      <c r="G12" s="624" t="s">
        <v>898</v>
      </c>
      <c r="H12" s="623">
        <v>0</v>
      </c>
      <c r="I12" s="624" t="s">
        <v>898</v>
      </c>
      <c r="J12" s="545">
        <v>4</v>
      </c>
      <c r="K12" s="546" t="s">
        <v>1245</v>
      </c>
      <c r="L12" s="1156"/>
    </row>
    <row r="13" spans="1:12" ht="13.8">
      <c r="A13" s="5" t="s">
        <v>15</v>
      </c>
      <c r="B13" s="623">
        <v>235</v>
      </c>
      <c r="C13" s="624" t="s">
        <v>917</v>
      </c>
      <c r="D13" s="623">
        <v>186</v>
      </c>
      <c r="E13" s="624" t="s">
        <v>1205</v>
      </c>
      <c r="F13" s="623">
        <v>2</v>
      </c>
      <c r="G13" s="624" t="s">
        <v>1318</v>
      </c>
      <c r="H13" s="623">
        <v>0</v>
      </c>
      <c r="I13" s="624" t="s">
        <v>898</v>
      </c>
      <c r="J13" s="545">
        <v>423</v>
      </c>
      <c r="K13" s="546" t="s">
        <v>1324</v>
      </c>
      <c r="L13" s="1156"/>
    </row>
    <row r="14" spans="1:12" ht="13.8">
      <c r="A14" s="5" t="s">
        <v>16</v>
      </c>
      <c r="B14" s="623">
        <v>78</v>
      </c>
      <c r="C14" s="624" t="s">
        <v>1589</v>
      </c>
      <c r="D14" s="623">
        <v>61</v>
      </c>
      <c r="E14" s="624" t="s">
        <v>913</v>
      </c>
      <c r="F14" s="623">
        <v>3</v>
      </c>
      <c r="G14" s="624" t="s">
        <v>919</v>
      </c>
      <c r="H14" s="623">
        <v>0</v>
      </c>
      <c r="I14" s="624" t="s">
        <v>898</v>
      </c>
      <c r="J14" s="545">
        <v>142</v>
      </c>
      <c r="K14" s="546" t="s">
        <v>1073</v>
      </c>
      <c r="L14" s="1156"/>
    </row>
    <row r="15" spans="1:12" ht="13.8">
      <c r="A15" s="5" t="s">
        <v>17</v>
      </c>
      <c r="B15" s="623">
        <v>42</v>
      </c>
      <c r="C15" s="624" t="s">
        <v>1567</v>
      </c>
      <c r="D15" s="623">
        <v>30</v>
      </c>
      <c r="E15" s="624" t="s">
        <v>1114</v>
      </c>
      <c r="F15" s="623">
        <v>0</v>
      </c>
      <c r="G15" s="624" t="s">
        <v>898</v>
      </c>
      <c r="H15" s="623">
        <v>0</v>
      </c>
      <c r="I15" s="624" t="s">
        <v>898</v>
      </c>
      <c r="J15" s="545">
        <v>72</v>
      </c>
      <c r="K15" s="546" t="s">
        <v>998</v>
      </c>
      <c r="L15" s="1156"/>
    </row>
    <row r="16" spans="1:12" ht="13.8">
      <c r="A16" s="5" t="s">
        <v>19</v>
      </c>
      <c r="B16" s="623">
        <v>119</v>
      </c>
      <c r="C16" s="624" t="s">
        <v>1567</v>
      </c>
      <c r="D16" s="623">
        <v>82</v>
      </c>
      <c r="E16" s="624" t="s">
        <v>1457</v>
      </c>
      <c r="F16" s="623">
        <v>3</v>
      </c>
      <c r="G16" s="624" t="s">
        <v>1019</v>
      </c>
      <c r="H16" s="623">
        <v>0</v>
      </c>
      <c r="I16" s="624" t="s">
        <v>898</v>
      </c>
      <c r="J16" s="545">
        <v>204</v>
      </c>
      <c r="K16" s="546" t="s">
        <v>1056</v>
      </c>
      <c r="L16" s="1156"/>
    </row>
    <row r="17" spans="1:12" ht="13.8">
      <c r="A17" s="5" t="s">
        <v>20</v>
      </c>
      <c r="B17" s="623">
        <v>32</v>
      </c>
      <c r="C17" s="624" t="s">
        <v>1594</v>
      </c>
      <c r="D17" s="623">
        <v>8</v>
      </c>
      <c r="E17" s="624" t="s">
        <v>999</v>
      </c>
      <c r="F17" s="623">
        <v>0</v>
      </c>
      <c r="G17" s="624" t="s">
        <v>898</v>
      </c>
      <c r="H17" s="623">
        <v>0</v>
      </c>
      <c r="I17" s="624" t="s">
        <v>898</v>
      </c>
      <c r="J17" s="545">
        <v>40</v>
      </c>
      <c r="K17" s="546" t="s">
        <v>915</v>
      </c>
      <c r="L17" s="1156"/>
    </row>
    <row r="18" spans="1:12" ht="13.8">
      <c r="A18" s="5" t="s">
        <v>18</v>
      </c>
      <c r="B18" s="623">
        <v>60</v>
      </c>
      <c r="C18" s="624" t="s">
        <v>935</v>
      </c>
      <c r="D18" s="623">
        <v>40</v>
      </c>
      <c r="E18" s="624" t="s">
        <v>936</v>
      </c>
      <c r="F18" s="623">
        <v>0</v>
      </c>
      <c r="G18" s="624" t="s">
        <v>898</v>
      </c>
      <c r="H18" s="623">
        <v>0</v>
      </c>
      <c r="I18" s="624" t="s">
        <v>898</v>
      </c>
      <c r="J18" s="545">
        <v>100</v>
      </c>
      <c r="K18" s="546" t="s">
        <v>1131</v>
      </c>
      <c r="L18" s="1156"/>
    </row>
    <row r="19" spans="1:12" ht="13.8">
      <c r="A19" s="5" t="s">
        <v>21</v>
      </c>
      <c r="B19" s="623">
        <v>3</v>
      </c>
      <c r="C19" s="624" t="s">
        <v>937</v>
      </c>
      <c r="D19" s="623">
        <v>0</v>
      </c>
      <c r="E19" s="624" t="s">
        <v>898</v>
      </c>
      <c r="F19" s="623">
        <v>0</v>
      </c>
      <c r="G19" s="624" t="s">
        <v>898</v>
      </c>
      <c r="H19" s="623">
        <v>0</v>
      </c>
      <c r="I19" s="624" t="s">
        <v>898</v>
      </c>
      <c r="J19" s="545">
        <v>3</v>
      </c>
      <c r="K19" s="546" t="s">
        <v>1085</v>
      </c>
      <c r="L19" s="1156"/>
    </row>
    <row r="20" spans="1:12" ht="13.8">
      <c r="A20" s="5" t="s">
        <v>5</v>
      </c>
      <c r="B20" s="545">
        <v>852</v>
      </c>
      <c r="C20" s="546" t="s">
        <v>1359</v>
      </c>
      <c r="D20" s="545">
        <v>582</v>
      </c>
      <c r="E20" s="546" t="s">
        <v>1394</v>
      </c>
      <c r="F20" s="545">
        <v>14</v>
      </c>
      <c r="G20" s="546" t="s">
        <v>1242</v>
      </c>
      <c r="H20" s="545">
        <v>2</v>
      </c>
      <c r="I20" s="546" t="s">
        <v>907</v>
      </c>
      <c r="J20" s="545">
        <v>1450</v>
      </c>
      <c r="K20" s="546" t="s">
        <v>937</v>
      </c>
      <c r="L20" s="1156"/>
    </row>
    <row r="21" spans="1:12" s="1404" customFormat="1" ht="13.8">
      <c r="A21" s="1415"/>
      <c r="B21" s="1413"/>
      <c r="C21" s="1413"/>
      <c r="D21" s="1413"/>
      <c r="E21" s="1413"/>
      <c r="F21" s="1413"/>
      <c r="G21" s="1413"/>
      <c r="H21" s="1413"/>
      <c r="I21" s="1413"/>
      <c r="J21" s="1413"/>
      <c r="K21" s="1413"/>
    </row>
    <row r="22" spans="1:12" s="1404" customFormat="1">
      <c r="A22" s="1535" t="s">
        <v>2935</v>
      </c>
      <c r="B22" s="1535"/>
      <c r="C22" s="1535"/>
      <c r="D22" s="1535"/>
      <c r="E22" s="1535"/>
      <c r="F22" s="1535"/>
      <c r="G22" s="1535"/>
      <c r="H22" s="1535"/>
      <c r="I22" s="1535"/>
      <c r="J22" s="1535"/>
      <c r="K22" s="1535"/>
    </row>
    <row r="24" spans="1:12" ht="19.95" customHeight="1">
      <c r="A24" s="1527" t="s">
        <v>803</v>
      </c>
      <c r="B24" s="1528"/>
      <c r="C24" s="1528"/>
      <c r="D24" s="1528"/>
      <c r="E24" s="1528"/>
      <c r="F24" s="1528"/>
      <c r="G24" s="1528"/>
      <c r="H24" s="1528"/>
      <c r="I24" s="1528"/>
      <c r="J24" s="1528"/>
      <c r="K24" s="1528"/>
    </row>
    <row r="25" spans="1:12" s="1033" customFormat="1" ht="3" customHeight="1">
      <c r="A25" s="1391"/>
      <c r="B25" s="1392"/>
      <c r="C25" s="1392"/>
      <c r="D25" s="1392"/>
      <c r="E25" s="1392"/>
      <c r="F25" s="1392"/>
      <c r="G25" s="1392"/>
      <c r="H25" s="1392"/>
      <c r="I25" s="1392"/>
      <c r="J25" s="1392"/>
      <c r="K25" s="1393"/>
    </row>
    <row r="45" spans="1:1">
      <c r="A45" s="1" t="s">
        <v>2776</v>
      </c>
    </row>
  </sheetData>
  <mergeCells count="10">
    <mergeCell ref="A24:K24"/>
    <mergeCell ref="A1:K1"/>
    <mergeCell ref="B3:I3"/>
    <mergeCell ref="A4:A5"/>
    <mergeCell ref="B4:C4"/>
    <mergeCell ref="D4:E4"/>
    <mergeCell ref="F4:G4"/>
    <mergeCell ref="H4:I4"/>
    <mergeCell ref="J4:K4"/>
    <mergeCell ref="A22:K22"/>
  </mergeCells>
  <pageMargins left="0.70866141732283472" right="0.70866141732283472" top="0.74803149606299213" bottom="0.74803149606299213" header="0.31496062992125984" footer="0.31496062992125984"/>
  <pageSetup paperSize="9" scale="84" orientation="portrait" r:id="rId1"/>
  <ignoredErrors>
    <ignoredError sqref="B4:K5"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H114"/>
  <sheetViews>
    <sheetView showGridLines="0" topLeftCell="A73" zoomScaleNormal="100" workbookViewId="0">
      <selection activeCell="AH7" sqref="AH7:AH111"/>
    </sheetView>
  </sheetViews>
  <sheetFormatPr defaultRowHeight="13.2"/>
  <cols>
    <col min="1" max="1" width="12.44140625" style="1" customWidth="1"/>
    <col min="2" max="2" width="4.88671875" style="1" customWidth="1"/>
    <col min="3" max="3" width="6.33203125" style="1" customWidth="1"/>
    <col min="4" max="4" width="4.88671875" style="1" customWidth="1"/>
    <col min="5" max="5" width="6.33203125" style="1" customWidth="1"/>
    <col min="6" max="6" width="6" style="1" bestFit="1" customWidth="1"/>
    <col min="7" max="7" width="6.33203125" style="1" customWidth="1"/>
    <col min="8" max="8" width="4.88671875" style="1" customWidth="1"/>
    <col min="9" max="9" width="6.33203125" style="1" customWidth="1"/>
    <col min="10" max="10" width="4.88671875" style="1" customWidth="1"/>
    <col min="11" max="11" width="6.33203125" style="1" customWidth="1"/>
    <col min="12" max="12" width="4.88671875" style="1" customWidth="1"/>
    <col min="13" max="13" width="6.33203125" style="1" customWidth="1"/>
    <col min="14" max="14" width="4.88671875" style="1" customWidth="1"/>
    <col min="15" max="15" width="6.33203125" style="1" customWidth="1"/>
    <col min="16" max="16" width="4.88671875" style="1" customWidth="1"/>
    <col min="17" max="17" width="6.33203125" style="1" customWidth="1"/>
    <col min="18" max="18" width="4.88671875" style="1" customWidth="1"/>
    <col min="19" max="19" width="6.33203125" style="1" customWidth="1"/>
    <col min="20" max="20" width="4.88671875" style="1" customWidth="1"/>
    <col min="21" max="21" width="6.33203125" style="1" customWidth="1"/>
    <col min="22" max="22" width="6" style="1" bestFit="1" customWidth="1"/>
    <col min="23" max="23" width="6.33203125" style="1" customWidth="1"/>
    <col min="24" max="24" width="4.88671875" style="1" customWidth="1"/>
    <col min="25" max="25" width="6.33203125" style="1" customWidth="1"/>
    <col min="26" max="26" width="4.88671875" style="1" customWidth="1"/>
    <col min="27" max="27" width="6.33203125" style="1" customWidth="1"/>
    <col min="28" max="28" width="4.88671875" style="1" customWidth="1"/>
    <col min="29" max="29" width="6.33203125" style="1" customWidth="1"/>
    <col min="30" max="30" width="6" style="1" bestFit="1" customWidth="1"/>
    <col min="31" max="31" width="2.33203125" style="1" customWidth="1"/>
    <col min="32" max="32" width="4.88671875" style="1" customWidth="1"/>
    <col min="33" max="33" width="0" style="1" hidden="1" customWidth="1"/>
    <col min="34" max="256" width="9.109375" style="1"/>
    <col min="257" max="257" width="12.44140625" style="1" customWidth="1"/>
    <col min="258" max="258" width="4.88671875" style="1" customWidth="1"/>
    <col min="259" max="259" width="6.33203125" style="1" customWidth="1"/>
    <col min="260" max="260" width="4.88671875" style="1" customWidth="1"/>
    <col min="261" max="261" width="6.33203125" style="1" customWidth="1"/>
    <col min="262" max="262" width="4.88671875" style="1" customWidth="1"/>
    <col min="263" max="263" width="6.33203125" style="1" customWidth="1"/>
    <col min="264" max="264" width="4.88671875" style="1" customWidth="1"/>
    <col min="265" max="265" width="6.33203125" style="1" customWidth="1"/>
    <col min="266" max="266" width="4.88671875" style="1" customWidth="1"/>
    <col min="267" max="267" width="6.33203125" style="1" customWidth="1"/>
    <col min="268" max="268" width="4.88671875" style="1" customWidth="1"/>
    <col min="269" max="269" width="6.33203125" style="1" customWidth="1"/>
    <col min="270" max="270" width="4.88671875" style="1" customWidth="1"/>
    <col min="271" max="271" width="6.33203125" style="1" customWidth="1"/>
    <col min="272" max="272" width="4.88671875" style="1" customWidth="1"/>
    <col min="273" max="273" width="6.33203125" style="1" customWidth="1"/>
    <col min="274" max="274" width="4.88671875" style="1" customWidth="1"/>
    <col min="275" max="275" width="6.33203125" style="1" customWidth="1"/>
    <col min="276" max="276" width="4.88671875" style="1" customWidth="1"/>
    <col min="277" max="277" width="6.33203125" style="1" customWidth="1"/>
    <col min="278" max="278" width="4.88671875" style="1" customWidth="1"/>
    <col min="279" max="279" width="6.33203125" style="1" customWidth="1"/>
    <col min="280" max="280" width="4.88671875" style="1" customWidth="1"/>
    <col min="281" max="281" width="6.33203125" style="1" customWidth="1"/>
    <col min="282" max="282" width="4.88671875" style="1" customWidth="1"/>
    <col min="283" max="283" width="6.33203125" style="1" customWidth="1"/>
    <col min="284" max="284" width="4.88671875" style="1" customWidth="1"/>
    <col min="285" max="285" width="6.33203125" style="1" customWidth="1"/>
    <col min="286" max="286" width="4.88671875" style="1" customWidth="1"/>
    <col min="287" max="287" width="6.33203125" style="1" customWidth="1"/>
    <col min="288" max="288" width="2.44140625" style="1" customWidth="1"/>
    <col min="289" max="289" width="0" style="1" hidden="1" customWidth="1"/>
    <col min="290" max="512" width="9.109375" style="1"/>
    <col min="513" max="513" width="12.44140625" style="1" customWidth="1"/>
    <col min="514" max="514" width="4.88671875" style="1" customWidth="1"/>
    <col min="515" max="515" width="6.33203125" style="1" customWidth="1"/>
    <col min="516" max="516" width="4.88671875" style="1" customWidth="1"/>
    <col min="517" max="517" width="6.33203125" style="1" customWidth="1"/>
    <col min="518" max="518" width="4.88671875" style="1" customWidth="1"/>
    <col min="519" max="519" width="6.33203125" style="1" customWidth="1"/>
    <col min="520" max="520" width="4.88671875" style="1" customWidth="1"/>
    <col min="521" max="521" width="6.33203125" style="1" customWidth="1"/>
    <col min="522" max="522" width="4.88671875" style="1" customWidth="1"/>
    <col min="523" max="523" width="6.33203125" style="1" customWidth="1"/>
    <col min="524" max="524" width="4.88671875" style="1" customWidth="1"/>
    <col min="525" max="525" width="6.33203125" style="1" customWidth="1"/>
    <col min="526" max="526" width="4.88671875" style="1" customWidth="1"/>
    <col min="527" max="527" width="6.33203125" style="1" customWidth="1"/>
    <col min="528" max="528" width="4.88671875" style="1" customWidth="1"/>
    <col min="529" max="529" width="6.33203125" style="1" customWidth="1"/>
    <col min="530" max="530" width="4.88671875" style="1" customWidth="1"/>
    <col min="531" max="531" width="6.33203125" style="1" customWidth="1"/>
    <col min="532" max="532" width="4.88671875" style="1" customWidth="1"/>
    <col min="533" max="533" width="6.33203125" style="1" customWidth="1"/>
    <col min="534" max="534" width="4.88671875" style="1" customWidth="1"/>
    <col min="535" max="535" width="6.33203125" style="1" customWidth="1"/>
    <col min="536" max="536" width="4.88671875" style="1" customWidth="1"/>
    <col min="537" max="537" width="6.33203125" style="1" customWidth="1"/>
    <col min="538" max="538" width="4.88671875" style="1" customWidth="1"/>
    <col min="539" max="539" width="6.33203125" style="1" customWidth="1"/>
    <col min="540" max="540" width="4.88671875" style="1" customWidth="1"/>
    <col min="541" max="541" width="6.33203125" style="1" customWidth="1"/>
    <col min="542" max="542" width="4.88671875" style="1" customWidth="1"/>
    <col min="543" max="543" width="6.33203125" style="1" customWidth="1"/>
    <col min="544" max="544" width="2.44140625" style="1" customWidth="1"/>
    <col min="545" max="545" width="0" style="1" hidden="1" customWidth="1"/>
    <col min="546" max="768" width="9.109375" style="1"/>
    <col min="769" max="769" width="12.44140625" style="1" customWidth="1"/>
    <col min="770" max="770" width="4.88671875" style="1" customWidth="1"/>
    <col min="771" max="771" width="6.33203125" style="1" customWidth="1"/>
    <col min="772" max="772" width="4.88671875" style="1" customWidth="1"/>
    <col min="773" max="773" width="6.33203125" style="1" customWidth="1"/>
    <col min="774" max="774" width="4.88671875" style="1" customWidth="1"/>
    <col min="775" max="775" width="6.33203125" style="1" customWidth="1"/>
    <col min="776" max="776" width="4.88671875" style="1" customWidth="1"/>
    <col min="777" max="777" width="6.33203125" style="1" customWidth="1"/>
    <col min="778" max="778" width="4.88671875" style="1" customWidth="1"/>
    <col min="779" max="779" width="6.33203125" style="1" customWidth="1"/>
    <col min="780" max="780" width="4.88671875" style="1" customWidth="1"/>
    <col min="781" max="781" width="6.33203125" style="1" customWidth="1"/>
    <col min="782" max="782" width="4.88671875" style="1" customWidth="1"/>
    <col min="783" max="783" width="6.33203125" style="1" customWidth="1"/>
    <col min="784" max="784" width="4.88671875" style="1" customWidth="1"/>
    <col min="785" max="785" width="6.33203125" style="1" customWidth="1"/>
    <col min="786" max="786" width="4.88671875" style="1" customWidth="1"/>
    <col min="787" max="787" width="6.33203125" style="1" customWidth="1"/>
    <col min="788" max="788" width="4.88671875" style="1" customWidth="1"/>
    <col min="789" max="789" width="6.33203125" style="1" customWidth="1"/>
    <col min="790" max="790" width="4.88671875" style="1" customWidth="1"/>
    <col min="791" max="791" width="6.33203125" style="1" customWidth="1"/>
    <col min="792" max="792" width="4.88671875" style="1" customWidth="1"/>
    <col min="793" max="793" width="6.33203125" style="1" customWidth="1"/>
    <col min="794" max="794" width="4.88671875" style="1" customWidth="1"/>
    <col min="795" max="795" width="6.33203125" style="1" customWidth="1"/>
    <col min="796" max="796" width="4.88671875" style="1" customWidth="1"/>
    <col min="797" max="797" width="6.33203125" style="1" customWidth="1"/>
    <col min="798" max="798" width="4.88671875" style="1" customWidth="1"/>
    <col min="799" max="799" width="6.33203125" style="1" customWidth="1"/>
    <col min="800" max="800" width="2.44140625" style="1" customWidth="1"/>
    <col min="801" max="801" width="0" style="1" hidden="1" customWidth="1"/>
    <col min="802" max="1024" width="9.109375" style="1"/>
    <col min="1025" max="1025" width="12.44140625" style="1" customWidth="1"/>
    <col min="1026" max="1026" width="4.88671875" style="1" customWidth="1"/>
    <col min="1027" max="1027" width="6.33203125" style="1" customWidth="1"/>
    <col min="1028" max="1028" width="4.88671875" style="1" customWidth="1"/>
    <col min="1029" max="1029" width="6.33203125" style="1" customWidth="1"/>
    <col min="1030" max="1030" width="4.88671875" style="1" customWidth="1"/>
    <col min="1031" max="1031" width="6.33203125" style="1" customWidth="1"/>
    <col min="1032" max="1032" width="4.88671875" style="1" customWidth="1"/>
    <col min="1033" max="1033" width="6.33203125" style="1" customWidth="1"/>
    <col min="1034" max="1034" width="4.88671875" style="1" customWidth="1"/>
    <col min="1035" max="1035" width="6.33203125" style="1" customWidth="1"/>
    <col min="1036" max="1036" width="4.88671875" style="1" customWidth="1"/>
    <col min="1037" max="1037" width="6.33203125" style="1" customWidth="1"/>
    <col min="1038" max="1038" width="4.88671875" style="1" customWidth="1"/>
    <col min="1039" max="1039" width="6.33203125" style="1" customWidth="1"/>
    <col min="1040" max="1040" width="4.88671875" style="1" customWidth="1"/>
    <col min="1041" max="1041" width="6.33203125" style="1" customWidth="1"/>
    <col min="1042" max="1042" width="4.88671875" style="1" customWidth="1"/>
    <col min="1043" max="1043" width="6.33203125" style="1" customWidth="1"/>
    <col min="1044" max="1044" width="4.88671875" style="1" customWidth="1"/>
    <col min="1045" max="1045" width="6.33203125" style="1" customWidth="1"/>
    <col min="1046" max="1046" width="4.88671875" style="1" customWidth="1"/>
    <col min="1047" max="1047" width="6.33203125" style="1" customWidth="1"/>
    <col min="1048" max="1048" width="4.88671875" style="1" customWidth="1"/>
    <col min="1049" max="1049" width="6.33203125" style="1" customWidth="1"/>
    <col min="1050" max="1050" width="4.88671875" style="1" customWidth="1"/>
    <col min="1051" max="1051" width="6.33203125" style="1" customWidth="1"/>
    <col min="1052" max="1052" width="4.88671875" style="1" customWidth="1"/>
    <col min="1053" max="1053" width="6.33203125" style="1" customWidth="1"/>
    <col min="1054" max="1054" width="4.88671875" style="1" customWidth="1"/>
    <col min="1055" max="1055" width="6.33203125" style="1" customWidth="1"/>
    <col min="1056" max="1056" width="2.44140625" style="1" customWidth="1"/>
    <col min="1057" max="1057" width="0" style="1" hidden="1" customWidth="1"/>
    <col min="1058" max="1280" width="9.109375" style="1"/>
    <col min="1281" max="1281" width="12.44140625" style="1" customWidth="1"/>
    <col min="1282" max="1282" width="4.88671875" style="1" customWidth="1"/>
    <col min="1283" max="1283" width="6.33203125" style="1" customWidth="1"/>
    <col min="1284" max="1284" width="4.88671875" style="1" customWidth="1"/>
    <col min="1285" max="1285" width="6.33203125" style="1" customWidth="1"/>
    <col min="1286" max="1286" width="4.88671875" style="1" customWidth="1"/>
    <col min="1287" max="1287" width="6.33203125" style="1" customWidth="1"/>
    <col min="1288" max="1288" width="4.88671875" style="1" customWidth="1"/>
    <col min="1289" max="1289" width="6.33203125" style="1" customWidth="1"/>
    <col min="1290" max="1290" width="4.88671875" style="1" customWidth="1"/>
    <col min="1291" max="1291" width="6.33203125" style="1" customWidth="1"/>
    <col min="1292" max="1292" width="4.88671875" style="1" customWidth="1"/>
    <col min="1293" max="1293" width="6.33203125" style="1" customWidth="1"/>
    <col min="1294" max="1294" width="4.88671875" style="1" customWidth="1"/>
    <col min="1295" max="1295" width="6.33203125" style="1" customWidth="1"/>
    <col min="1296" max="1296" width="4.88671875" style="1" customWidth="1"/>
    <col min="1297" max="1297" width="6.33203125" style="1" customWidth="1"/>
    <col min="1298" max="1298" width="4.88671875" style="1" customWidth="1"/>
    <col min="1299" max="1299" width="6.33203125" style="1" customWidth="1"/>
    <col min="1300" max="1300" width="4.88671875" style="1" customWidth="1"/>
    <col min="1301" max="1301" width="6.33203125" style="1" customWidth="1"/>
    <col min="1302" max="1302" width="4.88671875" style="1" customWidth="1"/>
    <col min="1303" max="1303" width="6.33203125" style="1" customWidth="1"/>
    <col min="1304" max="1304" width="4.88671875" style="1" customWidth="1"/>
    <col min="1305" max="1305" width="6.33203125" style="1" customWidth="1"/>
    <col min="1306" max="1306" width="4.88671875" style="1" customWidth="1"/>
    <col min="1307" max="1307" width="6.33203125" style="1" customWidth="1"/>
    <col min="1308" max="1308" width="4.88671875" style="1" customWidth="1"/>
    <col min="1309" max="1309" width="6.33203125" style="1" customWidth="1"/>
    <col min="1310" max="1310" width="4.88671875" style="1" customWidth="1"/>
    <col min="1311" max="1311" width="6.33203125" style="1" customWidth="1"/>
    <col min="1312" max="1312" width="2.44140625" style="1" customWidth="1"/>
    <col min="1313" max="1313" width="0" style="1" hidden="1" customWidth="1"/>
    <col min="1314" max="1536" width="9.109375" style="1"/>
    <col min="1537" max="1537" width="12.44140625" style="1" customWidth="1"/>
    <col min="1538" max="1538" width="4.88671875" style="1" customWidth="1"/>
    <col min="1539" max="1539" width="6.33203125" style="1" customWidth="1"/>
    <col min="1540" max="1540" width="4.88671875" style="1" customWidth="1"/>
    <col min="1541" max="1541" width="6.33203125" style="1" customWidth="1"/>
    <col min="1542" max="1542" width="4.88671875" style="1" customWidth="1"/>
    <col min="1543" max="1543" width="6.33203125" style="1" customWidth="1"/>
    <col min="1544" max="1544" width="4.88671875" style="1" customWidth="1"/>
    <col min="1545" max="1545" width="6.33203125" style="1" customWidth="1"/>
    <col min="1546" max="1546" width="4.88671875" style="1" customWidth="1"/>
    <col min="1547" max="1547" width="6.33203125" style="1" customWidth="1"/>
    <col min="1548" max="1548" width="4.88671875" style="1" customWidth="1"/>
    <col min="1549" max="1549" width="6.33203125" style="1" customWidth="1"/>
    <col min="1550" max="1550" width="4.88671875" style="1" customWidth="1"/>
    <col min="1551" max="1551" width="6.33203125" style="1" customWidth="1"/>
    <col min="1552" max="1552" width="4.88671875" style="1" customWidth="1"/>
    <col min="1553" max="1553" width="6.33203125" style="1" customWidth="1"/>
    <col min="1554" max="1554" width="4.88671875" style="1" customWidth="1"/>
    <col min="1555" max="1555" width="6.33203125" style="1" customWidth="1"/>
    <col min="1556" max="1556" width="4.88671875" style="1" customWidth="1"/>
    <col min="1557" max="1557" width="6.33203125" style="1" customWidth="1"/>
    <col min="1558" max="1558" width="4.88671875" style="1" customWidth="1"/>
    <col min="1559" max="1559" width="6.33203125" style="1" customWidth="1"/>
    <col min="1560" max="1560" width="4.88671875" style="1" customWidth="1"/>
    <col min="1561" max="1561" width="6.33203125" style="1" customWidth="1"/>
    <col min="1562" max="1562" width="4.88671875" style="1" customWidth="1"/>
    <col min="1563" max="1563" width="6.33203125" style="1" customWidth="1"/>
    <col min="1564" max="1564" width="4.88671875" style="1" customWidth="1"/>
    <col min="1565" max="1565" width="6.33203125" style="1" customWidth="1"/>
    <col min="1566" max="1566" width="4.88671875" style="1" customWidth="1"/>
    <col min="1567" max="1567" width="6.33203125" style="1" customWidth="1"/>
    <col min="1568" max="1568" width="2.44140625" style="1" customWidth="1"/>
    <col min="1569" max="1569" width="0" style="1" hidden="1" customWidth="1"/>
    <col min="1570" max="1792" width="9.109375" style="1"/>
    <col min="1793" max="1793" width="12.44140625" style="1" customWidth="1"/>
    <col min="1794" max="1794" width="4.88671875" style="1" customWidth="1"/>
    <col min="1795" max="1795" width="6.33203125" style="1" customWidth="1"/>
    <col min="1796" max="1796" width="4.88671875" style="1" customWidth="1"/>
    <col min="1797" max="1797" width="6.33203125" style="1" customWidth="1"/>
    <col min="1798" max="1798" width="4.88671875" style="1" customWidth="1"/>
    <col min="1799" max="1799" width="6.33203125" style="1" customWidth="1"/>
    <col min="1800" max="1800" width="4.88671875" style="1" customWidth="1"/>
    <col min="1801" max="1801" width="6.33203125" style="1" customWidth="1"/>
    <col min="1802" max="1802" width="4.88671875" style="1" customWidth="1"/>
    <col min="1803" max="1803" width="6.33203125" style="1" customWidth="1"/>
    <col min="1804" max="1804" width="4.88671875" style="1" customWidth="1"/>
    <col min="1805" max="1805" width="6.33203125" style="1" customWidth="1"/>
    <col min="1806" max="1806" width="4.88671875" style="1" customWidth="1"/>
    <col min="1807" max="1807" width="6.33203125" style="1" customWidth="1"/>
    <col min="1808" max="1808" width="4.88671875" style="1" customWidth="1"/>
    <col min="1809" max="1809" width="6.33203125" style="1" customWidth="1"/>
    <col min="1810" max="1810" width="4.88671875" style="1" customWidth="1"/>
    <col min="1811" max="1811" width="6.33203125" style="1" customWidth="1"/>
    <col min="1812" max="1812" width="4.88671875" style="1" customWidth="1"/>
    <col min="1813" max="1813" width="6.33203125" style="1" customWidth="1"/>
    <col min="1814" max="1814" width="4.88671875" style="1" customWidth="1"/>
    <col min="1815" max="1815" width="6.33203125" style="1" customWidth="1"/>
    <col min="1816" max="1816" width="4.88671875" style="1" customWidth="1"/>
    <col min="1817" max="1817" width="6.33203125" style="1" customWidth="1"/>
    <col min="1818" max="1818" width="4.88671875" style="1" customWidth="1"/>
    <col min="1819" max="1819" width="6.33203125" style="1" customWidth="1"/>
    <col min="1820" max="1820" width="4.88671875" style="1" customWidth="1"/>
    <col min="1821" max="1821" width="6.33203125" style="1" customWidth="1"/>
    <col min="1822" max="1822" width="4.88671875" style="1" customWidth="1"/>
    <col min="1823" max="1823" width="6.33203125" style="1" customWidth="1"/>
    <col min="1824" max="1824" width="2.44140625" style="1" customWidth="1"/>
    <col min="1825" max="1825" width="0" style="1" hidden="1" customWidth="1"/>
    <col min="1826" max="2048" width="9.109375" style="1"/>
    <col min="2049" max="2049" width="12.44140625" style="1" customWidth="1"/>
    <col min="2050" max="2050" width="4.88671875" style="1" customWidth="1"/>
    <col min="2051" max="2051" width="6.33203125" style="1" customWidth="1"/>
    <col min="2052" max="2052" width="4.88671875" style="1" customWidth="1"/>
    <col min="2053" max="2053" width="6.33203125" style="1" customWidth="1"/>
    <col min="2054" max="2054" width="4.88671875" style="1" customWidth="1"/>
    <col min="2055" max="2055" width="6.33203125" style="1" customWidth="1"/>
    <col min="2056" max="2056" width="4.88671875" style="1" customWidth="1"/>
    <col min="2057" max="2057" width="6.33203125" style="1" customWidth="1"/>
    <col min="2058" max="2058" width="4.88671875" style="1" customWidth="1"/>
    <col min="2059" max="2059" width="6.33203125" style="1" customWidth="1"/>
    <col min="2060" max="2060" width="4.88671875" style="1" customWidth="1"/>
    <col min="2061" max="2061" width="6.33203125" style="1" customWidth="1"/>
    <col min="2062" max="2062" width="4.88671875" style="1" customWidth="1"/>
    <col min="2063" max="2063" width="6.33203125" style="1" customWidth="1"/>
    <col min="2064" max="2064" width="4.88671875" style="1" customWidth="1"/>
    <col min="2065" max="2065" width="6.33203125" style="1" customWidth="1"/>
    <col min="2066" max="2066" width="4.88671875" style="1" customWidth="1"/>
    <col min="2067" max="2067" width="6.33203125" style="1" customWidth="1"/>
    <col min="2068" max="2068" width="4.88671875" style="1" customWidth="1"/>
    <col min="2069" max="2069" width="6.33203125" style="1" customWidth="1"/>
    <col min="2070" max="2070" width="4.88671875" style="1" customWidth="1"/>
    <col min="2071" max="2071" width="6.33203125" style="1" customWidth="1"/>
    <col min="2072" max="2072" width="4.88671875" style="1" customWidth="1"/>
    <col min="2073" max="2073" width="6.33203125" style="1" customWidth="1"/>
    <col min="2074" max="2074" width="4.88671875" style="1" customWidth="1"/>
    <col min="2075" max="2075" width="6.33203125" style="1" customWidth="1"/>
    <col min="2076" max="2076" width="4.88671875" style="1" customWidth="1"/>
    <col min="2077" max="2077" width="6.33203125" style="1" customWidth="1"/>
    <col min="2078" max="2078" width="4.88671875" style="1" customWidth="1"/>
    <col min="2079" max="2079" width="6.33203125" style="1" customWidth="1"/>
    <col min="2080" max="2080" width="2.44140625" style="1" customWidth="1"/>
    <col min="2081" max="2081" width="0" style="1" hidden="1" customWidth="1"/>
    <col min="2082" max="2304" width="9.109375" style="1"/>
    <col min="2305" max="2305" width="12.44140625" style="1" customWidth="1"/>
    <col min="2306" max="2306" width="4.88671875" style="1" customWidth="1"/>
    <col min="2307" max="2307" width="6.33203125" style="1" customWidth="1"/>
    <col min="2308" max="2308" width="4.88671875" style="1" customWidth="1"/>
    <col min="2309" max="2309" width="6.33203125" style="1" customWidth="1"/>
    <col min="2310" max="2310" width="4.88671875" style="1" customWidth="1"/>
    <col min="2311" max="2311" width="6.33203125" style="1" customWidth="1"/>
    <col min="2312" max="2312" width="4.88671875" style="1" customWidth="1"/>
    <col min="2313" max="2313" width="6.33203125" style="1" customWidth="1"/>
    <col min="2314" max="2314" width="4.88671875" style="1" customWidth="1"/>
    <col min="2315" max="2315" width="6.33203125" style="1" customWidth="1"/>
    <col min="2316" max="2316" width="4.88671875" style="1" customWidth="1"/>
    <col min="2317" max="2317" width="6.33203125" style="1" customWidth="1"/>
    <col min="2318" max="2318" width="4.88671875" style="1" customWidth="1"/>
    <col min="2319" max="2319" width="6.33203125" style="1" customWidth="1"/>
    <col min="2320" max="2320" width="4.88671875" style="1" customWidth="1"/>
    <col min="2321" max="2321" width="6.33203125" style="1" customWidth="1"/>
    <col min="2322" max="2322" width="4.88671875" style="1" customWidth="1"/>
    <col min="2323" max="2323" width="6.33203125" style="1" customWidth="1"/>
    <col min="2324" max="2324" width="4.88671875" style="1" customWidth="1"/>
    <col min="2325" max="2325" width="6.33203125" style="1" customWidth="1"/>
    <col min="2326" max="2326" width="4.88671875" style="1" customWidth="1"/>
    <col min="2327" max="2327" width="6.33203125" style="1" customWidth="1"/>
    <col min="2328" max="2328" width="4.88671875" style="1" customWidth="1"/>
    <col min="2329" max="2329" width="6.33203125" style="1" customWidth="1"/>
    <col min="2330" max="2330" width="4.88671875" style="1" customWidth="1"/>
    <col min="2331" max="2331" width="6.33203125" style="1" customWidth="1"/>
    <col min="2332" max="2332" width="4.88671875" style="1" customWidth="1"/>
    <col min="2333" max="2333" width="6.33203125" style="1" customWidth="1"/>
    <col min="2334" max="2334" width="4.88671875" style="1" customWidth="1"/>
    <col min="2335" max="2335" width="6.33203125" style="1" customWidth="1"/>
    <col min="2336" max="2336" width="2.44140625" style="1" customWidth="1"/>
    <col min="2337" max="2337" width="0" style="1" hidden="1" customWidth="1"/>
    <col min="2338" max="2560" width="9.109375" style="1"/>
    <col min="2561" max="2561" width="12.44140625" style="1" customWidth="1"/>
    <col min="2562" max="2562" width="4.88671875" style="1" customWidth="1"/>
    <col min="2563" max="2563" width="6.33203125" style="1" customWidth="1"/>
    <col min="2564" max="2564" width="4.88671875" style="1" customWidth="1"/>
    <col min="2565" max="2565" width="6.33203125" style="1" customWidth="1"/>
    <col min="2566" max="2566" width="4.88671875" style="1" customWidth="1"/>
    <col min="2567" max="2567" width="6.33203125" style="1" customWidth="1"/>
    <col min="2568" max="2568" width="4.88671875" style="1" customWidth="1"/>
    <col min="2569" max="2569" width="6.33203125" style="1" customWidth="1"/>
    <col min="2570" max="2570" width="4.88671875" style="1" customWidth="1"/>
    <col min="2571" max="2571" width="6.33203125" style="1" customWidth="1"/>
    <col min="2572" max="2572" width="4.88671875" style="1" customWidth="1"/>
    <col min="2573" max="2573" width="6.33203125" style="1" customWidth="1"/>
    <col min="2574" max="2574" width="4.88671875" style="1" customWidth="1"/>
    <col min="2575" max="2575" width="6.33203125" style="1" customWidth="1"/>
    <col min="2576" max="2576" width="4.88671875" style="1" customWidth="1"/>
    <col min="2577" max="2577" width="6.33203125" style="1" customWidth="1"/>
    <col min="2578" max="2578" width="4.88671875" style="1" customWidth="1"/>
    <col min="2579" max="2579" width="6.33203125" style="1" customWidth="1"/>
    <col min="2580" max="2580" width="4.88671875" style="1" customWidth="1"/>
    <col min="2581" max="2581" width="6.33203125" style="1" customWidth="1"/>
    <col min="2582" max="2582" width="4.88671875" style="1" customWidth="1"/>
    <col min="2583" max="2583" width="6.33203125" style="1" customWidth="1"/>
    <col min="2584" max="2584" width="4.88671875" style="1" customWidth="1"/>
    <col min="2585" max="2585" width="6.33203125" style="1" customWidth="1"/>
    <col min="2586" max="2586" width="4.88671875" style="1" customWidth="1"/>
    <col min="2587" max="2587" width="6.33203125" style="1" customWidth="1"/>
    <col min="2588" max="2588" width="4.88671875" style="1" customWidth="1"/>
    <col min="2589" max="2589" width="6.33203125" style="1" customWidth="1"/>
    <col min="2590" max="2590" width="4.88671875" style="1" customWidth="1"/>
    <col min="2591" max="2591" width="6.33203125" style="1" customWidth="1"/>
    <col min="2592" max="2592" width="2.44140625" style="1" customWidth="1"/>
    <col min="2593" max="2593" width="0" style="1" hidden="1" customWidth="1"/>
    <col min="2594" max="2816" width="9.109375" style="1"/>
    <col min="2817" max="2817" width="12.44140625" style="1" customWidth="1"/>
    <col min="2818" max="2818" width="4.88671875" style="1" customWidth="1"/>
    <col min="2819" max="2819" width="6.33203125" style="1" customWidth="1"/>
    <col min="2820" max="2820" width="4.88671875" style="1" customWidth="1"/>
    <col min="2821" max="2821" width="6.33203125" style="1" customWidth="1"/>
    <col min="2822" max="2822" width="4.88671875" style="1" customWidth="1"/>
    <col min="2823" max="2823" width="6.33203125" style="1" customWidth="1"/>
    <col min="2824" max="2824" width="4.88671875" style="1" customWidth="1"/>
    <col min="2825" max="2825" width="6.33203125" style="1" customWidth="1"/>
    <col min="2826" max="2826" width="4.88671875" style="1" customWidth="1"/>
    <col min="2827" max="2827" width="6.33203125" style="1" customWidth="1"/>
    <col min="2828" max="2828" width="4.88671875" style="1" customWidth="1"/>
    <col min="2829" max="2829" width="6.33203125" style="1" customWidth="1"/>
    <col min="2830" max="2830" width="4.88671875" style="1" customWidth="1"/>
    <col min="2831" max="2831" width="6.33203125" style="1" customWidth="1"/>
    <col min="2832" max="2832" width="4.88671875" style="1" customWidth="1"/>
    <col min="2833" max="2833" width="6.33203125" style="1" customWidth="1"/>
    <col min="2834" max="2834" width="4.88671875" style="1" customWidth="1"/>
    <col min="2835" max="2835" width="6.33203125" style="1" customWidth="1"/>
    <col min="2836" max="2836" width="4.88671875" style="1" customWidth="1"/>
    <col min="2837" max="2837" width="6.33203125" style="1" customWidth="1"/>
    <col min="2838" max="2838" width="4.88671875" style="1" customWidth="1"/>
    <col min="2839" max="2839" width="6.33203125" style="1" customWidth="1"/>
    <col min="2840" max="2840" width="4.88671875" style="1" customWidth="1"/>
    <col min="2841" max="2841" width="6.33203125" style="1" customWidth="1"/>
    <col min="2842" max="2842" width="4.88671875" style="1" customWidth="1"/>
    <col min="2843" max="2843" width="6.33203125" style="1" customWidth="1"/>
    <col min="2844" max="2844" width="4.88671875" style="1" customWidth="1"/>
    <col min="2845" max="2845" width="6.33203125" style="1" customWidth="1"/>
    <col min="2846" max="2846" width="4.88671875" style="1" customWidth="1"/>
    <col min="2847" max="2847" width="6.33203125" style="1" customWidth="1"/>
    <col min="2848" max="2848" width="2.44140625" style="1" customWidth="1"/>
    <col min="2849" max="2849" width="0" style="1" hidden="1" customWidth="1"/>
    <col min="2850" max="3072" width="9.109375" style="1"/>
    <col min="3073" max="3073" width="12.44140625" style="1" customWidth="1"/>
    <col min="3074" max="3074" width="4.88671875" style="1" customWidth="1"/>
    <col min="3075" max="3075" width="6.33203125" style="1" customWidth="1"/>
    <col min="3076" max="3076" width="4.88671875" style="1" customWidth="1"/>
    <col min="3077" max="3077" width="6.33203125" style="1" customWidth="1"/>
    <col min="3078" max="3078" width="4.88671875" style="1" customWidth="1"/>
    <col min="3079" max="3079" width="6.33203125" style="1" customWidth="1"/>
    <col min="3080" max="3080" width="4.88671875" style="1" customWidth="1"/>
    <col min="3081" max="3081" width="6.33203125" style="1" customWidth="1"/>
    <col min="3082" max="3082" width="4.88671875" style="1" customWidth="1"/>
    <col min="3083" max="3083" width="6.33203125" style="1" customWidth="1"/>
    <col min="3084" max="3084" width="4.88671875" style="1" customWidth="1"/>
    <col min="3085" max="3085" width="6.33203125" style="1" customWidth="1"/>
    <col min="3086" max="3086" width="4.88671875" style="1" customWidth="1"/>
    <col min="3087" max="3087" width="6.33203125" style="1" customWidth="1"/>
    <col min="3088" max="3088" width="4.88671875" style="1" customWidth="1"/>
    <col min="3089" max="3089" width="6.33203125" style="1" customWidth="1"/>
    <col min="3090" max="3090" width="4.88671875" style="1" customWidth="1"/>
    <col min="3091" max="3091" width="6.33203125" style="1" customWidth="1"/>
    <col min="3092" max="3092" width="4.88671875" style="1" customWidth="1"/>
    <col min="3093" max="3093" width="6.33203125" style="1" customWidth="1"/>
    <col min="3094" max="3094" width="4.88671875" style="1" customWidth="1"/>
    <col min="3095" max="3095" width="6.33203125" style="1" customWidth="1"/>
    <col min="3096" max="3096" width="4.88671875" style="1" customWidth="1"/>
    <col min="3097" max="3097" width="6.33203125" style="1" customWidth="1"/>
    <col min="3098" max="3098" width="4.88671875" style="1" customWidth="1"/>
    <col min="3099" max="3099" width="6.33203125" style="1" customWidth="1"/>
    <col min="3100" max="3100" width="4.88671875" style="1" customWidth="1"/>
    <col min="3101" max="3101" width="6.33203125" style="1" customWidth="1"/>
    <col min="3102" max="3102" width="4.88671875" style="1" customWidth="1"/>
    <col min="3103" max="3103" width="6.33203125" style="1" customWidth="1"/>
    <col min="3104" max="3104" width="2.44140625" style="1" customWidth="1"/>
    <col min="3105" max="3105" width="0" style="1" hidden="1" customWidth="1"/>
    <col min="3106" max="3328" width="9.109375" style="1"/>
    <col min="3329" max="3329" width="12.44140625" style="1" customWidth="1"/>
    <col min="3330" max="3330" width="4.88671875" style="1" customWidth="1"/>
    <col min="3331" max="3331" width="6.33203125" style="1" customWidth="1"/>
    <col min="3332" max="3332" width="4.88671875" style="1" customWidth="1"/>
    <col min="3333" max="3333" width="6.33203125" style="1" customWidth="1"/>
    <col min="3334" max="3334" width="4.88671875" style="1" customWidth="1"/>
    <col min="3335" max="3335" width="6.33203125" style="1" customWidth="1"/>
    <col min="3336" max="3336" width="4.88671875" style="1" customWidth="1"/>
    <col min="3337" max="3337" width="6.33203125" style="1" customWidth="1"/>
    <col min="3338" max="3338" width="4.88671875" style="1" customWidth="1"/>
    <col min="3339" max="3339" width="6.33203125" style="1" customWidth="1"/>
    <col min="3340" max="3340" width="4.88671875" style="1" customWidth="1"/>
    <col min="3341" max="3341" width="6.33203125" style="1" customWidth="1"/>
    <col min="3342" max="3342" width="4.88671875" style="1" customWidth="1"/>
    <col min="3343" max="3343" width="6.33203125" style="1" customWidth="1"/>
    <col min="3344" max="3344" width="4.88671875" style="1" customWidth="1"/>
    <col min="3345" max="3345" width="6.33203125" style="1" customWidth="1"/>
    <col min="3346" max="3346" width="4.88671875" style="1" customWidth="1"/>
    <col min="3347" max="3347" width="6.33203125" style="1" customWidth="1"/>
    <col min="3348" max="3348" width="4.88671875" style="1" customWidth="1"/>
    <col min="3349" max="3349" width="6.33203125" style="1" customWidth="1"/>
    <col min="3350" max="3350" width="4.88671875" style="1" customWidth="1"/>
    <col min="3351" max="3351" width="6.33203125" style="1" customWidth="1"/>
    <col min="3352" max="3352" width="4.88671875" style="1" customWidth="1"/>
    <col min="3353" max="3353" width="6.33203125" style="1" customWidth="1"/>
    <col min="3354" max="3354" width="4.88671875" style="1" customWidth="1"/>
    <col min="3355" max="3355" width="6.33203125" style="1" customWidth="1"/>
    <col min="3356" max="3356" width="4.88671875" style="1" customWidth="1"/>
    <col min="3357" max="3357" width="6.33203125" style="1" customWidth="1"/>
    <col min="3358" max="3358" width="4.88671875" style="1" customWidth="1"/>
    <col min="3359" max="3359" width="6.33203125" style="1" customWidth="1"/>
    <col min="3360" max="3360" width="2.44140625" style="1" customWidth="1"/>
    <col min="3361" max="3361" width="0" style="1" hidden="1" customWidth="1"/>
    <col min="3362" max="3584" width="9.109375" style="1"/>
    <col min="3585" max="3585" width="12.44140625" style="1" customWidth="1"/>
    <col min="3586" max="3586" width="4.88671875" style="1" customWidth="1"/>
    <col min="3587" max="3587" width="6.33203125" style="1" customWidth="1"/>
    <col min="3588" max="3588" width="4.88671875" style="1" customWidth="1"/>
    <col min="3589" max="3589" width="6.33203125" style="1" customWidth="1"/>
    <col min="3590" max="3590" width="4.88671875" style="1" customWidth="1"/>
    <col min="3591" max="3591" width="6.33203125" style="1" customWidth="1"/>
    <col min="3592" max="3592" width="4.88671875" style="1" customWidth="1"/>
    <col min="3593" max="3593" width="6.33203125" style="1" customWidth="1"/>
    <col min="3594" max="3594" width="4.88671875" style="1" customWidth="1"/>
    <col min="3595" max="3595" width="6.33203125" style="1" customWidth="1"/>
    <col min="3596" max="3596" width="4.88671875" style="1" customWidth="1"/>
    <col min="3597" max="3597" width="6.33203125" style="1" customWidth="1"/>
    <col min="3598" max="3598" width="4.88671875" style="1" customWidth="1"/>
    <col min="3599" max="3599" width="6.33203125" style="1" customWidth="1"/>
    <col min="3600" max="3600" width="4.88671875" style="1" customWidth="1"/>
    <col min="3601" max="3601" width="6.33203125" style="1" customWidth="1"/>
    <col min="3602" max="3602" width="4.88671875" style="1" customWidth="1"/>
    <col min="3603" max="3603" width="6.33203125" style="1" customWidth="1"/>
    <col min="3604" max="3604" width="4.88671875" style="1" customWidth="1"/>
    <col min="3605" max="3605" width="6.33203125" style="1" customWidth="1"/>
    <col min="3606" max="3606" width="4.88671875" style="1" customWidth="1"/>
    <col min="3607" max="3607" width="6.33203125" style="1" customWidth="1"/>
    <col min="3608" max="3608" width="4.88671875" style="1" customWidth="1"/>
    <col min="3609" max="3609" width="6.33203125" style="1" customWidth="1"/>
    <col min="3610" max="3610" width="4.88671875" style="1" customWidth="1"/>
    <col min="3611" max="3611" width="6.33203125" style="1" customWidth="1"/>
    <col min="3612" max="3612" width="4.88671875" style="1" customWidth="1"/>
    <col min="3613" max="3613" width="6.33203125" style="1" customWidth="1"/>
    <col min="3614" max="3614" width="4.88671875" style="1" customWidth="1"/>
    <col min="3615" max="3615" width="6.33203125" style="1" customWidth="1"/>
    <col min="3616" max="3616" width="2.44140625" style="1" customWidth="1"/>
    <col min="3617" max="3617" width="0" style="1" hidden="1" customWidth="1"/>
    <col min="3618" max="3840" width="9.109375" style="1"/>
    <col min="3841" max="3841" width="12.44140625" style="1" customWidth="1"/>
    <col min="3842" max="3842" width="4.88671875" style="1" customWidth="1"/>
    <col min="3843" max="3843" width="6.33203125" style="1" customWidth="1"/>
    <col min="3844" max="3844" width="4.88671875" style="1" customWidth="1"/>
    <col min="3845" max="3845" width="6.33203125" style="1" customWidth="1"/>
    <col min="3846" max="3846" width="4.88671875" style="1" customWidth="1"/>
    <col min="3847" max="3847" width="6.33203125" style="1" customWidth="1"/>
    <col min="3848" max="3848" width="4.88671875" style="1" customWidth="1"/>
    <col min="3849" max="3849" width="6.33203125" style="1" customWidth="1"/>
    <col min="3850" max="3850" width="4.88671875" style="1" customWidth="1"/>
    <col min="3851" max="3851" width="6.33203125" style="1" customWidth="1"/>
    <col min="3852" max="3852" width="4.88671875" style="1" customWidth="1"/>
    <col min="3853" max="3853" width="6.33203125" style="1" customWidth="1"/>
    <col min="3854" max="3854" width="4.88671875" style="1" customWidth="1"/>
    <col min="3855" max="3855" width="6.33203125" style="1" customWidth="1"/>
    <col min="3856" max="3856" width="4.88671875" style="1" customWidth="1"/>
    <col min="3857" max="3857" width="6.33203125" style="1" customWidth="1"/>
    <col min="3858" max="3858" width="4.88671875" style="1" customWidth="1"/>
    <col min="3859" max="3859" width="6.33203125" style="1" customWidth="1"/>
    <col min="3860" max="3860" width="4.88671875" style="1" customWidth="1"/>
    <col min="3861" max="3861" width="6.33203125" style="1" customWidth="1"/>
    <col min="3862" max="3862" width="4.88671875" style="1" customWidth="1"/>
    <col min="3863" max="3863" width="6.33203125" style="1" customWidth="1"/>
    <col min="3864" max="3864" width="4.88671875" style="1" customWidth="1"/>
    <col min="3865" max="3865" width="6.33203125" style="1" customWidth="1"/>
    <col min="3866" max="3866" width="4.88671875" style="1" customWidth="1"/>
    <col min="3867" max="3867" width="6.33203125" style="1" customWidth="1"/>
    <col min="3868" max="3868" width="4.88671875" style="1" customWidth="1"/>
    <col min="3869" max="3869" width="6.33203125" style="1" customWidth="1"/>
    <col min="3870" max="3870" width="4.88671875" style="1" customWidth="1"/>
    <col min="3871" max="3871" width="6.33203125" style="1" customWidth="1"/>
    <col min="3872" max="3872" width="2.44140625" style="1" customWidth="1"/>
    <col min="3873" max="3873" width="0" style="1" hidden="1" customWidth="1"/>
    <col min="3874" max="4096" width="9.109375" style="1"/>
    <col min="4097" max="4097" width="12.44140625" style="1" customWidth="1"/>
    <col min="4098" max="4098" width="4.88671875" style="1" customWidth="1"/>
    <col min="4099" max="4099" width="6.33203125" style="1" customWidth="1"/>
    <col min="4100" max="4100" width="4.88671875" style="1" customWidth="1"/>
    <col min="4101" max="4101" width="6.33203125" style="1" customWidth="1"/>
    <col min="4102" max="4102" width="4.88671875" style="1" customWidth="1"/>
    <col min="4103" max="4103" width="6.33203125" style="1" customWidth="1"/>
    <col min="4104" max="4104" width="4.88671875" style="1" customWidth="1"/>
    <col min="4105" max="4105" width="6.33203125" style="1" customWidth="1"/>
    <col min="4106" max="4106" width="4.88671875" style="1" customWidth="1"/>
    <col min="4107" max="4107" width="6.33203125" style="1" customWidth="1"/>
    <col min="4108" max="4108" width="4.88671875" style="1" customWidth="1"/>
    <col min="4109" max="4109" width="6.33203125" style="1" customWidth="1"/>
    <col min="4110" max="4110" width="4.88671875" style="1" customWidth="1"/>
    <col min="4111" max="4111" width="6.33203125" style="1" customWidth="1"/>
    <col min="4112" max="4112" width="4.88671875" style="1" customWidth="1"/>
    <col min="4113" max="4113" width="6.33203125" style="1" customWidth="1"/>
    <col min="4114" max="4114" width="4.88671875" style="1" customWidth="1"/>
    <col min="4115" max="4115" width="6.33203125" style="1" customWidth="1"/>
    <col min="4116" max="4116" width="4.88671875" style="1" customWidth="1"/>
    <col min="4117" max="4117" width="6.33203125" style="1" customWidth="1"/>
    <col min="4118" max="4118" width="4.88671875" style="1" customWidth="1"/>
    <col min="4119" max="4119" width="6.33203125" style="1" customWidth="1"/>
    <col min="4120" max="4120" width="4.88671875" style="1" customWidth="1"/>
    <col min="4121" max="4121" width="6.33203125" style="1" customWidth="1"/>
    <col min="4122" max="4122" width="4.88671875" style="1" customWidth="1"/>
    <col min="4123" max="4123" width="6.33203125" style="1" customWidth="1"/>
    <col min="4124" max="4124" width="4.88671875" style="1" customWidth="1"/>
    <col min="4125" max="4125" width="6.33203125" style="1" customWidth="1"/>
    <col min="4126" max="4126" width="4.88671875" style="1" customWidth="1"/>
    <col min="4127" max="4127" width="6.33203125" style="1" customWidth="1"/>
    <col min="4128" max="4128" width="2.44140625" style="1" customWidth="1"/>
    <col min="4129" max="4129" width="0" style="1" hidden="1" customWidth="1"/>
    <col min="4130" max="4352" width="9.109375" style="1"/>
    <col min="4353" max="4353" width="12.44140625" style="1" customWidth="1"/>
    <col min="4354" max="4354" width="4.88671875" style="1" customWidth="1"/>
    <col min="4355" max="4355" width="6.33203125" style="1" customWidth="1"/>
    <col min="4356" max="4356" width="4.88671875" style="1" customWidth="1"/>
    <col min="4357" max="4357" width="6.33203125" style="1" customWidth="1"/>
    <col min="4358" max="4358" width="4.88671875" style="1" customWidth="1"/>
    <col min="4359" max="4359" width="6.33203125" style="1" customWidth="1"/>
    <col min="4360" max="4360" width="4.88671875" style="1" customWidth="1"/>
    <col min="4361" max="4361" width="6.33203125" style="1" customWidth="1"/>
    <col min="4362" max="4362" width="4.88671875" style="1" customWidth="1"/>
    <col min="4363" max="4363" width="6.33203125" style="1" customWidth="1"/>
    <col min="4364" max="4364" width="4.88671875" style="1" customWidth="1"/>
    <col min="4365" max="4365" width="6.33203125" style="1" customWidth="1"/>
    <col min="4366" max="4366" width="4.88671875" style="1" customWidth="1"/>
    <col min="4367" max="4367" width="6.33203125" style="1" customWidth="1"/>
    <col min="4368" max="4368" width="4.88671875" style="1" customWidth="1"/>
    <col min="4369" max="4369" width="6.33203125" style="1" customWidth="1"/>
    <col min="4370" max="4370" width="4.88671875" style="1" customWidth="1"/>
    <col min="4371" max="4371" width="6.33203125" style="1" customWidth="1"/>
    <col min="4372" max="4372" width="4.88671875" style="1" customWidth="1"/>
    <col min="4373" max="4373" width="6.33203125" style="1" customWidth="1"/>
    <col min="4374" max="4374" width="4.88671875" style="1" customWidth="1"/>
    <col min="4375" max="4375" width="6.33203125" style="1" customWidth="1"/>
    <col min="4376" max="4376" width="4.88671875" style="1" customWidth="1"/>
    <col min="4377" max="4377" width="6.33203125" style="1" customWidth="1"/>
    <col min="4378" max="4378" width="4.88671875" style="1" customWidth="1"/>
    <col min="4379" max="4379" width="6.33203125" style="1" customWidth="1"/>
    <col min="4380" max="4380" width="4.88671875" style="1" customWidth="1"/>
    <col min="4381" max="4381" width="6.33203125" style="1" customWidth="1"/>
    <col min="4382" max="4382" width="4.88671875" style="1" customWidth="1"/>
    <col min="4383" max="4383" width="6.33203125" style="1" customWidth="1"/>
    <col min="4384" max="4384" width="2.44140625" style="1" customWidth="1"/>
    <col min="4385" max="4385" width="0" style="1" hidden="1" customWidth="1"/>
    <col min="4386" max="4608" width="9.109375" style="1"/>
    <col min="4609" max="4609" width="12.44140625" style="1" customWidth="1"/>
    <col min="4610" max="4610" width="4.88671875" style="1" customWidth="1"/>
    <col min="4611" max="4611" width="6.33203125" style="1" customWidth="1"/>
    <col min="4612" max="4612" width="4.88671875" style="1" customWidth="1"/>
    <col min="4613" max="4613" width="6.33203125" style="1" customWidth="1"/>
    <col min="4614" max="4614" width="4.88671875" style="1" customWidth="1"/>
    <col min="4615" max="4615" width="6.33203125" style="1" customWidth="1"/>
    <col min="4616" max="4616" width="4.88671875" style="1" customWidth="1"/>
    <col min="4617" max="4617" width="6.33203125" style="1" customWidth="1"/>
    <col min="4618" max="4618" width="4.88671875" style="1" customWidth="1"/>
    <col min="4619" max="4619" width="6.33203125" style="1" customWidth="1"/>
    <col min="4620" max="4620" width="4.88671875" style="1" customWidth="1"/>
    <col min="4621" max="4621" width="6.33203125" style="1" customWidth="1"/>
    <col min="4622" max="4622" width="4.88671875" style="1" customWidth="1"/>
    <col min="4623" max="4623" width="6.33203125" style="1" customWidth="1"/>
    <col min="4624" max="4624" width="4.88671875" style="1" customWidth="1"/>
    <col min="4625" max="4625" width="6.33203125" style="1" customWidth="1"/>
    <col min="4626" max="4626" width="4.88671875" style="1" customWidth="1"/>
    <col min="4627" max="4627" width="6.33203125" style="1" customWidth="1"/>
    <col min="4628" max="4628" width="4.88671875" style="1" customWidth="1"/>
    <col min="4629" max="4629" width="6.33203125" style="1" customWidth="1"/>
    <col min="4630" max="4630" width="4.88671875" style="1" customWidth="1"/>
    <col min="4631" max="4631" width="6.33203125" style="1" customWidth="1"/>
    <col min="4632" max="4632" width="4.88671875" style="1" customWidth="1"/>
    <col min="4633" max="4633" width="6.33203125" style="1" customWidth="1"/>
    <col min="4634" max="4634" width="4.88671875" style="1" customWidth="1"/>
    <col min="4635" max="4635" width="6.33203125" style="1" customWidth="1"/>
    <col min="4636" max="4636" width="4.88671875" style="1" customWidth="1"/>
    <col min="4637" max="4637" width="6.33203125" style="1" customWidth="1"/>
    <col min="4638" max="4638" width="4.88671875" style="1" customWidth="1"/>
    <col min="4639" max="4639" width="6.33203125" style="1" customWidth="1"/>
    <col min="4640" max="4640" width="2.44140625" style="1" customWidth="1"/>
    <col min="4641" max="4641" width="0" style="1" hidden="1" customWidth="1"/>
    <col min="4642" max="4864" width="9.109375" style="1"/>
    <col min="4865" max="4865" width="12.44140625" style="1" customWidth="1"/>
    <col min="4866" max="4866" width="4.88671875" style="1" customWidth="1"/>
    <col min="4867" max="4867" width="6.33203125" style="1" customWidth="1"/>
    <col min="4868" max="4868" width="4.88671875" style="1" customWidth="1"/>
    <col min="4869" max="4869" width="6.33203125" style="1" customWidth="1"/>
    <col min="4870" max="4870" width="4.88671875" style="1" customWidth="1"/>
    <col min="4871" max="4871" width="6.33203125" style="1" customWidth="1"/>
    <col min="4872" max="4872" width="4.88671875" style="1" customWidth="1"/>
    <col min="4873" max="4873" width="6.33203125" style="1" customWidth="1"/>
    <col min="4874" max="4874" width="4.88671875" style="1" customWidth="1"/>
    <col min="4875" max="4875" width="6.33203125" style="1" customWidth="1"/>
    <col min="4876" max="4876" width="4.88671875" style="1" customWidth="1"/>
    <col min="4877" max="4877" width="6.33203125" style="1" customWidth="1"/>
    <col min="4878" max="4878" width="4.88671875" style="1" customWidth="1"/>
    <col min="4879" max="4879" width="6.33203125" style="1" customWidth="1"/>
    <col min="4880" max="4880" width="4.88671875" style="1" customWidth="1"/>
    <col min="4881" max="4881" width="6.33203125" style="1" customWidth="1"/>
    <col min="4882" max="4882" width="4.88671875" style="1" customWidth="1"/>
    <col min="4883" max="4883" width="6.33203125" style="1" customWidth="1"/>
    <col min="4884" max="4884" width="4.88671875" style="1" customWidth="1"/>
    <col min="4885" max="4885" width="6.33203125" style="1" customWidth="1"/>
    <col min="4886" max="4886" width="4.88671875" style="1" customWidth="1"/>
    <col min="4887" max="4887" width="6.33203125" style="1" customWidth="1"/>
    <col min="4888" max="4888" width="4.88671875" style="1" customWidth="1"/>
    <col min="4889" max="4889" width="6.33203125" style="1" customWidth="1"/>
    <col min="4890" max="4890" width="4.88671875" style="1" customWidth="1"/>
    <col min="4891" max="4891" width="6.33203125" style="1" customWidth="1"/>
    <col min="4892" max="4892" width="4.88671875" style="1" customWidth="1"/>
    <col min="4893" max="4893" width="6.33203125" style="1" customWidth="1"/>
    <col min="4894" max="4894" width="4.88671875" style="1" customWidth="1"/>
    <col min="4895" max="4895" width="6.33203125" style="1" customWidth="1"/>
    <col min="4896" max="4896" width="2.44140625" style="1" customWidth="1"/>
    <col min="4897" max="4897" width="0" style="1" hidden="1" customWidth="1"/>
    <col min="4898" max="5120" width="9.109375" style="1"/>
    <col min="5121" max="5121" width="12.44140625" style="1" customWidth="1"/>
    <col min="5122" max="5122" width="4.88671875" style="1" customWidth="1"/>
    <col min="5123" max="5123" width="6.33203125" style="1" customWidth="1"/>
    <col min="5124" max="5124" width="4.88671875" style="1" customWidth="1"/>
    <col min="5125" max="5125" width="6.33203125" style="1" customWidth="1"/>
    <col min="5126" max="5126" width="4.88671875" style="1" customWidth="1"/>
    <col min="5127" max="5127" width="6.33203125" style="1" customWidth="1"/>
    <col min="5128" max="5128" width="4.88671875" style="1" customWidth="1"/>
    <col min="5129" max="5129" width="6.33203125" style="1" customWidth="1"/>
    <col min="5130" max="5130" width="4.88671875" style="1" customWidth="1"/>
    <col min="5131" max="5131" width="6.33203125" style="1" customWidth="1"/>
    <col min="5132" max="5132" width="4.88671875" style="1" customWidth="1"/>
    <col min="5133" max="5133" width="6.33203125" style="1" customWidth="1"/>
    <col min="5134" max="5134" width="4.88671875" style="1" customWidth="1"/>
    <col min="5135" max="5135" width="6.33203125" style="1" customWidth="1"/>
    <col min="5136" max="5136" width="4.88671875" style="1" customWidth="1"/>
    <col min="5137" max="5137" width="6.33203125" style="1" customWidth="1"/>
    <col min="5138" max="5138" width="4.88671875" style="1" customWidth="1"/>
    <col min="5139" max="5139" width="6.33203125" style="1" customWidth="1"/>
    <col min="5140" max="5140" width="4.88671875" style="1" customWidth="1"/>
    <col min="5141" max="5141" width="6.33203125" style="1" customWidth="1"/>
    <col min="5142" max="5142" width="4.88671875" style="1" customWidth="1"/>
    <col min="5143" max="5143" width="6.33203125" style="1" customWidth="1"/>
    <col min="5144" max="5144" width="4.88671875" style="1" customWidth="1"/>
    <col min="5145" max="5145" width="6.33203125" style="1" customWidth="1"/>
    <col min="5146" max="5146" width="4.88671875" style="1" customWidth="1"/>
    <col min="5147" max="5147" width="6.33203125" style="1" customWidth="1"/>
    <col min="5148" max="5148" width="4.88671875" style="1" customWidth="1"/>
    <col min="5149" max="5149" width="6.33203125" style="1" customWidth="1"/>
    <col min="5150" max="5150" width="4.88671875" style="1" customWidth="1"/>
    <col min="5151" max="5151" width="6.33203125" style="1" customWidth="1"/>
    <col min="5152" max="5152" width="2.44140625" style="1" customWidth="1"/>
    <col min="5153" max="5153" width="0" style="1" hidden="1" customWidth="1"/>
    <col min="5154" max="5376" width="9.109375" style="1"/>
    <col min="5377" max="5377" width="12.44140625" style="1" customWidth="1"/>
    <col min="5378" max="5378" width="4.88671875" style="1" customWidth="1"/>
    <col min="5379" max="5379" width="6.33203125" style="1" customWidth="1"/>
    <col min="5380" max="5380" width="4.88671875" style="1" customWidth="1"/>
    <col min="5381" max="5381" width="6.33203125" style="1" customWidth="1"/>
    <col min="5382" max="5382" width="4.88671875" style="1" customWidth="1"/>
    <col min="5383" max="5383" width="6.33203125" style="1" customWidth="1"/>
    <col min="5384" max="5384" width="4.88671875" style="1" customWidth="1"/>
    <col min="5385" max="5385" width="6.33203125" style="1" customWidth="1"/>
    <col min="5386" max="5386" width="4.88671875" style="1" customWidth="1"/>
    <col min="5387" max="5387" width="6.33203125" style="1" customWidth="1"/>
    <col min="5388" max="5388" width="4.88671875" style="1" customWidth="1"/>
    <col min="5389" max="5389" width="6.33203125" style="1" customWidth="1"/>
    <col min="5390" max="5390" width="4.88671875" style="1" customWidth="1"/>
    <col min="5391" max="5391" width="6.33203125" style="1" customWidth="1"/>
    <col min="5392" max="5392" width="4.88671875" style="1" customWidth="1"/>
    <col min="5393" max="5393" width="6.33203125" style="1" customWidth="1"/>
    <col min="5394" max="5394" width="4.88671875" style="1" customWidth="1"/>
    <col min="5395" max="5395" width="6.33203125" style="1" customWidth="1"/>
    <col min="5396" max="5396" width="4.88671875" style="1" customWidth="1"/>
    <col min="5397" max="5397" width="6.33203125" style="1" customWidth="1"/>
    <col min="5398" max="5398" width="4.88671875" style="1" customWidth="1"/>
    <col min="5399" max="5399" width="6.33203125" style="1" customWidth="1"/>
    <col min="5400" max="5400" width="4.88671875" style="1" customWidth="1"/>
    <col min="5401" max="5401" width="6.33203125" style="1" customWidth="1"/>
    <col min="5402" max="5402" width="4.88671875" style="1" customWidth="1"/>
    <col min="5403" max="5403" width="6.33203125" style="1" customWidth="1"/>
    <col min="5404" max="5404" width="4.88671875" style="1" customWidth="1"/>
    <col min="5405" max="5405" width="6.33203125" style="1" customWidth="1"/>
    <col min="5406" max="5406" width="4.88671875" style="1" customWidth="1"/>
    <col min="5407" max="5407" width="6.33203125" style="1" customWidth="1"/>
    <col min="5408" max="5408" width="2.44140625" style="1" customWidth="1"/>
    <col min="5409" max="5409" width="0" style="1" hidden="1" customWidth="1"/>
    <col min="5410" max="5632" width="9.109375" style="1"/>
    <col min="5633" max="5633" width="12.44140625" style="1" customWidth="1"/>
    <col min="5634" max="5634" width="4.88671875" style="1" customWidth="1"/>
    <col min="5635" max="5635" width="6.33203125" style="1" customWidth="1"/>
    <col min="5636" max="5636" width="4.88671875" style="1" customWidth="1"/>
    <col min="5637" max="5637" width="6.33203125" style="1" customWidth="1"/>
    <col min="5638" max="5638" width="4.88671875" style="1" customWidth="1"/>
    <col min="5639" max="5639" width="6.33203125" style="1" customWidth="1"/>
    <col min="5640" max="5640" width="4.88671875" style="1" customWidth="1"/>
    <col min="5641" max="5641" width="6.33203125" style="1" customWidth="1"/>
    <col min="5642" max="5642" width="4.88671875" style="1" customWidth="1"/>
    <col min="5643" max="5643" width="6.33203125" style="1" customWidth="1"/>
    <col min="5644" max="5644" width="4.88671875" style="1" customWidth="1"/>
    <col min="5645" max="5645" width="6.33203125" style="1" customWidth="1"/>
    <col min="5646" max="5646" width="4.88671875" style="1" customWidth="1"/>
    <col min="5647" max="5647" width="6.33203125" style="1" customWidth="1"/>
    <col min="5648" max="5648" width="4.88671875" style="1" customWidth="1"/>
    <col min="5649" max="5649" width="6.33203125" style="1" customWidth="1"/>
    <col min="5650" max="5650" width="4.88671875" style="1" customWidth="1"/>
    <col min="5651" max="5651" width="6.33203125" style="1" customWidth="1"/>
    <col min="5652" max="5652" width="4.88671875" style="1" customWidth="1"/>
    <col min="5653" max="5653" width="6.33203125" style="1" customWidth="1"/>
    <col min="5654" max="5654" width="4.88671875" style="1" customWidth="1"/>
    <col min="5655" max="5655" width="6.33203125" style="1" customWidth="1"/>
    <col min="5656" max="5656" width="4.88671875" style="1" customWidth="1"/>
    <col min="5657" max="5657" width="6.33203125" style="1" customWidth="1"/>
    <col min="5658" max="5658" width="4.88671875" style="1" customWidth="1"/>
    <col min="5659" max="5659" width="6.33203125" style="1" customWidth="1"/>
    <col min="5660" max="5660" width="4.88671875" style="1" customWidth="1"/>
    <col min="5661" max="5661" width="6.33203125" style="1" customWidth="1"/>
    <col min="5662" max="5662" width="4.88671875" style="1" customWidth="1"/>
    <col min="5663" max="5663" width="6.33203125" style="1" customWidth="1"/>
    <col min="5664" max="5664" width="2.44140625" style="1" customWidth="1"/>
    <col min="5665" max="5665" width="0" style="1" hidden="1" customWidth="1"/>
    <col min="5666" max="5888" width="9.109375" style="1"/>
    <col min="5889" max="5889" width="12.44140625" style="1" customWidth="1"/>
    <col min="5890" max="5890" width="4.88671875" style="1" customWidth="1"/>
    <col min="5891" max="5891" width="6.33203125" style="1" customWidth="1"/>
    <col min="5892" max="5892" width="4.88671875" style="1" customWidth="1"/>
    <col min="5893" max="5893" width="6.33203125" style="1" customWidth="1"/>
    <col min="5894" max="5894" width="4.88671875" style="1" customWidth="1"/>
    <col min="5895" max="5895" width="6.33203125" style="1" customWidth="1"/>
    <col min="5896" max="5896" width="4.88671875" style="1" customWidth="1"/>
    <col min="5897" max="5897" width="6.33203125" style="1" customWidth="1"/>
    <col min="5898" max="5898" width="4.88671875" style="1" customWidth="1"/>
    <col min="5899" max="5899" width="6.33203125" style="1" customWidth="1"/>
    <col min="5900" max="5900" width="4.88671875" style="1" customWidth="1"/>
    <col min="5901" max="5901" width="6.33203125" style="1" customWidth="1"/>
    <col min="5902" max="5902" width="4.88671875" style="1" customWidth="1"/>
    <col min="5903" max="5903" width="6.33203125" style="1" customWidth="1"/>
    <col min="5904" max="5904" width="4.88671875" style="1" customWidth="1"/>
    <col min="5905" max="5905" width="6.33203125" style="1" customWidth="1"/>
    <col min="5906" max="5906" width="4.88671875" style="1" customWidth="1"/>
    <col min="5907" max="5907" width="6.33203125" style="1" customWidth="1"/>
    <col min="5908" max="5908" width="4.88671875" style="1" customWidth="1"/>
    <col min="5909" max="5909" width="6.33203125" style="1" customWidth="1"/>
    <col min="5910" max="5910" width="4.88671875" style="1" customWidth="1"/>
    <col min="5911" max="5911" width="6.33203125" style="1" customWidth="1"/>
    <col min="5912" max="5912" width="4.88671875" style="1" customWidth="1"/>
    <col min="5913" max="5913" width="6.33203125" style="1" customWidth="1"/>
    <col min="5914" max="5914" width="4.88671875" style="1" customWidth="1"/>
    <col min="5915" max="5915" width="6.33203125" style="1" customWidth="1"/>
    <col min="5916" max="5916" width="4.88671875" style="1" customWidth="1"/>
    <col min="5917" max="5917" width="6.33203125" style="1" customWidth="1"/>
    <col min="5918" max="5918" width="4.88671875" style="1" customWidth="1"/>
    <col min="5919" max="5919" width="6.33203125" style="1" customWidth="1"/>
    <col min="5920" max="5920" width="2.44140625" style="1" customWidth="1"/>
    <col min="5921" max="5921" width="0" style="1" hidden="1" customWidth="1"/>
    <col min="5922" max="6144" width="9.109375" style="1"/>
    <col min="6145" max="6145" width="12.44140625" style="1" customWidth="1"/>
    <col min="6146" max="6146" width="4.88671875" style="1" customWidth="1"/>
    <col min="6147" max="6147" width="6.33203125" style="1" customWidth="1"/>
    <col min="6148" max="6148" width="4.88671875" style="1" customWidth="1"/>
    <col min="6149" max="6149" width="6.33203125" style="1" customWidth="1"/>
    <col min="6150" max="6150" width="4.88671875" style="1" customWidth="1"/>
    <col min="6151" max="6151" width="6.33203125" style="1" customWidth="1"/>
    <col min="6152" max="6152" width="4.88671875" style="1" customWidth="1"/>
    <col min="6153" max="6153" width="6.33203125" style="1" customWidth="1"/>
    <col min="6154" max="6154" width="4.88671875" style="1" customWidth="1"/>
    <col min="6155" max="6155" width="6.33203125" style="1" customWidth="1"/>
    <col min="6156" max="6156" width="4.88671875" style="1" customWidth="1"/>
    <col min="6157" max="6157" width="6.33203125" style="1" customWidth="1"/>
    <col min="6158" max="6158" width="4.88671875" style="1" customWidth="1"/>
    <col min="6159" max="6159" width="6.33203125" style="1" customWidth="1"/>
    <col min="6160" max="6160" width="4.88671875" style="1" customWidth="1"/>
    <col min="6161" max="6161" width="6.33203125" style="1" customWidth="1"/>
    <col min="6162" max="6162" width="4.88671875" style="1" customWidth="1"/>
    <col min="6163" max="6163" width="6.33203125" style="1" customWidth="1"/>
    <col min="6164" max="6164" width="4.88671875" style="1" customWidth="1"/>
    <col min="6165" max="6165" width="6.33203125" style="1" customWidth="1"/>
    <col min="6166" max="6166" width="4.88671875" style="1" customWidth="1"/>
    <col min="6167" max="6167" width="6.33203125" style="1" customWidth="1"/>
    <col min="6168" max="6168" width="4.88671875" style="1" customWidth="1"/>
    <col min="6169" max="6169" width="6.33203125" style="1" customWidth="1"/>
    <col min="6170" max="6170" width="4.88671875" style="1" customWidth="1"/>
    <col min="6171" max="6171" width="6.33203125" style="1" customWidth="1"/>
    <col min="6172" max="6172" width="4.88671875" style="1" customWidth="1"/>
    <col min="6173" max="6173" width="6.33203125" style="1" customWidth="1"/>
    <col min="6174" max="6174" width="4.88671875" style="1" customWidth="1"/>
    <col min="6175" max="6175" width="6.33203125" style="1" customWidth="1"/>
    <col min="6176" max="6176" width="2.44140625" style="1" customWidth="1"/>
    <col min="6177" max="6177" width="0" style="1" hidden="1" customWidth="1"/>
    <col min="6178" max="6400" width="9.109375" style="1"/>
    <col min="6401" max="6401" width="12.44140625" style="1" customWidth="1"/>
    <col min="6402" max="6402" width="4.88671875" style="1" customWidth="1"/>
    <col min="6403" max="6403" width="6.33203125" style="1" customWidth="1"/>
    <col min="6404" max="6404" width="4.88671875" style="1" customWidth="1"/>
    <col min="6405" max="6405" width="6.33203125" style="1" customWidth="1"/>
    <col min="6406" max="6406" width="4.88671875" style="1" customWidth="1"/>
    <col min="6407" max="6407" width="6.33203125" style="1" customWidth="1"/>
    <col min="6408" max="6408" width="4.88671875" style="1" customWidth="1"/>
    <col min="6409" max="6409" width="6.33203125" style="1" customWidth="1"/>
    <col min="6410" max="6410" width="4.88671875" style="1" customWidth="1"/>
    <col min="6411" max="6411" width="6.33203125" style="1" customWidth="1"/>
    <col min="6412" max="6412" width="4.88671875" style="1" customWidth="1"/>
    <col min="6413" max="6413" width="6.33203125" style="1" customWidth="1"/>
    <col min="6414" max="6414" width="4.88671875" style="1" customWidth="1"/>
    <col min="6415" max="6415" width="6.33203125" style="1" customWidth="1"/>
    <col min="6416" max="6416" width="4.88671875" style="1" customWidth="1"/>
    <col min="6417" max="6417" width="6.33203125" style="1" customWidth="1"/>
    <col min="6418" max="6418" width="4.88671875" style="1" customWidth="1"/>
    <col min="6419" max="6419" width="6.33203125" style="1" customWidth="1"/>
    <col min="6420" max="6420" width="4.88671875" style="1" customWidth="1"/>
    <col min="6421" max="6421" width="6.33203125" style="1" customWidth="1"/>
    <col min="6422" max="6422" width="4.88671875" style="1" customWidth="1"/>
    <col min="6423" max="6423" width="6.33203125" style="1" customWidth="1"/>
    <col min="6424" max="6424" width="4.88671875" style="1" customWidth="1"/>
    <col min="6425" max="6425" width="6.33203125" style="1" customWidth="1"/>
    <col min="6426" max="6426" width="4.88671875" style="1" customWidth="1"/>
    <col min="6427" max="6427" width="6.33203125" style="1" customWidth="1"/>
    <col min="6428" max="6428" width="4.88671875" style="1" customWidth="1"/>
    <col min="6429" max="6429" width="6.33203125" style="1" customWidth="1"/>
    <col min="6430" max="6430" width="4.88671875" style="1" customWidth="1"/>
    <col min="6431" max="6431" width="6.33203125" style="1" customWidth="1"/>
    <col min="6432" max="6432" width="2.44140625" style="1" customWidth="1"/>
    <col min="6433" max="6433" width="0" style="1" hidden="1" customWidth="1"/>
    <col min="6434" max="6656" width="9.109375" style="1"/>
    <col min="6657" max="6657" width="12.44140625" style="1" customWidth="1"/>
    <col min="6658" max="6658" width="4.88671875" style="1" customWidth="1"/>
    <col min="6659" max="6659" width="6.33203125" style="1" customWidth="1"/>
    <col min="6660" max="6660" width="4.88671875" style="1" customWidth="1"/>
    <col min="6661" max="6661" width="6.33203125" style="1" customWidth="1"/>
    <col min="6662" max="6662" width="4.88671875" style="1" customWidth="1"/>
    <col min="6663" max="6663" width="6.33203125" style="1" customWidth="1"/>
    <col min="6664" max="6664" width="4.88671875" style="1" customWidth="1"/>
    <col min="6665" max="6665" width="6.33203125" style="1" customWidth="1"/>
    <col min="6666" max="6666" width="4.88671875" style="1" customWidth="1"/>
    <col min="6667" max="6667" width="6.33203125" style="1" customWidth="1"/>
    <col min="6668" max="6668" width="4.88671875" style="1" customWidth="1"/>
    <col min="6669" max="6669" width="6.33203125" style="1" customWidth="1"/>
    <col min="6670" max="6670" width="4.88671875" style="1" customWidth="1"/>
    <col min="6671" max="6671" width="6.33203125" style="1" customWidth="1"/>
    <col min="6672" max="6672" width="4.88671875" style="1" customWidth="1"/>
    <col min="6673" max="6673" width="6.33203125" style="1" customWidth="1"/>
    <col min="6674" max="6674" width="4.88671875" style="1" customWidth="1"/>
    <col min="6675" max="6675" width="6.33203125" style="1" customWidth="1"/>
    <col min="6676" max="6676" width="4.88671875" style="1" customWidth="1"/>
    <col min="6677" max="6677" width="6.33203125" style="1" customWidth="1"/>
    <col min="6678" max="6678" width="4.88671875" style="1" customWidth="1"/>
    <col min="6679" max="6679" width="6.33203125" style="1" customWidth="1"/>
    <col min="6680" max="6680" width="4.88671875" style="1" customWidth="1"/>
    <col min="6681" max="6681" width="6.33203125" style="1" customWidth="1"/>
    <col min="6682" max="6682" width="4.88671875" style="1" customWidth="1"/>
    <col min="6683" max="6683" width="6.33203125" style="1" customWidth="1"/>
    <col min="6684" max="6684" width="4.88671875" style="1" customWidth="1"/>
    <col min="6685" max="6685" width="6.33203125" style="1" customWidth="1"/>
    <col min="6686" max="6686" width="4.88671875" style="1" customWidth="1"/>
    <col min="6687" max="6687" width="6.33203125" style="1" customWidth="1"/>
    <col min="6688" max="6688" width="2.44140625" style="1" customWidth="1"/>
    <col min="6689" max="6689" width="0" style="1" hidden="1" customWidth="1"/>
    <col min="6690" max="6912" width="9.109375" style="1"/>
    <col min="6913" max="6913" width="12.44140625" style="1" customWidth="1"/>
    <col min="6914" max="6914" width="4.88671875" style="1" customWidth="1"/>
    <col min="6915" max="6915" width="6.33203125" style="1" customWidth="1"/>
    <col min="6916" max="6916" width="4.88671875" style="1" customWidth="1"/>
    <col min="6917" max="6917" width="6.33203125" style="1" customWidth="1"/>
    <col min="6918" max="6918" width="4.88671875" style="1" customWidth="1"/>
    <col min="6919" max="6919" width="6.33203125" style="1" customWidth="1"/>
    <col min="6920" max="6920" width="4.88671875" style="1" customWidth="1"/>
    <col min="6921" max="6921" width="6.33203125" style="1" customWidth="1"/>
    <col min="6922" max="6922" width="4.88671875" style="1" customWidth="1"/>
    <col min="6923" max="6923" width="6.33203125" style="1" customWidth="1"/>
    <col min="6924" max="6924" width="4.88671875" style="1" customWidth="1"/>
    <col min="6925" max="6925" width="6.33203125" style="1" customWidth="1"/>
    <col min="6926" max="6926" width="4.88671875" style="1" customWidth="1"/>
    <col min="6927" max="6927" width="6.33203125" style="1" customWidth="1"/>
    <col min="6928" max="6928" width="4.88671875" style="1" customWidth="1"/>
    <col min="6929" max="6929" width="6.33203125" style="1" customWidth="1"/>
    <col min="6930" max="6930" width="4.88671875" style="1" customWidth="1"/>
    <col min="6931" max="6931" width="6.33203125" style="1" customWidth="1"/>
    <col min="6932" max="6932" width="4.88671875" style="1" customWidth="1"/>
    <col min="6933" max="6933" width="6.33203125" style="1" customWidth="1"/>
    <col min="6934" max="6934" width="4.88671875" style="1" customWidth="1"/>
    <col min="6935" max="6935" width="6.33203125" style="1" customWidth="1"/>
    <col min="6936" max="6936" width="4.88671875" style="1" customWidth="1"/>
    <col min="6937" max="6937" width="6.33203125" style="1" customWidth="1"/>
    <col min="6938" max="6938" width="4.88671875" style="1" customWidth="1"/>
    <col min="6939" max="6939" width="6.33203125" style="1" customWidth="1"/>
    <col min="6940" max="6940" width="4.88671875" style="1" customWidth="1"/>
    <col min="6941" max="6941" width="6.33203125" style="1" customWidth="1"/>
    <col min="6942" max="6942" width="4.88671875" style="1" customWidth="1"/>
    <col min="6943" max="6943" width="6.33203125" style="1" customWidth="1"/>
    <col min="6944" max="6944" width="2.44140625" style="1" customWidth="1"/>
    <col min="6945" max="6945" width="0" style="1" hidden="1" customWidth="1"/>
    <col min="6946" max="7168" width="9.109375" style="1"/>
    <col min="7169" max="7169" width="12.44140625" style="1" customWidth="1"/>
    <col min="7170" max="7170" width="4.88671875" style="1" customWidth="1"/>
    <col min="7171" max="7171" width="6.33203125" style="1" customWidth="1"/>
    <col min="7172" max="7172" width="4.88671875" style="1" customWidth="1"/>
    <col min="7173" max="7173" width="6.33203125" style="1" customWidth="1"/>
    <col min="7174" max="7174" width="4.88671875" style="1" customWidth="1"/>
    <col min="7175" max="7175" width="6.33203125" style="1" customWidth="1"/>
    <col min="7176" max="7176" width="4.88671875" style="1" customWidth="1"/>
    <col min="7177" max="7177" width="6.33203125" style="1" customWidth="1"/>
    <col min="7178" max="7178" width="4.88671875" style="1" customWidth="1"/>
    <col min="7179" max="7179" width="6.33203125" style="1" customWidth="1"/>
    <col min="7180" max="7180" width="4.88671875" style="1" customWidth="1"/>
    <col min="7181" max="7181" width="6.33203125" style="1" customWidth="1"/>
    <col min="7182" max="7182" width="4.88671875" style="1" customWidth="1"/>
    <col min="7183" max="7183" width="6.33203125" style="1" customWidth="1"/>
    <col min="7184" max="7184" width="4.88671875" style="1" customWidth="1"/>
    <col min="7185" max="7185" width="6.33203125" style="1" customWidth="1"/>
    <col min="7186" max="7186" width="4.88671875" style="1" customWidth="1"/>
    <col min="7187" max="7187" width="6.33203125" style="1" customWidth="1"/>
    <col min="7188" max="7188" width="4.88671875" style="1" customWidth="1"/>
    <col min="7189" max="7189" width="6.33203125" style="1" customWidth="1"/>
    <col min="7190" max="7190" width="4.88671875" style="1" customWidth="1"/>
    <col min="7191" max="7191" width="6.33203125" style="1" customWidth="1"/>
    <col min="7192" max="7192" width="4.88671875" style="1" customWidth="1"/>
    <col min="7193" max="7193" width="6.33203125" style="1" customWidth="1"/>
    <col min="7194" max="7194" width="4.88671875" style="1" customWidth="1"/>
    <col min="7195" max="7195" width="6.33203125" style="1" customWidth="1"/>
    <col min="7196" max="7196" width="4.88671875" style="1" customWidth="1"/>
    <col min="7197" max="7197" width="6.33203125" style="1" customWidth="1"/>
    <col min="7198" max="7198" width="4.88671875" style="1" customWidth="1"/>
    <col min="7199" max="7199" width="6.33203125" style="1" customWidth="1"/>
    <col min="7200" max="7200" width="2.44140625" style="1" customWidth="1"/>
    <col min="7201" max="7201" width="0" style="1" hidden="1" customWidth="1"/>
    <col min="7202" max="7424" width="9.109375" style="1"/>
    <col min="7425" max="7425" width="12.44140625" style="1" customWidth="1"/>
    <col min="7426" max="7426" width="4.88671875" style="1" customWidth="1"/>
    <col min="7427" max="7427" width="6.33203125" style="1" customWidth="1"/>
    <col min="7428" max="7428" width="4.88671875" style="1" customWidth="1"/>
    <col min="7429" max="7429" width="6.33203125" style="1" customWidth="1"/>
    <col min="7430" max="7430" width="4.88671875" style="1" customWidth="1"/>
    <col min="7431" max="7431" width="6.33203125" style="1" customWidth="1"/>
    <col min="7432" max="7432" width="4.88671875" style="1" customWidth="1"/>
    <col min="7433" max="7433" width="6.33203125" style="1" customWidth="1"/>
    <col min="7434" max="7434" width="4.88671875" style="1" customWidth="1"/>
    <col min="7435" max="7435" width="6.33203125" style="1" customWidth="1"/>
    <col min="7436" max="7436" width="4.88671875" style="1" customWidth="1"/>
    <col min="7437" max="7437" width="6.33203125" style="1" customWidth="1"/>
    <col min="7438" max="7438" width="4.88671875" style="1" customWidth="1"/>
    <col min="7439" max="7439" width="6.33203125" style="1" customWidth="1"/>
    <col min="7440" max="7440" width="4.88671875" style="1" customWidth="1"/>
    <col min="7441" max="7441" width="6.33203125" style="1" customWidth="1"/>
    <col min="7442" max="7442" width="4.88671875" style="1" customWidth="1"/>
    <col min="7443" max="7443" width="6.33203125" style="1" customWidth="1"/>
    <col min="7444" max="7444" width="4.88671875" style="1" customWidth="1"/>
    <col min="7445" max="7445" width="6.33203125" style="1" customWidth="1"/>
    <col min="7446" max="7446" width="4.88671875" style="1" customWidth="1"/>
    <col min="7447" max="7447" width="6.33203125" style="1" customWidth="1"/>
    <col min="7448" max="7448" width="4.88671875" style="1" customWidth="1"/>
    <col min="7449" max="7449" width="6.33203125" style="1" customWidth="1"/>
    <col min="7450" max="7450" width="4.88671875" style="1" customWidth="1"/>
    <col min="7451" max="7451" width="6.33203125" style="1" customWidth="1"/>
    <col min="7452" max="7452" width="4.88671875" style="1" customWidth="1"/>
    <col min="7453" max="7453" width="6.33203125" style="1" customWidth="1"/>
    <col min="7454" max="7454" width="4.88671875" style="1" customWidth="1"/>
    <col min="7455" max="7455" width="6.33203125" style="1" customWidth="1"/>
    <col min="7456" max="7456" width="2.44140625" style="1" customWidth="1"/>
    <col min="7457" max="7457" width="0" style="1" hidden="1" customWidth="1"/>
    <col min="7458" max="7680" width="9.109375" style="1"/>
    <col min="7681" max="7681" width="12.44140625" style="1" customWidth="1"/>
    <col min="7682" max="7682" width="4.88671875" style="1" customWidth="1"/>
    <col min="7683" max="7683" width="6.33203125" style="1" customWidth="1"/>
    <col min="7684" max="7684" width="4.88671875" style="1" customWidth="1"/>
    <col min="7685" max="7685" width="6.33203125" style="1" customWidth="1"/>
    <col min="7686" max="7686" width="4.88671875" style="1" customWidth="1"/>
    <col min="7687" max="7687" width="6.33203125" style="1" customWidth="1"/>
    <col min="7688" max="7688" width="4.88671875" style="1" customWidth="1"/>
    <col min="7689" max="7689" width="6.33203125" style="1" customWidth="1"/>
    <col min="7690" max="7690" width="4.88671875" style="1" customWidth="1"/>
    <col min="7691" max="7691" width="6.33203125" style="1" customWidth="1"/>
    <col min="7692" max="7692" width="4.88671875" style="1" customWidth="1"/>
    <col min="7693" max="7693" width="6.33203125" style="1" customWidth="1"/>
    <col min="7694" max="7694" width="4.88671875" style="1" customWidth="1"/>
    <col min="7695" max="7695" width="6.33203125" style="1" customWidth="1"/>
    <col min="7696" max="7696" width="4.88671875" style="1" customWidth="1"/>
    <col min="7697" max="7697" width="6.33203125" style="1" customWidth="1"/>
    <col min="7698" max="7698" width="4.88671875" style="1" customWidth="1"/>
    <col min="7699" max="7699" width="6.33203125" style="1" customWidth="1"/>
    <col min="7700" max="7700" width="4.88671875" style="1" customWidth="1"/>
    <col min="7701" max="7701" width="6.33203125" style="1" customWidth="1"/>
    <col min="7702" max="7702" width="4.88671875" style="1" customWidth="1"/>
    <col min="7703" max="7703" width="6.33203125" style="1" customWidth="1"/>
    <col min="7704" max="7704" width="4.88671875" style="1" customWidth="1"/>
    <col min="7705" max="7705" width="6.33203125" style="1" customWidth="1"/>
    <col min="7706" max="7706" width="4.88671875" style="1" customWidth="1"/>
    <col min="7707" max="7707" width="6.33203125" style="1" customWidth="1"/>
    <col min="7708" max="7708" width="4.88671875" style="1" customWidth="1"/>
    <col min="7709" max="7709" width="6.33203125" style="1" customWidth="1"/>
    <col min="7710" max="7710" width="4.88671875" style="1" customWidth="1"/>
    <col min="7711" max="7711" width="6.33203125" style="1" customWidth="1"/>
    <col min="7712" max="7712" width="2.44140625" style="1" customWidth="1"/>
    <col min="7713" max="7713" width="0" style="1" hidden="1" customWidth="1"/>
    <col min="7714" max="7936" width="9.109375" style="1"/>
    <col min="7937" max="7937" width="12.44140625" style="1" customWidth="1"/>
    <col min="7938" max="7938" width="4.88671875" style="1" customWidth="1"/>
    <col min="7939" max="7939" width="6.33203125" style="1" customWidth="1"/>
    <col min="7940" max="7940" width="4.88671875" style="1" customWidth="1"/>
    <col min="7941" max="7941" width="6.33203125" style="1" customWidth="1"/>
    <col min="7942" max="7942" width="4.88671875" style="1" customWidth="1"/>
    <col min="7943" max="7943" width="6.33203125" style="1" customWidth="1"/>
    <col min="7944" max="7944" width="4.88671875" style="1" customWidth="1"/>
    <col min="7945" max="7945" width="6.33203125" style="1" customWidth="1"/>
    <col min="7946" max="7946" width="4.88671875" style="1" customWidth="1"/>
    <col min="7947" max="7947" width="6.33203125" style="1" customWidth="1"/>
    <col min="7948" max="7948" width="4.88671875" style="1" customWidth="1"/>
    <col min="7949" max="7949" width="6.33203125" style="1" customWidth="1"/>
    <col min="7950" max="7950" width="4.88671875" style="1" customWidth="1"/>
    <col min="7951" max="7951" width="6.33203125" style="1" customWidth="1"/>
    <col min="7952" max="7952" width="4.88671875" style="1" customWidth="1"/>
    <col min="7953" max="7953" width="6.33203125" style="1" customWidth="1"/>
    <col min="7954" max="7954" width="4.88671875" style="1" customWidth="1"/>
    <col min="7955" max="7955" width="6.33203125" style="1" customWidth="1"/>
    <col min="7956" max="7956" width="4.88671875" style="1" customWidth="1"/>
    <col min="7957" max="7957" width="6.33203125" style="1" customWidth="1"/>
    <col min="7958" max="7958" width="4.88671875" style="1" customWidth="1"/>
    <col min="7959" max="7959" width="6.33203125" style="1" customWidth="1"/>
    <col min="7960" max="7960" width="4.88671875" style="1" customWidth="1"/>
    <col min="7961" max="7961" width="6.33203125" style="1" customWidth="1"/>
    <col min="7962" max="7962" width="4.88671875" style="1" customWidth="1"/>
    <col min="7963" max="7963" width="6.33203125" style="1" customWidth="1"/>
    <col min="7964" max="7964" width="4.88671875" style="1" customWidth="1"/>
    <col min="7965" max="7965" width="6.33203125" style="1" customWidth="1"/>
    <col min="7966" max="7966" width="4.88671875" style="1" customWidth="1"/>
    <col min="7967" max="7967" width="6.33203125" style="1" customWidth="1"/>
    <col min="7968" max="7968" width="2.44140625" style="1" customWidth="1"/>
    <col min="7969" max="7969" width="0" style="1" hidden="1" customWidth="1"/>
    <col min="7970" max="8192" width="9.109375" style="1"/>
    <col min="8193" max="8193" width="12.44140625" style="1" customWidth="1"/>
    <col min="8194" max="8194" width="4.88671875" style="1" customWidth="1"/>
    <col min="8195" max="8195" width="6.33203125" style="1" customWidth="1"/>
    <col min="8196" max="8196" width="4.88671875" style="1" customWidth="1"/>
    <col min="8197" max="8197" width="6.33203125" style="1" customWidth="1"/>
    <col min="8198" max="8198" width="4.88671875" style="1" customWidth="1"/>
    <col min="8199" max="8199" width="6.33203125" style="1" customWidth="1"/>
    <col min="8200" max="8200" width="4.88671875" style="1" customWidth="1"/>
    <col min="8201" max="8201" width="6.33203125" style="1" customWidth="1"/>
    <col min="8202" max="8202" width="4.88671875" style="1" customWidth="1"/>
    <col min="8203" max="8203" width="6.33203125" style="1" customWidth="1"/>
    <col min="8204" max="8204" width="4.88671875" style="1" customWidth="1"/>
    <col min="8205" max="8205" width="6.33203125" style="1" customWidth="1"/>
    <col min="8206" max="8206" width="4.88671875" style="1" customWidth="1"/>
    <col min="8207" max="8207" width="6.33203125" style="1" customWidth="1"/>
    <col min="8208" max="8208" width="4.88671875" style="1" customWidth="1"/>
    <col min="8209" max="8209" width="6.33203125" style="1" customWidth="1"/>
    <col min="8210" max="8210" width="4.88671875" style="1" customWidth="1"/>
    <col min="8211" max="8211" width="6.33203125" style="1" customWidth="1"/>
    <col min="8212" max="8212" width="4.88671875" style="1" customWidth="1"/>
    <col min="8213" max="8213" width="6.33203125" style="1" customWidth="1"/>
    <col min="8214" max="8214" width="4.88671875" style="1" customWidth="1"/>
    <col min="8215" max="8215" width="6.33203125" style="1" customWidth="1"/>
    <col min="8216" max="8216" width="4.88671875" style="1" customWidth="1"/>
    <col min="8217" max="8217" width="6.33203125" style="1" customWidth="1"/>
    <col min="8218" max="8218" width="4.88671875" style="1" customWidth="1"/>
    <col min="8219" max="8219" width="6.33203125" style="1" customWidth="1"/>
    <col min="8220" max="8220" width="4.88671875" style="1" customWidth="1"/>
    <col min="8221" max="8221" width="6.33203125" style="1" customWidth="1"/>
    <col min="8222" max="8222" width="4.88671875" style="1" customWidth="1"/>
    <col min="8223" max="8223" width="6.33203125" style="1" customWidth="1"/>
    <col min="8224" max="8224" width="2.44140625" style="1" customWidth="1"/>
    <col min="8225" max="8225" width="0" style="1" hidden="1" customWidth="1"/>
    <col min="8226" max="8448" width="9.109375" style="1"/>
    <col min="8449" max="8449" width="12.44140625" style="1" customWidth="1"/>
    <col min="8450" max="8450" width="4.88671875" style="1" customWidth="1"/>
    <col min="8451" max="8451" width="6.33203125" style="1" customWidth="1"/>
    <col min="8452" max="8452" width="4.88671875" style="1" customWidth="1"/>
    <col min="8453" max="8453" width="6.33203125" style="1" customWidth="1"/>
    <col min="8454" max="8454" width="4.88671875" style="1" customWidth="1"/>
    <col min="8455" max="8455" width="6.33203125" style="1" customWidth="1"/>
    <col min="8456" max="8456" width="4.88671875" style="1" customWidth="1"/>
    <col min="8457" max="8457" width="6.33203125" style="1" customWidth="1"/>
    <col min="8458" max="8458" width="4.88671875" style="1" customWidth="1"/>
    <col min="8459" max="8459" width="6.33203125" style="1" customWidth="1"/>
    <col min="8460" max="8460" width="4.88671875" style="1" customWidth="1"/>
    <col min="8461" max="8461" width="6.33203125" style="1" customWidth="1"/>
    <col min="8462" max="8462" width="4.88671875" style="1" customWidth="1"/>
    <col min="8463" max="8463" width="6.33203125" style="1" customWidth="1"/>
    <col min="8464" max="8464" width="4.88671875" style="1" customWidth="1"/>
    <col min="8465" max="8465" width="6.33203125" style="1" customWidth="1"/>
    <col min="8466" max="8466" width="4.88671875" style="1" customWidth="1"/>
    <col min="8467" max="8467" width="6.33203125" style="1" customWidth="1"/>
    <col min="8468" max="8468" width="4.88671875" style="1" customWidth="1"/>
    <col min="8469" max="8469" width="6.33203125" style="1" customWidth="1"/>
    <col min="8470" max="8470" width="4.88671875" style="1" customWidth="1"/>
    <col min="8471" max="8471" width="6.33203125" style="1" customWidth="1"/>
    <col min="8472" max="8472" width="4.88671875" style="1" customWidth="1"/>
    <col min="8473" max="8473" width="6.33203125" style="1" customWidth="1"/>
    <col min="8474" max="8474" width="4.88671875" style="1" customWidth="1"/>
    <col min="8475" max="8475" width="6.33203125" style="1" customWidth="1"/>
    <col min="8476" max="8476" width="4.88671875" style="1" customWidth="1"/>
    <col min="8477" max="8477" width="6.33203125" style="1" customWidth="1"/>
    <col min="8478" max="8478" width="4.88671875" style="1" customWidth="1"/>
    <col min="8479" max="8479" width="6.33203125" style="1" customWidth="1"/>
    <col min="8480" max="8480" width="2.44140625" style="1" customWidth="1"/>
    <col min="8481" max="8481" width="0" style="1" hidden="1" customWidth="1"/>
    <col min="8482" max="8704" width="9.109375" style="1"/>
    <col min="8705" max="8705" width="12.44140625" style="1" customWidth="1"/>
    <col min="8706" max="8706" width="4.88671875" style="1" customWidth="1"/>
    <col min="8707" max="8707" width="6.33203125" style="1" customWidth="1"/>
    <col min="8708" max="8708" width="4.88671875" style="1" customWidth="1"/>
    <col min="8709" max="8709" width="6.33203125" style="1" customWidth="1"/>
    <col min="8710" max="8710" width="4.88671875" style="1" customWidth="1"/>
    <col min="8711" max="8711" width="6.33203125" style="1" customWidth="1"/>
    <col min="8712" max="8712" width="4.88671875" style="1" customWidth="1"/>
    <col min="8713" max="8713" width="6.33203125" style="1" customWidth="1"/>
    <col min="8714" max="8714" width="4.88671875" style="1" customWidth="1"/>
    <col min="8715" max="8715" width="6.33203125" style="1" customWidth="1"/>
    <col min="8716" max="8716" width="4.88671875" style="1" customWidth="1"/>
    <col min="8717" max="8717" width="6.33203125" style="1" customWidth="1"/>
    <col min="8718" max="8718" width="4.88671875" style="1" customWidth="1"/>
    <col min="8719" max="8719" width="6.33203125" style="1" customWidth="1"/>
    <col min="8720" max="8720" width="4.88671875" style="1" customWidth="1"/>
    <col min="8721" max="8721" width="6.33203125" style="1" customWidth="1"/>
    <col min="8722" max="8722" width="4.88671875" style="1" customWidth="1"/>
    <col min="8723" max="8723" width="6.33203125" style="1" customWidth="1"/>
    <col min="8724" max="8724" width="4.88671875" style="1" customWidth="1"/>
    <col min="8725" max="8725" width="6.33203125" style="1" customWidth="1"/>
    <col min="8726" max="8726" width="4.88671875" style="1" customWidth="1"/>
    <col min="8727" max="8727" width="6.33203125" style="1" customWidth="1"/>
    <col min="8728" max="8728" width="4.88671875" style="1" customWidth="1"/>
    <col min="8729" max="8729" width="6.33203125" style="1" customWidth="1"/>
    <col min="8730" max="8730" width="4.88671875" style="1" customWidth="1"/>
    <col min="8731" max="8731" width="6.33203125" style="1" customWidth="1"/>
    <col min="8732" max="8732" width="4.88671875" style="1" customWidth="1"/>
    <col min="8733" max="8733" width="6.33203125" style="1" customWidth="1"/>
    <col min="8734" max="8734" width="4.88671875" style="1" customWidth="1"/>
    <col min="8735" max="8735" width="6.33203125" style="1" customWidth="1"/>
    <col min="8736" max="8736" width="2.44140625" style="1" customWidth="1"/>
    <col min="8737" max="8737" width="0" style="1" hidden="1" customWidth="1"/>
    <col min="8738" max="8960" width="9.109375" style="1"/>
    <col min="8961" max="8961" width="12.44140625" style="1" customWidth="1"/>
    <col min="8962" max="8962" width="4.88671875" style="1" customWidth="1"/>
    <col min="8963" max="8963" width="6.33203125" style="1" customWidth="1"/>
    <col min="8964" max="8964" width="4.88671875" style="1" customWidth="1"/>
    <col min="8965" max="8965" width="6.33203125" style="1" customWidth="1"/>
    <col min="8966" max="8966" width="4.88671875" style="1" customWidth="1"/>
    <col min="8967" max="8967" width="6.33203125" style="1" customWidth="1"/>
    <col min="8968" max="8968" width="4.88671875" style="1" customWidth="1"/>
    <col min="8969" max="8969" width="6.33203125" style="1" customWidth="1"/>
    <col min="8970" max="8970" width="4.88671875" style="1" customWidth="1"/>
    <col min="8971" max="8971" width="6.33203125" style="1" customWidth="1"/>
    <col min="8972" max="8972" width="4.88671875" style="1" customWidth="1"/>
    <col min="8973" max="8973" width="6.33203125" style="1" customWidth="1"/>
    <col min="8974" max="8974" width="4.88671875" style="1" customWidth="1"/>
    <col min="8975" max="8975" width="6.33203125" style="1" customWidth="1"/>
    <col min="8976" max="8976" width="4.88671875" style="1" customWidth="1"/>
    <col min="8977" max="8977" width="6.33203125" style="1" customWidth="1"/>
    <col min="8978" max="8978" width="4.88671875" style="1" customWidth="1"/>
    <col min="8979" max="8979" width="6.33203125" style="1" customWidth="1"/>
    <col min="8980" max="8980" width="4.88671875" style="1" customWidth="1"/>
    <col min="8981" max="8981" width="6.33203125" style="1" customWidth="1"/>
    <col min="8982" max="8982" width="4.88671875" style="1" customWidth="1"/>
    <col min="8983" max="8983" width="6.33203125" style="1" customWidth="1"/>
    <col min="8984" max="8984" width="4.88671875" style="1" customWidth="1"/>
    <col min="8985" max="8985" width="6.33203125" style="1" customWidth="1"/>
    <col min="8986" max="8986" width="4.88671875" style="1" customWidth="1"/>
    <col min="8987" max="8987" width="6.33203125" style="1" customWidth="1"/>
    <col min="8988" max="8988" width="4.88671875" style="1" customWidth="1"/>
    <col min="8989" max="8989" width="6.33203125" style="1" customWidth="1"/>
    <col min="8990" max="8990" width="4.88671875" style="1" customWidth="1"/>
    <col min="8991" max="8991" width="6.33203125" style="1" customWidth="1"/>
    <col min="8992" max="8992" width="2.44140625" style="1" customWidth="1"/>
    <col min="8993" max="8993" width="0" style="1" hidden="1" customWidth="1"/>
    <col min="8994" max="9216" width="9.109375" style="1"/>
    <col min="9217" max="9217" width="12.44140625" style="1" customWidth="1"/>
    <col min="9218" max="9218" width="4.88671875" style="1" customWidth="1"/>
    <col min="9219" max="9219" width="6.33203125" style="1" customWidth="1"/>
    <col min="9220" max="9220" width="4.88671875" style="1" customWidth="1"/>
    <col min="9221" max="9221" width="6.33203125" style="1" customWidth="1"/>
    <col min="9222" max="9222" width="4.88671875" style="1" customWidth="1"/>
    <col min="9223" max="9223" width="6.33203125" style="1" customWidth="1"/>
    <col min="9224" max="9224" width="4.88671875" style="1" customWidth="1"/>
    <col min="9225" max="9225" width="6.33203125" style="1" customWidth="1"/>
    <col min="9226" max="9226" width="4.88671875" style="1" customWidth="1"/>
    <col min="9227" max="9227" width="6.33203125" style="1" customWidth="1"/>
    <col min="9228" max="9228" width="4.88671875" style="1" customWidth="1"/>
    <col min="9229" max="9229" width="6.33203125" style="1" customWidth="1"/>
    <col min="9230" max="9230" width="4.88671875" style="1" customWidth="1"/>
    <col min="9231" max="9231" width="6.33203125" style="1" customWidth="1"/>
    <col min="9232" max="9232" width="4.88671875" style="1" customWidth="1"/>
    <col min="9233" max="9233" width="6.33203125" style="1" customWidth="1"/>
    <col min="9234" max="9234" width="4.88671875" style="1" customWidth="1"/>
    <col min="9235" max="9235" width="6.33203125" style="1" customWidth="1"/>
    <col min="9236" max="9236" width="4.88671875" style="1" customWidth="1"/>
    <col min="9237" max="9237" width="6.33203125" style="1" customWidth="1"/>
    <col min="9238" max="9238" width="4.88671875" style="1" customWidth="1"/>
    <col min="9239" max="9239" width="6.33203125" style="1" customWidth="1"/>
    <col min="9240" max="9240" width="4.88671875" style="1" customWidth="1"/>
    <col min="9241" max="9241" width="6.33203125" style="1" customWidth="1"/>
    <col min="9242" max="9242" width="4.88671875" style="1" customWidth="1"/>
    <col min="9243" max="9243" width="6.33203125" style="1" customWidth="1"/>
    <col min="9244" max="9244" width="4.88671875" style="1" customWidth="1"/>
    <col min="9245" max="9245" width="6.33203125" style="1" customWidth="1"/>
    <col min="9246" max="9246" width="4.88671875" style="1" customWidth="1"/>
    <col min="9247" max="9247" width="6.33203125" style="1" customWidth="1"/>
    <col min="9248" max="9248" width="2.44140625" style="1" customWidth="1"/>
    <col min="9249" max="9249" width="0" style="1" hidden="1" customWidth="1"/>
    <col min="9250" max="9472" width="9.109375" style="1"/>
    <col min="9473" max="9473" width="12.44140625" style="1" customWidth="1"/>
    <col min="9474" max="9474" width="4.88671875" style="1" customWidth="1"/>
    <col min="9475" max="9475" width="6.33203125" style="1" customWidth="1"/>
    <col min="9476" max="9476" width="4.88671875" style="1" customWidth="1"/>
    <col min="9477" max="9477" width="6.33203125" style="1" customWidth="1"/>
    <col min="9478" max="9478" width="4.88671875" style="1" customWidth="1"/>
    <col min="9479" max="9479" width="6.33203125" style="1" customWidth="1"/>
    <col min="9480" max="9480" width="4.88671875" style="1" customWidth="1"/>
    <col min="9481" max="9481" width="6.33203125" style="1" customWidth="1"/>
    <col min="9482" max="9482" width="4.88671875" style="1" customWidth="1"/>
    <col min="9483" max="9483" width="6.33203125" style="1" customWidth="1"/>
    <col min="9484" max="9484" width="4.88671875" style="1" customWidth="1"/>
    <col min="9485" max="9485" width="6.33203125" style="1" customWidth="1"/>
    <col min="9486" max="9486" width="4.88671875" style="1" customWidth="1"/>
    <col min="9487" max="9487" width="6.33203125" style="1" customWidth="1"/>
    <col min="9488" max="9488" width="4.88671875" style="1" customWidth="1"/>
    <col min="9489" max="9489" width="6.33203125" style="1" customWidth="1"/>
    <col min="9490" max="9490" width="4.88671875" style="1" customWidth="1"/>
    <col min="9491" max="9491" width="6.33203125" style="1" customWidth="1"/>
    <col min="9492" max="9492" width="4.88671875" style="1" customWidth="1"/>
    <col min="9493" max="9493" width="6.33203125" style="1" customWidth="1"/>
    <col min="9494" max="9494" width="4.88671875" style="1" customWidth="1"/>
    <col min="9495" max="9495" width="6.33203125" style="1" customWidth="1"/>
    <col min="9496" max="9496" width="4.88671875" style="1" customWidth="1"/>
    <col min="9497" max="9497" width="6.33203125" style="1" customWidth="1"/>
    <col min="9498" max="9498" width="4.88671875" style="1" customWidth="1"/>
    <col min="9499" max="9499" width="6.33203125" style="1" customWidth="1"/>
    <col min="9500" max="9500" width="4.88671875" style="1" customWidth="1"/>
    <col min="9501" max="9501" width="6.33203125" style="1" customWidth="1"/>
    <col min="9502" max="9502" width="4.88671875" style="1" customWidth="1"/>
    <col min="9503" max="9503" width="6.33203125" style="1" customWidth="1"/>
    <col min="9504" max="9504" width="2.44140625" style="1" customWidth="1"/>
    <col min="9505" max="9505" width="0" style="1" hidden="1" customWidth="1"/>
    <col min="9506" max="9728" width="9.109375" style="1"/>
    <col min="9729" max="9729" width="12.44140625" style="1" customWidth="1"/>
    <col min="9730" max="9730" width="4.88671875" style="1" customWidth="1"/>
    <col min="9731" max="9731" width="6.33203125" style="1" customWidth="1"/>
    <col min="9732" max="9732" width="4.88671875" style="1" customWidth="1"/>
    <col min="9733" max="9733" width="6.33203125" style="1" customWidth="1"/>
    <col min="9734" max="9734" width="4.88671875" style="1" customWidth="1"/>
    <col min="9735" max="9735" width="6.33203125" style="1" customWidth="1"/>
    <col min="9736" max="9736" width="4.88671875" style="1" customWidth="1"/>
    <col min="9737" max="9737" width="6.33203125" style="1" customWidth="1"/>
    <col min="9738" max="9738" width="4.88671875" style="1" customWidth="1"/>
    <col min="9739" max="9739" width="6.33203125" style="1" customWidth="1"/>
    <col min="9740" max="9740" width="4.88671875" style="1" customWidth="1"/>
    <col min="9741" max="9741" width="6.33203125" style="1" customWidth="1"/>
    <col min="9742" max="9742" width="4.88671875" style="1" customWidth="1"/>
    <col min="9743" max="9743" width="6.33203125" style="1" customWidth="1"/>
    <col min="9744" max="9744" width="4.88671875" style="1" customWidth="1"/>
    <col min="9745" max="9745" width="6.33203125" style="1" customWidth="1"/>
    <col min="9746" max="9746" width="4.88671875" style="1" customWidth="1"/>
    <col min="9747" max="9747" width="6.33203125" style="1" customWidth="1"/>
    <col min="9748" max="9748" width="4.88671875" style="1" customWidth="1"/>
    <col min="9749" max="9749" width="6.33203125" style="1" customWidth="1"/>
    <col min="9750" max="9750" width="4.88671875" style="1" customWidth="1"/>
    <col min="9751" max="9751" width="6.33203125" style="1" customWidth="1"/>
    <col min="9752" max="9752" width="4.88671875" style="1" customWidth="1"/>
    <col min="9753" max="9753" width="6.33203125" style="1" customWidth="1"/>
    <col min="9754" max="9754" width="4.88671875" style="1" customWidth="1"/>
    <col min="9755" max="9755" width="6.33203125" style="1" customWidth="1"/>
    <col min="9756" max="9756" width="4.88671875" style="1" customWidth="1"/>
    <col min="9757" max="9757" width="6.33203125" style="1" customWidth="1"/>
    <col min="9758" max="9758" width="4.88671875" style="1" customWidth="1"/>
    <col min="9759" max="9759" width="6.33203125" style="1" customWidth="1"/>
    <col min="9760" max="9760" width="2.44140625" style="1" customWidth="1"/>
    <col min="9761" max="9761" width="0" style="1" hidden="1" customWidth="1"/>
    <col min="9762" max="9984" width="9.109375" style="1"/>
    <col min="9985" max="9985" width="12.44140625" style="1" customWidth="1"/>
    <col min="9986" max="9986" width="4.88671875" style="1" customWidth="1"/>
    <col min="9987" max="9987" width="6.33203125" style="1" customWidth="1"/>
    <col min="9988" max="9988" width="4.88671875" style="1" customWidth="1"/>
    <col min="9989" max="9989" width="6.33203125" style="1" customWidth="1"/>
    <col min="9990" max="9990" width="4.88671875" style="1" customWidth="1"/>
    <col min="9991" max="9991" width="6.33203125" style="1" customWidth="1"/>
    <col min="9992" max="9992" width="4.88671875" style="1" customWidth="1"/>
    <col min="9993" max="9993" width="6.33203125" style="1" customWidth="1"/>
    <col min="9994" max="9994" width="4.88671875" style="1" customWidth="1"/>
    <col min="9995" max="9995" width="6.33203125" style="1" customWidth="1"/>
    <col min="9996" max="9996" width="4.88671875" style="1" customWidth="1"/>
    <col min="9997" max="9997" width="6.33203125" style="1" customWidth="1"/>
    <col min="9998" max="9998" width="4.88671875" style="1" customWidth="1"/>
    <col min="9999" max="9999" width="6.33203125" style="1" customWidth="1"/>
    <col min="10000" max="10000" width="4.88671875" style="1" customWidth="1"/>
    <col min="10001" max="10001" width="6.33203125" style="1" customWidth="1"/>
    <col min="10002" max="10002" width="4.88671875" style="1" customWidth="1"/>
    <col min="10003" max="10003" width="6.33203125" style="1" customWidth="1"/>
    <col min="10004" max="10004" width="4.88671875" style="1" customWidth="1"/>
    <col min="10005" max="10005" width="6.33203125" style="1" customWidth="1"/>
    <col min="10006" max="10006" width="4.88671875" style="1" customWidth="1"/>
    <col min="10007" max="10007" width="6.33203125" style="1" customWidth="1"/>
    <col min="10008" max="10008" width="4.88671875" style="1" customWidth="1"/>
    <col min="10009" max="10009" width="6.33203125" style="1" customWidth="1"/>
    <col min="10010" max="10010" width="4.88671875" style="1" customWidth="1"/>
    <col min="10011" max="10011" width="6.33203125" style="1" customWidth="1"/>
    <col min="10012" max="10012" width="4.88671875" style="1" customWidth="1"/>
    <col min="10013" max="10013" width="6.33203125" style="1" customWidth="1"/>
    <col min="10014" max="10014" width="4.88671875" style="1" customWidth="1"/>
    <col min="10015" max="10015" width="6.33203125" style="1" customWidth="1"/>
    <col min="10016" max="10016" width="2.44140625" style="1" customWidth="1"/>
    <col min="10017" max="10017" width="0" style="1" hidden="1" customWidth="1"/>
    <col min="10018" max="10240" width="9.109375" style="1"/>
    <col min="10241" max="10241" width="12.44140625" style="1" customWidth="1"/>
    <col min="10242" max="10242" width="4.88671875" style="1" customWidth="1"/>
    <col min="10243" max="10243" width="6.33203125" style="1" customWidth="1"/>
    <col min="10244" max="10244" width="4.88671875" style="1" customWidth="1"/>
    <col min="10245" max="10245" width="6.33203125" style="1" customWidth="1"/>
    <col min="10246" max="10246" width="4.88671875" style="1" customWidth="1"/>
    <col min="10247" max="10247" width="6.33203125" style="1" customWidth="1"/>
    <col min="10248" max="10248" width="4.88671875" style="1" customWidth="1"/>
    <col min="10249" max="10249" width="6.33203125" style="1" customWidth="1"/>
    <col min="10250" max="10250" width="4.88671875" style="1" customWidth="1"/>
    <col min="10251" max="10251" width="6.33203125" style="1" customWidth="1"/>
    <col min="10252" max="10252" width="4.88671875" style="1" customWidth="1"/>
    <col min="10253" max="10253" width="6.33203125" style="1" customWidth="1"/>
    <col min="10254" max="10254" width="4.88671875" style="1" customWidth="1"/>
    <col min="10255" max="10255" width="6.33203125" style="1" customWidth="1"/>
    <col min="10256" max="10256" width="4.88671875" style="1" customWidth="1"/>
    <col min="10257" max="10257" width="6.33203125" style="1" customWidth="1"/>
    <col min="10258" max="10258" width="4.88671875" style="1" customWidth="1"/>
    <col min="10259" max="10259" width="6.33203125" style="1" customWidth="1"/>
    <col min="10260" max="10260" width="4.88671875" style="1" customWidth="1"/>
    <col min="10261" max="10261" width="6.33203125" style="1" customWidth="1"/>
    <col min="10262" max="10262" width="4.88671875" style="1" customWidth="1"/>
    <col min="10263" max="10263" width="6.33203125" style="1" customWidth="1"/>
    <col min="10264" max="10264" width="4.88671875" style="1" customWidth="1"/>
    <col min="10265" max="10265" width="6.33203125" style="1" customWidth="1"/>
    <col min="10266" max="10266" width="4.88671875" style="1" customWidth="1"/>
    <col min="10267" max="10267" width="6.33203125" style="1" customWidth="1"/>
    <col min="10268" max="10268" width="4.88671875" style="1" customWidth="1"/>
    <col min="10269" max="10269" width="6.33203125" style="1" customWidth="1"/>
    <col min="10270" max="10270" width="4.88671875" style="1" customWidth="1"/>
    <col min="10271" max="10271" width="6.33203125" style="1" customWidth="1"/>
    <col min="10272" max="10272" width="2.44140625" style="1" customWidth="1"/>
    <col min="10273" max="10273" width="0" style="1" hidden="1" customWidth="1"/>
    <col min="10274" max="10496" width="9.109375" style="1"/>
    <col min="10497" max="10497" width="12.44140625" style="1" customWidth="1"/>
    <col min="10498" max="10498" width="4.88671875" style="1" customWidth="1"/>
    <col min="10499" max="10499" width="6.33203125" style="1" customWidth="1"/>
    <col min="10500" max="10500" width="4.88671875" style="1" customWidth="1"/>
    <col min="10501" max="10501" width="6.33203125" style="1" customWidth="1"/>
    <col min="10502" max="10502" width="4.88671875" style="1" customWidth="1"/>
    <col min="10503" max="10503" width="6.33203125" style="1" customWidth="1"/>
    <col min="10504" max="10504" width="4.88671875" style="1" customWidth="1"/>
    <col min="10505" max="10505" width="6.33203125" style="1" customWidth="1"/>
    <col min="10506" max="10506" width="4.88671875" style="1" customWidth="1"/>
    <col min="10507" max="10507" width="6.33203125" style="1" customWidth="1"/>
    <col min="10508" max="10508" width="4.88671875" style="1" customWidth="1"/>
    <col min="10509" max="10509" width="6.33203125" style="1" customWidth="1"/>
    <col min="10510" max="10510" width="4.88671875" style="1" customWidth="1"/>
    <col min="10511" max="10511" width="6.33203125" style="1" customWidth="1"/>
    <col min="10512" max="10512" width="4.88671875" style="1" customWidth="1"/>
    <col min="10513" max="10513" width="6.33203125" style="1" customWidth="1"/>
    <col min="10514" max="10514" width="4.88671875" style="1" customWidth="1"/>
    <col min="10515" max="10515" width="6.33203125" style="1" customWidth="1"/>
    <col min="10516" max="10516" width="4.88671875" style="1" customWidth="1"/>
    <col min="10517" max="10517" width="6.33203125" style="1" customWidth="1"/>
    <col min="10518" max="10518" width="4.88671875" style="1" customWidth="1"/>
    <col min="10519" max="10519" width="6.33203125" style="1" customWidth="1"/>
    <col min="10520" max="10520" width="4.88671875" style="1" customWidth="1"/>
    <col min="10521" max="10521" width="6.33203125" style="1" customWidth="1"/>
    <col min="10522" max="10522" width="4.88671875" style="1" customWidth="1"/>
    <col min="10523" max="10523" width="6.33203125" style="1" customWidth="1"/>
    <col min="10524" max="10524" width="4.88671875" style="1" customWidth="1"/>
    <col min="10525" max="10525" width="6.33203125" style="1" customWidth="1"/>
    <col min="10526" max="10526" width="4.88671875" style="1" customWidth="1"/>
    <col min="10527" max="10527" width="6.33203125" style="1" customWidth="1"/>
    <col min="10528" max="10528" width="2.44140625" style="1" customWidth="1"/>
    <col min="10529" max="10529" width="0" style="1" hidden="1" customWidth="1"/>
    <col min="10530" max="10752" width="9.109375" style="1"/>
    <col min="10753" max="10753" width="12.44140625" style="1" customWidth="1"/>
    <col min="10754" max="10754" width="4.88671875" style="1" customWidth="1"/>
    <col min="10755" max="10755" width="6.33203125" style="1" customWidth="1"/>
    <col min="10756" max="10756" width="4.88671875" style="1" customWidth="1"/>
    <col min="10757" max="10757" width="6.33203125" style="1" customWidth="1"/>
    <col min="10758" max="10758" width="4.88671875" style="1" customWidth="1"/>
    <col min="10759" max="10759" width="6.33203125" style="1" customWidth="1"/>
    <col min="10760" max="10760" width="4.88671875" style="1" customWidth="1"/>
    <col min="10761" max="10761" width="6.33203125" style="1" customWidth="1"/>
    <col min="10762" max="10762" width="4.88671875" style="1" customWidth="1"/>
    <col min="10763" max="10763" width="6.33203125" style="1" customWidth="1"/>
    <col min="10764" max="10764" width="4.88671875" style="1" customWidth="1"/>
    <col min="10765" max="10765" width="6.33203125" style="1" customWidth="1"/>
    <col min="10766" max="10766" width="4.88671875" style="1" customWidth="1"/>
    <col min="10767" max="10767" width="6.33203125" style="1" customWidth="1"/>
    <col min="10768" max="10768" width="4.88671875" style="1" customWidth="1"/>
    <col min="10769" max="10769" width="6.33203125" style="1" customWidth="1"/>
    <col min="10770" max="10770" width="4.88671875" style="1" customWidth="1"/>
    <col min="10771" max="10771" width="6.33203125" style="1" customWidth="1"/>
    <col min="10772" max="10772" width="4.88671875" style="1" customWidth="1"/>
    <col min="10773" max="10773" width="6.33203125" style="1" customWidth="1"/>
    <col min="10774" max="10774" width="4.88671875" style="1" customWidth="1"/>
    <col min="10775" max="10775" width="6.33203125" style="1" customWidth="1"/>
    <col min="10776" max="10776" width="4.88671875" style="1" customWidth="1"/>
    <col min="10777" max="10777" width="6.33203125" style="1" customWidth="1"/>
    <col min="10778" max="10778" width="4.88671875" style="1" customWidth="1"/>
    <col min="10779" max="10779" width="6.33203125" style="1" customWidth="1"/>
    <col min="10780" max="10780" width="4.88671875" style="1" customWidth="1"/>
    <col min="10781" max="10781" width="6.33203125" style="1" customWidth="1"/>
    <col min="10782" max="10782" width="4.88671875" style="1" customWidth="1"/>
    <col min="10783" max="10783" width="6.33203125" style="1" customWidth="1"/>
    <col min="10784" max="10784" width="2.44140625" style="1" customWidth="1"/>
    <col min="10785" max="10785" width="0" style="1" hidden="1" customWidth="1"/>
    <col min="10786" max="11008" width="9.109375" style="1"/>
    <col min="11009" max="11009" width="12.44140625" style="1" customWidth="1"/>
    <col min="11010" max="11010" width="4.88671875" style="1" customWidth="1"/>
    <col min="11011" max="11011" width="6.33203125" style="1" customWidth="1"/>
    <col min="11012" max="11012" width="4.88671875" style="1" customWidth="1"/>
    <col min="11013" max="11013" width="6.33203125" style="1" customWidth="1"/>
    <col min="11014" max="11014" width="4.88671875" style="1" customWidth="1"/>
    <col min="11015" max="11015" width="6.33203125" style="1" customWidth="1"/>
    <col min="11016" max="11016" width="4.88671875" style="1" customWidth="1"/>
    <col min="11017" max="11017" width="6.33203125" style="1" customWidth="1"/>
    <col min="11018" max="11018" width="4.88671875" style="1" customWidth="1"/>
    <col min="11019" max="11019" width="6.33203125" style="1" customWidth="1"/>
    <col min="11020" max="11020" width="4.88671875" style="1" customWidth="1"/>
    <col min="11021" max="11021" width="6.33203125" style="1" customWidth="1"/>
    <col min="11022" max="11022" width="4.88671875" style="1" customWidth="1"/>
    <col min="11023" max="11023" width="6.33203125" style="1" customWidth="1"/>
    <col min="11024" max="11024" width="4.88671875" style="1" customWidth="1"/>
    <col min="11025" max="11025" width="6.33203125" style="1" customWidth="1"/>
    <col min="11026" max="11026" width="4.88671875" style="1" customWidth="1"/>
    <col min="11027" max="11027" width="6.33203125" style="1" customWidth="1"/>
    <col min="11028" max="11028" width="4.88671875" style="1" customWidth="1"/>
    <col min="11029" max="11029" width="6.33203125" style="1" customWidth="1"/>
    <col min="11030" max="11030" width="4.88671875" style="1" customWidth="1"/>
    <col min="11031" max="11031" width="6.33203125" style="1" customWidth="1"/>
    <col min="11032" max="11032" width="4.88671875" style="1" customWidth="1"/>
    <col min="11033" max="11033" width="6.33203125" style="1" customWidth="1"/>
    <col min="11034" max="11034" width="4.88671875" style="1" customWidth="1"/>
    <col min="11035" max="11035" width="6.33203125" style="1" customWidth="1"/>
    <col min="11036" max="11036" width="4.88671875" style="1" customWidth="1"/>
    <col min="11037" max="11037" width="6.33203125" style="1" customWidth="1"/>
    <col min="11038" max="11038" width="4.88671875" style="1" customWidth="1"/>
    <col min="11039" max="11039" width="6.33203125" style="1" customWidth="1"/>
    <col min="11040" max="11040" width="2.44140625" style="1" customWidth="1"/>
    <col min="11041" max="11041" width="0" style="1" hidden="1" customWidth="1"/>
    <col min="11042" max="11264" width="9.109375" style="1"/>
    <col min="11265" max="11265" width="12.44140625" style="1" customWidth="1"/>
    <col min="11266" max="11266" width="4.88671875" style="1" customWidth="1"/>
    <col min="11267" max="11267" width="6.33203125" style="1" customWidth="1"/>
    <col min="11268" max="11268" width="4.88671875" style="1" customWidth="1"/>
    <col min="11269" max="11269" width="6.33203125" style="1" customWidth="1"/>
    <col min="11270" max="11270" width="4.88671875" style="1" customWidth="1"/>
    <col min="11271" max="11271" width="6.33203125" style="1" customWidth="1"/>
    <col min="11272" max="11272" width="4.88671875" style="1" customWidth="1"/>
    <col min="11273" max="11273" width="6.33203125" style="1" customWidth="1"/>
    <col min="11274" max="11274" width="4.88671875" style="1" customWidth="1"/>
    <col min="11275" max="11275" width="6.33203125" style="1" customWidth="1"/>
    <col min="11276" max="11276" width="4.88671875" style="1" customWidth="1"/>
    <col min="11277" max="11277" width="6.33203125" style="1" customWidth="1"/>
    <col min="11278" max="11278" width="4.88671875" style="1" customWidth="1"/>
    <col min="11279" max="11279" width="6.33203125" style="1" customWidth="1"/>
    <col min="11280" max="11280" width="4.88671875" style="1" customWidth="1"/>
    <col min="11281" max="11281" width="6.33203125" style="1" customWidth="1"/>
    <col min="11282" max="11282" width="4.88671875" style="1" customWidth="1"/>
    <col min="11283" max="11283" width="6.33203125" style="1" customWidth="1"/>
    <col min="11284" max="11284" width="4.88671875" style="1" customWidth="1"/>
    <col min="11285" max="11285" width="6.33203125" style="1" customWidth="1"/>
    <col min="11286" max="11286" width="4.88671875" style="1" customWidth="1"/>
    <col min="11287" max="11287" width="6.33203125" style="1" customWidth="1"/>
    <col min="11288" max="11288" width="4.88671875" style="1" customWidth="1"/>
    <col min="11289" max="11289" width="6.33203125" style="1" customWidth="1"/>
    <col min="11290" max="11290" width="4.88671875" style="1" customWidth="1"/>
    <col min="11291" max="11291" width="6.33203125" style="1" customWidth="1"/>
    <col min="11292" max="11292" width="4.88671875" style="1" customWidth="1"/>
    <col min="11293" max="11293" width="6.33203125" style="1" customWidth="1"/>
    <col min="11294" max="11294" width="4.88671875" style="1" customWidth="1"/>
    <col min="11295" max="11295" width="6.33203125" style="1" customWidth="1"/>
    <col min="11296" max="11296" width="2.44140625" style="1" customWidth="1"/>
    <col min="11297" max="11297" width="0" style="1" hidden="1" customWidth="1"/>
    <col min="11298" max="11520" width="9.109375" style="1"/>
    <col min="11521" max="11521" width="12.44140625" style="1" customWidth="1"/>
    <col min="11522" max="11522" width="4.88671875" style="1" customWidth="1"/>
    <col min="11523" max="11523" width="6.33203125" style="1" customWidth="1"/>
    <col min="11524" max="11524" width="4.88671875" style="1" customWidth="1"/>
    <col min="11525" max="11525" width="6.33203125" style="1" customWidth="1"/>
    <col min="11526" max="11526" width="4.88671875" style="1" customWidth="1"/>
    <col min="11527" max="11527" width="6.33203125" style="1" customWidth="1"/>
    <col min="11528" max="11528" width="4.88671875" style="1" customWidth="1"/>
    <col min="11529" max="11529" width="6.33203125" style="1" customWidth="1"/>
    <col min="11530" max="11530" width="4.88671875" style="1" customWidth="1"/>
    <col min="11531" max="11531" width="6.33203125" style="1" customWidth="1"/>
    <col min="11532" max="11532" width="4.88671875" style="1" customWidth="1"/>
    <col min="11533" max="11533" width="6.33203125" style="1" customWidth="1"/>
    <col min="11534" max="11534" width="4.88671875" style="1" customWidth="1"/>
    <col min="11535" max="11535" width="6.33203125" style="1" customWidth="1"/>
    <col min="11536" max="11536" width="4.88671875" style="1" customWidth="1"/>
    <col min="11537" max="11537" width="6.33203125" style="1" customWidth="1"/>
    <col min="11538" max="11538" width="4.88671875" style="1" customWidth="1"/>
    <col min="11539" max="11539" width="6.33203125" style="1" customWidth="1"/>
    <col min="11540" max="11540" width="4.88671875" style="1" customWidth="1"/>
    <col min="11541" max="11541" width="6.33203125" style="1" customWidth="1"/>
    <col min="11542" max="11542" width="4.88671875" style="1" customWidth="1"/>
    <col min="11543" max="11543" width="6.33203125" style="1" customWidth="1"/>
    <col min="11544" max="11544" width="4.88671875" style="1" customWidth="1"/>
    <col min="11545" max="11545" width="6.33203125" style="1" customWidth="1"/>
    <col min="11546" max="11546" width="4.88671875" style="1" customWidth="1"/>
    <col min="11547" max="11547" width="6.33203125" style="1" customWidth="1"/>
    <col min="11548" max="11548" width="4.88671875" style="1" customWidth="1"/>
    <col min="11549" max="11549" width="6.33203125" style="1" customWidth="1"/>
    <col min="11550" max="11550" width="4.88671875" style="1" customWidth="1"/>
    <col min="11551" max="11551" width="6.33203125" style="1" customWidth="1"/>
    <col min="11552" max="11552" width="2.44140625" style="1" customWidth="1"/>
    <col min="11553" max="11553" width="0" style="1" hidden="1" customWidth="1"/>
    <col min="11554" max="11776" width="9.109375" style="1"/>
    <col min="11777" max="11777" width="12.44140625" style="1" customWidth="1"/>
    <col min="11778" max="11778" width="4.88671875" style="1" customWidth="1"/>
    <col min="11779" max="11779" width="6.33203125" style="1" customWidth="1"/>
    <col min="11780" max="11780" width="4.88671875" style="1" customWidth="1"/>
    <col min="11781" max="11781" width="6.33203125" style="1" customWidth="1"/>
    <col min="11782" max="11782" width="4.88671875" style="1" customWidth="1"/>
    <col min="11783" max="11783" width="6.33203125" style="1" customWidth="1"/>
    <col min="11784" max="11784" width="4.88671875" style="1" customWidth="1"/>
    <col min="11785" max="11785" width="6.33203125" style="1" customWidth="1"/>
    <col min="11786" max="11786" width="4.88671875" style="1" customWidth="1"/>
    <col min="11787" max="11787" width="6.33203125" style="1" customWidth="1"/>
    <col min="11788" max="11788" width="4.88671875" style="1" customWidth="1"/>
    <col min="11789" max="11789" width="6.33203125" style="1" customWidth="1"/>
    <col min="11790" max="11790" width="4.88671875" style="1" customWidth="1"/>
    <col min="11791" max="11791" width="6.33203125" style="1" customWidth="1"/>
    <col min="11792" max="11792" width="4.88671875" style="1" customWidth="1"/>
    <col min="11793" max="11793" width="6.33203125" style="1" customWidth="1"/>
    <col min="11794" max="11794" width="4.88671875" style="1" customWidth="1"/>
    <col min="11795" max="11795" width="6.33203125" style="1" customWidth="1"/>
    <col min="11796" max="11796" width="4.88671875" style="1" customWidth="1"/>
    <col min="11797" max="11797" width="6.33203125" style="1" customWidth="1"/>
    <col min="11798" max="11798" width="4.88671875" style="1" customWidth="1"/>
    <col min="11799" max="11799" width="6.33203125" style="1" customWidth="1"/>
    <col min="11800" max="11800" width="4.88671875" style="1" customWidth="1"/>
    <col min="11801" max="11801" width="6.33203125" style="1" customWidth="1"/>
    <col min="11802" max="11802" width="4.88671875" style="1" customWidth="1"/>
    <col min="11803" max="11803" width="6.33203125" style="1" customWidth="1"/>
    <col min="11804" max="11804" width="4.88671875" style="1" customWidth="1"/>
    <col min="11805" max="11805" width="6.33203125" style="1" customWidth="1"/>
    <col min="11806" max="11806" width="4.88671875" style="1" customWidth="1"/>
    <col min="11807" max="11807" width="6.33203125" style="1" customWidth="1"/>
    <col min="11808" max="11808" width="2.44140625" style="1" customWidth="1"/>
    <col min="11809" max="11809" width="0" style="1" hidden="1" customWidth="1"/>
    <col min="11810" max="12032" width="9.109375" style="1"/>
    <col min="12033" max="12033" width="12.44140625" style="1" customWidth="1"/>
    <col min="12034" max="12034" width="4.88671875" style="1" customWidth="1"/>
    <col min="12035" max="12035" width="6.33203125" style="1" customWidth="1"/>
    <col min="12036" max="12036" width="4.88671875" style="1" customWidth="1"/>
    <col min="12037" max="12037" width="6.33203125" style="1" customWidth="1"/>
    <col min="12038" max="12038" width="4.88671875" style="1" customWidth="1"/>
    <col min="12039" max="12039" width="6.33203125" style="1" customWidth="1"/>
    <col min="12040" max="12040" width="4.88671875" style="1" customWidth="1"/>
    <col min="12041" max="12041" width="6.33203125" style="1" customWidth="1"/>
    <col min="12042" max="12042" width="4.88671875" style="1" customWidth="1"/>
    <col min="12043" max="12043" width="6.33203125" style="1" customWidth="1"/>
    <col min="12044" max="12044" width="4.88671875" style="1" customWidth="1"/>
    <col min="12045" max="12045" width="6.33203125" style="1" customWidth="1"/>
    <col min="12046" max="12046" width="4.88671875" style="1" customWidth="1"/>
    <col min="12047" max="12047" width="6.33203125" style="1" customWidth="1"/>
    <col min="12048" max="12048" width="4.88671875" style="1" customWidth="1"/>
    <col min="12049" max="12049" width="6.33203125" style="1" customWidth="1"/>
    <col min="12050" max="12050" width="4.88671875" style="1" customWidth="1"/>
    <col min="12051" max="12051" width="6.33203125" style="1" customWidth="1"/>
    <col min="12052" max="12052" width="4.88671875" style="1" customWidth="1"/>
    <col min="12053" max="12053" width="6.33203125" style="1" customWidth="1"/>
    <col min="12054" max="12054" width="4.88671875" style="1" customWidth="1"/>
    <col min="12055" max="12055" width="6.33203125" style="1" customWidth="1"/>
    <col min="12056" max="12056" width="4.88671875" style="1" customWidth="1"/>
    <col min="12057" max="12057" width="6.33203125" style="1" customWidth="1"/>
    <col min="12058" max="12058" width="4.88671875" style="1" customWidth="1"/>
    <col min="12059" max="12059" width="6.33203125" style="1" customWidth="1"/>
    <col min="12060" max="12060" width="4.88671875" style="1" customWidth="1"/>
    <col min="12061" max="12061" width="6.33203125" style="1" customWidth="1"/>
    <col min="12062" max="12062" width="4.88671875" style="1" customWidth="1"/>
    <col min="12063" max="12063" width="6.33203125" style="1" customWidth="1"/>
    <col min="12064" max="12064" width="2.44140625" style="1" customWidth="1"/>
    <col min="12065" max="12065" width="0" style="1" hidden="1" customWidth="1"/>
    <col min="12066" max="12288" width="9.109375" style="1"/>
    <col min="12289" max="12289" width="12.44140625" style="1" customWidth="1"/>
    <col min="12290" max="12290" width="4.88671875" style="1" customWidth="1"/>
    <col min="12291" max="12291" width="6.33203125" style="1" customWidth="1"/>
    <col min="12292" max="12292" width="4.88671875" style="1" customWidth="1"/>
    <col min="12293" max="12293" width="6.33203125" style="1" customWidth="1"/>
    <col min="12294" max="12294" width="4.88671875" style="1" customWidth="1"/>
    <col min="12295" max="12295" width="6.33203125" style="1" customWidth="1"/>
    <col min="12296" max="12296" width="4.88671875" style="1" customWidth="1"/>
    <col min="12297" max="12297" width="6.33203125" style="1" customWidth="1"/>
    <col min="12298" max="12298" width="4.88671875" style="1" customWidth="1"/>
    <col min="12299" max="12299" width="6.33203125" style="1" customWidth="1"/>
    <col min="12300" max="12300" width="4.88671875" style="1" customWidth="1"/>
    <col min="12301" max="12301" width="6.33203125" style="1" customWidth="1"/>
    <col min="12302" max="12302" width="4.88671875" style="1" customWidth="1"/>
    <col min="12303" max="12303" width="6.33203125" style="1" customWidth="1"/>
    <col min="12304" max="12304" width="4.88671875" style="1" customWidth="1"/>
    <col min="12305" max="12305" width="6.33203125" style="1" customWidth="1"/>
    <col min="12306" max="12306" width="4.88671875" style="1" customWidth="1"/>
    <col min="12307" max="12307" width="6.33203125" style="1" customWidth="1"/>
    <col min="12308" max="12308" width="4.88671875" style="1" customWidth="1"/>
    <col min="12309" max="12309" width="6.33203125" style="1" customWidth="1"/>
    <col min="12310" max="12310" width="4.88671875" style="1" customWidth="1"/>
    <col min="12311" max="12311" width="6.33203125" style="1" customWidth="1"/>
    <col min="12312" max="12312" width="4.88671875" style="1" customWidth="1"/>
    <col min="12313" max="12313" width="6.33203125" style="1" customWidth="1"/>
    <col min="12314" max="12314" width="4.88671875" style="1" customWidth="1"/>
    <col min="12315" max="12315" width="6.33203125" style="1" customWidth="1"/>
    <col min="12316" max="12316" width="4.88671875" style="1" customWidth="1"/>
    <col min="12317" max="12317" width="6.33203125" style="1" customWidth="1"/>
    <col min="12318" max="12318" width="4.88671875" style="1" customWidth="1"/>
    <col min="12319" max="12319" width="6.33203125" style="1" customWidth="1"/>
    <col min="12320" max="12320" width="2.44140625" style="1" customWidth="1"/>
    <col min="12321" max="12321" width="0" style="1" hidden="1" customWidth="1"/>
    <col min="12322" max="12544" width="9.109375" style="1"/>
    <col min="12545" max="12545" width="12.44140625" style="1" customWidth="1"/>
    <col min="12546" max="12546" width="4.88671875" style="1" customWidth="1"/>
    <col min="12547" max="12547" width="6.33203125" style="1" customWidth="1"/>
    <col min="12548" max="12548" width="4.88671875" style="1" customWidth="1"/>
    <col min="12549" max="12549" width="6.33203125" style="1" customWidth="1"/>
    <col min="12550" max="12550" width="4.88671875" style="1" customWidth="1"/>
    <col min="12551" max="12551" width="6.33203125" style="1" customWidth="1"/>
    <col min="12552" max="12552" width="4.88671875" style="1" customWidth="1"/>
    <col min="12553" max="12553" width="6.33203125" style="1" customWidth="1"/>
    <col min="12554" max="12554" width="4.88671875" style="1" customWidth="1"/>
    <col min="12555" max="12555" width="6.33203125" style="1" customWidth="1"/>
    <col min="12556" max="12556" width="4.88671875" style="1" customWidth="1"/>
    <col min="12557" max="12557" width="6.33203125" style="1" customWidth="1"/>
    <col min="12558" max="12558" width="4.88671875" style="1" customWidth="1"/>
    <col min="12559" max="12559" width="6.33203125" style="1" customWidth="1"/>
    <col min="12560" max="12560" width="4.88671875" style="1" customWidth="1"/>
    <col min="12561" max="12561" width="6.33203125" style="1" customWidth="1"/>
    <col min="12562" max="12562" width="4.88671875" style="1" customWidth="1"/>
    <col min="12563" max="12563" width="6.33203125" style="1" customWidth="1"/>
    <col min="12564" max="12564" width="4.88671875" style="1" customWidth="1"/>
    <col min="12565" max="12565" width="6.33203125" style="1" customWidth="1"/>
    <col min="12566" max="12566" width="4.88671875" style="1" customWidth="1"/>
    <col min="12567" max="12567" width="6.33203125" style="1" customWidth="1"/>
    <col min="12568" max="12568" width="4.88671875" style="1" customWidth="1"/>
    <col min="12569" max="12569" width="6.33203125" style="1" customWidth="1"/>
    <col min="12570" max="12570" width="4.88671875" style="1" customWidth="1"/>
    <col min="12571" max="12571" width="6.33203125" style="1" customWidth="1"/>
    <col min="12572" max="12572" width="4.88671875" style="1" customWidth="1"/>
    <col min="12573" max="12573" width="6.33203125" style="1" customWidth="1"/>
    <col min="12574" max="12574" width="4.88671875" style="1" customWidth="1"/>
    <col min="12575" max="12575" width="6.33203125" style="1" customWidth="1"/>
    <col min="12576" max="12576" width="2.44140625" style="1" customWidth="1"/>
    <col min="12577" max="12577" width="0" style="1" hidden="1" customWidth="1"/>
    <col min="12578" max="12800" width="9.109375" style="1"/>
    <col min="12801" max="12801" width="12.44140625" style="1" customWidth="1"/>
    <col min="12802" max="12802" width="4.88671875" style="1" customWidth="1"/>
    <col min="12803" max="12803" width="6.33203125" style="1" customWidth="1"/>
    <col min="12804" max="12804" width="4.88671875" style="1" customWidth="1"/>
    <col min="12805" max="12805" width="6.33203125" style="1" customWidth="1"/>
    <col min="12806" max="12806" width="4.88671875" style="1" customWidth="1"/>
    <col min="12807" max="12807" width="6.33203125" style="1" customWidth="1"/>
    <col min="12808" max="12808" width="4.88671875" style="1" customWidth="1"/>
    <col min="12809" max="12809" width="6.33203125" style="1" customWidth="1"/>
    <col min="12810" max="12810" width="4.88671875" style="1" customWidth="1"/>
    <col min="12811" max="12811" width="6.33203125" style="1" customWidth="1"/>
    <col min="12812" max="12812" width="4.88671875" style="1" customWidth="1"/>
    <col min="12813" max="12813" width="6.33203125" style="1" customWidth="1"/>
    <col min="12814" max="12814" width="4.88671875" style="1" customWidth="1"/>
    <col min="12815" max="12815" width="6.33203125" style="1" customWidth="1"/>
    <col min="12816" max="12816" width="4.88671875" style="1" customWidth="1"/>
    <col min="12817" max="12817" width="6.33203125" style="1" customWidth="1"/>
    <col min="12818" max="12818" width="4.88671875" style="1" customWidth="1"/>
    <col min="12819" max="12819" width="6.33203125" style="1" customWidth="1"/>
    <col min="12820" max="12820" width="4.88671875" style="1" customWidth="1"/>
    <col min="12821" max="12821" width="6.33203125" style="1" customWidth="1"/>
    <col min="12822" max="12822" width="4.88671875" style="1" customWidth="1"/>
    <col min="12823" max="12823" width="6.33203125" style="1" customWidth="1"/>
    <col min="12824" max="12824" width="4.88671875" style="1" customWidth="1"/>
    <col min="12825" max="12825" width="6.33203125" style="1" customWidth="1"/>
    <col min="12826" max="12826" width="4.88671875" style="1" customWidth="1"/>
    <col min="12827" max="12827" width="6.33203125" style="1" customWidth="1"/>
    <col min="12828" max="12828" width="4.88671875" style="1" customWidth="1"/>
    <col min="12829" max="12829" width="6.33203125" style="1" customWidth="1"/>
    <col min="12830" max="12830" width="4.88671875" style="1" customWidth="1"/>
    <col min="12831" max="12831" width="6.33203125" style="1" customWidth="1"/>
    <col min="12832" max="12832" width="2.44140625" style="1" customWidth="1"/>
    <col min="12833" max="12833" width="0" style="1" hidden="1" customWidth="1"/>
    <col min="12834" max="13056" width="9.109375" style="1"/>
    <col min="13057" max="13057" width="12.44140625" style="1" customWidth="1"/>
    <col min="13058" max="13058" width="4.88671875" style="1" customWidth="1"/>
    <col min="13059" max="13059" width="6.33203125" style="1" customWidth="1"/>
    <col min="13060" max="13060" width="4.88671875" style="1" customWidth="1"/>
    <col min="13061" max="13061" width="6.33203125" style="1" customWidth="1"/>
    <col min="13062" max="13062" width="4.88671875" style="1" customWidth="1"/>
    <col min="13063" max="13063" width="6.33203125" style="1" customWidth="1"/>
    <col min="13064" max="13064" width="4.88671875" style="1" customWidth="1"/>
    <col min="13065" max="13065" width="6.33203125" style="1" customWidth="1"/>
    <col min="13066" max="13066" width="4.88671875" style="1" customWidth="1"/>
    <col min="13067" max="13067" width="6.33203125" style="1" customWidth="1"/>
    <col min="13068" max="13068" width="4.88671875" style="1" customWidth="1"/>
    <col min="13069" max="13069" width="6.33203125" style="1" customWidth="1"/>
    <col min="13070" max="13070" width="4.88671875" style="1" customWidth="1"/>
    <col min="13071" max="13071" width="6.33203125" style="1" customWidth="1"/>
    <col min="13072" max="13072" width="4.88671875" style="1" customWidth="1"/>
    <col min="13073" max="13073" width="6.33203125" style="1" customWidth="1"/>
    <col min="13074" max="13074" width="4.88671875" style="1" customWidth="1"/>
    <col min="13075" max="13075" width="6.33203125" style="1" customWidth="1"/>
    <col min="13076" max="13076" width="4.88671875" style="1" customWidth="1"/>
    <col min="13077" max="13077" width="6.33203125" style="1" customWidth="1"/>
    <col min="13078" max="13078" width="4.88671875" style="1" customWidth="1"/>
    <col min="13079" max="13079" width="6.33203125" style="1" customWidth="1"/>
    <col min="13080" max="13080" width="4.88671875" style="1" customWidth="1"/>
    <col min="13081" max="13081" width="6.33203125" style="1" customWidth="1"/>
    <col min="13082" max="13082" width="4.88671875" style="1" customWidth="1"/>
    <col min="13083" max="13083" width="6.33203125" style="1" customWidth="1"/>
    <col min="13084" max="13084" width="4.88671875" style="1" customWidth="1"/>
    <col min="13085" max="13085" width="6.33203125" style="1" customWidth="1"/>
    <col min="13086" max="13086" width="4.88671875" style="1" customWidth="1"/>
    <col min="13087" max="13087" width="6.33203125" style="1" customWidth="1"/>
    <col min="13088" max="13088" width="2.44140625" style="1" customWidth="1"/>
    <col min="13089" max="13089" width="0" style="1" hidden="1" customWidth="1"/>
    <col min="13090" max="13312" width="9.109375" style="1"/>
    <col min="13313" max="13313" width="12.44140625" style="1" customWidth="1"/>
    <col min="13314" max="13314" width="4.88671875" style="1" customWidth="1"/>
    <col min="13315" max="13315" width="6.33203125" style="1" customWidth="1"/>
    <col min="13316" max="13316" width="4.88671875" style="1" customWidth="1"/>
    <col min="13317" max="13317" width="6.33203125" style="1" customWidth="1"/>
    <col min="13318" max="13318" width="4.88671875" style="1" customWidth="1"/>
    <col min="13319" max="13319" width="6.33203125" style="1" customWidth="1"/>
    <col min="13320" max="13320" width="4.88671875" style="1" customWidth="1"/>
    <col min="13321" max="13321" width="6.33203125" style="1" customWidth="1"/>
    <col min="13322" max="13322" width="4.88671875" style="1" customWidth="1"/>
    <col min="13323" max="13323" width="6.33203125" style="1" customWidth="1"/>
    <col min="13324" max="13324" width="4.88671875" style="1" customWidth="1"/>
    <col min="13325" max="13325" width="6.33203125" style="1" customWidth="1"/>
    <col min="13326" max="13326" width="4.88671875" style="1" customWidth="1"/>
    <col min="13327" max="13327" width="6.33203125" style="1" customWidth="1"/>
    <col min="13328" max="13328" width="4.88671875" style="1" customWidth="1"/>
    <col min="13329" max="13329" width="6.33203125" style="1" customWidth="1"/>
    <col min="13330" max="13330" width="4.88671875" style="1" customWidth="1"/>
    <col min="13331" max="13331" width="6.33203125" style="1" customWidth="1"/>
    <col min="13332" max="13332" width="4.88671875" style="1" customWidth="1"/>
    <col min="13333" max="13333" width="6.33203125" style="1" customWidth="1"/>
    <col min="13334" max="13334" width="4.88671875" style="1" customWidth="1"/>
    <col min="13335" max="13335" width="6.33203125" style="1" customWidth="1"/>
    <col min="13336" max="13336" width="4.88671875" style="1" customWidth="1"/>
    <col min="13337" max="13337" width="6.33203125" style="1" customWidth="1"/>
    <col min="13338" max="13338" width="4.88671875" style="1" customWidth="1"/>
    <col min="13339" max="13339" width="6.33203125" style="1" customWidth="1"/>
    <col min="13340" max="13340" width="4.88671875" style="1" customWidth="1"/>
    <col min="13341" max="13341" width="6.33203125" style="1" customWidth="1"/>
    <col min="13342" max="13342" width="4.88671875" style="1" customWidth="1"/>
    <col min="13343" max="13343" width="6.33203125" style="1" customWidth="1"/>
    <col min="13344" max="13344" width="2.44140625" style="1" customWidth="1"/>
    <col min="13345" max="13345" width="0" style="1" hidden="1" customWidth="1"/>
    <col min="13346" max="13568" width="9.109375" style="1"/>
    <col min="13569" max="13569" width="12.44140625" style="1" customWidth="1"/>
    <col min="13570" max="13570" width="4.88671875" style="1" customWidth="1"/>
    <col min="13571" max="13571" width="6.33203125" style="1" customWidth="1"/>
    <col min="13572" max="13572" width="4.88671875" style="1" customWidth="1"/>
    <col min="13573" max="13573" width="6.33203125" style="1" customWidth="1"/>
    <col min="13574" max="13574" width="4.88671875" style="1" customWidth="1"/>
    <col min="13575" max="13575" width="6.33203125" style="1" customWidth="1"/>
    <col min="13576" max="13576" width="4.88671875" style="1" customWidth="1"/>
    <col min="13577" max="13577" width="6.33203125" style="1" customWidth="1"/>
    <col min="13578" max="13578" width="4.88671875" style="1" customWidth="1"/>
    <col min="13579" max="13579" width="6.33203125" style="1" customWidth="1"/>
    <col min="13580" max="13580" width="4.88671875" style="1" customWidth="1"/>
    <col min="13581" max="13581" width="6.33203125" style="1" customWidth="1"/>
    <col min="13582" max="13582" width="4.88671875" style="1" customWidth="1"/>
    <col min="13583" max="13583" width="6.33203125" style="1" customWidth="1"/>
    <col min="13584" max="13584" width="4.88671875" style="1" customWidth="1"/>
    <col min="13585" max="13585" width="6.33203125" style="1" customWidth="1"/>
    <col min="13586" max="13586" width="4.88671875" style="1" customWidth="1"/>
    <col min="13587" max="13587" width="6.33203125" style="1" customWidth="1"/>
    <col min="13588" max="13588" width="4.88671875" style="1" customWidth="1"/>
    <col min="13589" max="13589" width="6.33203125" style="1" customWidth="1"/>
    <col min="13590" max="13590" width="4.88671875" style="1" customWidth="1"/>
    <col min="13591" max="13591" width="6.33203125" style="1" customWidth="1"/>
    <col min="13592" max="13592" width="4.88671875" style="1" customWidth="1"/>
    <col min="13593" max="13593" width="6.33203125" style="1" customWidth="1"/>
    <col min="13594" max="13594" width="4.88671875" style="1" customWidth="1"/>
    <col min="13595" max="13595" width="6.33203125" style="1" customWidth="1"/>
    <col min="13596" max="13596" width="4.88671875" style="1" customWidth="1"/>
    <col min="13597" max="13597" width="6.33203125" style="1" customWidth="1"/>
    <col min="13598" max="13598" width="4.88671875" style="1" customWidth="1"/>
    <col min="13599" max="13599" width="6.33203125" style="1" customWidth="1"/>
    <col min="13600" max="13600" width="2.44140625" style="1" customWidth="1"/>
    <col min="13601" max="13601" width="0" style="1" hidden="1" customWidth="1"/>
    <col min="13602" max="13824" width="9.109375" style="1"/>
    <col min="13825" max="13825" width="12.44140625" style="1" customWidth="1"/>
    <col min="13826" max="13826" width="4.88671875" style="1" customWidth="1"/>
    <col min="13827" max="13827" width="6.33203125" style="1" customWidth="1"/>
    <col min="13828" max="13828" width="4.88671875" style="1" customWidth="1"/>
    <col min="13829" max="13829" width="6.33203125" style="1" customWidth="1"/>
    <col min="13830" max="13830" width="4.88671875" style="1" customWidth="1"/>
    <col min="13831" max="13831" width="6.33203125" style="1" customWidth="1"/>
    <col min="13832" max="13832" width="4.88671875" style="1" customWidth="1"/>
    <col min="13833" max="13833" width="6.33203125" style="1" customWidth="1"/>
    <col min="13834" max="13834" width="4.88671875" style="1" customWidth="1"/>
    <col min="13835" max="13835" width="6.33203125" style="1" customWidth="1"/>
    <col min="13836" max="13836" width="4.88671875" style="1" customWidth="1"/>
    <col min="13837" max="13837" width="6.33203125" style="1" customWidth="1"/>
    <col min="13838" max="13838" width="4.88671875" style="1" customWidth="1"/>
    <col min="13839" max="13839" width="6.33203125" style="1" customWidth="1"/>
    <col min="13840" max="13840" width="4.88671875" style="1" customWidth="1"/>
    <col min="13841" max="13841" width="6.33203125" style="1" customWidth="1"/>
    <col min="13842" max="13842" width="4.88671875" style="1" customWidth="1"/>
    <col min="13843" max="13843" width="6.33203125" style="1" customWidth="1"/>
    <col min="13844" max="13844" width="4.88671875" style="1" customWidth="1"/>
    <col min="13845" max="13845" width="6.33203125" style="1" customWidth="1"/>
    <col min="13846" max="13846" width="4.88671875" style="1" customWidth="1"/>
    <col min="13847" max="13847" width="6.33203125" style="1" customWidth="1"/>
    <col min="13848" max="13848" width="4.88671875" style="1" customWidth="1"/>
    <col min="13849" max="13849" width="6.33203125" style="1" customWidth="1"/>
    <col min="13850" max="13850" width="4.88671875" style="1" customWidth="1"/>
    <col min="13851" max="13851" width="6.33203125" style="1" customWidth="1"/>
    <col min="13852" max="13852" width="4.88671875" style="1" customWidth="1"/>
    <col min="13853" max="13853" width="6.33203125" style="1" customWidth="1"/>
    <col min="13854" max="13854" width="4.88671875" style="1" customWidth="1"/>
    <col min="13855" max="13855" width="6.33203125" style="1" customWidth="1"/>
    <col min="13856" max="13856" width="2.44140625" style="1" customWidth="1"/>
    <col min="13857" max="13857" width="0" style="1" hidden="1" customWidth="1"/>
    <col min="13858" max="14080" width="9.109375" style="1"/>
    <col min="14081" max="14081" width="12.44140625" style="1" customWidth="1"/>
    <col min="14082" max="14082" width="4.88671875" style="1" customWidth="1"/>
    <col min="14083" max="14083" width="6.33203125" style="1" customWidth="1"/>
    <col min="14084" max="14084" width="4.88671875" style="1" customWidth="1"/>
    <col min="14085" max="14085" width="6.33203125" style="1" customWidth="1"/>
    <col min="14086" max="14086" width="4.88671875" style="1" customWidth="1"/>
    <col min="14087" max="14087" width="6.33203125" style="1" customWidth="1"/>
    <col min="14088" max="14088" width="4.88671875" style="1" customWidth="1"/>
    <col min="14089" max="14089" width="6.33203125" style="1" customWidth="1"/>
    <col min="14090" max="14090" width="4.88671875" style="1" customWidth="1"/>
    <col min="14091" max="14091" width="6.33203125" style="1" customWidth="1"/>
    <col min="14092" max="14092" width="4.88671875" style="1" customWidth="1"/>
    <col min="14093" max="14093" width="6.33203125" style="1" customWidth="1"/>
    <col min="14094" max="14094" width="4.88671875" style="1" customWidth="1"/>
    <col min="14095" max="14095" width="6.33203125" style="1" customWidth="1"/>
    <col min="14096" max="14096" width="4.88671875" style="1" customWidth="1"/>
    <col min="14097" max="14097" width="6.33203125" style="1" customWidth="1"/>
    <col min="14098" max="14098" width="4.88671875" style="1" customWidth="1"/>
    <col min="14099" max="14099" width="6.33203125" style="1" customWidth="1"/>
    <col min="14100" max="14100" width="4.88671875" style="1" customWidth="1"/>
    <col min="14101" max="14101" width="6.33203125" style="1" customWidth="1"/>
    <col min="14102" max="14102" width="4.88671875" style="1" customWidth="1"/>
    <col min="14103" max="14103" width="6.33203125" style="1" customWidth="1"/>
    <col min="14104" max="14104" width="4.88671875" style="1" customWidth="1"/>
    <col min="14105" max="14105" width="6.33203125" style="1" customWidth="1"/>
    <col min="14106" max="14106" width="4.88671875" style="1" customWidth="1"/>
    <col min="14107" max="14107" width="6.33203125" style="1" customWidth="1"/>
    <col min="14108" max="14108" width="4.88671875" style="1" customWidth="1"/>
    <col min="14109" max="14109" width="6.33203125" style="1" customWidth="1"/>
    <col min="14110" max="14110" width="4.88671875" style="1" customWidth="1"/>
    <col min="14111" max="14111" width="6.33203125" style="1" customWidth="1"/>
    <col min="14112" max="14112" width="2.44140625" style="1" customWidth="1"/>
    <col min="14113" max="14113" width="0" style="1" hidden="1" customWidth="1"/>
    <col min="14114" max="14336" width="9.109375" style="1"/>
    <col min="14337" max="14337" width="12.44140625" style="1" customWidth="1"/>
    <col min="14338" max="14338" width="4.88671875" style="1" customWidth="1"/>
    <col min="14339" max="14339" width="6.33203125" style="1" customWidth="1"/>
    <col min="14340" max="14340" width="4.88671875" style="1" customWidth="1"/>
    <col min="14341" max="14341" width="6.33203125" style="1" customWidth="1"/>
    <col min="14342" max="14342" width="4.88671875" style="1" customWidth="1"/>
    <col min="14343" max="14343" width="6.33203125" style="1" customWidth="1"/>
    <col min="14344" max="14344" width="4.88671875" style="1" customWidth="1"/>
    <col min="14345" max="14345" width="6.33203125" style="1" customWidth="1"/>
    <col min="14346" max="14346" width="4.88671875" style="1" customWidth="1"/>
    <col min="14347" max="14347" width="6.33203125" style="1" customWidth="1"/>
    <col min="14348" max="14348" width="4.88671875" style="1" customWidth="1"/>
    <col min="14349" max="14349" width="6.33203125" style="1" customWidth="1"/>
    <col min="14350" max="14350" width="4.88671875" style="1" customWidth="1"/>
    <col min="14351" max="14351" width="6.33203125" style="1" customWidth="1"/>
    <col min="14352" max="14352" width="4.88671875" style="1" customWidth="1"/>
    <col min="14353" max="14353" width="6.33203125" style="1" customWidth="1"/>
    <col min="14354" max="14354" width="4.88671875" style="1" customWidth="1"/>
    <col min="14355" max="14355" width="6.33203125" style="1" customWidth="1"/>
    <col min="14356" max="14356" width="4.88671875" style="1" customWidth="1"/>
    <col min="14357" max="14357" width="6.33203125" style="1" customWidth="1"/>
    <col min="14358" max="14358" width="4.88671875" style="1" customWidth="1"/>
    <col min="14359" max="14359" width="6.33203125" style="1" customWidth="1"/>
    <col min="14360" max="14360" width="4.88671875" style="1" customWidth="1"/>
    <col min="14361" max="14361" width="6.33203125" style="1" customWidth="1"/>
    <col min="14362" max="14362" width="4.88671875" style="1" customWidth="1"/>
    <col min="14363" max="14363" width="6.33203125" style="1" customWidth="1"/>
    <col min="14364" max="14364" width="4.88671875" style="1" customWidth="1"/>
    <col min="14365" max="14365" width="6.33203125" style="1" customWidth="1"/>
    <col min="14366" max="14366" width="4.88671875" style="1" customWidth="1"/>
    <col min="14367" max="14367" width="6.33203125" style="1" customWidth="1"/>
    <col min="14368" max="14368" width="2.44140625" style="1" customWidth="1"/>
    <col min="14369" max="14369" width="0" style="1" hidden="1" customWidth="1"/>
    <col min="14370" max="14592" width="9.109375" style="1"/>
    <col min="14593" max="14593" width="12.44140625" style="1" customWidth="1"/>
    <col min="14594" max="14594" width="4.88671875" style="1" customWidth="1"/>
    <col min="14595" max="14595" width="6.33203125" style="1" customWidth="1"/>
    <col min="14596" max="14596" width="4.88671875" style="1" customWidth="1"/>
    <col min="14597" max="14597" width="6.33203125" style="1" customWidth="1"/>
    <col min="14598" max="14598" width="4.88671875" style="1" customWidth="1"/>
    <col min="14599" max="14599" width="6.33203125" style="1" customWidth="1"/>
    <col min="14600" max="14600" width="4.88671875" style="1" customWidth="1"/>
    <col min="14601" max="14601" width="6.33203125" style="1" customWidth="1"/>
    <col min="14602" max="14602" width="4.88671875" style="1" customWidth="1"/>
    <col min="14603" max="14603" width="6.33203125" style="1" customWidth="1"/>
    <col min="14604" max="14604" width="4.88671875" style="1" customWidth="1"/>
    <col min="14605" max="14605" width="6.33203125" style="1" customWidth="1"/>
    <col min="14606" max="14606" width="4.88671875" style="1" customWidth="1"/>
    <col min="14607" max="14607" width="6.33203125" style="1" customWidth="1"/>
    <col min="14608" max="14608" width="4.88671875" style="1" customWidth="1"/>
    <col min="14609" max="14609" width="6.33203125" style="1" customWidth="1"/>
    <col min="14610" max="14610" width="4.88671875" style="1" customWidth="1"/>
    <col min="14611" max="14611" width="6.33203125" style="1" customWidth="1"/>
    <col min="14612" max="14612" width="4.88671875" style="1" customWidth="1"/>
    <col min="14613" max="14613" width="6.33203125" style="1" customWidth="1"/>
    <col min="14614" max="14614" width="4.88671875" style="1" customWidth="1"/>
    <col min="14615" max="14615" width="6.33203125" style="1" customWidth="1"/>
    <col min="14616" max="14616" width="4.88671875" style="1" customWidth="1"/>
    <col min="14617" max="14617" width="6.33203125" style="1" customWidth="1"/>
    <col min="14618" max="14618" width="4.88671875" style="1" customWidth="1"/>
    <col min="14619" max="14619" width="6.33203125" style="1" customWidth="1"/>
    <col min="14620" max="14620" width="4.88671875" style="1" customWidth="1"/>
    <col min="14621" max="14621" width="6.33203125" style="1" customWidth="1"/>
    <col min="14622" max="14622" width="4.88671875" style="1" customWidth="1"/>
    <col min="14623" max="14623" width="6.33203125" style="1" customWidth="1"/>
    <col min="14624" max="14624" width="2.44140625" style="1" customWidth="1"/>
    <col min="14625" max="14625" width="0" style="1" hidden="1" customWidth="1"/>
    <col min="14626" max="14848" width="9.109375" style="1"/>
    <col min="14849" max="14849" width="12.44140625" style="1" customWidth="1"/>
    <col min="14850" max="14850" width="4.88671875" style="1" customWidth="1"/>
    <col min="14851" max="14851" width="6.33203125" style="1" customWidth="1"/>
    <col min="14852" max="14852" width="4.88671875" style="1" customWidth="1"/>
    <col min="14853" max="14853" width="6.33203125" style="1" customWidth="1"/>
    <col min="14854" max="14854" width="4.88671875" style="1" customWidth="1"/>
    <col min="14855" max="14855" width="6.33203125" style="1" customWidth="1"/>
    <col min="14856" max="14856" width="4.88671875" style="1" customWidth="1"/>
    <col min="14857" max="14857" width="6.33203125" style="1" customWidth="1"/>
    <col min="14858" max="14858" width="4.88671875" style="1" customWidth="1"/>
    <col min="14859" max="14859" width="6.33203125" style="1" customWidth="1"/>
    <col min="14860" max="14860" width="4.88671875" style="1" customWidth="1"/>
    <col min="14861" max="14861" width="6.33203125" style="1" customWidth="1"/>
    <col min="14862" max="14862" width="4.88671875" style="1" customWidth="1"/>
    <col min="14863" max="14863" width="6.33203125" style="1" customWidth="1"/>
    <col min="14864" max="14864" width="4.88671875" style="1" customWidth="1"/>
    <col min="14865" max="14865" width="6.33203125" style="1" customWidth="1"/>
    <col min="14866" max="14866" width="4.88671875" style="1" customWidth="1"/>
    <col min="14867" max="14867" width="6.33203125" style="1" customWidth="1"/>
    <col min="14868" max="14868" width="4.88671875" style="1" customWidth="1"/>
    <col min="14869" max="14869" width="6.33203125" style="1" customWidth="1"/>
    <col min="14870" max="14870" width="4.88671875" style="1" customWidth="1"/>
    <col min="14871" max="14871" width="6.33203125" style="1" customWidth="1"/>
    <col min="14872" max="14872" width="4.88671875" style="1" customWidth="1"/>
    <col min="14873" max="14873" width="6.33203125" style="1" customWidth="1"/>
    <col min="14874" max="14874" width="4.88671875" style="1" customWidth="1"/>
    <col min="14875" max="14875" width="6.33203125" style="1" customWidth="1"/>
    <col min="14876" max="14876" width="4.88671875" style="1" customWidth="1"/>
    <col min="14877" max="14877" width="6.33203125" style="1" customWidth="1"/>
    <col min="14878" max="14878" width="4.88671875" style="1" customWidth="1"/>
    <col min="14879" max="14879" width="6.33203125" style="1" customWidth="1"/>
    <col min="14880" max="14880" width="2.44140625" style="1" customWidth="1"/>
    <col min="14881" max="14881" width="0" style="1" hidden="1" customWidth="1"/>
    <col min="14882" max="15104" width="9.109375" style="1"/>
    <col min="15105" max="15105" width="12.44140625" style="1" customWidth="1"/>
    <col min="15106" max="15106" width="4.88671875" style="1" customWidth="1"/>
    <col min="15107" max="15107" width="6.33203125" style="1" customWidth="1"/>
    <col min="15108" max="15108" width="4.88671875" style="1" customWidth="1"/>
    <col min="15109" max="15109" width="6.33203125" style="1" customWidth="1"/>
    <col min="15110" max="15110" width="4.88671875" style="1" customWidth="1"/>
    <col min="15111" max="15111" width="6.33203125" style="1" customWidth="1"/>
    <col min="15112" max="15112" width="4.88671875" style="1" customWidth="1"/>
    <col min="15113" max="15113" width="6.33203125" style="1" customWidth="1"/>
    <col min="15114" max="15114" width="4.88671875" style="1" customWidth="1"/>
    <col min="15115" max="15115" width="6.33203125" style="1" customWidth="1"/>
    <col min="15116" max="15116" width="4.88671875" style="1" customWidth="1"/>
    <col min="15117" max="15117" width="6.33203125" style="1" customWidth="1"/>
    <col min="15118" max="15118" width="4.88671875" style="1" customWidth="1"/>
    <col min="15119" max="15119" width="6.33203125" style="1" customWidth="1"/>
    <col min="15120" max="15120" width="4.88671875" style="1" customWidth="1"/>
    <col min="15121" max="15121" width="6.33203125" style="1" customWidth="1"/>
    <col min="15122" max="15122" width="4.88671875" style="1" customWidth="1"/>
    <col min="15123" max="15123" width="6.33203125" style="1" customWidth="1"/>
    <col min="15124" max="15124" width="4.88671875" style="1" customWidth="1"/>
    <col min="15125" max="15125" width="6.33203125" style="1" customWidth="1"/>
    <col min="15126" max="15126" width="4.88671875" style="1" customWidth="1"/>
    <col min="15127" max="15127" width="6.33203125" style="1" customWidth="1"/>
    <col min="15128" max="15128" width="4.88671875" style="1" customWidth="1"/>
    <col min="15129" max="15129" width="6.33203125" style="1" customWidth="1"/>
    <col min="15130" max="15130" width="4.88671875" style="1" customWidth="1"/>
    <col min="15131" max="15131" width="6.33203125" style="1" customWidth="1"/>
    <col min="15132" max="15132" width="4.88671875" style="1" customWidth="1"/>
    <col min="15133" max="15133" width="6.33203125" style="1" customWidth="1"/>
    <col min="15134" max="15134" width="4.88671875" style="1" customWidth="1"/>
    <col min="15135" max="15135" width="6.33203125" style="1" customWidth="1"/>
    <col min="15136" max="15136" width="2.44140625" style="1" customWidth="1"/>
    <col min="15137" max="15137" width="0" style="1" hidden="1" customWidth="1"/>
    <col min="15138" max="15360" width="9.109375" style="1"/>
    <col min="15361" max="15361" width="12.44140625" style="1" customWidth="1"/>
    <col min="15362" max="15362" width="4.88671875" style="1" customWidth="1"/>
    <col min="15363" max="15363" width="6.33203125" style="1" customWidth="1"/>
    <col min="15364" max="15364" width="4.88671875" style="1" customWidth="1"/>
    <col min="15365" max="15365" width="6.33203125" style="1" customWidth="1"/>
    <col min="15366" max="15366" width="4.88671875" style="1" customWidth="1"/>
    <col min="15367" max="15367" width="6.33203125" style="1" customWidth="1"/>
    <col min="15368" max="15368" width="4.88671875" style="1" customWidth="1"/>
    <col min="15369" max="15369" width="6.33203125" style="1" customWidth="1"/>
    <col min="15370" max="15370" width="4.88671875" style="1" customWidth="1"/>
    <col min="15371" max="15371" width="6.33203125" style="1" customWidth="1"/>
    <col min="15372" max="15372" width="4.88671875" style="1" customWidth="1"/>
    <col min="15373" max="15373" width="6.33203125" style="1" customWidth="1"/>
    <col min="15374" max="15374" width="4.88671875" style="1" customWidth="1"/>
    <col min="15375" max="15375" width="6.33203125" style="1" customWidth="1"/>
    <col min="15376" max="15376" width="4.88671875" style="1" customWidth="1"/>
    <col min="15377" max="15377" width="6.33203125" style="1" customWidth="1"/>
    <col min="15378" max="15378" width="4.88671875" style="1" customWidth="1"/>
    <col min="15379" max="15379" width="6.33203125" style="1" customWidth="1"/>
    <col min="15380" max="15380" width="4.88671875" style="1" customWidth="1"/>
    <col min="15381" max="15381" width="6.33203125" style="1" customWidth="1"/>
    <col min="15382" max="15382" width="4.88671875" style="1" customWidth="1"/>
    <col min="15383" max="15383" width="6.33203125" style="1" customWidth="1"/>
    <col min="15384" max="15384" width="4.88671875" style="1" customWidth="1"/>
    <col min="15385" max="15385" width="6.33203125" style="1" customWidth="1"/>
    <col min="15386" max="15386" width="4.88671875" style="1" customWidth="1"/>
    <col min="15387" max="15387" width="6.33203125" style="1" customWidth="1"/>
    <col min="15388" max="15388" width="4.88671875" style="1" customWidth="1"/>
    <col min="15389" max="15389" width="6.33203125" style="1" customWidth="1"/>
    <col min="15390" max="15390" width="4.88671875" style="1" customWidth="1"/>
    <col min="15391" max="15391" width="6.33203125" style="1" customWidth="1"/>
    <col min="15392" max="15392" width="2.44140625" style="1" customWidth="1"/>
    <col min="15393" max="15393" width="0" style="1" hidden="1" customWidth="1"/>
    <col min="15394" max="15616" width="9.109375" style="1"/>
    <col min="15617" max="15617" width="12.44140625" style="1" customWidth="1"/>
    <col min="15618" max="15618" width="4.88671875" style="1" customWidth="1"/>
    <col min="15619" max="15619" width="6.33203125" style="1" customWidth="1"/>
    <col min="15620" max="15620" width="4.88671875" style="1" customWidth="1"/>
    <col min="15621" max="15621" width="6.33203125" style="1" customWidth="1"/>
    <col min="15622" max="15622" width="4.88671875" style="1" customWidth="1"/>
    <col min="15623" max="15623" width="6.33203125" style="1" customWidth="1"/>
    <col min="15624" max="15624" width="4.88671875" style="1" customWidth="1"/>
    <col min="15625" max="15625" width="6.33203125" style="1" customWidth="1"/>
    <col min="15626" max="15626" width="4.88671875" style="1" customWidth="1"/>
    <col min="15627" max="15627" width="6.33203125" style="1" customWidth="1"/>
    <col min="15628" max="15628" width="4.88671875" style="1" customWidth="1"/>
    <col min="15629" max="15629" width="6.33203125" style="1" customWidth="1"/>
    <col min="15630" max="15630" width="4.88671875" style="1" customWidth="1"/>
    <col min="15631" max="15631" width="6.33203125" style="1" customWidth="1"/>
    <col min="15632" max="15632" width="4.88671875" style="1" customWidth="1"/>
    <col min="15633" max="15633" width="6.33203125" style="1" customWidth="1"/>
    <col min="15634" max="15634" width="4.88671875" style="1" customWidth="1"/>
    <col min="15635" max="15635" width="6.33203125" style="1" customWidth="1"/>
    <col min="15636" max="15636" width="4.88671875" style="1" customWidth="1"/>
    <col min="15637" max="15637" width="6.33203125" style="1" customWidth="1"/>
    <col min="15638" max="15638" width="4.88671875" style="1" customWidth="1"/>
    <col min="15639" max="15639" width="6.33203125" style="1" customWidth="1"/>
    <col min="15640" max="15640" width="4.88671875" style="1" customWidth="1"/>
    <col min="15641" max="15641" width="6.33203125" style="1" customWidth="1"/>
    <col min="15642" max="15642" width="4.88671875" style="1" customWidth="1"/>
    <col min="15643" max="15643" width="6.33203125" style="1" customWidth="1"/>
    <col min="15644" max="15644" width="4.88671875" style="1" customWidth="1"/>
    <col min="15645" max="15645" width="6.33203125" style="1" customWidth="1"/>
    <col min="15646" max="15646" width="4.88671875" style="1" customWidth="1"/>
    <col min="15647" max="15647" width="6.33203125" style="1" customWidth="1"/>
    <col min="15648" max="15648" width="2.44140625" style="1" customWidth="1"/>
    <col min="15649" max="15649" width="0" style="1" hidden="1" customWidth="1"/>
    <col min="15650" max="15872" width="9.109375" style="1"/>
    <col min="15873" max="15873" width="12.44140625" style="1" customWidth="1"/>
    <col min="15874" max="15874" width="4.88671875" style="1" customWidth="1"/>
    <col min="15875" max="15875" width="6.33203125" style="1" customWidth="1"/>
    <col min="15876" max="15876" width="4.88671875" style="1" customWidth="1"/>
    <col min="15877" max="15877" width="6.33203125" style="1" customWidth="1"/>
    <col min="15878" max="15878" width="4.88671875" style="1" customWidth="1"/>
    <col min="15879" max="15879" width="6.33203125" style="1" customWidth="1"/>
    <col min="15880" max="15880" width="4.88671875" style="1" customWidth="1"/>
    <col min="15881" max="15881" width="6.33203125" style="1" customWidth="1"/>
    <col min="15882" max="15882" width="4.88671875" style="1" customWidth="1"/>
    <col min="15883" max="15883" width="6.33203125" style="1" customWidth="1"/>
    <col min="15884" max="15884" width="4.88671875" style="1" customWidth="1"/>
    <col min="15885" max="15885" width="6.33203125" style="1" customWidth="1"/>
    <col min="15886" max="15886" width="4.88671875" style="1" customWidth="1"/>
    <col min="15887" max="15887" width="6.33203125" style="1" customWidth="1"/>
    <col min="15888" max="15888" width="4.88671875" style="1" customWidth="1"/>
    <col min="15889" max="15889" width="6.33203125" style="1" customWidth="1"/>
    <col min="15890" max="15890" width="4.88671875" style="1" customWidth="1"/>
    <col min="15891" max="15891" width="6.33203125" style="1" customWidth="1"/>
    <col min="15892" max="15892" width="4.88671875" style="1" customWidth="1"/>
    <col min="15893" max="15893" width="6.33203125" style="1" customWidth="1"/>
    <col min="15894" max="15894" width="4.88671875" style="1" customWidth="1"/>
    <col min="15895" max="15895" width="6.33203125" style="1" customWidth="1"/>
    <col min="15896" max="15896" width="4.88671875" style="1" customWidth="1"/>
    <col min="15897" max="15897" width="6.33203125" style="1" customWidth="1"/>
    <col min="15898" max="15898" width="4.88671875" style="1" customWidth="1"/>
    <col min="15899" max="15899" width="6.33203125" style="1" customWidth="1"/>
    <col min="15900" max="15900" width="4.88671875" style="1" customWidth="1"/>
    <col min="15901" max="15901" width="6.33203125" style="1" customWidth="1"/>
    <col min="15902" max="15902" width="4.88671875" style="1" customWidth="1"/>
    <col min="15903" max="15903" width="6.33203125" style="1" customWidth="1"/>
    <col min="15904" max="15904" width="2.44140625" style="1" customWidth="1"/>
    <col min="15905" max="15905" width="0" style="1" hidden="1" customWidth="1"/>
    <col min="15906" max="16128" width="9.109375" style="1"/>
    <col min="16129" max="16129" width="12.44140625" style="1" customWidth="1"/>
    <col min="16130" max="16130" width="4.88671875" style="1" customWidth="1"/>
    <col min="16131" max="16131" width="6.33203125" style="1" customWidth="1"/>
    <col min="16132" max="16132" width="4.88671875" style="1" customWidth="1"/>
    <col min="16133" max="16133" width="6.33203125" style="1" customWidth="1"/>
    <col min="16134" max="16134" width="4.88671875" style="1" customWidth="1"/>
    <col min="16135" max="16135" width="6.33203125" style="1" customWidth="1"/>
    <col min="16136" max="16136" width="4.88671875" style="1" customWidth="1"/>
    <col min="16137" max="16137" width="6.33203125" style="1" customWidth="1"/>
    <col min="16138" max="16138" width="4.88671875" style="1" customWidth="1"/>
    <col min="16139" max="16139" width="6.33203125" style="1" customWidth="1"/>
    <col min="16140" max="16140" width="4.88671875" style="1" customWidth="1"/>
    <col min="16141" max="16141" width="6.33203125" style="1" customWidth="1"/>
    <col min="16142" max="16142" width="4.88671875" style="1" customWidth="1"/>
    <col min="16143" max="16143" width="6.33203125" style="1" customWidth="1"/>
    <col min="16144" max="16144" width="4.88671875" style="1" customWidth="1"/>
    <col min="16145" max="16145" width="6.33203125" style="1" customWidth="1"/>
    <col min="16146" max="16146" width="4.88671875" style="1" customWidth="1"/>
    <col min="16147" max="16147" width="6.33203125" style="1" customWidth="1"/>
    <col min="16148" max="16148" width="4.88671875" style="1" customWidth="1"/>
    <col min="16149" max="16149" width="6.33203125" style="1" customWidth="1"/>
    <col min="16150" max="16150" width="4.88671875" style="1" customWidth="1"/>
    <col min="16151" max="16151" width="6.33203125" style="1" customWidth="1"/>
    <col min="16152" max="16152" width="4.88671875" style="1" customWidth="1"/>
    <col min="16153" max="16153" width="6.33203125" style="1" customWidth="1"/>
    <col min="16154" max="16154" width="4.88671875" style="1" customWidth="1"/>
    <col min="16155" max="16155" width="6.33203125" style="1" customWidth="1"/>
    <col min="16156" max="16156" width="4.88671875" style="1" customWidth="1"/>
    <col min="16157" max="16157" width="6.33203125" style="1" customWidth="1"/>
    <col min="16158" max="16158" width="4.88671875" style="1" customWidth="1"/>
    <col min="16159" max="16159" width="6.33203125" style="1" customWidth="1"/>
    <col min="16160" max="16160" width="2.44140625" style="1" customWidth="1"/>
    <col min="16161" max="16161" width="0" style="1" hidden="1" customWidth="1"/>
    <col min="16162" max="16384" width="9.109375" style="1"/>
  </cols>
  <sheetData>
    <row r="1" spans="1:34" ht="20.25" customHeight="1">
      <c r="A1" s="1527" t="s">
        <v>804</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row>
    <row r="2" spans="1:34" ht="3" customHeight="1"/>
    <row r="3" spans="1:34" ht="13.8">
      <c r="A3" s="3"/>
      <c r="B3" s="1544" t="s">
        <v>22</v>
      </c>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6"/>
      <c r="AD3" s="3"/>
      <c r="AE3" s="1588"/>
      <c r="AF3" s="1589"/>
    </row>
    <row r="4" spans="1:34" ht="42" customHeight="1">
      <c r="A4" s="1544" t="s">
        <v>84</v>
      </c>
      <c r="B4" s="1544" t="s">
        <v>8</v>
      </c>
      <c r="C4" s="1546"/>
      <c r="D4" s="1544" t="s">
        <v>9</v>
      </c>
      <c r="E4" s="1546"/>
      <c r="F4" s="1544" t="s">
        <v>24</v>
      </c>
      <c r="G4" s="1546"/>
      <c r="H4" s="1544" t="s">
        <v>11</v>
      </c>
      <c r="I4" s="1546"/>
      <c r="J4" s="1544" t="s">
        <v>25</v>
      </c>
      <c r="K4" s="1546"/>
      <c r="L4" s="1544" t="s">
        <v>13</v>
      </c>
      <c r="M4" s="1546"/>
      <c r="N4" s="1544" t="s">
        <v>142</v>
      </c>
      <c r="O4" s="1546"/>
      <c r="P4" s="1544" t="s">
        <v>143</v>
      </c>
      <c r="Q4" s="1546"/>
      <c r="R4" s="1544" t="s">
        <v>144</v>
      </c>
      <c r="S4" s="1546"/>
      <c r="T4" s="1544" t="s">
        <v>17</v>
      </c>
      <c r="U4" s="1546"/>
      <c r="V4" s="1544" t="s">
        <v>19</v>
      </c>
      <c r="W4" s="1546"/>
      <c r="X4" s="1544" t="s">
        <v>20</v>
      </c>
      <c r="Y4" s="1546"/>
      <c r="Z4" s="1544" t="s">
        <v>754</v>
      </c>
      <c r="AA4" s="1546"/>
      <c r="AB4" s="1544" t="s">
        <v>21</v>
      </c>
      <c r="AC4" s="1546"/>
      <c r="AD4" s="1544" t="s">
        <v>5</v>
      </c>
      <c r="AE4" s="1545"/>
      <c r="AF4" s="1546"/>
    </row>
    <row r="5" spans="1:34" ht="13.8">
      <c r="A5" s="1551"/>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c r="T5" s="3" t="s">
        <v>6</v>
      </c>
      <c r="U5" s="3" t="s">
        <v>7</v>
      </c>
      <c r="V5" s="3" t="s">
        <v>6</v>
      </c>
      <c r="W5" s="3" t="s">
        <v>7</v>
      </c>
      <c r="X5" s="3" t="s">
        <v>6</v>
      </c>
      <c r="Y5" s="3" t="s">
        <v>7</v>
      </c>
      <c r="Z5" s="3" t="s">
        <v>6</v>
      </c>
      <c r="AA5" s="3" t="s">
        <v>7</v>
      </c>
      <c r="AB5" s="3" t="s">
        <v>6</v>
      </c>
      <c r="AC5" s="3" t="s">
        <v>7</v>
      </c>
      <c r="AD5" s="3" t="s">
        <v>6</v>
      </c>
      <c r="AE5" s="1588" t="s">
        <v>7</v>
      </c>
      <c r="AF5" s="1589"/>
    </row>
    <row r="6" spans="1:34" ht="13.8">
      <c r="A6" s="627" t="s">
        <v>1249</v>
      </c>
      <c r="B6" s="1537"/>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8"/>
      <c r="AF6" s="1539"/>
    </row>
    <row r="7" spans="1:34" ht="13.8">
      <c r="A7" s="628" t="s">
        <v>28</v>
      </c>
      <c r="B7" s="623">
        <v>2</v>
      </c>
      <c r="C7" s="624" t="s">
        <v>1245</v>
      </c>
      <c r="D7" s="623">
        <v>9</v>
      </c>
      <c r="E7" s="624" t="s">
        <v>1280</v>
      </c>
      <c r="F7" s="623">
        <v>23</v>
      </c>
      <c r="G7" s="624" t="s">
        <v>1133</v>
      </c>
      <c r="H7" s="623">
        <v>13</v>
      </c>
      <c r="I7" s="624" t="s">
        <v>922</v>
      </c>
      <c r="J7" s="623">
        <v>46</v>
      </c>
      <c r="K7" s="624" t="s">
        <v>1272</v>
      </c>
      <c r="L7" s="623">
        <v>16</v>
      </c>
      <c r="M7" s="624" t="s">
        <v>1081</v>
      </c>
      <c r="N7" s="623">
        <v>2</v>
      </c>
      <c r="O7" s="624" t="s">
        <v>1245</v>
      </c>
      <c r="P7" s="623">
        <v>43</v>
      </c>
      <c r="Q7" s="624" t="s">
        <v>1316</v>
      </c>
      <c r="R7" s="623">
        <v>97</v>
      </c>
      <c r="S7" s="624" t="s">
        <v>1404</v>
      </c>
      <c r="T7" s="623">
        <v>51</v>
      </c>
      <c r="U7" s="624" t="s">
        <v>1037</v>
      </c>
      <c r="V7" s="623">
        <v>258</v>
      </c>
      <c r="W7" s="624" t="s">
        <v>1522</v>
      </c>
      <c r="X7" s="623">
        <v>30</v>
      </c>
      <c r="Y7" s="624" t="s">
        <v>1302</v>
      </c>
      <c r="Z7" s="623">
        <v>60</v>
      </c>
      <c r="AA7" s="624" t="s">
        <v>991</v>
      </c>
      <c r="AB7" s="623">
        <v>6</v>
      </c>
      <c r="AC7" s="624" t="s">
        <v>1381</v>
      </c>
      <c r="AD7" s="545">
        <v>656</v>
      </c>
      <c r="AE7" s="1547" t="s">
        <v>914</v>
      </c>
      <c r="AF7" s="1539"/>
    </row>
    <row r="8" spans="1:34" ht="13.8">
      <c r="A8" s="628" t="s">
        <v>29</v>
      </c>
      <c r="B8" s="623">
        <v>0</v>
      </c>
      <c r="C8" s="624" t="s">
        <v>898</v>
      </c>
      <c r="D8" s="623">
        <v>1</v>
      </c>
      <c r="E8" s="624" t="s">
        <v>1348</v>
      </c>
      <c r="F8" s="623">
        <v>2</v>
      </c>
      <c r="G8" s="624" t="s">
        <v>1255</v>
      </c>
      <c r="H8" s="623">
        <v>11</v>
      </c>
      <c r="I8" s="624" t="s">
        <v>1143</v>
      </c>
      <c r="J8" s="623">
        <v>4</v>
      </c>
      <c r="K8" s="624" t="s">
        <v>1014</v>
      </c>
      <c r="L8" s="623">
        <v>22</v>
      </c>
      <c r="M8" s="624" t="s">
        <v>974</v>
      </c>
      <c r="N8" s="623">
        <v>2</v>
      </c>
      <c r="O8" s="624" t="s">
        <v>1255</v>
      </c>
      <c r="P8" s="623">
        <v>3</v>
      </c>
      <c r="Q8" s="624" t="s">
        <v>975</v>
      </c>
      <c r="R8" s="623">
        <v>5</v>
      </c>
      <c r="S8" s="624" t="s">
        <v>922</v>
      </c>
      <c r="T8" s="623">
        <v>0</v>
      </c>
      <c r="U8" s="624" t="s">
        <v>898</v>
      </c>
      <c r="V8" s="623">
        <v>191</v>
      </c>
      <c r="W8" s="624" t="s">
        <v>1595</v>
      </c>
      <c r="X8" s="623">
        <v>0</v>
      </c>
      <c r="Y8" s="624" t="s">
        <v>898</v>
      </c>
      <c r="Z8" s="623">
        <v>3</v>
      </c>
      <c r="AA8" s="624" t="s">
        <v>975</v>
      </c>
      <c r="AB8" s="623">
        <v>1</v>
      </c>
      <c r="AC8" s="624" t="s">
        <v>1348</v>
      </c>
      <c r="AD8" s="545">
        <v>245</v>
      </c>
      <c r="AE8" s="1547" t="s">
        <v>975</v>
      </c>
      <c r="AF8" s="1539"/>
      <c r="AH8" s="1156"/>
    </row>
    <row r="9" spans="1:34" ht="13.8">
      <c r="A9" s="628" t="s">
        <v>30</v>
      </c>
      <c r="B9" s="623">
        <v>1</v>
      </c>
      <c r="C9" s="624" t="s">
        <v>1348</v>
      </c>
      <c r="D9" s="623">
        <v>2</v>
      </c>
      <c r="E9" s="624" t="s">
        <v>1255</v>
      </c>
      <c r="F9" s="623">
        <v>21</v>
      </c>
      <c r="G9" s="624" t="s">
        <v>1397</v>
      </c>
      <c r="H9" s="623">
        <v>4</v>
      </c>
      <c r="I9" s="624" t="s">
        <v>1019</v>
      </c>
      <c r="J9" s="623">
        <v>13</v>
      </c>
      <c r="K9" s="624" t="s">
        <v>998</v>
      </c>
      <c r="L9" s="623">
        <v>31</v>
      </c>
      <c r="M9" s="624" t="s">
        <v>1430</v>
      </c>
      <c r="N9" s="623">
        <v>0</v>
      </c>
      <c r="O9" s="624" t="s">
        <v>898</v>
      </c>
      <c r="P9" s="623">
        <v>17</v>
      </c>
      <c r="Q9" s="624" t="s">
        <v>904</v>
      </c>
      <c r="R9" s="623">
        <v>44</v>
      </c>
      <c r="S9" s="624" t="s">
        <v>1124</v>
      </c>
      <c r="T9" s="623">
        <v>8</v>
      </c>
      <c r="U9" s="624" t="s">
        <v>1185</v>
      </c>
      <c r="V9" s="623">
        <v>102</v>
      </c>
      <c r="W9" s="624" t="s">
        <v>1265</v>
      </c>
      <c r="X9" s="623">
        <v>12</v>
      </c>
      <c r="Y9" s="624" t="s">
        <v>1302</v>
      </c>
      <c r="Z9" s="623">
        <v>7</v>
      </c>
      <c r="AA9" s="624" t="s">
        <v>1011</v>
      </c>
      <c r="AB9" s="623">
        <v>0</v>
      </c>
      <c r="AC9" s="624" t="s">
        <v>898</v>
      </c>
      <c r="AD9" s="545">
        <v>262</v>
      </c>
      <c r="AE9" s="1547" t="s">
        <v>980</v>
      </c>
      <c r="AF9" s="1539"/>
      <c r="AH9" s="1156"/>
    </row>
    <row r="10" spans="1:34" ht="13.8">
      <c r="A10" s="628" t="s">
        <v>31</v>
      </c>
      <c r="B10" s="623">
        <v>14</v>
      </c>
      <c r="C10" s="624" t="s">
        <v>927</v>
      </c>
      <c r="D10" s="623">
        <v>8</v>
      </c>
      <c r="E10" s="624" t="s">
        <v>980</v>
      </c>
      <c r="F10" s="623">
        <v>45</v>
      </c>
      <c r="G10" s="624" t="s">
        <v>1407</v>
      </c>
      <c r="H10" s="623">
        <v>31</v>
      </c>
      <c r="I10" s="624" t="s">
        <v>1416</v>
      </c>
      <c r="J10" s="623">
        <v>43</v>
      </c>
      <c r="K10" s="624" t="s">
        <v>1153</v>
      </c>
      <c r="L10" s="623">
        <v>76</v>
      </c>
      <c r="M10" s="624" t="s">
        <v>1140</v>
      </c>
      <c r="N10" s="623">
        <v>2</v>
      </c>
      <c r="O10" s="624" t="s">
        <v>1245</v>
      </c>
      <c r="P10" s="623">
        <v>19</v>
      </c>
      <c r="Q10" s="624" t="s">
        <v>966</v>
      </c>
      <c r="R10" s="623">
        <v>90</v>
      </c>
      <c r="S10" s="624" t="s">
        <v>1206</v>
      </c>
      <c r="T10" s="623">
        <v>18</v>
      </c>
      <c r="U10" s="624" t="s">
        <v>915</v>
      </c>
      <c r="V10" s="623">
        <v>207</v>
      </c>
      <c r="W10" s="624" t="s">
        <v>1289</v>
      </c>
      <c r="X10" s="623">
        <v>18</v>
      </c>
      <c r="Y10" s="624" t="s">
        <v>915</v>
      </c>
      <c r="Z10" s="623">
        <v>63</v>
      </c>
      <c r="AA10" s="624" t="s">
        <v>1451</v>
      </c>
      <c r="AB10" s="623">
        <v>1</v>
      </c>
      <c r="AC10" s="624" t="s">
        <v>1085</v>
      </c>
      <c r="AD10" s="545">
        <v>635</v>
      </c>
      <c r="AE10" s="1547" t="s">
        <v>961</v>
      </c>
      <c r="AF10" s="1539"/>
      <c r="AH10" s="1156"/>
    </row>
    <row r="11" spans="1:34" ht="13.8">
      <c r="A11" s="628" t="s">
        <v>32</v>
      </c>
      <c r="B11" s="623">
        <v>5</v>
      </c>
      <c r="C11" s="624" t="s">
        <v>1318</v>
      </c>
      <c r="D11" s="623">
        <v>29</v>
      </c>
      <c r="E11" s="624" t="s">
        <v>966</v>
      </c>
      <c r="F11" s="623">
        <v>75</v>
      </c>
      <c r="G11" s="624" t="s">
        <v>1037</v>
      </c>
      <c r="H11" s="623">
        <v>35</v>
      </c>
      <c r="I11" s="624" t="s">
        <v>1352</v>
      </c>
      <c r="J11" s="623">
        <v>105</v>
      </c>
      <c r="K11" s="624" t="s">
        <v>1135</v>
      </c>
      <c r="L11" s="623">
        <v>41</v>
      </c>
      <c r="M11" s="624" t="s">
        <v>955</v>
      </c>
      <c r="N11" s="623">
        <v>6</v>
      </c>
      <c r="O11" s="624" t="s">
        <v>1048</v>
      </c>
      <c r="P11" s="623">
        <v>54</v>
      </c>
      <c r="Q11" s="624" t="s">
        <v>1122</v>
      </c>
      <c r="R11" s="623">
        <v>163</v>
      </c>
      <c r="S11" s="624" t="s">
        <v>1234</v>
      </c>
      <c r="T11" s="623">
        <v>42</v>
      </c>
      <c r="U11" s="624" t="s">
        <v>1007</v>
      </c>
      <c r="V11" s="623">
        <v>338</v>
      </c>
      <c r="W11" s="624" t="s">
        <v>1528</v>
      </c>
      <c r="X11" s="623">
        <v>17</v>
      </c>
      <c r="Y11" s="624" t="s">
        <v>1070</v>
      </c>
      <c r="Z11" s="623">
        <v>51</v>
      </c>
      <c r="AA11" s="624" t="s">
        <v>908</v>
      </c>
      <c r="AB11" s="623">
        <v>0</v>
      </c>
      <c r="AC11" s="624" t="s">
        <v>898</v>
      </c>
      <c r="AD11" s="545">
        <v>961</v>
      </c>
      <c r="AE11" s="1547" t="s">
        <v>988</v>
      </c>
      <c r="AF11" s="1539"/>
      <c r="AH11" s="1156"/>
    </row>
    <row r="12" spans="1:34" ht="13.8">
      <c r="A12" s="628" t="s">
        <v>33</v>
      </c>
      <c r="B12" s="623">
        <v>0</v>
      </c>
      <c r="C12" s="624" t="s">
        <v>898</v>
      </c>
      <c r="D12" s="623">
        <v>5</v>
      </c>
      <c r="E12" s="624" t="s">
        <v>1048</v>
      </c>
      <c r="F12" s="623">
        <v>687</v>
      </c>
      <c r="G12" s="624" t="s">
        <v>1596</v>
      </c>
      <c r="H12" s="623">
        <v>1</v>
      </c>
      <c r="I12" s="624" t="s">
        <v>907</v>
      </c>
      <c r="J12" s="623">
        <v>9</v>
      </c>
      <c r="K12" s="624" t="s">
        <v>1393</v>
      </c>
      <c r="L12" s="623">
        <v>5</v>
      </c>
      <c r="M12" s="624" t="s">
        <v>1048</v>
      </c>
      <c r="N12" s="623">
        <v>0</v>
      </c>
      <c r="O12" s="624" t="s">
        <v>898</v>
      </c>
      <c r="P12" s="623">
        <v>2</v>
      </c>
      <c r="Q12" s="624" t="s">
        <v>1085</v>
      </c>
      <c r="R12" s="623">
        <v>4</v>
      </c>
      <c r="S12" s="624" t="s">
        <v>1318</v>
      </c>
      <c r="T12" s="623">
        <v>5</v>
      </c>
      <c r="U12" s="624" t="s">
        <v>1048</v>
      </c>
      <c r="V12" s="623">
        <v>85</v>
      </c>
      <c r="W12" s="624" t="s">
        <v>1152</v>
      </c>
      <c r="X12" s="623">
        <v>0</v>
      </c>
      <c r="Y12" s="624" t="s">
        <v>898</v>
      </c>
      <c r="Z12" s="623">
        <v>2</v>
      </c>
      <c r="AA12" s="624" t="s">
        <v>1085</v>
      </c>
      <c r="AB12" s="623">
        <v>0</v>
      </c>
      <c r="AC12" s="624" t="s">
        <v>898</v>
      </c>
      <c r="AD12" s="545">
        <v>805</v>
      </c>
      <c r="AE12" s="1547" t="s">
        <v>992</v>
      </c>
      <c r="AF12" s="1539"/>
      <c r="AH12" s="1156"/>
    </row>
    <row r="13" spans="1:34" ht="13.8">
      <c r="A13" s="628" t="s">
        <v>34</v>
      </c>
      <c r="B13" s="623">
        <v>3</v>
      </c>
      <c r="C13" s="624" t="s">
        <v>1085</v>
      </c>
      <c r="D13" s="623">
        <v>8</v>
      </c>
      <c r="E13" s="624" t="s">
        <v>1145</v>
      </c>
      <c r="F13" s="623">
        <v>564</v>
      </c>
      <c r="G13" s="624" t="s">
        <v>1172</v>
      </c>
      <c r="H13" s="623">
        <v>17</v>
      </c>
      <c r="I13" s="624" t="s">
        <v>1280</v>
      </c>
      <c r="J13" s="623">
        <v>44</v>
      </c>
      <c r="K13" s="624" t="s">
        <v>1352</v>
      </c>
      <c r="L13" s="623">
        <v>63</v>
      </c>
      <c r="M13" s="624" t="s">
        <v>1171</v>
      </c>
      <c r="N13" s="623">
        <v>1</v>
      </c>
      <c r="O13" s="624" t="s">
        <v>907</v>
      </c>
      <c r="P13" s="623">
        <v>68</v>
      </c>
      <c r="Q13" s="624" t="s">
        <v>1122</v>
      </c>
      <c r="R13" s="623">
        <v>73</v>
      </c>
      <c r="S13" s="624" t="s">
        <v>1194</v>
      </c>
      <c r="T13" s="623">
        <v>2</v>
      </c>
      <c r="U13" s="624" t="s">
        <v>1085</v>
      </c>
      <c r="V13" s="623">
        <v>320</v>
      </c>
      <c r="W13" s="624" t="s">
        <v>1244</v>
      </c>
      <c r="X13" s="623">
        <v>11</v>
      </c>
      <c r="Y13" s="624" t="s">
        <v>1381</v>
      </c>
      <c r="Z13" s="623">
        <v>34</v>
      </c>
      <c r="AA13" s="624" t="s">
        <v>915</v>
      </c>
      <c r="AB13" s="623">
        <v>0</v>
      </c>
      <c r="AC13" s="624" t="s">
        <v>898</v>
      </c>
      <c r="AD13" s="545">
        <v>1208</v>
      </c>
      <c r="AE13" s="1547" t="s">
        <v>997</v>
      </c>
      <c r="AF13" s="1539"/>
      <c r="AH13" s="1156"/>
    </row>
    <row r="14" spans="1:34" ht="13.8">
      <c r="A14" s="628" t="s">
        <v>35</v>
      </c>
      <c r="B14" s="623">
        <v>0</v>
      </c>
      <c r="C14" s="624" t="s">
        <v>898</v>
      </c>
      <c r="D14" s="623">
        <v>0</v>
      </c>
      <c r="E14" s="624" t="s">
        <v>898</v>
      </c>
      <c r="F14" s="623">
        <v>0</v>
      </c>
      <c r="G14" s="624" t="s">
        <v>898</v>
      </c>
      <c r="H14" s="623">
        <v>1</v>
      </c>
      <c r="I14" s="624" t="s">
        <v>998</v>
      </c>
      <c r="J14" s="623">
        <v>0</v>
      </c>
      <c r="K14" s="624" t="s">
        <v>898</v>
      </c>
      <c r="L14" s="623">
        <v>2</v>
      </c>
      <c r="M14" s="624" t="s">
        <v>1235</v>
      </c>
      <c r="N14" s="623">
        <v>0</v>
      </c>
      <c r="O14" s="624" t="s">
        <v>898</v>
      </c>
      <c r="P14" s="623">
        <v>0</v>
      </c>
      <c r="Q14" s="624" t="s">
        <v>898</v>
      </c>
      <c r="R14" s="623">
        <v>10</v>
      </c>
      <c r="S14" s="624" t="s">
        <v>931</v>
      </c>
      <c r="T14" s="623">
        <v>0</v>
      </c>
      <c r="U14" s="624" t="s">
        <v>898</v>
      </c>
      <c r="V14" s="623">
        <v>2</v>
      </c>
      <c r="W14" s="624" t="s">
        <v>1235</v>
      </c>
      <c r="X14" s="623">
        <v>1</v>
      </c>
      <c r="Y14" s="624" t="s">
        <v>998</v>
      </c>
      <c r="Z14" s="623">
        <v>4</v>
      </c>
      <c r="AA14" s="624" t="s">
        <v>999</v>
      </c>
      <c r="AB14" s="623">
        <v>0</v>
      </c>
      <c r="AC14" s="624" t="s">
        <v>898</v>
      </c>
      <c r="AD14" s="545">
        <v>20</v>
      </c>
      <c r="AE14" s="1547" t="s">
        <v>907</v>
      </c>
      <c r="AF14" s="1539"/>
      <c r="AH14" s="1156"/>
    </row>
    <row r="15" spans="1:34" ht="13.8">
      <c r="A15" s="628" t="s">
        <v>36</v>
      </c>
      <c r="B15" s="623">
        <v>12</v>
      </c>
      <c r="C15" s="624" t="s">
        <v>1162</v>
      </c>
      <c r="D15" s="623">
        <v>4</v>
      </c>
      <c r="E15" s="624" t="s">
        <v>1048</v>
      </c>
      <c r="F15" s="623">
        <v>11</v>
      </c>
      <c r="G15" s="624" t="s">
        <v>1024</v>
      </c>
      <c r="H15" s="623">
        <v>26</v>
      </c>
      <c r="I15" s="624" t="s">
        <v>992</v>
      </c>
      <c r="J15" s="623">
        <v>45</v>
      </c>
      <c r="K15" s="624" t="s">
        <v>1272</v>
      </c>
      <c r="L15" s="623">
        <v>19</v>
      </c>
      <c r="M15" s="624" t="s">
        <v>966</v>
      </c>
      <c r="N15" s="623">
        <v>0</v>
      </c>
      <c r="O15" s="624" t="s">
        <v>898</v>
      </c>
      <c r="P15" s="623">
        <v>2</v>
      </c>
      <c r="Q15" s="624" t="s">
        <v>1245</v>
      </c>
      <c r="R15" s="623">
        <v>83</v>
      </c>
      <c r="S15" s="624" t="s">
        <v>984</v>
      </c>
      <c r="T15" s="623">
        <v>28</v>
      </c>
      <c r="U15" s="624" t="s">
        <v>955</v>
      </c>
      <c r="V15" s="623">
        <v>161</v>
      </c>
      <c r="W15" s="624" t="s">
        <v>1203</v>
      </c>
      <c r="X15" s="623">
        <v>20</v>
      </c>
      <c r="Y15" s="624" t="s">
        <v>1185</v>
      </c>
      <c r="Z15" s="623">
        <v>228</v>
      </c>
      <c r="AA15" s="624" t="s">
        <v>982</v>
      </c>
      <c r="AB15" s="623">
        <v>5</v>
      </c>
      <c r="AC15" s="624" t="s">
        <v>1255</v>
      </c>
      <c r="AD15" s="545">
        <v>644</v>
      </c>
      <c r="AE15" s="1547" t="s">
        <v>961</v>
      </c>
      <c r="AF15" s="1539"/>
      <c r="AH15" s="1156"/>
    </row>
    <row r="16" spans="1:34" ht="13.8">
      <c r="A16" s="628" t="s">
        <v>37</v>
      </c>
      <c r="B16" s="623">
        <v>4</v>
      </c>
      <c r="C16" s="624" t="s">
        <v>1318</v>
      </c>
      <c r="D16" s="623">
        <v>6</v>
      </c>
      <c r="E16" s="624" t="s">
        <v>1145</v>
      </c>
      <c r="F16" s="623">
        <v>393</v>
      </c>
      <c r="G16" s="624" t="s">
        <v>1246</v>
      </c>
      <c r="H16" s="623">
        <v>19</v>
      </c>
      <c r="I16" s="624" t="s">
        <v>927</v>
      </c>
      <c r="J16" s="623">
        <v>41</v>
      </c>
      <c r="K16" s="624" t="s">
        <v>1104</v>
      </c>
      <c r="L16" s="623">
        <v>38</v>
      </c>
      <c r="M16" s="624" t="s">
        <v>1007</v>
      </c>
      <c r="N16" s="623">
        <v>1</v>
      </c>
      <c r="O16" s="624" t="s">
        <v>907</v>
      </c>
      <c r="P16" s="623">
        <v>15</v>
      </c>
      <c r="Q16" s="624" t="s">
        <v>1024</v>
      </c>
      <c r="R16" s="623">
        <v>78</v>
      </c>
      <c r="S16" s="624" t="s">
        <v>1059</v>
      </c>
      <c r="T16" s="623">
        <v>19</v>
      </c>
      <c r="U16" s="624" t="s">
        <v>927</v>
      </c>
      <c r="V16" s="623">
        <v>204</v>
      </c>
      <c r="W16" s="624" t="s">
        <v>1118</v>
      </c>
      <c r="X16" s="623">
        <v>19</v>
      </c>
      <c r="Y16" s="624" t="s">
        <v>927</v>
      </c>
      <c r="Z16" s="623">
        <v>31</v>
      </c>
      <c r="AA16" s="624" t="s">
        <v>1352</v>
      </c>
      <c r="AB16" s="623">
        <v>4</v>
      </c>
      <c r="AC16" s="624" t="s">
        <v>1318</v>
      </c>
      <c r="AD16" s="545">
        <v>872</v>
      </c>
      <c r="AE16" s="1547" t="s">
        <v>1007</v>
      </c>
      <c r="AF16" s="1539"/>
      <c r="AH16" s="1156"/>
    </row>
    <row r="17" spans="1:34" ht="13.8">
      <c r="A17" s="628" t="s">
        <v>38</v>
      </c>
      <c r="B17" s="623">
        <v>6</v>
      </c>
      <c r="C17" s="624" t="s">
        <v>1393</v>
      </c>
      <c r="D17" s="623">
        <v>35</v>
      </c>
      <c r="E17" s="624" t="s">
        <v>904</v>
      </c>
      <c r="F17" s="623">
        <v>8</v>
      </c>
      <c r="G17" s="624" t="s">
        <v>1019</v>
      </c>
      <c r="H17" s="623">
        <v>11</v>
      </c>
      <c r="I17" s="624" t="s">
        <v>919</v>
      </c>
      <c r="J17" s="623">
        <v>49</v>
      </c>
      <c r="K17" s="624" t="s">
        <v>1385</v>
      </c>
      <c r="L17" s="623">
        <v>24</v>
      </c>
      <c r="M17" s="624" t="s">
        <v>1143</v>
      </c>
      <c r="N17" s="623">
        <v>2</v>
      </c>
      <c r="O17" s="624" t="s">
        <v>1348</v>
      </c>
      <c r="P17" s="623">
        <v>11</v>
      </c>
      <c r="Q17" s="624" t="s">
        <v>919</v>
      </c>
      <c r="R17" s="623">
        <v>88</v>
      </c>
      <c r="S17" s="624" t="s">
        <v>1412</v>
      </c>
      <c r="T17" s="623">
        <v>44</v>
      </c>
      <c r="U17" s="624" t="s">
        <v>948</v>
      </c>
      <c r="V17" s="623">
        <v>204</v>
      </c>
      <c r="W17" s="624" t="s">
        <v>1127</v>
      </c>
      <c r="X17" s="623">
        <v>18</v>
      </c>
      <c r="Y17" s="624" t="s">
        <v>1210</v>
      </c>
      <c r="Z17" s="623">
        <v>35</v>
      </c>
      <c r="AA17" s="624" t="s">
        <v>904</v>
      </c>
      <c r="AB17" s="623">
        <v>0</v>
      </c>
      <c r="AC17" s="624" t="s">
        <v>898</v>
      </c>
      <c r="AD17" s="545">
        <v>535</v>
      </c>
      <c r="AE17" s="1547" t="s">
        <v>1011</v>
      </c>
      <c r="AF17" s="1539"/>
      <c r="AH17" s="1156"/>
    </row>
    <row r="18" spans="1:34" ht="13.8">
      <c r="A18" s="628" t="s">
        <v>39</v>
      </c>
      <c r="B18" s="623">
        <v>0</v>
      </c>
      <c r="C18" s="624" t="s">
        <v>898</v>
      </c>
      <c r="D18" s="623">
        <v>2</v>
      </c>
      <c r="E18" s="624" t="s">
        <v>1048</v>
      </c>
      <c r="F18" s="623">
        <v>273</v>
      </c>
      <c r="G18" s="624" t="s">
        <v>1527</v>
      </c>
      <c r="H18" s="623">
        <v>1</v>
      </c>
      <c r="I18" s="624" t="s">
        <v>1245</v>
      </c>
      <c r="J18" s="623">
        <v>4</v>
      </c>
      <c r="K18" s="624" t="s">
        <v>975</v>
      </c>
      <c r="L18" s="623">
        <v>8</v>
      </c>
      <c r="M18" s="624" t="s">
        <v>1042</v>
      </c>
      <c r="N18" s="623">
        <v>0</v>
      </c>
      <c r="O18" s="624" t="s">
        <v>898</v>
      </c>
      <c r="P18" s="623">
        <v>0</v>
      </c>
      <c r="Q18" s="624" t="s">
        <v>898</v>
      </c>
      <c r="R18" s="623">
        <v>3</v>
      </c>
      <c r="S18" s="624" t="s">
        <v>1381</v>
      </c>
      <c r="T18" s="623">
        <v>0</v>
      </c>
      <c r="U18" s="624" t="s">
        <v>898</v>
      </c>
      <c r="V18" s="623">
        <v>34</v>
      </c>
      <c r="W18" s="624" t="s">
        <v>1032</v>
      </c>
      <c r="X18" s="623">
        <v>1</v>
      </c>
      <c r="Y18" s="624" t="s">
        <v>1245</v>
      </c>
      <c r="Z18" s="623">
        <v>0</v>
      </c>
      <c r="AA18" s="624" t="s">
        <v>898</v>
      </c>
      <c r="AB18" s="623">
        <v>0</v>
      </c>
      <c r="AC18" s="624" t="s">
        <v>898</v>
      </c>
      <c r="AD18" s="545">
        <v>326</v>
      </c>
      <c r="AE18" s="1547" t="s">
        <v>1014</v>
      </c>
      <c r="AF18" s="1539"/>
      <c r="AH18" s="1156"/>
    </row>
    <row r="19" spans="1:34" ht="13.8">
      <c r="A19" s="628" t="s">
        <v>40</v>
      </c>
      <c r="B19" s="623">
        <v>1</v>
      </c>
      <c r="C19" s="624" t="s">
        <v>1245</v>
      </c>
      <c r="D19" s="623">
        <v>0</v>
      </c>
      <c r="E19" s="624" t="s">
        <v>898</v>
      </c>
      <c r="F19" s="623">
        <v>13</v>
      </c>
      <c r="G19" s="624" t="s">
        <v>911</v>
      </c>
      <c r="H19" s="623">
        <v>11</v>
      </c>
      <c r="I19" s="624" t="s">
        <v>1352</v>
      </c>
      <c r="J19" s="623">
        <v>8</v>
      </c>
      <c r="K19" s="624" t="s">
        <v>930</v>
      </c>
      <c r="L19" s="623">
        <v>21</v>
      </c>
      <c r="M19" s="624" t="s">
        <v>1153</v>
      </c>
      <c r="N19" s="623">
        <v>0</v>
      </c>
      <c r="O19" s="624" t="s">
        <v>898</v>
      </c>
      <c r="P19" s="623">
        <v>18</v>
      </c>
      <c r="Q19" s="624" t="s">
        <v>1417</v>
      </c>
      <c r="R19" s="623">
        <v>72</v>
      </c>
      <c r="S19" s="624" t="s">
        <v>1243</v>
      </c>
      <c r="T19" s="623">
        <v>0</v>
      </c>
      <c r="U19" s="624" t="s">
        <v>898</v>
      </c>
      <c r="V19" s="623">
        <v>149</v>
      </c>
      <c r="W19" s="624" t="s">
        <v>1076</v>
      </c>
      <c r="X19" s="623">
        <v>6</v>
      </c>
      <c r="Y19" s="624" t="s">
        <v>922</v>
      </c>
      <c r="Z19" s="623">
        <v>5</v>
      </c>
      <c r="AA19" s="624" t="s">
        <v>1014</v>
      </c>
      <c r="AB19" s="623">
        <v>3</v>
      </c>
      <c r="AC19" s="624" t="s">
        <v>1242</v>
      </c>
      <c r="AD19" s="545">
        <v>307</v>
      </c>
      <c r="AE19" s="1547" t="s">
        <v>1019</v>
      </c>
      <c r="AF19" s="1539"/>
      <c r="AH19" s="1156"/>
    </row>
    <row r="20" spans="1:34" ht="13.8">
      <c r="A20" s="628" t="s">
        <v>41</v>
      </c>
      <c r="B20" s="623">
        <v>3</v>
      </c>
      <c r="C20" s="624" t="s">
        <v>1381</v>
      </c>
      <c r="D20" s="623">
        <v>1</v>
      </c>
      <c r="E20" s="624" t="s">
        <v>1245</v>
      </c>
      <c r="F20" s="623">
        <v>16</v>
      </c>
      <c r="G20" s="624" t="s">
        <v>1104</v>
      </c>
      <c r="H20" s="623">
        <v>15</v>
      </c>
      <c r="I20" s="624" t="s">
        <v>1007</v>
      </c>
      <c r="J20" s="623">
        <v>14</v>
      </c>
      <c r="K20" s="624" t="s">
        <v>1159</v>
      </c>
      <c r="L20" s="623">
        <v>28</v>
      </c>
      <c r="M20" s="624" t="s">
        <v>948</v>
      </c>
      <c r="N20" s="623">
        <v>0</v>
      </c>
      <c r="O20" s="624" t="s">
        <v>898</v>
      </c>
      <c r="P20" s="623">
        <v>33</v>
      </c>
      <c r="Q20" s="624" t="s">
        <v>1419</v>
      </c>
      <c r="R20" s="623">
        <v>45</v>
      </c>
      <c r="S20" s="624" t="s">
        <v>1193</v>
      </c>
      <c r="T20" s="623">
        <v>13</v>
      </c>
      <c r="U20" s="624" t="s">
        <v>1101</v>
      </c>
      <c r="V20" s="623">
        <v>116</v>
      </c>
      <c r="W20" s="624" t="s">
        <v>1325</v>
      </c>
      <c r="X20" s="623">
        <v>28</v>
      </c>
      <c r="Y20" s="624" t="s">
        <v>948</v>
      </c>
      <c r="Z20" s="623">
        <v>30</v>
      </c>
      <c r="AA20" s="624" t="s">
        <v>1239</v>
      </c>
      <c r="AB20" s="623">
        <v>0</v>
      </c>
      <c r="AC20" s="624" t="s">
        <v>898</v>
      </c>
      <c r="AD20" s="545">
        <v>342</v>
      </c>
      <c r="AE20" s="1547" t="s">
        <v>1024</v>
      </c>
      <c r="AF20" s="1539"/>
      <c r="AH20" s="1156"/>
    </row>
    <row r="21" spans="1:34" ht="13.8">
      <c r="A21" s="628" t="s">
        <v>42</v>
      </c>
      <c r="B21" s="623">
        <v>12</v>
      </c>
      <c r="C21" s="624" t="s">
        <v>1019</v>
      </c>
      <c r="D21" s="623">
        <v>30</v>
      </c>
      <c r="E21" s="624" t="s">
        <v>1101</v>
      </c>
      <c r="F21" s="623">
        <v>25</v>
      </c>
      <c r="G21" s="624" t="s">
        <v>961</v>
      </c>
      <c r="H21" s="623">
        <v>26</v>
      </c>
      <c r="I21" s="624" t="s">
        <v>914</v>
      </c>
      <c r="J21" s="623">
        <v>41</v>
      </c>
      <c r="K21" s="624" t="s">
        <v>1171</v>
      </c>
      <c r="L21" s="623">
        <v>35</v>
      </c>
      <c r="M21" s="624" t="s">
        <v>1143</v>
      </c>
      <c r="N21" s="623">
        <v>7</v>
      </c>
      <c r="O21" s="624" t="s">
        <v>1381</v>
      </c>
      <c r="P21" s="623">
        <v>164</v>
      </c>
      <c r="Q21" s="624" t="s">
        <v>1176</v>
      </c>
      <c r="R21" s="623">
        <v>93</v>
      </c>
      <c r="S21" s="624" t="s">
        <v>1006</v>
      </c>
      <c r="T21" s="623">
        <v>35</v>
      </c>
      <c r="U21" s="624" t="s">
        <v>1143</v>
      </c>
      <c r="V21" s="623">
        <v>236</v>
      </c>
      <c r="W21" s="624" t="s">
        <v>1421</v>
      </c>
      <c r="X21" s="623">
        <v>27</v>
      </c>
      <c r="Y21" s="624" t="s">
        <v>1210</v>
      </c>
      <c r="Z21" s="623">
        <v>52</v>
      </c>
      <c r="AA21" s="624" t="s">
        <v>1316</v>
      </c>
      <c r="AB21" s="623">
        <v>0</v>
      </c>
      <c r="AC21" s="624" t="s">
        <v>898</v>
      </c>
      <c r="AD21" s="545">
        <v>783</v>
      </c>
      <c r="AE21" s="1547" t="s">
        <v>1029</v>
      </c>
      <c r="AF21" s="1539"/>
      <c r="AH21" s="1156"/>
    </row>
    <row r="22" spans="1:34" ht="13.8">
      <c r="A22" s="628" t="s">
        <v>43</v>
      </c>
      <c r="B22" s="623">
        <v>0</v>
      </c>
      <c r="C22" s="624" t="s">
        <v>898</v>
      </c>
      <c r="D22" s="623">
        <v>0</v>
      </c>
      <c r="E22" s="624" t="s">
        <v>898</v>
      </c>
      <c r="F22" s="623">
        <v>556</v>
      </c>
      <c r="G22" s="624" t="s">
        <v>1597</v>
      </c>
      <c r="H22" s="623">
        <v>1</v>
      </c>
      <c r="I22" s="624" t="s">
        <v>1085</v>
      </c>
      <c r="J22" s="623">
        <v>10</v>
      </c>
      <c r="K22" s="624" t="s">
        <v>1014</v>
      </c>
      <c r="L22" s="623">
        <v>9</v>
      </c>
      <c r="M22" s="624" t="s">
        <v>1280</v>
      </c>
      <c r="N22" s="623">
        <v>0</v>
      </c>
      <c r="O22" s="624" t="s">
        <v>898</v>
      </c>
      <c r="P22" s="623">
        <v>1</v>
      </c>
      <c r="Q22" s="624" t="s">
        <v>1085</v>
      </c>
      <c r="R22" s="623">
        <v>2</v>
      </c>
      <c r="S22" s="624" t="s">
        <v>1245</v>
      </c>
      <c r="T22" s="623">
        <v>4</v>
      </c>
      <c r="U22" s="624" t="s">
        <v>1048</v>
      </c>
      <c r="V22" s="623">
        <v>52</v>
      </c>
      <c r="W22" s="624" t="s">
        <v>1061</v>
      </c>
      <c r="X22" s="623">
        <v>0</v>
      </c>
      <c r="Y22" s="624" t="s">
        <v>898</v>
      </c>
      <c r="Z22" s="623">
        <v>7</v>
      </c>
      <c r="AA22" s="624" t="s">
        <v>1393</v>
      </c>
      <c r="AB22" s="623">
        <v>3</v>
      </c>
      <c r="AC22" s="624" t="s">
        <v>1318</v>
      </c>
      <c r="AD22" s="545">
        <v>645</v>
      </c>
      <c r="AE22" s="1547" t="s">
        <v>961</v>
      </c>
      <c r="AF22" s="1539"/>
      <c r="AH22" s="1156"/>
    </row>
    <row r="23" spans="1:34" ht="13.8">
      <c r="A23" s="628" t="s">
        <v>44</v>
      </c>
      <c r="B23" s="623">
        <v>4</v>
      </c>
      <c r="C23" s="624" t="s">
        <v>1348</v>
      </c>
      <c r="D23" s="623">
        <v>37</v>
      </c>
      <c r="E23" s="624" t="s">
        <v>1133</v>
      </c>
      <c r="F23" s="623">
        <v>506</v>
      </c>
      <c r="G23" s="624" t="s">
        <v>1410</v>
      </c>
      <c r="H23" s="623">
        <v>14</v>
      </c>
      <c r="I23" s="624" t="s">
        <v>980</v>
      </c>
      <c r="J23" s="623">
        <v>46</v>
      </c>
      <c r="K23" s="624" t="s">
        <v>955</v>
      </c>
      <c r="L23" s="623">
        <v>46</v>
      </c>
      <c r="M23" s="624" t="s">
        <v>955</v>
      </c>
      <c r="N23" s="623">
        <v>20</v>
      </c>
      <c r="O23" s="624" t="s">
        <v>1162</v>
      </c>
      <c r="P23" s="623">
        <v>22</v>
      </c>
      <c r="Q23" s="624" t="s">
        <v>919</v>
      </c>
      <c r="R23" s="623">
        <v>96</v>
      </c>
      <c r="S23" s="624" t="s">
        <v>974</v>
      </c>
      <c r="T23" s="623">
        <v>18</v>
      </c>
      <c r="U23" s="624" t="s">
        <v>1024</v>
      </c>
      <c r="V23" s="623">
        <v>218</v>
      </c>
      <c r="W23" s="624" t="s">
        <v>1261</v>
      </c>
      <c r="X23" s="623">
        <v>27</v>
      </c>
      <c r="Y23" s="624" t="s">
        <v>1042</v>
      </c>
      <c r="Z23" s="623">
        <v>16</v>
      </c>
      <c r="AA23" s="624" t="s">
        <v>1019</v>
      </c>
      <c r="AB23" s="623">
        <v>0</v>
      </c>
      <c r="AC23" s="624" t="s">
        <v>898</v>
      </c>
      <c r="AD23" s="545">
        <v>1070</v>
      </c>
      <c r="AE23" s="1547" t="s">
        <v>1038</v>
      </c>
      <c r="AF23" s="1539"/>
      <c r="AH23" s="1156"/>
    </row>
    <row r="24" spans="1:34" ht="13.8">
      <c r="A24" s="628" t="s">
        <v>45</v>
      </c>
      <c r="B24" s="623">
        <v>6</v>
      </c>
      <c r="C24" s="624" t="s">
        <v>975</v>
      </c>
      <c r="D24" s="623">
        <v>14</v>
      </c>
      <c r="E24" s="624" t="s">
        <v>915</v>
      </c>
      <c r="F24" s="623">
        <v>15</v>
      </c>
      <c r="G24" s="624" t="s">
        <v>966</v>
      </c>
      <c r="H24" s="623">
        <v>19</v>
      </c>
      <c r="I24" s="624" t="s">
        <v>1101</v>
      </c>
      <c r="J24" s="623">
        <v>27</v>
      </c>
      <c r="K24" s="624" t="s">
        <v>1038</v>
      </c>
      <c r="L24" s="623">
        <v>42</v>
      </c>
      <c r="M24" s="624" t="s">
        <v>1170</v>
      </c>
      <c r="N24" s="623">
        <v>1</v>
      </c>
      <c r="O24" s="624" t="s">
        <v>1085</v>
      </c>
      <c r="P24" s="623">
        <v>12</v>
      </c>
      <c r="Q24" s="624" t="s">
        <v>1081</v>
      </c>
      <c r="R24" s="623">
        <v>71</v>
      </c>
      <c r="S24" s="624" t="s">
        <v>1041</v>
      </c>
      <c r="T24" s="623">
        <v>15</v>
      </c>
      <c r="U24" s="624" t="s">
        <v>966</v>
      </c>
      <c r="V24" s="623">
        <v>232</v>
      </c>
      <c r="W24" s="624" t="s">
        <v>1456</v>
      </c>
      <c r="X24" s="623">
        <v>19</v>
      </c>
      <c r="Y24" s="624" t="s">
        <v>1101</v>
      </c>
      <c r="Z24" s="623">
        <v>23</v>
      </c>
      <c r="AA24" s="624" t="s">
        <v>1302</v>
      </c>
      <c r="AB24" s="623">
        <v>0</v>
      </c>
      <c r="AC24" s="624" t="s">
        <v>898</v>
      </c>
      <c r="AD24" s="545">
        <v>496</v>
      </c>
      <c r="AE24" s="1547" t="s">
        <v>1042</v>
      </c>
      <c r="AF24" s="1539"/>
      <c r="AH24" s="1156"/>
    </row>
    <row r="25" spans="1:34" ht="13.8">
      <c r="A25" s="628" t="s">
        <v>46</v>
      </c>
      <c r="B25" s="623">
        <v>3</v>
      </c>
      <c r="C25" s="624" t="s">
        <v>1245</v>
      </c>
      <c r="D25" s="623">
        <v>11</v>
      </c>
      <c r="E25" s="624" t="s">
        <v>975</v>
      </c>
      <c r="F25" s="623">
        <v>338</v>
      </c>
      <c r="G25" s="624" t="s">
        <v>982</v>
      </c>
      <c r="H25" s="623">
        <v>19</v>
      </c>
      <c r="I25" s="624" t="s">
        <v>922</v>
      </c>
      <c r="J25" s="623">
        <v>86</v>
      </c>
      <c r="K25" s="624" t="s">
        <v>974</v>
      </c>
      <c r="L25" s="623">
        <v>43</v>
      </c>
      <c r="M25" s="624" t="s">
        <v>1143</v>
      </c>
      <c r="N25" s="623">
        <v>1</v>
      </c>
      <c r="O25" s="624" t="s">
        <v>907</v>
      </c>
      <c r="P25" s="623">
        <v>46</v>
      </c>
      <c r="Q25" s="624" t="s">
        <v>988</v>
      </c>
      <c r="R25" s="623">
        <v>109</v>
      </c>
      <c r="S25" s="624" t="s">
        <v>1415</v>
      </c>
      <c r="T25" s="623">
        <v>25</v>
      </c>
      <c r="U25" s="624" t="s">
        <v>930</v>
      </c>
      <c r="V25" s="623">
        <v>237</v>
      </c>
      <c r="W25" s="624" t="s">
        <v>1190</v>
      </c>
      <c r="X25" s="623">
        <v>13</v>
      </c>
      <c r="Y25" s="624" t="s">
        <v>1280</v>
      </c>
      <c r="Z25" s="623">
        <v>22</v>
      </c>
      <c r="AA25" s="624" t="s">
        <v>916</v>
      </c>
      <c r="AB25" s="623">
        <v>3</v>
      </c>
      <c r="AC25" s="624" t="s">
        <v>1245</v>
      </c>
      <c r="AD25" s="545">
        <v>956</v>
      </c>
      <c r="AE25" s="1547" t="s">
        <v>988</v>
      </c>
      <c r="AF25" s="1539"/>
      <c r="AH25" s="1156"/>
    </row>
    <row r="26" spans="1:34" ht="13.8">
      <c r="A26" s="628" t="s">
        <v>47</v>
      </c>
      <c r="B26" s="623">
        <v>1</v>
      </c>
      <c r="C26" s="624" t="s">
        <v>1255</v>
      </c>
      <c r="D26" s="623">
        <v>1</v>
      </c>
      <c r="E26" s="624" t="s">
        <v>1255</v>
      </c>
      <c r="F26" s="623">
        <v>2</v>
      </c>
      <c r="G26" s="624" t="s">
        <v>1014</v>
      </c>
      <c r="H26" s="623">
        <v>9</v>
      </c>
      <c r="I26" s="624" t="s">
        <v>1230</v>
      </c>
      <c r="J26" s="623">
        <v>0</v>
      </c>
      <c r="K26" s="624" t="s">
        <v>898</v>
      </c>
      <c r="L26" s="623">
        <v>3</v>
      </c>
      <c r="M26" s="624" t="s">
        <v>1081</v>
      </c>
      <c r="N26" s="623">
        <v>0</v>
      </c>
      <c r="O26" s="624" t="s">
        <v>898</v>
      </c>
      <c r="P26" s="623">
        <v>9</v>
      </c>
      <c r="Q26" s="624" t="s">
        <v>1230</v>
      </c>
      <c r="R26" s="623">
        <v>17</v>
      </c>
      <c r="S26" s="624" t="s">
        <v>943</v>
      </c>
      <c r="T26" s="623">
        <v>0</v>
      </c>
      <c r="U26" s="624" t="s">
        <v>898</v>
      </c>
      <c r="V26" s="623">
        <v>72</v>
      </c>
      <c r="W26" s="624" t="s">
        <v>1496</v>
      </c>
      <c r="X26" s="623">
        <v>8</v>
      </c>
      <c r="Y26" s="624" t="s">
        <v>904</v>
      </c>
      <c r="Z26" s="623">
        <v>1</v>
      </c>
      <c r="AA26" s="624" t="s">
        <v>1255</v>
      </c>
      <c r="AB26" s="623">
        <v>0</v>
      </c>
      <c r="AC26" s="624" t="s">
        <v>898</v>
      </c>
      <c r="AD26" s="545">
        <v>123</v>
      </c>
      <c r="AE26" s="1547" t="s">
        <v>1048</v>
      </c>
      <c r="AF26" s="1539"/>
      <c r="AH26" s="1156"/>
    </row>
    <row r="27" spans="1:34" ht="13.8">
      <c r="A27" s="628" t="s">
        <v>48</v>
      </c>
      <c r="B27" s="623">
        <v>10</v>
      </c>
      <c r="C27" s="624" t="s">
        <v>1162</v>
      </c>
      <c r="D27" s="623">
        <v>8</v>
      </c>
      <c r="E27" s="624" t="s">
        <v>1019</v>
      </c>
      <c r="F27" s="623">
        <v>8</v>
      </c>
      <c r="G27" s="624" t="s">
        <v>1019</v>
      </c>
      <c r="H27" s="623">
        <v>10</v>
      </c>
      <c r="I27" s="624" t="s">
        <v>1162</v>
      </c>
      <c r="J27" s="623">
        <v>53</v>
      </c>
      <c r="K27" s="624" t="s">
        <v>1235</v>
      </c>
      <c r="L27" s="623">
        <v>39</v>
      </c>
      <c r="M27" s="624" t="s">
        <v>1282</v>
      </c>
      <c r="N27" s="623">
        <v>0</v>
      </c>
      <c r="O27" s="624" t="s">
        <v>898</v>
      </c>
      <c r="P27" s="623">
        <v>29</v>
      </c>
      <c r="Q27" s="624" t="s">
        <v>1300</v>
      </c>
      <c r="R27" s="623">
        <v>79</v>
      </c>
      <c r="S27" s="624" t="s">
        <v>1022</v>
      </c>
      <c r="T27" s="623">
        <v>56</v>
      </c>
      <c r="U27" s="624" t="s">
        <v>1152</v>
      </c>
      <c r="V27" s="623">
        <v>202</v>
      </c>
      <c r="W27" s="624" t="s">
        <v>1127</v>
      </c>
      <c r="X27" s="623">
        <v>18</v>
      </c>
      <c r="Y27" s="624" t="s">
        <v>1210</v>
      </c>
      <c r="Z27" s="623">
        <v>18</v>
      </c>
      <c r="AA27" s="624" t="s">
        <v>1210</v>
      </c>
      <c r="AB27" s="623">
        <v>0</v>
      </c>
      <c r="AC27" s="624" t="s">
        <v>898</v>
      </c>
      <c r="AD27" s="545">
        <v>530</v>
      </c>
      <c r="AE27" s="1547" t="s">
        <v>1011</v>
      </c>
      <c r="AF27" s="1539"/>
      <c r="AH27" s="1156"/>
    </row>
    <row r="28" spans="1:34" ht="13.8">
      <c r="A28" s="628" t="s">
        <v>49</v>
      </c>
      <c r="B28" s="623">
        <v>15</v>
      </c>
      <c r="C28" s="624" t="s">
        <v>1143</v>
      </c>
      <c r="D28" s="623">
        <v>0</v>
      </c>
      <c r="E28" s="624" t="s">
        <v>898</v>
      </c>
      <c r="F28" s="623">
        <v>13</v>
      </c>
      <c r="G28" s="624" t="s">
        <v>1029</v>
      </c>
      <c r="H28" s="623">
        <v>13</v>
      </c>
      <c r="I28" s="624" t="s">
        <v>1029</v>
      </c>
      <c r="J28" s="623">
        <v>11</v>
      </c>
      <c r="K28" s="624" t="s">
        <v>914</v>
      </c>
      <c r="L28" s="623">
        <v>30</v>
      </c>
      <c r="M28" s="624" t="s">
        <v>974</v>
      </c>
      <c r="N28" s="623">
        <v>0</v>
      </c>
      <c r="O28" s="624" t="s">
        <v>898</v>
      </c>
      <c r="P28" s="623">
        <v>1</v>
      </c>
      <c r="Q28" s="624" t="s">
        <v>1245</v>
      </c>
      <c r="R28" s="623">
        <v>81</v>
      </c>
      <c r="S28" s="624" t="s">
        <v>1227</v>
      </c>
      <c r="T28" s="623">
        <v>0</v>
      </c>
      <c r="U28" s="624" t="s">
        <v>898</v>
      </c>
      <c r="V28" s="623">
        <v>153</v>
      </c>
      <c r="W28" s="624" t="s">
        <v>1405</v>
      </c>
      <c r="X28" s="623">
        <v>6</v>
      </c>
      <c r="Y28" s="624" t="s">
        <v>1070</v>
      </c>
      <c r="Z28" s="623">
        <v>9</v>
      </c>
      <c r="AA28" s="624" t="s">
        <v>1011</v>
      </c>
      <c r="AB28" s="623">
        <v>3</v>
      </c>
      <c r="AC28" s="624" t="s">
        <v>1381</v>
      </c>
      <c r="AD28" s="545">
        <v>335</v>
      </c>
      <c r="AE28" s="1547" t="s">
        <v>1024</v>
      </c>
      <c r="AF28" s="1539"/>
      <c r="AH28" s="1156"/>
    </row>
    <row r="29" spans="1:34" ht="13.8">
      <c r="A29" s="628" t="s">
        <v>50</v>
      </c>
      <c r="B29" s="623">
        <v>13</v>
      </c>
      <c r="C29" s="624" t="s">
        <v>1242</v>
      </c>
      <c r="D29" s="623">
        <v>25</v>
      </c>
      <c r="E29" s="624" t="s">
        <v>1162</v>
      </c>
      <c r="F29" s="623">
        <v>542</v>
      </c>
      <c r="G29" s="624" t="s">
        <v>954</v>
      </c>
      <c r="H29" s="623">
        <v>39</v>
      </c>
      <c r="I29" s="624" t="s">
        <v>966</v>
      </c>
      <c r="J29" s="623">
        <v>92</v>
      </c>
      <c r="K29" s="624" t="s">
        <v>1407</v>
      </c>
      <c r="L29" s="623">
        <v>57</v>
      </c>
      <c r="M29" s="624" t="s">
        <v>1007</v>
      </c>
      <c r="N29" s="623">
        <v>20</v>
      </c>
      <c r="O29" s="624" t="s">
        <v>1019</v>
      </c>
      <c r="P29" s="623">
        <v>30</v>
      </c>
      <c r="Q29" s="624" t="s">
        <v>916</v>
      </c>
      <c r="R29" s="623">
        <v>109</v>
      </c>
      <c r="S29" s="624" t="s">
        <v>1396</v>
      </c>
      <c r="T29" s="623">
        <v>46</v>
      </c>
      <c r="U29" s="624" t="s">
        <v>1133</v>
      </c>
      <c r="V29" s="623">
        <v>203</v>
      </c>
      <c r="W29" s="624" t="s">
        <v>978</v>
      </c>
      <c r="X29" s="623">
        <v>31</v>
      </c>
      <c r="Y29" s="624" t="s">
        <v>1081</v>
      </c>
      <c r="Z29" s="623">
        <v>95</v>
      </c>
      <c r="AA29" s="624" t="s">
        <v>1230</v>
      </c>
      <c r="AB29" s="623">
        <v>0</v>
      </c>
      <c r="AC29" s="624" t="s">
        <v>898</v>
      </c>
      <c r="AD29" s="545">
        <v>1302</v>
      </c>
      <c r="AE29" s="1547" t="s">
        <v>904</v>
      </c>
      <c r="AF29" s="1539"/>
      <c r="AH29" s="1156"/>
    </row>
    <row r="30" spans="1:34" ht="13.8">
      <c r="A30" s="628" t="s">
        <v>51</v>
      </c>
      <c r="B30" s="623">
        <v>6</v>
      </c>
      <c r="C30" s="624" t="s">
        <v>1381</v>
      </c>
      <c r="D30" s="623">
        <v>2</v>
      </c>
      <c r="E30" s="624" t="s">
        <v>1245</v>
      </c>
      <c r="F30" s="623">
        <v>354</v>
      </c>
      <c r="G30" s="624" t="s">
        <v>1102</v>
      </c>
      <c r="H30" s="623">
        <v>10</v>
      </c>
      <c r="I30" s="624" t="s">
        <v>1019</v>
      </c>
      <c r="J30" s="623">
        <v>10</v>
      </c>
      <c r="K30" s="624" t="s">
        <v>1019</v>
      </c>
      <c r="L30" s="623">
        <v>34</v>
      </c>
      <c r="M30" s="624" t="s">
        <v>1137</v>
      </c>
      <c r="N30" s="623">
        <v>0</v>
      </c>
      <c r="O30" s="624" t="s">
        <v>898</v>
      </c>
      <c r="P30" s="623">
        <v>0</v>
      </c>
      <c r="Q30" s="624" t="s">
        <v>898</v>
      </c>
      <c r="R30" s="623">
        <v>69</v>
      </c>
      <c r="S30" s="624" t="s">
        <v>1032</v>
      </c>
      <c r="T30" s="623">
        <v>14</v>
      </c>
      <c r="U30" s="624" t="s">
        <v>919</v>
      </c>
      <c r="V30" s="623">
        <v>144</v>
      </c>
      <c r="W30" s="624" t="s">
        <v>1315</v>
      </c>
      <c r="X30" s="623">
        <v>5</v>
      </c>
      <c r="Y30" s="624" t="s">
        <v>1255</v>
      </c>
      <c r="Z30" s="623">
        <v>14</v>
      </c>
      <c r="AA30" s="624" t="s">
        <v>919</v>
      </c>
      <c r="AB30" s="623">
        <v>0</v>
      </c>
      <c r="AC30" s="624" t="s">
        <v>898</v>
      </c>
      <c r="AD30" s="545">
        <v>662</v>
      </c>
      <c r="AE30" s="1547" t="s">
        <v>914</v>
      </c>
      <c r="AF30" s="1539"/>
      <c r="AH30" s="1156"/>
    </row>
    <row r="31" spans="1:34" ht="13.8">
      <c r="A31" s="628" t="s">
        <v>52</v>
      </c>
      <c r="B31" s="623">
        <v>3</v>
      </c>
      <c r="C31" s="624" t="s">
        <v>1348</v>
      </c>
      <c r="D31" s="623">
        <v>14</v>
      </c>
      <c r="E31" s="624" t="s">
        <v>1014</v>
      </c>
      <c r="F31" s="623">
        <v>386</v>
      </c>
      <c r="G31" s="624" t="s">
        <v>1196</v>
      </c>
      <c r="H31" s="623">
        <v>18</v>
      </c>
      <c r="I31" s="624" t="s">
        <v>919</v>
      </c>
      <c r="J31" s="623">
        <v>48</v>
      </c>
      <c r="K31" s="624" t="s">
        <v>1420</v>
      </c>
      <c r="L31" s="623">
        <v>47</v>
      </c>
      <c r="M31" s="624" t="s">
        <v>1300</v>
      </c>
      <c r="N31" s="623">
        <v>6</v>
      </c>
      <c r="O31" s="624" t="s">
        <v>1145</v>
      </c>
      <c r="P31" s="623">
        <v>12</v>
      </c>
      <c r="Q31" s="624" t="s">
        <v>1280</v>
      </c>
      <c r="R31" s="623">
        <v>52</v>
      </c>
      <c r="S31" s="624" t="s">
        <v>997</v>
      </c>
      <c r="T31" s="623">
        <v>9</v>
      </c>
      <c r="U31" s="624" t="s">
        <v>1393</v>
      </c>
      <c r="V31" s="623">
        <v>202</v>
      </c>
      <c r="W31" s="624" t="s">
        <v>1338</v>
      </c>
      <c r="X31" s="623">
        <v>15</v>
      </c>
      <c r="Y31" s="624" t="s">
        <v>1070</v>
      </c>
      <c r="Z31" s="623">
        <v>26</v>
      </c>
      <c r="AA31" s="624" t="s">
        <v>1185</v>
      </c>
      <c r="AB31" s="623">
        <v>11</v>
      </c>
      <c r="AC31" s="624" t="s">
        <v>980</v>
      </c>
      <c r="AD31" s="545">
        <v>849</v>
      </c>
      <c r="AE31" s="1547" t="s">
        <v>955</v>
      </c>
      <c r="AF31" s="1539"/>
      <c r="AH31" s="1156"/>
    </row>
    <row r="32" spans="1:34" ht="13.8">
      <c r="A32" s="628" t="s">
        <v>53</v>
      </c>
      <c r="B32" s="623">
        <v>2</v>
      </c>
      <c r="C32" s="624" t="s">
        <v>1348</v>
      </c>
      <c r="D32" s="623">
        <v>12</v>
      </c>
      <c r="E32" s="624" t="s">
        <v>930</v>
      </c>
      <c r="F32" s="623">
        <v>14</v>
      </c>
      <c r="G32" s="624" t="s">
        <v>1185</v>
      </c>
      <c r="H32" s="623">
        <v>7</v>
      </c>
      <c r="I32" s="624" t="s">
        <v>1019</v>
      </c>
      <c r="J32" s="623">
        <v>16</v>
      </c>
      <c r="K32" s="624" t="s">
        <v>1133</v>
      </c>
      <c r="L32" s="623">
        <v>23</v>
      </c>
      <c r="M32" s="624" t="s">
        <v>1137</v>
      </c>
      <c r="N32" s="623">
        <v>5</v>
      </c>
      <c r="O32" s="624" t="s">
        <v>1393</v>
      </c>
      <c r="P32" s="623">
        <v>147</v>
      </c>
      <c r="Q32" s="624" t="s">
        <v>1165</v>
      </c>
      <c r="R32" s="623">
        <v>47</v>
      </c>
      <c r="S32" s="624" t="s">
        <v>1032</v>
      </c>
      <c r="T32" s="623">
        <v>27</v>
      </c>
      <c r="U32" s="624" t="s">
        <v>1194</v>
      </c>
      <c r="V32" s="623">
        <v>113</v>
      </c>
      <c r="W32" s="624" t="s">
        <v>1257</v>
      </c>
      <c r="X32" s="623">
        <v>24</v>
      </c>
      <c r="Y32" s="624" t="s">
        <v>908</v>
      </c>
      <c r="Z32" s="623">
        <v>16</v>
      </c>
      <c r="AA32" s="624" t="s">
        <v>1133</v>
      </c>
      <c r="AB32" s="623">
        <v>0</v>
      </c>
      <c r="AC32" s="624" t="s">
        <v>898</v>
      </c>
      <c r="AD32" s="545">
        <v>453</v>
      </c>
      <c r="AE32" s="1547" t="s">
        <v>916</v>
      </c>
      <c r="AF32" s="1539"/>
      <c r="AH32" s="1156"/>
    </row>
    <row r="33" spans="1:34" ht="13.8">
      <c r="A33" s="628" t="s">
        <v>54</v>
      </c>
      <c r="B33" s="623">
        <v>13</v>
      </c>
      <c r="C33" s="624" t="s">
        <v>1352</v>
      </c>
      <c r="D33" s="623">
        <v>0</v>
      </c>
      <c r="E33" s="624" t="s">
        <v>898</v>
      </c>
      <c r="F33" s="623">
        <v>8</v>
      </c>
      <c r="G33" s="624" t="s">
        <v>927</v>
      </c>
      <c r="H33" s="623">
        <v>9</v>
      </c>
      <c r="I33" s="624" t="s">
        <v>1042</v>
      </c>
      <c r="J33" s="623">
        <v>19</v>
      </c>
      <c r="K33" s="624" t="s">
        <v>908</v>
      </c>
      <c r="L33" s="623">
        <v>25</v>
      </c>
      <c r="M33" s="624" t="s">
        <v>1131</v>
      </c>
      <c r="N33" s="623">
        <v>0</v>
      </c>
      <c r="O33" s="624" t="s">
        <v>898</v>
      </c>
      <c r="P33" s="623">
        <v>7</v>
      </c>
      <c r="Q33" s="624" t="s">
        <v>1162</v>
      </c>
      <c r="R33" s="623">
        <v>46</v>
      </c>
      <c r="S33" s="624" t="s">
        <v>1238</v>
      </c>
      <c r="T33" s="623">
        <v>2</v>
      </c>
      <c r="U33" s="624" t="s">
        <v>1048</v>
      </c>
      <c r="V33" s="623">
        <v>197</v>
      </c>
      <c r="W33" s="624" t="s">
        <v>1565</v>
      </c>
      <c r="X33" s="623">
        <v>15</v>
      </c>
      <c r="Y33" s="624" t="s">
        <v>911</v>
      </c>
      <c r="Z33" s="623">
        <v>15</v>
      </c>
      <c r="AA33" s="624" t="s">
        <v>911</v>
      </c>
      <c r="AB33" s="623">
        <v>5</v>
      </c>
      <c r="AC33" s="624" t="s">
        <v>1280</v>
      </c>
      <c r="AD33" s="545">
        <v>361</v>
      </c>
      <c r="AE33" s="1547" t="s">
        <v>1070</v>
      </c>
      <c r="AF33" s="1539"/>
      <c r="AH33" s="1156"/>
    </row>
    <row r="34" spans="1:34" ht="13.8">
      <c r="A34" s="628" t="s">
        <v>55</v>
      </c>
      <c r="B34" s="623">
        <v>9</v>
      </c>
      <c r="C34" s="624" t="s">
        <v>1381</v>
      </c>
      <c r="D34" s="623">
        <v>11</v>
      </c>
      <c r="E34" s="624" t="s">
        <v>1242</v>
      </c>
      <c r="F34" s="623">
        <v>277</v>
      </c>
      <c r="G34" s="624" t="s">
        <v>1108</v>
      </c>
      <c r="H34" s="623">
        <v>19</v>
      </c>
      <c r="I34" s="624" t="s">
        <v>1070</v>
      </c>
      <c r="J34" s="623">
        <v>53</v>
      </c>
      <c r="K34" s="624" t="s">
        <v>998</v>
      </c>
      <c r="L34" s="623">
        <v>48</v>
      </c>
      <c r="M34" s="624" t="s">
        <v>1302</v>
      </c>
      <c r="N34" s="623">
        <v>3</v>
      </c>
      <c r="O34" s="624" t="s">
        <v>1245</v>
      </c>
      <c r="P34" s="623">
        <v>38</v>
      </c>
      <c r="Q34" s="624" t="s">
        <v>1352</v>
      </c>
      <c r="R34" s="623">
        <v>134</v>
      </c>
      <c r="S34" s="624" t="s">
        <v>1425</v>
      </c>
      <c r="T34" s="623">
        <v>33</v>
      </c>
      <c r="U34" s="624" t="s">
        <v>1185</v>
      </c>
      <c r="V34" s="623">
        <v>287</v>
      </c>
      <c r="W34" s="624" t="s">
        <v>1195</v>
      </c>
      <c r="X34" s="623">
        <v>28</v>
      </c>
      <c r="Y34" s="624" t="s">
        <v>1011</v>
      </c>
      <c r="Z34" s="623">
        <v>108</v>
      </c>
      <c r="AA34" s="624" t="s">
        <v>1214</v>
      </c>
      <c r="AB34" s="623">
        <v>2</v>
      </c>
      <c r="AC34" s="624" t="s">
        <v>1085</v>
      </c>
      <c r="AD34" s="545">
        <v>1050</v>
      </c>
      <c r="AE34" s="1547" t="s">
        <v>908</v>
      </c>
      <c r="AF34" s="1539"/>
      <c r="AH34" s="1156"/>
    </row>
    <row r="35" spans="1:34" ht="13.8">
      <c r="A35" s="628" t="s">
        <v>56</v>
      </c>
      <c r="B35" s="623">
        <v>1</v>
      </c>
      <c r="C35" s="624" t="s">
        <v>1085</v>
      </c>
      <c r="D35" s="623">
        <v>12</v>
      </c>
      <c r="E35" s="624" t="s">
        <v>915</v>
      </c>
      <c r="F35" s="623">
        <v>29</v>
      </c>
      <c r="G35" s="624" t="s">
        <v>1228</v>
      </c>
      <c r="H35" s="623">
        <v>23</v>
      </c>
      <c r="I35" s="624" t="s">
        <v>908</v>
      </c>
      <c r="J35" s="623">
        <v>30</v>
      </c>
      <c r="K35" s="624" t="s">
        <v>1131</v>
      </c>
      <c r="L35" s="623">
        <v>26</v>
      </c>
      <c r="M35" s="624" t="s">
        <v>1194</v>
      </c>
      <c r="N35" s="623">
        <v>1</v>
      </c>
      <c r="O35" s="624" t="s">
        <v>1085</v>
      </c>
      <c r="P35" s="623">
        <v>33</v>
      </c>
      <c r="Q35" s="624" t="s">
        <v>1426</v>
      </c>
      <c r="R35" s="623">
        <v>72</v>
      </c>
      <c r="S35" s="624" t="s">
        <v>1069</v>
      </c>
      <c r="T35" s="623">
        <v>31</v>
      </c>
      <c r="U35" s="624" t="s">
        <v>1407</v>
      </c>
      <c r="V35" s="623">
        <v>142</v>
      </c>
      <c r="W35" s="624" t="s">
        <v>1586</v>
      </c>
      <c r="X35" s="623">
        <v>11</v>
      </c>
      <c r="Y35" s="624" t="s">
        <v>1042</v>
      </c>
      <c r="Z35" s="623">
        <v>23</v>
      </c>
      <c r="AA35" s="624" t="s">
        <v>908</v>
      </c>
      <c r="AB35" s="623">
        <v>0</v>
      </c>
      <c r="AC35" s="624" t="s">
        <v>898</v>
      </c>
      <c r="AD35" s="545">
        <v>434</v>
      </c>
      <c r="AE35" s="1547" t="s">
        <v>927</v>
      </c>
      <c r="AF35" s="1539"/>
      <c r="AH35" s="1156"/>
    </row>
    <row r="36" spans="1:34" ht="13.8">
      <c r="A36" s="628" t="s">
        <v>57</v>
      </c>
      <c r="B36" s="623">
        <v>6</v>
      </c>
      <c r="C36" s="624" t="s">
        <v>1048</v>
      </c>
      <c r="D36" s="623">
        <v>22</v>
      </c>
      <c r="E36" s="624" t="s">
        <v>919</v>
      </c>
      <c r="F36" s="623">
        <v>457</v>
      </c>
      <c r="G36" s="624" t="s">
        <v>1295</v>
      </c>
      <c r="H36" s="623">
        <v>19</v>
      </c>
      <c r="I36" s="624" t="s">
        <v>1070</v>
      </c>
      <c r="J36" s="623">
        <v>71</v>
      </c>
      <c r="K36" s="624" t="s">
        <v>1316</v>
      </c>
      <c r="L36" s="623">
        <v>51</v>
      </c>
      <c r="M36" s="624" t="s">
        <v>988</v>
      </c>
      <c r="N36" s="623">
        <v>4</v>
      </c>
      <c r="O36" s="624" t="s">
        <v>1348</v>
      </c>
      <c r="P36" s="623">
        <v>40</v>
      </c>
      <c r="Q36" s="624" t="s">
        <v>958</v>
      </c>
      <c r="R36" s="623">
        <v>37</v>
      </c>
      <c r="S36" s="624" t="s">
        <v>1133</v>
      </c>
      <c r="T36" s="623">
        <v>52</v>
      </c>
      <c r="U36" s="624" t="s">
        <v>1416</v>
      </c>
      <c r="V36" s="623">
        <v>257</v>
      </c>
      <c r="W36" s="624" t="s">
        <v>1055</v>
      </c>
      <c r="X36" s="623">
        <v>12</v>
      </c>
      <c r="Y36" s="624" t="s">
        <v>1393</v>
      </c>
      <c r="Z36" s="623">
        <v>43</v>
      </c>
      <c r="AA36" s="624" t="s">
        <v>992</v>
      </c>
      <c r="AB36" s="623">
        <v>0</v>
      </c>
      <c r="AC36" s="624" t="s">
        <v>898</v>
      </c>
      <c r="AD36" s="545">
        <v>1071</v>
      </c>
      <c r="AE36" s="1547" t="s">
        <v>1038</v>
      </c>
      <c r="AF36" s="1539"/>
      <c r="AH36" s="1156"/>
    </row>
    <row r="37" spans="1:34" ht="13.8">
      <c r="A37" s="628" t="s">
        <v>58</v>
      </c>
      <c r="B37" s="623">
        <v>6</v>
      </c>
      <c r="C37" s="624" t="s">
        <v>975</v>
      </c>
      <c r="D37" s="623">
        <v>23</v>
      </c>
      <c r="E37" s="624" t="s">
        <v>1302</v>
      </c>
      <c r="F37" s="623">
        <v>8</v>
      </c>
      <c r="G37" s="624" t="s">
        <v>1014</v>
      </c>
      <c r="H37" s="623">
        <v>20</v>
      </c>
      <c r="I37" s="624" t="s">
        <v>992</v>
      </c>
      <c r="J37" s="623">
        <v>46</v>
      </c>
      <c r="K37" s="624" t="s">
        <v>1053</v>
      </c>
      <c r="L37" s="623">
        <v>34</v>
      </c>
      <c r="M37" s="624" t="s">
        <v>1153</v>
      </c>
      <c r="N37" s="623">
        <v>5</v>
      </c>
      <c r="O37" s="624" t="s">
        <v>1242</v>
      </c>
      <c r="P37" s="623">
        <v>35</v>
      </c>
      <c r="Q37" s="624" t="s">
        <v>1272</v>
      </c>
      <c r="R37" s="623">
        <v>88</v>
      </c>
      <c r="S37" s="624" t="s">
        <v>1128</v>
      </c>
      <c r="T37" s="623">
        <v>30</v>
      </c>
      <c r="U37" s="624" t="s">
        <v>1194</v>
      </c>
      <c r="V37" s="623">
        <v>163</v>
      </c>
      <c r="W37" s="624" t="s">
        <v>1598</v>
      </c>
      <c r="X37" s="623">
        <v>12</v>
      </c>
      <c r="Y37" s="624" t="s">
        <v>1081</v>
      </c>
      <c r="Z37" s="623">
        <v>25</v>
      </c>
      <c r="AA37" s="624" t="s">
        <v>998</v>
      </c>
      <c r="AB37" s="623">
        <v>2</v>
      </c>
      <c r="AC37" s="624" t="s">
        <v>1348</v>
      </c>
      <c r="AD37" s="545">
        <v>497</v>
      </c>
      <c r="AE37" s="1547" t="s">
        <v>1042</v>
      </c>
      <c r="AF37" s="1539"/>
      <c r="AH37" s="1156"/>
    </row>
    <row r="38" spans="1:34" ht="13.8">
      <c r="A38" s="628" t="s">
        <v>59</v>
      </c>
      <c r="B38" s="623">
        <v>4</v>
      </c>
      <c r="C38" s="624" t="s">
        <v>1255</v>
      </c>
      <c r="D38" s="623">
        <v>2</v>
      </c>
      <c r="E38" s="624" t="s">
        <v>1348</v>
      </c>
      <c r="F38" s="623">
        <v>339</v>
      </c>
      <c r="G38" s="624" t="s">
        <v>1599</v>
      </c>
      <c r="H38" s="623">
        <v>1</v>
      </c>
      <c r="I38" s="624" t="s">
        <v>1085</v>
      </c>
      <c r="J38" s="623">
        <v>8</v>
      </c>
      <c r="K38" s="624" t="s">
        <v>1024</v>
      </c>
      <c r="L38" s="623">
        <v>0</v>
      </c>
      <c r="M38" s="624" t="s">
        <v>898</v>
      </c>
      <c r="N38" s="623">
        <v>3</v>
      </c>
      <c r="O38" s="624" t="s">
        <v>1048</v>
      </c>
      <c r="P38" s="623">
        <v>42</v>
      </c>
      <c r="Q38" s="624" t="s">
        <v>1059</v>
      </c>
      <c r="R38" s="623">
        <v>21</v>
      </c>
      <c r="S38" s="624" t="s">
        <v>1007</v>
      </c>
      <c r="T38" s="623">
        <v>33</v>
      </c>
      <c r="U38" s="624" t="s">
        <v>1272</v>
      </c>
      <c r="V38" s="623">
        <v>15</v>
      </c>
      <c r="W38" s="624" t="s">
        <v>961</v>
      </c>
      <c r="X38" s="623">
        <v>1</v>
      </c>
      <c r="Y38" s="624" t="s">
        <v>1085</v>
      </c>
      <c r="Z38" s="623">
        <v>3</v>
      </c>
      <c r="AA38" s="624" t="s">
        <v>1048</v>
      </c>
      <c r="AB38" s="623">
        <v>1</v>
      </c>
      <c r="AC38" s="624" t="s">
        <v>1085</v>
      </c>
      <c r="AD38" s="545">
        <v>473</v>
      </c>
      <c r="AE38" s="1547" t="s">
        <v>1081</v>
      </c>
      <c r="AF38" s="1539"/>
      <c r="AH38" s="1156"/>
    </row>
    <row r="39" spans="1:34" ht="12.75" customHeight="1">
      <c r="A39" s="628" t="s">
        <v>60</v>
      </c>
      <c r="B39" s="623">
        <v>1</v>
      </c>
      <c r="C39" s="624" t="s">
        <v>930</v>
      </c>
      <c r="D39" s="623">
        <v>1</v>
      </c>
      <c r="E39" s="624" t="s">
        <v>930</v>
      </c>
      <c r="F39" s="623">
        <v>3</v>
      </c>
      <c r="G39" s="624" t="s">
        <v>1413</v>
      </c>
      <c r="H39" s="623">
        <v>2</v>
      </c>
      <c r="I39" s="624" t="s">
        <v>908</v>
      </c>
      <c r="J39" s="623">
        <v>2</v>
      </c>
      <c r="K39" s="624" t="s">
        <v>908</v>
      </c>
      <c r="L39" s="623">
        <v>3</v>
      </c>
      <c r="M39" s="624" t="s">
        <v>1413</v>
      </c>
      <c r="N39" s="623">
        <v>0</v>
      </c>
      <c r="O39" s="624" t="s">
        <v>898</v>
      </c>
      <c r="P39" s="623">
        <v>7</v>
      </c>
      <c r="Q39" s="624" t="s">
        <v>1184</v>
      </c>
      <c r="R39" s="623">
        <v>5</v>
      </c>
      <c r="S39" s="624" t="s">
        <v>1193</v>
      </c>
      <c r="T39" s="623">
        <v>0</v>
      </c>
      <c r="U39" s="624" t="s">
        <v>898</v>
      </c>
      <c r="V39" s="623">
        <v>13</v>
      </c>
      <c r="W39" s="624" t="s">
        <v>1002</v>
      </c>
      <c r="X39" s="623">
        <v>0</v>
      </c>
      <c r="Y39" s="624" t="s">
        <v>898</v>
      </c>
      <c r="Z39" s="623">
        <v>1</v>
      </c>
      <c r="AA39" s="624" t="s">
        <v>930</v>
      </c>
      <c r="AB39" s="623">
        <v>0</v>
      </c>
      <c r="AC39" s="624" t="s">
        <v>898</v>
      </c>
      <c r="AD39" s="545">
        <v>38</v>
      </c>
      <c r="AE39" s="1547" t="s">
        <v>1085</v>
      </c>
      <c r="AF39" s="1539"/>
      <c r="AH39" s="1156"/>
    </row>
    <row r="40" spans="1:34" ht="13.8">
      <c r="A40" s="627" t="s">
        <v>5</v>
      </c>
      <c r="B40" s="545">
        <v>166</v>
      </c>
      <c r="C40" s="546" t="s">
        <v>1255</v>
      </c>
      <c r="D40" s="545">
        <v>335</v>
      </c>
      <c r="E40" s="546" t="s">
        <v>1024</v>
      </c>
      <c r="F40" s="545">
        <v>6011</v>
      </c>
      <c r="G40" s="546" t="s">
        <v>1421</v>
      </c>
      <c r="H40" s="545">
        <v>474</v>
      </c>
      <c r="I40" s="546" t="s">
        <v>1081</v>
      </c>
      <c r="J40" s="545">
        <v>1094</v>
      </c>
      <c r="K40" s="546" t="s">
        <v>1300</v>
      </c>
      <c r="L40" s="545">
        <v>989</v>
      </c>
      <c r="M40" s="546" t="s">
        <v>998</v>
      </c>
      <c r="N40" s="545">
        <v>92</v>
      </c>
      <c r="O40" s="546" t="s">
        <v>1318</v>
      </c>
      <c r="P40" s="545">
        <v>960</v>
      </c>
      <c r="Q40" s="546" t="s">
        <v>988</v>
      </c>
      <c r="R40" s="545">
        <v>2083</v>
      </c>
      <c r="S40" s="546" t="s">
        <v>1032</v>
      </c>
      <c r="T40" s="545">
        <v>660</v>
      </c>
      <c r="U40" s="546" t="s">
        <v>914</v>
      </c>
      <c r="V40" s="545">
        <v>5509</v>
      </c>
      <c r="W40" s="546" t="s">
        <v>1177</v>
      </c>
      <c r="X40" s="545">
        <v>453</v>
      </c>
      <c r="Y40" s="546" t="s">
        <v>916</v>
      </c>
      <c r="Z40" s="545">
        <v>1070</v>
      </c>
      <c r="AA40" s="546" t="s">
        <v>1038</v>
      </c>
      <c r="AB40" s="545">
        <v>50</v>
      </c>
      <c r="AC40" s="546" t="s">
        <v>1245</v>
      </c>
      <c r="AD40" s="545">
        <v>19946</v>
      </c>
      <c r="AE40" s="1547" t="s">
        <v>937</v>
      </c>
      <c r="AF40" s="1539"/>
      <c r="AH40" s="1156"/>
    </row>
    <row r="41" spans="1:34" ht="13.8">
      <c r="A41" s="627" t="s">
        <v>1250</v>
      </c>
      <c r="B41" s="1537"/>
      <c r="C41" s="1538"/>
      <c r="D41" s="1538"/>
      <c r="E41" s="1538"/>
      <c r="F41" s="1538"/>
      <c r="G41" s="1538"/>
      <c r="H41" s="1538"/>
      <c r="I41" s="1538"/>
      <c r="J41" s="1538"/>
      <c r="K41" s="1538"/>
      <c r="L41" s="1538"/>
      <c r="M41" s="1538"/>
      <c r="N41" s="1538"/>
      <c r="O41" s="1538"/>
      <c r="P41" s="1538"/>
      <c r="Q41" s="1538"/>
      <c r="R41" s="1538"/>
      <c r="S41" s="1538"/>
      <c r="T41" s="1538"/>
      <c r="U41" s="1538"/>
      <c r="V41" s="1538"/>
      <c r="W41" s="1538"/>
      <c r="X41" s="1538"/>
      <c r="Y41" s="1538"/>
      <c r="Z41" s="1538"/>
      <c r="AA41" s="1538"/>
      <c r="AB41" s="1538"/>
      <c r="AC41" s="1538"/>
      <c r="AD41" s="1538"/>
      <c r="AE41" s="1538"/>
      <c r="AF41" s="1539"/>
      <c r="AH41" s="1156"/>
    </row>
    <row r="42" spans="1:34" ht="13.8">
      <c r="A42" s="628" t="s">
        <v>28</v>
      </c>
      <c r="B42" s="623">
        <v>3</v>
      </c>
      <c r="C42" s="624" t="s">
        <v>1318</v>
      </c>
      <c r="D42" s="623">
        <v>8</v>
      </c>
      <c r="E42" s="624" t="s">
        <v>975</v>
      </c>
      <c r="F42" s="623">
        <v>19</v>
      </c>
      <c r="G42" s="624" t="s">
        <v>932</v>
      </c>
      <c r="H42" s="623">
        <v>11</v>
      </c>
      <c r="I42" s="624" t="s">
        <v>1024</v>
      </c>
      <c r="J42" s="623">
        <v>33</v>
      </c>
      <c r="K42" s="624" t="s">
        <v>1137</v>
      </c>
      <c r="L42" s="623">
        <v>29</v>
      </c>
      <c r="M42" s="624" t="s">
        <v>1143</v>
      </c>
      <c r="N42" s="623">
        <v>0</v>
      </c>
      <c r="O42" s="624" t="s">
        <v>898</v>
      </c>
      <c r="P42" s="623">
        <v>34</v>
      </c>
      <c r="Q42" s="624" t="s">
        <v>908</v>
      </c>
      <c r="R42" s="623">
        <v>92</v>
      </c>
      <c r="S42" s="624" t="s">
        <v>1206</v>
      </c>
      <c r="T42" s="623">
        <v>53</v>
      </c>
      <c r="U42" s="624" t="s">
        <v>948</v>
      </c>
      <c r="V42" s="623">
        <v>238</v>
      </c>
      <c r="W42" s="624" t="s">
        <v>1474</v>
      </c>
      <c r="X42" s="623">
        <v>24</v>
      </c>
      <c r="Y42" s="624" t="s">
        <v>958</v>
      </c>
      <c r="Z42" s="623">
        <v>103</v>
      </c>
      <c r="AA42" s="624" t="s">
        <v>1074</v>
      </c>
      <c r="AB42" s="623">
        <v>0</v>
      </c>
      <c r="AC42" s="624" t="s">
        <v>898</v>
      </c>
      <c r="AD42" s="545">
        <v>647</v>
      </c>
      <c r="AE42" s="1547" t="s">
        <v>914</v>
      </c>
      <c r="AF42" s="1539"/>
      <c r="AH42" s="1156"/>
    </row>
    <row r="43" spans="1:34" ht="13.8">
      <c r="A43" s="628" t="s">
        <v>29</v>
      </c>
      <c r="B43" s="623">
        <v>0</v>
      </c>
      <c r="C43" s="624" t="s">
        <v>898</v>
      </c>
      <c r="D43" s="623">
        <v>0</v>
      </c>
      <c r="E43" s="624" t="s">
        <v>898</v>
      </c>
      <c r="F43" s="623">
        <v>2</v>
      </c>
      <c r="G43" s="624" t="s">
        <v>1255</v>
      </c>
      <c r="H43" s="623">
        <v>12</v>
      </c>
      <c r="I43" s="624" t="s">
        <v>1143</v>
      </c>
      <c r="J43" s="623">
        <v>2</v>
      </c>
      <c r="K43" s="624" t="s">
        <v>1255</v>
      </c>
      <c r="L43" s="623">
        <v>19</v>
      </c>
      <c r="M43" s="624" t="s">
        <v>951</v>
      </c>
      <c r="N43" s="623">
        <v>1</v>
      </c>
      <c r="O43" s="624" t="s">
        <v>1348</v>
      </c>
      <c r="P43" s="623">
        <v>5</v>
      </c>
      <c r="Q43" s="624" t="s">
        <v>1162</v>
      </c>
      <c r="R43" s="623">
        <v>6</v>
      </c>
      <c r="S43" s="624" t="s">
        <v>916</v>
      </c>
      <c r="T43" s="623">
        <v>0</v>
      </c>
      <c r="U43" s="624" t="s">
        <v>898</v>
      </c>
      <c r="V43" s="623">
        <v>217</v>
      </c>
      <c r="W43" s="624" t="s">
        <v>1508</v>
      </c>
      <c r="X43" s="623">
        <v>0</v>
      </c>
      <c r="Y43" s="624" t="s">
        <v>898</v>
      </c>
      <c r="Z43" s="623">
        <v>1</v>
      </c>
      <c r="AA43" s="624" t="s">
        <v>1348</v>
      </c>
      <c r="AB43" s="623">
        <v>0</v>
      </c>
      <c r="AC43" s="624" t="s">
        <v>898</v>
      </c>
      <c r="AD43" s="545">
        <v>265</v>
      </c>
      <c r="AE43" s="1547" t="s">
        <v>980</v>
      </c>
      <c r="AF43" s="1539"/>
      <c r="AH43" s="1156"/>
    </row>
    <row r="44" spans="1:34" ht="13.8">
      <c r="A44" s="628" t="s">
        <v>30</v>
      </c>
      <c r="B44" s="623">
        <v>3</v>
      </c>
      <c r="C44" s="624" t="s">
        <v>1242</v>
      </c>
      <c r="D44" s="623">
        <v>1</v>
      </c>
      <c r="E44" s="624" t="s">
        <v>1245</v>
      </c>
      <c r="F44" s="623">
        <v>18</v>
      </c>
      <c r="G44" s="624" t="s">
        <v>997</v>
      </c>
      <c r="H44" s="623">
        <v>4</v>
      </c>
      <c r="I44" s="624" t="s">
        <v>980</v>
      </c>
      <c r="J44" s="623">
        <v>13</v>
      </c>
      <c r="K44" s="624" t="s">
        <v>1007</v>
      </c>
      <c r="L44" s="623">
        <v>19</v>
      </c>
      <c r="M44" s="624" t="s">
        <v>1111</v>
      </c>
      <c r="N44" s="623">
        <v>0</v>
      </c>
      <c r="O44" s="624" t="s">
        <v>898</v>
      </c>
      <c r="P44" s="623">
        <v>21</v>
      </c>
      <c r="Q44" s="624" t="s">
        <v>1407</v>
      </c>
      <c r="R44" s="623">
        <v>49</v>
      </c>
      <c r="S44" s="624" t="s">
        <v>1096</v>
      </c>
      <c r="T44" s="623">
        <v>9</v>
      </c>
      <c r="U44" s="624" t="s">
        <v>966</v>
      </c>
      <c r="V44" s="623">
        <v>130</v>
      </c>
      <c r="W44" s="624" t="s">
        <v>1372</v>
      </c>
      <c r="X44" s="623">
        <v>13</v>
      </c>
      <c r="Y44" s="624" t="s">
        <v>1007</v>
      </c>
      <c r="Z44" s="623">
        <v>17</v>
      </c>
      <c r="AA44" s="624" t="s">
        <v>1420</v>
      </c>
      <c r="AB44" s="623">
        <v>0</v>
      </c>
      <c r="AC44" s="624" t="s">
        <v>898</v>
      </c>
      <c r="AD44" s="545">
        <v>297</v>
      </c>
      <c r="AE44" s="1547" t="s">
        <v>1019</v>
      </c>
      <c r="AF44" s="1539"/>
      <c r="AH44" s="1156"/>
    </row>
    <row r="45" spans="1:34" ht="13.8">
      <c r="A45" s="628" t="s">
        <v>31</v>
      </c>
      <c r="B45" s="623">
        <v>12</v>
      </c>
      <c r="C45" s="624" t="s">
        <v>1014</v>
      </c>
      <c r="D45" s="623">
        <v>15</v>
      </c>
      <c r="E45" s="624" t="s">
        <v>922</v>
      </c>
      <c r="F45" s="623">
        <v>38</v>
      </c>
      <c r="G45" s="624" t="s">
        <v>998</v>
      </c>
      <c r="H45" s="623">
        <v>43</v>
      </c>
      <c r="I45" s="624" t="s">
        <v>1420</v>
      </c>
      <c r="J45" s="623">
        <v>81</v>
      </c>
      <c r="K45" s="624" t="s">
        <v>1158</v>
      </c>
      <c r="L45" s="623">
        <v>57</v>
      </c>
      <c r="M45" s="624" t="s">
        <v>1426</v>
      </c>
      <c r="N45" s="623">
        <v>1</v>
      </c>
      <c r="O45" s="624" t="s">
        <v>907</v>
      </c>
      <c r="P45" s="623">
        <v>36</v>
      </c>
      <c r="Q45" s="624" t="s">
        <v>988</v>
      </c>
      <c r="R45" s="623">
        <v>104</v>
      </c>
      <c r="S45" s="624" t="s">
        <v>943</v>
      </c>
      <c r="T45" s="623">
        <v>29</v>
      </c>
      <c r="U45" s="624" t="s">
        <v>1101</v>
      </c>
      <c r="V45" s="623">
        <v>272</v>
      </c>
      <c r="W45" s="624" t="s">
        <v>1279</v>
      </c>
      <c r="X45" s="623">
        <v>15</v>
      </c>
      <c r="Y45" s="624" t="s">
        <v>922</v>
      </c>
      <c r="Z45" s="623">
        <v>50</v>
      </c>
      <c r="AA45" s="624" t="s">
        <v>1316</v>
      </c>
      <c r="AB45" s="623">
        <v>1</v>
      </c>
      <c r="AC45" s="624" t="s">
        <v>907</v>
      </c>
      <c r="AD45" s="545">
        <v>754</v>
      </c>
      <c r="AE45" s="1547" t="s">
        <v>1101</v>
      </c>
      <c r="AF45" s="1539"/>
      <c r="AH45" s="1156"/>
    </row>
    <row r="46" spans="1:34" ht="13.8">
      <c r="A46" s="628" t="s">
        <v>32</v>
      </c>
      <c r="B46" s="623">
        <v>8</v>
      </c>
      <c r="C46" s="624" t="s">
        <v>1381</v>
      </c>
      <c r="D46" s="623">
        <v>46</v>
      </c>
      <c r="E46" s="624" t="s">
        <v>1416</v>
      </c>
      <c r="F46" s="623">
        <v>63</v>
      </c>
      <c r="G46" s="624" t="s">
        <v>1228</v>
      </c>
      <c r="H46" s="623">
        <v>47</v>
      </c>
      <c r="I46" s="624" t="s">
        <v>998</v>
      </c>
      <c r="J46" s="623">
        <v>106</v>
      </c>
      <c r="K46" s="624" t="s">
        <v>995</v>
      </c>
      <c r="L46" s="623">
        <v>27</v>
      </c>
      <c r="M46" s="624" t="s">
        <v>932</v>
      </c>
      <c r="N46" s="623">
        <v>6</v>
      </c>
      <c r="O46" s="624" t="s">
        <v>1048</v>
      </c>
      <c r="P46" s="623">
        <v>42</v>
      </c>
      <c r="Q46" s="624" t="s">
        <v>1143</v>
      </c>
      <c r="R46" s="623">
        <v>143</v>
      </c>
      <c r="S46" s="624" t="s">
        <v>1119</v>
      </c>
      <c r="T46" s="623">
        <v>54</v>
      </c>
      <c r="U46" s="624" t="s">
        <v>952</v>
      </c>
      <c r="V46" s="623">
        <v>296</v>
      </c>
      <c r="W46" s="624" t="s">
        <v>1183</v>
      </c>
      <c r="X46" s="623">
        <v>17</v>
      </c>
      <c r="Y46" s="624" t="s">
        <v>1070</v>
      </c>
      <c r="Z46" s="623">
        <v>84</v>
      </c>
      <c r="AA46" s="624" t="s">
        <v>1059</v>
      </c>
      <c r="AB46" s="623">
        <v>0</v>
      </c>
      <c r="AC46" s="624" t="s">
        <v>898</v>
      </c>
      <c r="AD46" s="545">
        <v>939</v>
      </c>
      <c r="AE46" s="1547" t="s">
        <v>1104</v>
      </c>
      <c r="AF46" s="1539"/>
      <c r="AH46" s="1156"/>
    </row>
    <row r="47" spans="1:34" ht="13.8">
      <c r="A47" s="628" t="s">
        <v>33</v>
      </c>
      <c r="B47" s="623">
        <v>1</v>
      </c>
      <c r="C47" s="624" t="s">
        <v>907</v>
      </c>
      <c r="D47" s="623">
        <v>5</v>
      </c>
      <c r="E47" s="624" t="s">
        <v>1048</v>
      </c>
      <c r="F47" s="623">
        <v>676</v>
      </c>
      <c r="G47" s="624" t="s">
        <v>1600</v>
      </c>
      <c r="H47" s="623">
        <v>1</v>
      </c>
      <c r="I47" s="624" t="s">
        <v>907</v>
      </c>
      <c r="J47" s="623">
        <v>2</v>
      </c>
      <c r="K47" s="624" t="s">
        <v>1245</v>
      </c>
      <c r="L47" s="623">
        <v>3</v>
      </c>
      <c r="M47" s="624" t="s">
        <v>1348</v>
      </c>
      <c r="N47" s="623">
        <v>0</v>
      </c>
      <c r="O47" s="624" t="s">
        <v>898</v>
      </c>
      <c r="P47" s="623">
        <v>4</v>
      </c>
      <c r="Q47" s="624" t="s">
        <v>1318</v>
      </c>
      <c r="R47" s="623">
        <v>3</v>
      </c>
      <c r="S47" s="624" t="s">
        <v>1348</v>
      </c>
      <c r="T47" s="623">
        <v>2</v>
      </c>
      <c r="U47" s="624" t="s">
        <v>1245</v>
      </c>
      <c r="V47" s="623">
        <v>92</v>
      </c>
      <c r="W47" s="624" t="s">
        <v>1174</v>
      </c>
      <c r="X47" s="623">
        <v>0</v>
      </c>
      <c r="Y47" s="624" t="s">
        <v>898</v>
      </c>
      <c r="Z47" s="623">
        <v>3</v>
      </c>
      <c r="AA47" s="624" t="s">
        <v>1348</v>
      </c>
      <c r="AB47" s="623">
        <v>0</v>
      </c>
      <c r="AC47" s="624" t="s">
        <v>898</v>
      </c>
      <c r="AD47" s="545">
        <v>792</v>
      </c>
      <c r="AE47" s="1547" t="s">
        <v>992</v>
      </c>
      <c r="AF47" s="1539"/>
      <c r="AH47" s="1156"/>
    </row>
    <row r="48" spans="1:34" ht="13.8">
      <c r="A48" s="628" t="s">
        <v>34</v>
      </c>
      <c r="B48" s="623">
        <v>6</v>
      </c>
      <c r="C48" s="624" t="s">
        <v>1318</v>
      </c>
      <c r="D48" s="623">
        <v>4</v>
      </c>
      <c r="E48" s="624" t="s">
        <v>1245</v>
      </c>
      <c r="F48" s="623">
        <v>576</v>
      </c>
      <c r="G48" s="624" t="s">
        <v>899</v>
      </c>
      <c r="H48" s="623">
        <v>19</v>
      </c>
      <c r="I48" s="624" t="s">
        <v>1019</v>
      </c>
      <c r="J48" s="623">
        <v>37</v>
      </c>
      <c r="K48" s="624" t="s">
        <v>932</v>
      </c>
      <c r="L48" s="623">
        <v>58</v>
      </c>
      <c r="M48" s="624" t="s">
        <v>1302</v>
      </c>
      <c r="N48" s="623">
        <v>0</v>
      </c>
      <c r="O48" s="624" t="s">
        <v>898</v>
      </c>
      <c r="P48" s="623">
        <v>71</v>
      </c>
      <c r="Q48" s="624" t="s">
        <v>1122</v>
      </c>
      <c r="R48" s="623">
        <v>86</v>
      </c>
      <c r="S48" s="624" t="s">
        <v>1153</v>
      </c>
      <c r="T48" s="623">
        <v>2</v>
      </c>
      <c r="U48" s="624" t="s">
        <v>1085</v>
      </c>
      <c r="V48" s="623">
        <v>344</v>
      </c>
      <c r="W48" s="624" t="s">
        <v>1195</v>
      </c>
      <c r="X48" s="623">
        <v>3</v>
      </c>
      <c r="Y48" s="624" t="s">
        <v>1085</v>
      </c>
      <c r="Z48" s="623">
        <v>44</v>
      </c>
      <c r="AA48" s="624" t="s">
        <v>1133</v>
      </c>
      <c r="AB48" s="623">
        <v>8</v>
      </c>
      <c r="AC48" s="624" t="s">
        <v>1048</v>
      </c>
      <c r="AD48" s="545">
        <v>1258</v>
      </c>
      <c r="AE48" s="1547" t="s">
        <v>1111</v>
      </c>
      <c r="AF48" s="1539"/>
      <c r="AH48" s="1156"/>
    </row>
    <row r="49" spans="1:34" ht="13.8">
      <c r="A49" s="628" t="s">
        <v>35</v>
      </c>
      <c r="B49" s="623">
        <v>0</v>
      </c>
      <c r="C49" s="624" t="s">
        <v>898</v>
      </c>
      <c r="D49" s="623">
        <v>0</v>
      </c>
      <c r="E49" s="624" t="s">
        <v>898</v>
      </c>
      <c r="F49" s="623">
        <v>0</v>
      </c>
      <c r="G49" s="624" t="s">
        <v>898</v>
      </c>
      <c r="H49" s="623">
        <v>1</v>
      </c>
      <c r="I49" s="624" t="s">
        <v>1112</v>
      </c>
      <c r="J49" s="623">
        <v>1</v>
      </c>
      <c r="K49" s="624" t="s">
        <v>1112</v>
      </c>
      <c r="L49" s="623">
        <v>0</v>
      </c>
      <c r="M49" s="624" t="s">
        <v>898</v>
      </c>
      <c r="N49" s="623">
        <v>0</v>
      </c>
      <c r="O49" s="624" t="s">
        <v>898</v>
      </c>
      <c r="P49" s="623">
        <v>0</v>
      </c>
      <c r="Q49" s="624" t="s">
        <v>898</v>
      </c>
      <c r="R49" s="623">
        <v>6</v>
      </c>
      <c r="S49" s="624" t="s">
        <v>931</v>
      </c>
      <c r="T49" s="623">
        <v>0</v>
      </c>
      <c r="U49" s="624" t="s">
        <v>898</v>
      </c>
      <c r="V49" s="623">
        <v>0</v>
      </c>
      <c r="W49" s="624" t="s">
        <v>898</v>
      </c>
      <c r="X49" s="623">
        <v>2</v>
      </c>
      <c r="Y49" s="624" t="s">
        <v>1027</v>
      </c>
      <c r="Z49" s="623">
        <v>2</v>
      </c>
      <c r="AA49" s="624" t="s">
        <v>1027</v>
      </c>
      <c r="AB49" s="623">
        <v>0</v>
      </c>
      <c r="AC49" s="624" t="s">
        <v>898</v>
      </c>
      <c r="AD49" s="545">
        <v>12</v>
      </c>
      <c r="AE49" s="1547" t="s">
        <v>907</v>
      </c>
      <c r="AF49" s="1539"/>
      <c r="AH49" s="1156"/>
    </row>
    <row r="50" spans="1:34" ht="13.8">
      <c r="A50" s="628" t="s">
        <v>36</v>
      </c>
      <c r="B50" s="623">
        <v>10</v>
      </c>
      <c r="C50" s="624" t="s">
        <v>1162</v>
      </c>
      <c r="D50" s="623">
        <v>2</v>
      </c>
      <c r="E50" s="624" t="s">
        <v>1348</v>
      </c>
      <c r="F50" s="623">
        <v>9</v>
      </c>
      <c r="G50" s="624" t="s">
        <v>1024</v>
      </c>
      <c r="H50" s="623">
        <v>25</v>
      </c>
      <c r="I50" s="624" t="s">
        <v>1302</v>
      </c>
      <c r="J50" s="623">
        <v>60</v>
      </c>
      <c r="K50" s="624" t="s">
        <v>1109</v>
      </c>
      <c r="L50" s="623">
        <v>29</v>
      </c>
      <c r="M50" s="624" t="s">
        <v>1038</v>
      </c>
      <c r="N50" s="623">
        <v>0</v>
      </c>
      <c r="O50" s="624" t="s">
        <v>898</v>
      </c>
      <c r="P50" s="623">
        <v>3</v>
      </c>
      <c r="Q50" s="624" t="s">
        <v>1048</v>
      </c>
      <c r="R50" s="623">
        <v>91</v>
      </c>
      <c r="S50" s="624" t="s">
        <v>1163</v>
      </c>
      <c r="T50" s="623">
        <v>31</v>
      </c>
      <c r="U50" s="624" t="s">
        <v>952</v>
      </c>
      <c r="V50" s="623">
        <v>136</v>
      </c>
      <c r="W50" s="624" t="s">
        <v>1173</v>
      </c>
      <c r="X50" s="623">
        <v>17</v>
      </c>
      <c r="Y50" s="624" t="s">
        <v>961</v>
      </c>
      <c r="Z50" s="623">
        <v>105</v>
      </c>
      <c r="AA50" s="624" t="s">
        <v>1168</v>
      </c>
      <c r="AB50" s="623">
        <v>21</v>
      </c>
      <c r="AC50" s="624" t="s">
        <v>1029</v>
      </c>
      <c r="AD50" s="545">
        <v>539</v>
      </c>
      <c r="AE50" s="1547" t="s">
        <v>1011</v>
      </c>
      <c r="AF50" s="1539"/>
      <c r="AH50" s="1156"/>
    </row>
    <row r="51" spans="1:34" ht="13.8">
      <c r="A51" s="628" t="s">
        <v>37</v>
      </c>
      <c r="B51" s="623">
        <v>9</v>
      </c>
      <c r="C51" s="624" t="s">
        <v>1393</v>
      </c>
      <c r="D51" s="623">
        <v>9</v>
      </c>
      <c r="E51" s="624" t="s">
        <v>1393</v>
      </c>
      <c r="F51" s="623">
        <v>390</v>
      </c>
      <c r="G51" s="624" t="s">
        <v>1427</v>
      </c>
      <c r="H51" s="623">
        <v>15</v>
      </c>
      <c r="I51" s="624" t="s">
        <v>1162</v>
      </c>
      <c r="J51" s="623">
        <v>33</v>
      </c>
      <c r="K51" s="624" t="s">
        <v>1159</v>
      </c>
      <c r="L51" s="623">
        <v>33</v>
      </c>
      <c r="M51" s="624" t="s">
        <v>1159</v>
      </c>
      <c r="N51" s="623">
        <v>1</v>
      </c>
      <c r="O51" s="624" t="s">
        <v>907</v>
      </c>
      <c r="P51" s="623">
        <v>4</v>
      </c>
      <c r="Q51" s="624" t="s">
        <v>1318</v>
      </c>
      <c r="R51" s="623">
        <v>64</v>
      </c>
      <c r="S51" s="624" t="s">
        <v>1397</v>
      </c>
      <c r="T51" s="623">
        <v>13</v>
      </c>
      <c r="U51" s="624" t="s">
        <v>1014</v>
      </c>
      <c r="V51" s="623">
        <v>184</v>
      </c>
      <c r="W51" s="624" t="s">
        <v>1278</v>
      </c>
      <c r="X51" s="623">
        <v>12</v>
      </c>
      <c r="Y51" s="624" t="s">
        <v>1019</v>
      </c>
      <c r="Z51" s="623">
        <v>28</v>
      </c>
      <c r="AA51" s="624" t="s">
        <v>1133</v>
      </c>
      <c r="AB51" s="623">
        <v>3</v>
      </c>
      <c r="AC51" s="624" t="s">
        <v>1348</v>
      </c>
      <c r="AD51" s="545">
        <v>798</v>
      </c>
      <c r="AE51" s="1547" t="s">
        <v>992</v>
      </c>
      <c r="AF51" s="1539"/>
      <c r="AH51" s="1156"/>
    </row>
    <row r="52" spans="1:34" ht="13.8">
      <c r="A52" s="628" t="s">
        <v>38</v>
      </c>
      <c r="B52" s="623">
        <v>7</v>
      </c>
      <c r="C52" s="624" t="s">
        <v>975</v>
      </c>
      <c r="D52" s="623">
        <v>25</v>
      </c>
      <c r="E52" s="624" t="s">
        <v>1007</v>
      </c>
      <c r="F52" s="623">
        <v>23</v>
      </c>
      <c r="G52" s="624" t="s">
        <v>992</v>
      </c>
      <c r="H52" s="623">
        <v>6</v>
      </c>
      <c r="I52" s="624" t="s">
        <v>1393</v>
      </c>
      <c r="J52" s="623">
        <v>73</v>
      </c>
      <c r="K52" s="624" t="s">
        <v>1425</v>
      </c>
      <c r="L52" s="623">
        <v>32</v>
      </c>
      <c r="M52" s="624" t="s">
        <v>1122</v>
      </c>
      <c r="N52" s="623">
        <v>2</v>
      </c>
      <c r="O52" s="624" t="s">
        <v>1348</v>
      </c>
      <c r="P52" s="623">
        <v>7</v>
      </c>
      <c r="Q52" s="624" t="s">
        <v>975</v>
      </c>
      <c r="R52" s="623">
        <v>108</v>
      </c>
      <c r="S52" s="624" t="s">
        <v>1237</v>
      </c>
      <c r="T52" s="623">
        <v>44</v>
      </c>
      <c r="U52" s="624" t="s">
        <v>1356</v>
      </c>
      <c r="V52" s="623">
        <v>181</v>
      </c>
      <c r="W52" s="624" t="s">
        <v>971</v>
      </c>
      <c r="X52" s="623">
        <v>24</v>
      </c>
      <c r="Y52" s="624" t="s">
        <v>911</v>
      </c>
      <c r="Z52" s="623">
        <v>37</v>
      </c>
      <c r="AA52" s="624" t="s">
        <v>904</v>
      </c>
      <c r="AB52" s="623">
        <v>0</v>
      </c>
      <c r="AC52" s="624" t="s">
        <v>898</v>
      </c>
      <c r="AD52" s="545">
        <v>569</v>
      </c>
      <c r="AE52" s="1547" t="s">
        <v>932</v>
      </c>
      <c r="AF52" s="1539"/>
      <c r="AH52" s="1156"/>
    </row>
    <row r="53" spans="1:34" ht="13.8">
      <c r="A53" s="628" t="s">
        <v>39</v>
      </c>
      <c r="B53" s="623">
        <v>2</v>
      </c>
      <c r="C53" s="624" t="s">
        <v>1145</v>
      </c>
      <c r="D53" s="623">
        <v>5</v>
      </c>
      <c r="E53" s="624" t="s">
        <v>1024</v>
      </c>
      <c r="F53" s="623">
        <v>225</v>
      </c>
      <c r="G53" s="624" t="s">
        <v>1601</v>
      </c>
      <c r="H53" s="623">
        <v>4</v>
      </c>
      <c r="I53" s="624" t="s">
        <v>1280</v>
      </c>
      <c r="J53" s="623">
        <v>2</v>
      </c>
      <c r="K53" s="624" t="s">
        <v>1145</v>
      </c>
      <c r="L53" s="623">
        <v>9</v>
      </c>
      <c r="M53" s="624" t="s">
        <v>1185</v>
      </c>
      <c r="N53" s="623">
        <v>0</v>
      </c>
      <c r="O53" s="624" t="s">
        <v>898</v>
      </c>
      <c r="P53" s="623">
        <v>0</v>
      </c>
      <c r="Q53" s="624" t="s">
        <v>898</v>
      </c>
      <c r="R53" s="623">
        <v>3</v>
      </c>
      <c r="S53" s="624" t="s">
        <v>1242</v>
      </c>
      <c r="T53" s="623">
        <v>4</v>
      </c>
      <c r="U53" s="624" t="s">
        <v>1280</v>
      </c>
      <c r="V53" s="623">
        <v>31</v>
      </c>
      <c r="W53" s="624" t="s">
        <v>987</v>
      </c>
      <c r="X53" s="623">
        <v>1</v>
      </c>
      <c r="Y53" s="624" t="s">
        <v>1245</v>
      </c>
      <c r="Z53" s="623">
        <v>1</v>
      </c>
      <c r="AA53" s="624" t="s">
        <v>1245</v>
      </c>
      <c r="AB53" s="623">
        <v>0</v>
      </c>
      <c r="AC53" s="624" t="s">
        <v>898</v>
      </c>
      <c r="AD53" s="545">
        <v>287</v>
      </c>
      <c r="AE53" s="1547" t="s">
        <v>1019</v>
      </c>
      <c r="AF53" s="1539"/>
      <c r="AH53" s="1156"/>
    </row>
    <row r="54" spans="1:34" ht="13.8">
      <c r="A54" s="628" t="s">
        <v>40</v>
      </c>
      <c r="B54" s="623">
        <v>3</v>
      </c>
      <c r="C54" s="624" t="s">
        <v>1242</v>
      </c>
      <c r="D54" s="623">
        <v>1</v>
      </c>
      <c r="E54" s="624" t="s">
        <v>1245</v>
      </c>
      <c r="F54" s="623">
        <v>16</v>
      </c>
      <c r="G54" s="624" t="s">
        <v>908</v>
      </c>
      <c r="H54" s="623">
        <v>8</v>
      </c>
      <c r="I54" s="624" t="s">
        <v>930</v>
      </c>
      <c r="J54" s="623">
        <v>7</v>
      </c>
      <c r="K54" s="624" t="s">
        <v>916</v>
      </c>
      <c r="L54" s="623">
        <v>27</v>
      </c>
      <c r="M54" s="624" t="s">
        <v>1059</v>
      </c>
      <c r="N54" s="623">
        <v>2</v>
      </c>
      <c r="O54" s="624" t="s">
        <v>1145</v>
      </c>
      <c r="P54" s="623">
        <v>25</v>
      </c>
      <c r="Q54" s="624" t="s">
        <v>948</v>
      </c>
      <c r="R54" s="623">
        <v>38</v>
      </c>
      <c r="S54" s="624" t="s">
        <v>1010</v>
      </c>
      <c r="T54" s="623">
        <v>2</v>
      </c>
      <c r="U54" s="624" t="s">
        <v>1145</v>
      </c>
      <c r="V54" s="623">
        <v>157</v>
      </c>
      <c r="W54" s="624" t="s">
        <v>1400</v>
      </c>
      <c r="X54" s="623">
        <v>4</v>
      </c>
      <c r="Y54" s="624" t="s">
        <v>980</v>
      </c>
      <c r="Z54" s="623">
        <v>14</v>
      </c>
      <c r="AA54" s="624" t="s">
        <v>1302</v>
      </c>
      <c r="AB54" s="623">
        <v>0</v>
      </c>
      <c r="AC54" s="624" t="s">
        <v>898</v>
      </c>
      <c r="AD54" s="545">
        <v>304</v>
      </c>
      <c r="AE54" s="1547" t="s">
        <v>1019</v>
      </c>
      <c r="AF54" s="1539"/>
      <c r="AH54" s="1156"/>
    </row>
    <row r="55" spans="1:34" ht="13.8">
      <c r="A55" s="628" t="s">
        <v>41</v>
      </c>
      <c r="B55" s="623">
        <v>5</v>
      </c>
      <c r="C55" s="624" t="s">
        <v>975</v>
      </c>
      <c r="D55" s="623">
        <v>1</v>
      </c>
      <c r="E55" s="624" t="s">
        <v>1085</v>
      </c>
      <c r="F55" s="623">
        <v>9</v>
      </c>
      <c r="G55" s="624" t="s">
        <v>927</v>
      </c>
      <c r="H55" s="623">
        <v>11</v>
      </c>
      <c r="I55" s="624" t="s">
        <v>1011</v>
      </c>
      <c r="J55" s="623">
        <v>13</v>
      </c>
      <c r="K55" s="624" t="s">
        <v>961</v>
      </c>
      <c r="L55" s="623">
        <v>50</v>
      </c>
      <c r="M55" s="624" t="s">
        <v>1018</v>
      </c>
      <c r="N55" s="623">
        <v>2</v>
      </c>
      <c r="O55" s="624" t="s">
        <v>1318</v>
      </c>
      <c r="P55" s="623">
        <v>35</v>
      </c>
      <c r="Q55" s="624" t="s">
        <v>1156</v>
      </c>
      <c r="R55" s="623">
        <v>83</v>
      </c>
      <c r="S55" s="624" t="s">
        <v>1115</v>
      </c>
      <c r="T55" s="623">
        <v>15</v>
      </c>
      <c r="U55" s="624" t="s">
        <v>958</v>
      </c>
      <c r="V55" s="623">
        <v>120</v>
      </c>
      <c r="W55" s="624" t="s">
        <v>1423</v>
      </c>
      <c r="X55" s="623">
        <v>14</v>
      </c>
      <c r="Y55" s="624" t="s">
        <v>1133</v>
      </c>
      <c r="Z55" s="623">
        <v>38</v>
      </c>
      <c r="AA55" s="624" t="s">
        <v>945</v>
      </c>
      <c r="AB55" s="623">
        <v>8</v>
      </c>
      <c r="AC55" s="624" t="s">
        <v>922</v>
      </c>
      <c r="AD55" s="545">
        <v>404</v>
      </c>
      <c r="AE55" s="1547" t="s">
        <v>922</v>
      </c>
      <c r="AF55" s="1539"/>
      <c r="AH55" s="1156"/>
    </row>
    <row r="56" spans="1:34" ht="13.8">
      <c r="A56" s="628" t="s">
        <v>42</v>
      </c>
      <c r="B56" s="623">
        <v>1</v>
      </c>
      <c r="C56" s="624" t="s">
        <v>907</v>
      </c>
      <c r="D56" s="623">
        <v>8</v>
      </c>
      <c r="E56" s="624" t="s">
        <v>1393</v>
      </c>
      <c r="F56" s="623">
        <v>28</v>
      </c>
      <c r="G56" s="624" t="s">
        <v>1029</v>
      </c>
      <c r="H56" s="623">
        <v>28</v>
      </c>
      <c r="I56" s="624" t="s">
        <v>1029</v>
      </c>
      <c r="J56" s="623">
        <v>29</v>
      </c>
      <c r="K56" s="624" t="s">
        <v>992</v>
      </c>
      <c r="L56" s="623">
        <v>43</v>
      </c>
      <c r="M56" s="624" t="s">
        <v>1417</v>
      </c>
      <c r="N56" s="623">
        <v>3</v>
      </c>
      <c r="O56" s="624" t="s">
        <v>1348</v>
      </c>
      <c r="P56" s="623">
        <v>126</v>
      </c>
      <c r="Q56" s="624" t="s">
        <v>1252</v>
      </c>
      <c r="R56" s="623">
        <v>105</v>
      </c>
      <c r="S56" s="624" t="s">
        <v>1080</v>
      </c>
      <c r="T56" s="623">
        <v>37</v>
      </c>
      <c r="U56" s="624" t="s">
        <v>1137</v>
      </c>
      <c r="V56" s="623">
        <v>236</v>
      </c>
      <c r="W56" s="624" t="s">
        <v>1165</v>
      </c>
      <c r="X56" s="623">
        <v>21</v>
      </c>
      <c r="Y56" s="624" t="s">
        <v>932</v>
      </c>
      <c r="Z56" s="623">
        <v>62</v>
      </c>
      <c r="AA56" s="624" t="s">
        <v>1170</v>
      </c>
      <c r="AB56" s="623">
        <v>0</v>
      </c>
      <c r="AC56" s="624" t="s">
        <v>898</v>
      </c>
      <c r="AD56" s="545">
        <v>727</v>
      </c>
      <c r="AE56" s="1547" t="s">
        <v>958</v>
      </c>
      <c r="AF56" s="1539"/>
      <c r="AH56" s="1156"/>
    </row>
    <row r="57" spans="1:34" ht="13.8">
      <c r="A57" s="628" t="s">
        <v>43</v>
      </c>
      <c r="B57" s="623">
        <v>0</v>
      </c>
      <c r="C57" s="624" t="s">
        <v>898</v>
      </c>
      <c r="D57" s="623">
        <v>3</v>
      </c>
      <c r="E57" s="624" t="s">
        <v>1348</v>
      </c>
      <c r="F57" s="623">
        <v>584</v>
      </c>
      <c r="G57" s="624" t="s">
        <v>1596</v>
      </c>
      <c r="H57" s="623">
        <v>0</v>
      </c>
      <c r="I57" s="624" t="s">
        <v>898</v>
      </c>
      <c r="J57" s="623">
        <v>6</v>
      </c>
      <c r="K57" s="624" t="s">
        <v>1381</v>
      </c>
      <c r="L57" s="623">
        <v>6</v>
      </c>
      <c r="M57" s="624" t="s">
        <v>1381</v>
      </c>
      <c r="N57" s="623">
        <v>0</v>
      </c>
      <c r="O57" s="624" t="s">
        <v>898</v>
      </c>
      <c r="P57" s="623">
        <v>4</v>
      </c>
      <c r="Q57" s="624" t="s">
        <v>1048</v>
      </c>
      <c r="R57" s="623">
        <v>0</v>
      </c>
      <c r="S57" s="624" t="s">
        <v>898</v>
      </c>
      <c r="T57" s="623">
        <v>4</v>
      </c>
      <c r="U57" s="624" t="s">
        <v>1048</v>
      </c>
      <c r="V57" s="623">
        <v>65</v>
      </c>
      <c r="W57" s="624" t="s">
        <v>1225</v>
      </c>
      <c r="X57" s="623">
        <v>0</v>
      </c>
      <c r="Y57" s="624" t="s">
        <v>898</v>
      </c>
      <c r="Z57" s="623">
        <v>13</v>
      </c>
      <c r="AA57" s="624" t="s">
        <v>1162</v>
      </c>
      <c r="AB57" s="623">
        <v>0</v>
      </c>
      <c r="AC57" s="624" t="s">
        <v>898</v>
      </c>
      <c r="AD57" s="545">
        <v>685</v>
      </c>
      <c r="AE57" s="1547" t="s">
        <v>1133</v>
      </c>
      <c r="AF57" s="1539"/>
      <c r="AH57" s="1156"/>
    </row>
    <row r="58" spans="1:34" ht="13.8">
      <c r="A58" s="628" t="s">
        <v>44</v>
      </c>
      <c r="B58" s="623">
        <v>6</v>
      </c>
      <c r="C58" s="624" t="s">
        <v>1048</v>
      </c>
      <c r="D58" s="623">
        <v>29</v>
      </c>
      <c r="E58" s="624" t="s">
        <v>932</v>
      </c>
      <c r="F58" s="623">
        <v>439</v>
      </c>
      <c r="G58" s="624" t="s">
        <v>1398</v>
      </c>
      <c r="H58" s="623">
        <v>14</v>
      </c>
      <c r="I58" s="624" t="s">
        <v>1280</v>
      </c>
      <c r="J58" s="623">
        <v>61</v>
      </c>
      <c r="K58" s="624" t="s">
        <v>1194</v>
      </c>
      <c r="L58" s="623">
        <v>65</v>
      </c>
      <c r="M58" s="624" t="s">
        <v>1111</v>
      </c>
      <c r="N58" s="623">
        <v>2</v>
      </c>
      <c r="O58" s="624" t="s">
        <v>1085</v>
      </c>
      <c r="P58" s="623">
        <v>11</v>
      </c>
      <c r="Q58" s="624" t="s">
        <v>1393</v>
      </c>
      <c r="R58" s="623">
        <v>70</v>
      </c>
      <c r="S58" s="624" t="s">
        <v>1131</v>
      </c>
      <c r="T58" s="623">
        <v>16</v>
      </c>
      <c r="U58" s="624" t="s">
        <v>1014</v>
      </c>
      <c r="V58" s="623">
        <v>247</v>
      </c>
      <c r="W58" s="624" t="s">
        <v>1075</v>
      </c>
      <c r="X58" s="623">
        <v>25</v>
      </c>
      <c r="Y58" s="624" t="s">
        <v>1042</v>
      </c>
      <c r="Z58" s="623">
        <v>28</v>
      </c>
      <c r="AA58" s="624" t="s">
        <v>915</v>
      </c>
      <c r="AB58" s="623">
        <v>0</v>
      </c>
      <c r="AC58" s="624" t="s">
        <v>898</v>
      </c>
      <c r="AD58" s="545">
        <v>1013</v>
      </c>
      <c r="AE58" s="1547" t="s">
        <v>1137</v>
      </c>
      <c r="AF58" s="1539"/>
      <c r="AH58" s="1156"/>
    </row>
    <row r="59" spans="1:34" ht="13.8">
      <c r="A59" s="628" t="s">
        <v>45</v>
      </c>
      <c r="B59" s="623">
        <v>2</v>
      </c>
      <c r="C59" s="624" t="s">
        <v>1348</v>
      </c>
      <c r="D59" s="623">
        <v>13</v>
      </c>
      <c r="E59" s="624" t="s">
        <v>1042</v>
      </c>
      <c r="F59" s="623">
        <v>20</v>
      </c>
      <c r="G59" s="624" t="s">
        <v>1029</v>
      </c>
      <c r="H59" s="623">
        <v>28</v>
      </c>
      <c r="I59" s="624" t="s">
        <v>1038</v>
      </c>
      <c r="J59" s="623">
        <v>31</v>
      </c>
      <c r="K59" s="624" t="s">
        <v>1194</v>
      </c>
      <c r="L59" s="623">
        <v>28</v>
      </c>
      <c r="M59" s="624" t="s">
        <v>1038</v>
      </c>
      <c r="N59" s="623">
        <v>0</v>
      </c>
      <c r="O59" s="624" t="s">
        <v>898</v>
      </c>
      <c r="P59" s="623">
        <v>16</v>
      </c>
      <c r="Q59" s="624" t="s">
        <v>1185</v>
      </c>
      <c r="R59" s="623">
        <v>76</v>
      </c>
      <c r="S59" s="624" t="s">
        <v>1181</v>
      </c>
      <c r="T59" s="623">
        <v>5</v>
      </c>
      <c r="U59" s="624" t="s">
        <v>1242</v>
      </c>
      <c r="V59" s="623">
        <v>274</v>
      </c>
      <c r="W59" s="624" t="s">
        <v>1467</v>
      </c>
      <c r="X59" s="623">
        <v>8</v>
      </c>
      <c r="Y59" s="624" t="s">
        <v>1019</v>
      </c>
      <c r="Z59" s="623">
        <v>16</v>
      </c>
      <c r="AA59" s="624" t="s">
        <v>1185</v>
      </c>
      <c r="AB59" s="623">
        <v>0</v>
      </c>
      <c r="AC59" s="624" t="s">
        <v>898</v>
      </c>
      <c r="AD59" s="545">
        <v>517</v>
      </c>
      <c r="AE59" s="1547" t="s">
        <v>930</v>
      </c>
      <c r="AF59" s="1539"/>
      <c r="AH59" s="1156"/>
    </row>
    <row r="60" spans="1:34" ht="13.8">
      <c r="A60" s="628" t="s">
        <v>46</v>
      </c>
      <c r="B60" s="623">
        <v>8</v>
      </c>
      <c r="C60" s="624" t="s">
        <v>1381</v>
      </c>
      <c r="D60" s="623">
        <v>16</v>
      </c>
      <c r="E60" s="624" t="s">
        <v>1070</v>
      </c>
      <c r="F60" s="623">
        <v>289</v>
      </c>
      <c r="G60" s="624" t="s">
        <v>1146</v>
      </c>
      <c r="H60" s="623">
        <v>22</v>
      </c>
      <c r="I60" s="624" t="s">
        <v>1042</v>
      </c>
      <c r="J60" s="623">
        <v>84</v>
      </c>
      <c r="K60" s="624" t="s">
        <v>945</v>
      </c>
      <c r="L60" s="623">
        <v>44</v>
      </c>
      <c r="M60" s="624" t="s">
        <v>1416</v>
      </c>
      <c r="N60" s="623">
        <v>1</v>
      </c>
      <c r="O60" s="624" t="s">
        <v>907</v>
      </c>
      <c r="P60" s="623">
        <v>29</v>
      </c>
      <c r="Q60" s="624" t="s">
        <v>961</v>
      </c>
      <c r="R60" s="623">
        <v>113</v>
      </c>
      <c r="S60" s="624" t="s">
        <v>1238</v>
      </c>
      <c r="T60" s="623">
        <v>22</v>
      </c>
      <c r="U60" s="624" t="s">
        <v>1042</v>
      </c>
      <c r="V60" s="623">
        <v>222</v>
      </c>
      <c r="W60" s="624" t="s">
        <v>1257</v>
      </c>
      <c r="X60" s="623">
        <v>12</v>
      </c>
      <c r="Y60" s="624" t="s">
        <v>980</v>
      </c>
      <c r="Z60" s="623">
        <v>31</v>
      </c>
      <c r="AA60" s="624" t="s">
        <v>1133</v>
      </c>
      <c r="AB60" s="623">
        <v>0</v>
      </c>
      <c r="AC60" s="624" t="s">
        <v>898</v>
      </c>
      <c r="AD60" s="545">
        <v>893</v>
      </c>
      <c r="AE60" s="1547" t="s">
        <v>1143</v>
      </c>
      <c r="AF60" s="1539"/>
      <c r="AH60" s="1156"/>
    </row>
    <row r="61" spans="1:34" ht="13.8">
      <c r="A61" s="628" t="s">
        <v>47</v>
      </c>
      <c r="B61" s="623">
        <v>0</v>
      </c>
      <c r="C61" s="624" t="s">
        <v>898</v>
      </c>
      <c r="D61" s="623">
        <v>0</v>
      </c>
      <c r="E61" s="624" t="s">
        <v>898</v>
      </c>
      <c r="F61" s="623">
        <v>4</v>
      </c>
      <c r="G61" s="624" t="s">
        <v>966</v>
      </c>
      <c r="H61" s="623">
        <v>9</v>
      </c>
      <c r="I61" s="624" t="s">
        <v>1153</v>
      </c>
      <c r="J61" s="623">
        <v>0</v>
      </c>
      <c r="K61" s="624" t="s">
        <v>898</v>
      </c>
      <c r="L61" s="623">
        <v>2</v>
      </c>
      <c r="M61" s="624" t="s">
        <v>1019</v>
      </c>
      <c r="N61" s="623">
        <v>0</v>
      </c>
      <c r="O61" s="624" t="s">
        <v>898</v>
      </c>
      <c r="P61" s="623">
        <v>16</v>
      </c>
      <c r="Q61" s="624" t="s">
        <v>1093</v>
      </c>
      <c r="R61" s="623">
        <v>15</v>
      </c>
      <c r="S61" s="624" t="s">
        <v>1415</v>
      </c>
      <c r="T61" s="623">
        <v>0</v>
      </c>
      <c r="U61" s="624" t="s">
        <v>898</v>
      </c>
      <c r="V61" s="623">
        <v>75</v>
      </c>
      <c r="W61" s="624" t="s">
        <v>1602</v>
      </c>
      <c r="X61" s="623">
        <v>6</v>
      </c>
      <c r="Y61" s="624" t="s">
        <v>1143</v>
      </c>
      <c r="Z61" s="623">
        <v>5</v>
      </c>
      <c r="AA61" s="624" t="s">
        <v>1101</v>
      </c>
      <c r="AB61" s="623">
        <v>0</v>
      </c>
      <c r="AC61" s="624" t="s">
        <v>898</v>
      </c>
      <c r="AD61" s="545">
        <v>132</v>
      </c>
      <c r="AE61" s="1547" t="s">
        <v>1145</v>
      </c>
      <c r="AF61" s="1539"/>
      <c r="AH61" s="1156"/>
    </row>
    <row r="62" spans="1:34" ht="13.8">
      <c r="A62" s="628" t="s">
        <v>48</v>
      </c>
      <c r="B62" s="623">
        <v>8</v>
      </c>
      <c r="C62" s="624" t="s">
        <v>1024</v>
      </c>
      <c r="D62" s="623">
        <v>1</v>
      </c>
      <c r="E62" s="624" t="s">
        <v>1085</v>
      </c>
      <c r="F62" s="623">
        <v>8</v>
      </c>
      <c r="G62" s="624" t="s">
        <v>1024</v>
      </c>
      <c r="H62" s="623">
        <v>7</v>
      </c>
      <c r="I62" s="624" t="s">
        <v>1019</v>
      </c>
      <c r="J62" s="623">
        <v>35</v>
      </c>
      <c r="K62" s="624" t="s">
        <v>1282</v>
      </c>
      <c r="L62" s="623">
        <v>50</v>
      </c>
      <c r="M62" s="624" t="s">
        <v>1084</v>
      </c>
      <c r="N62" s="623">
        <v>0</v>
      </c>
      <c r="O62" s="624" t="s">
        <v>898</v>
      </c>
      <c r="P62" s="623">
        <v>19</v>
      </c>
      <c r="Q62" s="624" t="s">
        <v>992</v>
      </c>
      <c r="R62" s="623">
        <v>82</v>
      </c>
      <c r="S62" s="624" t="s">
        <v>1252</v>
      </c>
      <c r="T62" s="623">
        <v>40</v>
      </c>
      <c r="U62" s="624" t="s">
        <v>1396</v>
      </c>
      <c r="V62" s="623">
        <v>188</v>
      </c>
      <c r="W62" s="624" t="s">
        <v>1071</v>
      </c>
      <c r="X62" s="623">
        <v>9</v>
      </c>
      <c r="Y62" s="624" t="s">
        <v>1162</v>
      </c>
      <c r="Z62" s="623">
        <v>28</v>
      </c>
      <c r="AA62" s="624" t="s">
        <v>1417</v>
      </c>
      <c r="AB62" s="623">
        <v>0</v>
      </c>
      <c r="AC62" s="624" t="s">
        <v>898</v>
      </c>
      <c r="AD62" s="545">
        <v>475</v>
      </c>
      <c r="AE62" s="1547" t="s">
        <v>1081</v>
      </c>
      <c r="AF62" s="1539"/>
      <c r="AH62" s="1156"/>
    </row>
    <row r="63" spans="1:34" ht="13.8">
      <c r="A63" s="628" t="s">
        <v>49</v>
      </c>
      <c r="B63" s="623">
        <v>11</v>
      </c>
      <c r="C63" s="624" t="s">
        <v>1210</v>
      </c>
      <c r="D63" s="623">
        <v>0</v>
      </c>
      <c r="E63" s="624" t="s">
        <v>898</v>
      </c>
      <c r="F63" s="623">
        <v>22</v>
      </c>
      <c r="G63" s="624" t="s">
        <v>1153</v>
      </c>
      <c r="H63" s="623">
        <v>17</v>
      </c>
      <c r="I63" s="624" t="s">
        <v>1171</v>
      </c>
      <c r="J63" s="623">
        <v>8</v>
      </c>
      <c r="K63" s="624" t="s">
        <v>1042</v>
      </c>
      <c r="L63" s="623">
        <v>25</v>
      </c>
      <c r="M63" s="624" t="s">
        <v>1356</v>
      </c>
      <c r="N63" s="623">
        <v>0</v>
      </c>
      <c r="O63" s="624" t="s">
        <v>898</v>
      </c>
      <c r="P63" s="623">
        <v>2</v>
      </c>
      <c r="Q63" s="624" t="s">
        <v>1048</v>
      </c>
      <c r="R63" s="623">
        <v>55</v>
      </c>
      <c r="S63" s="624" t="s">
        <v>1163</v>
      </c>
      <c r="T63" s="623">
        <v>2</v>
      </c>
      <c r="U63" s="624" t="s">
        <v>1048</v>
      </c>
      <c r="V63" s="623">
        <v>166</v>
      </c>
      <c r="W63" s="624" t="s">
        <v>1432</v>
      </c>
      <c r="X63" s="623">
        <v>4</v>
      </c>
      <c r="Y63" s="624" t="s">
        <v>975</v>
      </c>
      <c r="Z63" s="623">
        <v>12</v>
      </c>
      <c r="AA63" s="624" t="s">
        <v>958</v>
      </c>
      <c r="AB63" s="623">
        <v>1</v>
      </c>
      <c r="AC63" s="624" t="s">
        <v>1245</v>
      </c>
      <c r="AD63" s="545">
        <v>325</v>
      </c>
      <c r="AE63" s="1547" t="s">
        <v>1014</v>
      </c>
      <c r="AF63" s="1539"/>
      <c r="AH63" s="1156"/>
    </row>
    <row r="64" spans="1:34" ht="13.8">
      <c r="A64" s="628" t="s">
        <v>50</v>
      </c>
      <c r="B64" s="623">
        <v>22</v>
      </c>
      <c r="C64" s="624" t="s">
        <v>1014</v>
      </c>
      <c r="D64" s="623">
        <v>27</v>
      </c>
      <c r="E64" s="624" t="s">
        <v>922</v>
      </c>
      <c r="F64" s="623">
        <v>569</v>
      </c>
      <c r="G64" s="624" t="s">
        <v>1233</v>
      </c>
      <c r="H64" s="623">
        <v>34</v>
      </c>
      <c r="I64" s="624" t="s">
        <v>1042</v>
      </c>
      <c r="J64" s="623">
        <v>113</v>
      </c>
      <c r="K64" s="624" t="s">
        <v>1396</v>
      </c>
      <c r="L64" s="623">
        <v>56</v>
      </c>
      <c r="M64" s="624" t="s">
        <v>911</v>
      </c>
      <c r="N64" s="623">
        <v>8</v>
      </c>
      <c r="O64" s="624" t="s">
        <v>1048</v>
      </c>
      <c r="P64" s="623">
        <v>37</v>
      </c>
      <c r="Q64" s="624" t="s">
        <v>915</v>
      </c>
      <c r="R64" s="623">
        <v>127</v>
      </c>
      <c r="S64" s="624" t="s">
        <v>945</v>
      </c>
      <c r="T64" s="623">
        <v>52</v>
      </c>
      <c r="U64" s="624" t="s">
        <v>1029</v>
      </c>
      <c r="V64" s="623">
        <v>201</v>
      </c>
      <c r="W64" s="624" t="s">
        <v>1022</v>
      </c>
      <c r="X64" s="623">
        <v>36</v>
      </c>
      <c r="Y64" s="624" t="s">
        <v>1011</v>
      </c>
      <c r="Z64" s="623">
        <v>63</v>
      </c>
      <c r="AA64" s="624" t="s">
        <v>1104</v>
      </c>
      <c r="AB64" s="623">
        <v>0</v>
      </c>
      <c r="AC64" s="624" t="s">
        <v>898</v>
      </c>
      <c r="AD64" s="545">
        <v>1345</v>
      </c>
      <c r="AE64" s="1547" t="s">
        <v>1153</v>
      </c>
      <c r="AF64" s="1539"/>
      <c r="AH64" s="1156"/>
    </row>
    <row r="65" spans="1:34" ht="13.8">
      <c r="A65" s="628" t="s">
        <v>51</v>
      </c>
      <c r="B65" s="623">
        <v>5</v>
      </c>
      <c r="C65" s="624" t="s">
        <v>1145</v>
      </c>
      <c r="D65" s="623">
        <v>5</v>
      </c>
      <c r="E65" s="624" t="s">
        <v>1145</v>
      </c>
      <c r="F65" s="623">
        <v>344</v>
      </c>
      <c r="G65" s="624" t="s">
        <v>1200</v>
      </c>
      <c r="H65" s="623">
        <v>7</v>
      </c>
      <c r="I65" s="624" t="s">
        <v>1242</v>
      </c>
      <c r="J65" s="623">
        <v>15</v>
      </c>
      <c r="K65" s="624" t="s">
        <v>927</v>
      </c>
      <c r="L65" s="623">
        <v>25</v>
      </c>
      <c r="M65" s="624" t="s">
        <v>1352</v>
      </c>
      <c r="N65" s="623">
        <v>1</v>
      </c>
      <c r="O65" s="624" t="s">
        <v>907</v>
      </c>
      <c r="P65" s="623">
        <v>8</v>
      </c>
      <c r="Q65" s="624" t="s">
        <v>975</v>
      </c>
      <c r="R65" s="623">
        <v>83</v>
      </c>
      <c r="S65" s="624" t="s">
        <v>1140</v>
      </c>
      <c r="T65" s="623">
        <v>14</v>
      </c>
      <c r="U65" s="624" t="s">
        <v>922</v>
      </c>
      <c r="V65" s="623">
        <v>154</v>
      </c>
      <c r="W65" s="624" t="s">
        <v>986</v>
      </c>
      <c r="X65" s="623">
        <v>18</v>
      </c>
      <c r="Y65" s="624" t="s">
        <v>930</v>
      </c>
      <c r="Z65" s="623">
        <v>11</v>
      </c>
      <c r="AA65" s="624" t="s">
        <v>1014</v>
      </c>
      <c r="AB65" s="623">
        <v>0</v>
      </c>
      <c r="AC65" s="624" t="s">
        <v>898</v>
      </c>
      <c r="AD65" s="545">
        <v>690</v>
      </c>
      <c r="AE65" s="1547" t="s">
        <v>1133</v>
      </c>
      <c r="AF65" s="1539"/>
      <c r="AH65" s="1156"/>
    </row>
    <row r="66" spans="1:34" ht="13.8">
      <c r="A66" s="628" t="s">
        <v>52</v>
      </c>
      <c r="B66" s="623">
        <v>5</v>
      </c>
      <c r="C66" s="624" t="s">
        <v>1048</v>
      </c>
      <c r="D66" s="623">
        <v>21</v>
      </c>
      <c r="E66" s="624" t="s">
        <v>930</v>
      </c>
      <c r="F66" s="623">
        <v>418</v>
      </c>
      <c r="G66" s="624" t="s">
        <v>1603</v>
      </c>
      <c r="H66" s="623">
        <v>11</v>
      </c>
      <c r="I66" s="624" t="s">
        <v>1280</v>
      </c>
      <c r="J66" s="623">
        <v>44</v>
      </c>
      <c r="K66" s="624" t="s">
        <v>1300</v>
      </c>
      <c r="L66" s="623">
        <v>42</v>
      </c>
      <c r="M66" s="624" t="s">
        <v>1171</v>
      </c>
      <c r="N66" s="623">
        <v>4</v>
      </c>
      <c r="O66" s="624" t="s">
        <v>1318</v>
      </c>
      <c r="P66" s="623">
        <v>8</v>
      </c>
      <c r="Q66" s="624" t="s">
        <v>1242</v>
      </c>
      <c r="R66" s="623">
        <v>54</v>
      </c>
      <c r="S66" s="624" t="s">
        <v>1228</v>
      </c>
      <c r="T66" s="623">
        <v>6</v>
      </c>
      <c r="U66" s="624" t="s">
        <v>1145</v>
      </c>
      <c r="V66" s="623">
        <v>158</v>
      </c>
      <c r="W66" s="624" t="s">
        <v>1314</v>
      </c>
      <c r="X66" s="623">
        <v>5</v>
      </c>
      <c r="Y66" s="624" t="s">
        <v>1048</v>
      </c>
      <c r="Z66" s="623">
        <v>27</v>
      </c>
      <c r="AA66" s="624" t="s">
        <v>1210</v>
      </c>
      <c r="AB66" s="623">
        <v>1</v>
      </c>
      <c r="AC66" s="624" t="s">
        <v>907</v>
      </c>
      <c r="AD66" s="545">
        <v>804</v>
      </c>
      <c r="AE66" s="1547" t="s">
        <v>1159</v>
      </c>
      <c r="AF66" s="1539"/>
      <c r="AH66" s="1156"/>
    </row>
    <row r="67" spans="1:34" ht="13.8">
      <c r="A67" s="628" t="s">
        <v>53</v>
      </c>
      <c r="B67" s="623">
        <v>2</v>
      </c>
      <c r="C67" s="624" t="s">
        <v>1318</v>
      </c>
      <c r="D67" s="623">
        <v>10</v>
      </c>
      <c r="E67" s="624" t="s">
        <v>930</v>
      </c>
      <c r="F67" s="623">
        <v>4</v>
      </c>
      <c r="G67" s="624" t="s">
        <v>1393</v>
      </c>
      <c r="H67" s="623">
        <v>6</v>
      </c>
      <c r="I67" s="624" t="s">
        <v>1014</v>
      </c>
      <c r="J67" s="623">
        <v>15</v>
      </c>
      <c r="K67" s="624" t="s">
        <v>992</v>
      </c>
      <c r="L67" s="623">
        <v>20</v>
      </c>
      <c r="M67" s="624" t="s">
        <v>908</v>
      </c>
      <c r="N67" s="623">
        <v>2</v>
      </c>
      <c r="O67" s="624" t="s">
        <v>1318</v>
      </c>
      <c r="P67" s="623">
        <v>68</v>
      </c>
      <c r="Q67" s="624" t="s">
        <v>1319</v>
      </c>
      <c r="R67" s="623">
        <v>47</v>
      </c>
      <c r="S67" s="624" t="s">
        <v>1018</v>
      </c>
      <c r="T67" s="623">
        <v>20</v>
      </c>
      <c r="U67" s="624" t="s">
        <v>908</v>
      </c>
      <c r="V67" s="623">
        <v>139</v>
      </c>
      <c r="W67" s="624" t="s">
        <v>1604</v>
      </c>
      <c r="X67" s="623">
        <v>28</v>
      </c>
      <c r="Y67" s="624" t="s">
        <v>1282</v>
      </c>
      <c r="Z67" s="623">
        <v>18</v>
      </c>
      <c r="AA67" s="624" t="s">
        <v>1104</v>
      </c>
      <c r="AB67" s="623">
        <v>0</v>
      </c>
      <c r="AC67" s="624" t="s">
        <v>898</v>
      </c>
      <c r="AD67" s="545">
        <v>379</v>
      </c>
      <c r="AE67" s="1547" t="s">
        <v>1162</v>
      </c>
      <c r="AF67" s="1539"/>
      <c r="AH67" s="1156"/>
    </row>
    <row r="68" spans="1:34" ht="13.8">
      <c r="A68" s="628" t="s">
        <v>54</v>
      </c>
      <c r="B68" s="623">
        <v>19</v>
      </c>
      <c r="C68" s="624" t="s">
        <v>1007</v>
      </c>
      <c r="D68" s="623">
        <v>1</v>
      </c>
      <c r="E68" s="624" t="s">
        <v>1085</v>
      </c>
      <c r="F68" s="623">
        <v>11</v>
      </c>
      <c r="G68" s="624" t="s">
        <v>1042</v>
      </c>
      <c r="H68" s="623">
        <v>11</v>
      </c>
      <c r="I68" s="624" t="s">
        <v>1042</v>
      </c>
      <c r="J68" s="623">
        <v>23</v>
      </c>
      <c r="K68" s="624" t="s">
        <v>908</v>
      </c>
      <c r="L68" s="623">
        <v>28</v>
      </c>
      <c r="M68" s="624" t="s">
        <v>904</v>
      </c>
      <c r="N68" s="623">
        <v>0</v>
      </c>
      <c r="O68" s="624" t="s">
        <v>898</v>
      </c>
      <c r="P68" s="623">
        <v>11</v>
      </c>
      <c r="Q68" s="624" t="s">
        <v>1042</v>
      </c>
      <c r="R68" s="623">
        <v>46</v>
      </c>
      <c r="S68" s="624" t="s">
        <v>1152</v>
      </c>
      <c r="T68" s="623">
        <v>1</v>
      </c>
      <c r="U68" s="624" t="s">
        <v>1085</v>
      </c>
      <c r="V68" s="623">
        <v>237</v>
      </c>
      <c r="W68" s="624" t="s">
        <v>1589</v>
      </c>
      <c r="X68" s="623">
        <v>24</v>
      </c>
      <c r="Y68" s="624" t="s">
        <v>1122</v>
      </c>
      <c r="Z68" s="623">
        <v>19</v>
      </c>
      <c r="AA68" s="624" t="s">
        <v>1007</v>
      </c>
      <c r="AB68" s="623">
        <v>1</v>
      </c>
      <c r="AC68" s="624" t="s">
        <v>1085</v>
      </c>
      <c r="AD68" s="545">
        <v>432</v>
      </c>
      <c r="AE68" s="1547" t="s">
        <v>927</v>
      </c>
      <c r="AF68" s="1539"/>
      <c r="AH68" s="1156"/>
    </row>
    <row r="69" spans="1:34" ht="13.8">
      <c r="A69" s="628" t="s">
        <v>55</v>
      </c>
      <c r="B69" s="623">
        <v>5</v>
      </c>
      <c r="C69" s="624" t="s">
        <v>1318</v>
      </c>
      <c r="D69" s="623">
        <v>9</v>
      </c>
      <c r="E69" s="624" t="s">
        <v>1255</v>
      </c>
      <c r="F69" s="623">
        <v>271</v>
      </c>
      <c r="G69" s="624" t="s">
        <v>1173</v>
      </c>
      <c r="H69" s="623">
        <v>28</v>
      </c>
      <c r="I69" s="624" t="s">
        <v>930</v>
      </c>
      <c r="J69" s="623">
        <v>50</v>
      </c>
      <c r="K69" s="624" t="s">
        <v>1302</v>
      </c>
      <c r="L69" s="623">
        <v>64</v>
      </c>
      <c r="M69" s="624" t="s">
        <v>1417</v>
      </c>
      <c r="N69" s="623">
        <v>5</v>
      </c>
      <c r="O69" s="624" t="s">
        <v>1318</v>
      </c>
      <c r="P69" s="623">
        <v>34</v>
      </c>
      <c r="Q69" s="624" t="s">
        <v>961</v>
      </c>
      <c r="R69" s="623">
        <v>99</v>
      </c>
      <c r="S69" s="624" t="s">
        <v>1385</v>
      </c>
      <c r="T69" s="623">
        <v>57</v>
      </c>
      <c r="U69" s="624" t="s">
        <v>908</v>
      </c>
      <c r="V69" s="623">
        <v>303</v>
      </c>
      <c r="W69" s="624" t="s">
        <v>1301</v>
      </c>
      <c r="X69" s="623">
        <v>23</v>
      </c>
      <c r="Y69" s="624" t="s">
        <v>919</v>
      </c>
      <c r="Z69" s="623">
        <v>128</v>
      </c>
      <c r="AA69" s="624" t="s">
        <v>1006</v>
      </c>
      <c r="AB69" s="623">
        <v>1</v>
      </c>
      <c r="AC69" s="624" t="s">
        <v>907</v>
      </c>
      <c r="AD69" s="545">
        <v>1077</v>
      </c>
      <c r="AE69" s="1547" t="s">
        <v>1038</v>
      </c>
      <c r="AF69" s="1539"/>
      <c r="AH69" s="1156"/>
    </row>
    <row r="70" spans="1:34" ht="13.8">
      <c r="A70" s="628" t="s">
        <v>56</v>
      </c>
      <c r="B70" s="623">
        <v>4</v>
      </c>
      <c r="C70" s="624" t="s">
        <v>1255</v>
      </c>
      <c r="D70" s="623">
        <v>20</v>
      </c>
      <c r="E70" s="624" t="s">
        <v>1029</v>
      </c>
      <c r="F70" s="623">
        <v>49</v>
      </c>
      <c r="G70" s="624" t="s">
        <v>1428</v>
      </c>
      <c r="H70" s="623">
        <v>27</v>
      </c>
      <c r="I70" s="624" t="s">
        <v>908</v>
      </c>
      <c r="J70" s="623">
        <v>49</v>
      </c>
      <c r="K70" s="624" t="s">
        <v>1428</v>
      </c>
      <c r="L70" s="623">
        <v>28</v>
      </c>
      <c r="M70" s="624" t="s">
        <v>1300</v>
      </c>
      <c r="N70" s="623">
        <v>0</v>
      </c>
      <c r="O70" s="624" t="s">
        <v>898</v>
      </c>
      <c r="P70" s="623">
        <v>33</v>
      </c>
      <c r="Q70" s="624" t="s">
        <v>904</v>
      </c>
      <c r="R70" s="623">
        <v>70</v>
      </c>
      <c r="S70" s="624" t="s">
        <v>943</v>
      </c>
      <c r="T70" s="623">
        <v>29</v>
      </c>
      <c r="U70" s="624" t="s">
        <v>1420</v>
      </c>
      <c r="V70" s="623">
        <v>138</v>
      </c>
      <c r="W70" s="624" t="s">
        <v>1341</v>
      </c>
      <c r="X70" s="623">
        <v>24</v>
      </c>
      <c r="Y70" s="624" t="s">
        <v>1104</v>
      </c>
      <c r="Z70" s="623">
        <v>36</v>
      </c>
      <c r="AA70" s="624" t="s">
        <v>1407</v>
      </c>
      <c r="AB70" s="623">
        <v>0</v>
      </c>
      <c r="AC70" s="624" t="s">
        <v>898</v>
      </c>
      <c r="AD70" s="545">
        <v>507</v>
      </c>
      <c r="AE70" s="1547" t="s">
        <v>930</v>
      </c>
      <c r="AF70" s="1539"/>
      <c r="AH70" s="1156"/>
    </row>
    <row r="71" spans="1:34" ht="13.8">
      <c r="A71" s="628" t="s">
        <v>57</v>
      </c>
      <c r="B71" s="623">
        <v>8</v>
      </c>
      <c r="C71" s="624" t="s">
        <v>1255</v>
      </c>
      <c r="D71" s="623">
        <v>45</v>
      </c>
      <c r="E71" s="624" t="s">
        <v>1007</v>
      </c>
      <c r="F71" s="623">
        <v>421</v>
      </c>
      <c r="G71" s="624" t="s">
        <v>897</v>
      </c>
      <c r="H71" s="623">
        <v>18</v>
      </c>
      <c r="I71" s="624" t="s">
        <v>1070</v>
      </c>
      <c r="J71" s="623">
        <v>83</v>
      </c>
      <c r="K71" s="624" t="s">
        <v>1061</v>
      </c>
      <c r="L71" s="623">
        <v>58</v>
      </c>
      <c r="M71" s="624" t="s">
        <v>1420</v>
      </c>
      <c r="N71" s="623">
        <v>2</v>
      </c>
      <c r="O71" s="624" t="s">
        <v>1085</v>
      </c>
      <c r="P71" s="623">
        <v>32</v>
      </c>
      <c r="Q71" s="624" t="s">
        <v>1185</v>
      </c>
      <c r="R71" s="623">
        <v>48</v>
      </c>
      <c r="S71" s="624" t="s">
        <v>1104</v>
      </c>
      <c r="T71" s="623">
        <v>27</v>
      </c>
      <c r="U71" s="624" t="s">
        <v>930</v>
      </c>
      <c r="V71" s="623">
        <v>210</v>
      </c>
      <c r="W71" s="624" t="s">
        <v>1187</v>
      </c>
      <c r="X71" s="623">
        <v>11</v>
      </c>
      <c r="Y71" s="624" t="s">
        <v>1393</v>
      </c>
      <c r="Z71" s="623">
        <v>57</v>
      </c>
      <c r="AA71" s="624" t="s">
        <v>1122</v>
      </c>
      <c r="AB71" s="623">
        <v>0</v>
      </c>
      <c r="AC71" s="624" t="s">
        <v>898</v>
      </c>
      <c r="AD71" s="545">
        <v>1020</v>
      </c>
      <c r="AE71" s="1547" t="s">
        <v>1171</v>
      </c>
      <c r="AF71" s="1539"/>
      <c r="AH71" s="1156"/>
    </row>
    <row r="72" spans="1:34" ht="13.8">
      <c r="A72" s="628" t="s">
        <v>58</v>
      </c>
      <c r="B72" s="623">
        <v>11</v>
      </c>
      <c r="C72" s="624" t="s">
        <v>916</v>
      </c>
      <c r="D72" s="623">
        <v>21</v>
      </c>
      <c r="E72" s="624" t="s">
        <v>1007</v>
      </c>
      <c r="F72" s="623">
        <v>9</v>
      </c>
      <c r="G72" s="624" t="s">
        <v>1162</v>
      </c>
      <c r="H72" s="623">
        <v>10</v>
      </c>
      <c r="I72" s="624" t="s">
        <v>919</v>
      </c>
      <c r="J72" s="623">
        <v>42</v>
      </c>
      <c r="K72" s="624" t="s">
        <v>1059</v>
      </c>
      <c r="L72" s="623">
        <v>15</v>
      </c>
      <c r="M72" s="624" t="s">
        <v>961</v>
      </c>
      <c r="N72" s="623">
        <v>4</v>
      </c>
      <c r="O72" s="624" t="s">
        <v>1255</v>
      </c>
      <c r="P72" s="623">
        <v>27</v>
      </c>
      <c r="Q72" s="624" t="s">
        <v>1420</v>
      </c>
      <c r="R72" s="623">
        <v>83</v>
      </c>
      <c r="S72" s="624" t="s">
        <v>970</v>
      </c>
      <c r="T72" s="623">
        <v>48</v>
      </c>
      <c r="U72" s="624" t="s">
        <v>1036</v>
      </c>
      <c r="V72" s="623">
        <v>136</v>
      </c>
      <c r="W72" s="624" t="s">
        <v>1211</v>
      </c>
      <c r="X72" s="623">
        <v>11</v>
      </c>
      <c r="Y72" s="624" t="s">
        <v>916</v>
      </c>
      <c r="Z72" s="623">
        <v>56</v>
      </c>
      <c r="AA72" s="624" t="s">
        <v>1430</v>
      </c>
      <c r="AB72" s="623">
        <v>0</v>
      </c>
      <c r="AC72" s="624" t="s">
        <v>898</v>
      </c>
      <c r="AD72" s="545">
        <v>473</v>
      </c>
      <c r="AE72" s="1547" t="s">
        <v>1081</v>
      </c>
      <c r="AF72" s="1539"/>
      <c r="AH72" s="1156"/>
    </row>
    <row r="73" spans="1:34" ht="13.8">
      <c r="A73" s="628" t="s">
        <v>59</v>
      </c>
      <c r="B73" s="623">
        <v>3</v>
      </c>
      <c r="C73" s="624" t="s">
        <v>1242</v>
      </c>
      <c r="D73" s="623">
        <v>1</v>
      </c>
      <c r="E73" s="624" t="s">
        <v>1245</v>
      </c>
      <c r="F73" s="623">
        <v>199</v>
      </c>
      <c r="G73" s="624" t="s">
        <v>1488</v>
      </c>
      <c r="H73" s="623">
        <v>1</v>
      </c>
      <c r="I73" s="624" t="s">
        <v>1245</v>
      </c>
      <c r="J73" s="623">
        <v>2</v>
      </c>
      <c r="K73" s="624" t="s">
        <v>1145</v>
      </c>
      <c r="L73" s="623">
        <v>1</v>
      </c>
      <c r="M73" s="624" t="s">
        <v>1245</v>
      </c>
      <c r="N73" s="623">
        <v>0</v>
      </c>
      <c r="O73" s="624" t="s">
        <v>898</v>
      </c>
      <c r="P73" s="623">
        <v>24</v>
      </c>
      <c r="Q73" s="624" t="s">
        <v>1397</v>
      </c>
      <c r="R73" s="623">
        <v>19</v>
      </c>
      <c r="S73" s="624" t="s">
        <v>1291</v>
      </c>
      <c r="T73" s="623">
        <v>24</v>
      </c>
      <c r="U73" s="624" t="s">
        <v>1397</v>
      </c>
      <c r="V73" s="623">
        <v>16</v>
      </c>
      <c r="W73" s="624" t="s">
        <v>908</v>
      </c>
      <c r="X73" s="623">
        <v>5</v>
      </c>
      <c r="Y73" s="624" t="s">
        <v>1024</v>
      </c>
      <c r="Z73" s="623">
        <v>6</v>
      </c>
      <c r="AA73" s="624" t="s">
        <v>922</v>
      </c>
      <c r="AB73" s="623">
        <v>0</v>
      </c>
      <c r="AC73" s="624" t="s">
        <v>898</v>
      </c>
      <c r="AD73" s="545">
        <v>301</v>
      </c>
      <c r="AE73" s="1547" t="s">
        <v>1019</v>
      </c>
      <c r="AF73" s="1539"/>
      <c r="AH73" s="1156"/>
    </row>
    <row r="74" spans="1:34" ht="12.75" customHeight="1">
      <c r="A74" s="628" t="s">
        <v>60</v>
      </c>
      <c r="B74" s="623">
        <v>1</v>
      </c>
      <c r="C74" s="624" t="s">
        <v>1255</v>
      </c>
      <c r="D74" s="623">
        <v>1</v>
      </c>
      <c r="E74" s="624" t="s">
        <v>1255</v>
      </c>
      <c r="F74" s="623">
        <v>2</v>
      </c>
      <c r="G74" s="624" t="s">
        <v>1014</v>
      </c>
      <c r="H74" s="623">
        <v>3</v>
      </c>
      <c r="I74" s="624" t="s">
        <v>1081</v>
      </c>
      <c r="J74" s="623">
        <v>11</v>
      </c>
      <c r="K74" s="624" t="s">
        <v>1059</v>
      </c>
      <c r="L74" s="623">
        <v>3</v>
      </c>
      <c r="M74" s="624" t="s">
        <v>1081</v>
      </c>
      <c r="N74" s="623">
        <v>5</v>
      </c>
      <c r="O74" s="624" t="s">
        <v>1159</v>
      </c>
      <c r="P74" s="623">
        <v>29</v>
      </c>
      <c r="Q74" s="624" t="s">
        <v>1220</v>
      </c>
      <c r="R74" s="623">
        <v>15</v>
      </c>
      <c r="S74" s="624" t="s">
        <v>1046</v>
      </c>
      <c r="T74" s="623">
        <v>4</v>
      </c>
      <c r="U74" s="624" t="s">
        <v>914</v>
      </c>
      <c r="V74" s="623">
        <v>34</v>
      </c>
      <c r="W74" s="624" t="s">
        <v>1177</v>
      </c>
      <c r="X74" s="623">
        <v>2</v>
      </c>
      <c r="Y74" s="624" t="s">
        <v>1014</v>
      </c>
      <c r="Z74" s="623">
        <v>12</v>
      </c>
      <c r="AA74" s="624" t="s">
        <v>1073</v>
      </c>
      <c r="AB74" s="623">
        <v>1</v>
      </c>
      <c r="AC74" s="624" t="s">
        <v>1255</v>
      </c>
      <c r="AD74" s="545">
        <v>123</v>
      </c>
      <c r="AE74" s="1547" t="s">
        <v>1048</v>
      </c>
      <c r="AF74" s="1539"/>
      <c r="AH74" s="1156"/>
    </row>
    <row r="75" spans="1:34" ht="13.8">
      <c r="A75" s="627" t="s">
        <v>5</v>
      </c>
      <c r="B75" s="545">
        <v>190</v>
      </c>
      <c r="C75" s="546" t="s">
        <v>1242</v>
      </c>
      <c r="D75" s="545">
        <v>353</v>
      </c>
      <c r="E75" s="546" t="s">
        <v>1070</v>
      </c>
      <c r="F75" s="545">
        <v>5755</v>
      </c>
      <c r="G75" s="546" t="s">
        <v>1286</v>
      </c>
      <c r="H75" s="545">
        <v>488</v>
      </c>
      <c r="I75" s="546" t="s">
        <v>1042</v>
      </c>
      <c r="J75" s="545">
        <v>1164</v>
      </c>
      <c r="K75" s="546" t="s">
        <v>1417</v>
      </c>
      <c r="L75" s="545">
        <v>995</v>
      </c>
      <c r="M75" s="546" t="s">
        <v>998</v>
      </c>
      <c r="N75" s="545">
        <v>52</v>
      </c>
      <c r="O75" s="546" t="s">
        <v>1245</v>
      </c>
      <c r="P75" s="545">
        <v>821</v>
      </c>
      <c r="Q75" s="546" t="s">
        <v>911</v>
      </c>
      <c r="R75" s="545">
        <v>2083</v>
      </c>
      <c r="S75" s="546" t="s">
        <v>1084</v>
      </c>
      <c r="T75" s="545">
        <v>666</v>
      </c>
      <c r="U75" s="546" t="s">
        <v>1210</v>
      </c>
      <c r="V75" s="545">
        <v>5597</v>
      </c>
      <c r="W75" s="546" t="s">
        <v>1016</v>
      </c>
      <c r="X75" s="545">
        <v>418</v>
      </c>
      <c r="Y75" s="546" t="s">
        <v>919</v>
      </c>
      <c r="Z75" s="545">
        <v>1155</v>
      </c>
      <c r="AA75" s="546" t="s">
        <v>952</v>
      </c>
      <c r="AB75" s="545">
        <v>46</v>
      </c>
      <c r="AC75" s="546" t="s">
        <v>1085</v>
      </c>
      <c r="AD75" s="545">
        <v>19783</v>
      </c>
      <c r="AE75" s="1547" t="s">
        <v>937</v>
      </c>
      <c r="AF75" s="1539"/>
      <c r="AH75" s="1156"/>
    </row>
    <row r="76" spans="1:34" ht="13.8">
      <c r="A76" s="627" t="s">
        <v>1251</v>
      </c>
      <c r="B76" s="1537"/>
      <c r="C76" s="1538"/>
      <c r="D76" s="1538"/>
      <c r="E76" s="1538"/>
      <c r="F76" s="1538"/>
      <c r="G76" s="1538"/>
      <c r="H76" s="1538"/>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8"/>
      <c r="AF76" s="1539"/>
      <c r="AH76" s="1156"/>
    </row>
    <row r="77" spans="1:34" ht="13.8">
      <c r="A77" s="628" t="s">
        <v>28</v>
      </c>
      <c r="B77" s="623">
        <v>10</v>
      </c>
      <c r="C77" s="624" t="s">
        <v>1014</v>
      </c>
      <c r="D77" s="623">
        <v>5</v>
      </c>
      <c r="E77" s="624" t="s">
        <v>1255</v>
      </c>
      <c r="F77" s="623">
        <v>22</v>
      </c>
      <c r="G77" s="624" t="s">
        <v>1352</v>
      </c>
      <c r="H77" s="623">
        <v>12</v>
      </c>
      <c r="I77" s="624" t="s">
        <v>1162</v>
      </c>
      <c r="J77" s="623">
        <v>23</v>
      </c>
      <c r="K77" s="624" t="s">
        <v>958</v>
      </c>
      <c r="L77" s="623">
        <v>40</v>
      </c>
      <c r="M77" s="624" t="s">
        <v>904</v>
      </c>
      <c r="N77" s="623">
        <v>3</v>
      </c>
      <c r="O77" s="624" t="s">
        <v>1318</v>
      </c>
      <c r="P77" s="623">
        <v>54</v>
      </c>
      <c r="Q77" s="624" t="s">
        <v>1239</v>
      </c>
      <c r="R77" s="623">
        <v>76</v>
      </c>
      <c r="S77" s="624" t="s">
        <v>1448</v>
      </c>
      <c r="T77" s="623">
        <v>52</v>
      </c>
      <c r="U77" s="624" t="s">
        <v>1396</v>
      </c>
      <c r="V77" s="623">
        <v>214</v>
      </c>
      <c r="W77" s="624" t="s">
        <v>1026</v>
      </c>
      <c r="X77" s="623">
        <v>20</v>
      </c>
      <c r="Y77" s="624" t="s">
        <v>961</v>
      </c>
      <c r="Z77" s="623">
        <v>82</v>
      </c>
      <c r="AA77" s="624" t="s">
        <v>1475</v>
      </c>
      <c r="AB77" s="623">
        <v>3</v>
      </c>
      <c r="AC77" s="624" t="s">
        <v>1318</v>
      </c>
      <c r="AD77" s="545">
        <v>616</v>
      </c>
      <c r="AE77" s="1547" t="s">
        <v>1185</v>
      </c>
      <c r="AF77" s="1539"/>
      <c r="AH77" s="1156"/>
    </row>
    <row r="78" spans="1:34" ht="13.8">
      <c r="A78" s="628" t="s">
        <v>30</v>
      </c>
      <c r="B78" s="623">
        <v>7</v>
      </c>
      <c r="C78" s="624" t="s">
        <v>1019</v>
      </c>
      <c r="D78" s="623">
        <v>9</v>
      </c>
      <c r="E78" s="624" t="s">
        <v>1162</v>
      </c>
      <c r="F78" s="623">
        <v>15</v>
      </c>
      <c r="G78" s="624" t="s">
        <v>961</v>
      </c>
      <c r="H78" s="623">
        <v>16</v>
      </c>
      <c r="I78" s="624" t="s">
        <v>1210</v>
      </c>
      <c r="J78" s="623">
        <v>26</v>
      </c>
      <c r="K78" s="624" t="s">
        <v>1122</v>
      </c>
      <c r="L78" s="623">
        <v>30</v>
      </c>
      <c r="M78" s="624" t="s">
        <v>1111</v>
      </c>
      <c r="N78" s="623">
        <v>0</v>
      </c>
      <c r="O78" s="624" t="s">
        <v>898</v>
      </c>
      <c r="P78" s="623">
        <v>32</v>
      </c>
      <c r="Q78" s="624" t="s">
        <v>1131</v>
      </c>
      <c r="R78" s="623">
        <v>55</v>
      </c>
      <c r="S78" s="624" t="s">
        <v>1430</v>
      </c>
      <c r="T78" s="623">
        <v>25</v>
      </c>
      <c r="U78" s="624" t="s">
        <v>1038</v>
      </c>
      <c r="V78" s="623">
        <v>198</v>
      </c>
      <c r="W78" s="624" t="s">
        <v>1364</v>
      </c>
      <c r="X78" s="623">
        <v>21</v>
      </c>
      <c r="Y78" s="624" t="s">
        <v>1143</v>
      </c>
      <c r="Z78" s="623">
        <v>32</v>
      </c>
      <c r="AA78" s="624" t="s">
        <v>1131</v>
      </c>
      <c r="AB78" s="623">
        <v>0</v>
      </c>
      <c r="AC78" s="624" t="s">
        <v>898</v>
      </c>
      <c r="AD78" s="545">
        <v>466</v>
      </c>
      <c r="AE78" s="1547" t="s">
        <v>916</v>
      </c>
      <c r="AF78" s="1539"/>
      <c r="AH78" s="1156"/>
    </row>
    <row r="79" spans="1:34" ht="13.8">
      <c r="A79" s="628" t="s">
        <v>31</v>
      </c>
      <c r="B79" s="623">
        <v>3</v>
      </c>
      <c r="C79" s="624" t="s">
        <v>1318</v>
      </c>
      <c r="D79" s="623">
        <v>6</v>
      </c>
      <c r="E79" s="624" t="s">
        <v>1381</v>
      </c>
      <c r="F79" s="623">
        <v>54</v>
      </c>
      <c r="G79" s="624" t="s">
        <v>1396</v>
      </c>
      <c r="H79" s="623">
        <v>46</v>
      </c>
      <c r="I79" s="624" t="s">
        <v>951</v>
      </c>
      <c r="J79" s="623">
        <v>51</v>
      </c>
      <c r="K79" s="624" t="s">
        <v>1413</v>
      </c>
      <c r="L79" s="623">
        <v>45</v>
      </c>
      <c r="M79" s="624" t="s">
        <v>1272</v>
      </c>
      <c r="N79" s="623">
        <v>2</v>
      </c>
      <c r="O79" s="624" t="s">
        <v>1245</v>
      </c>
      <c r="P79" s="623">
        <v>13</v>
      </c>
      <c r="Q79" s="624" t="s">
        <v>922</v>
      </c>
      <c r="R79" s="623">
        <v>82</v>
      </c>
      <c r="S79" s="624" t="s">
        <v>1425</v>
      </c>
      <c r="T79" s="623">
        <v>34</v>
      </c>
      <c r="U79" s="624" t="s">
        <v>908</v>
      </c>
      <c r="V79" s="623">
        <v>249</v>
      </c>
      <c r="W79" s="624" t="s">
        <v>1554</v>
      </c>
      <c r="X79" s="623">
        <v>19</v>
      </c>
      <c r="Y79" s="624" t="s">
        <v>966</v>
      </c>
      <c r="Z79" s="623">
        <v>38</v>
      </c>
      <c r="AA79" s="624" t="s">
        <v>1417</v>
      </c>
      <c r="AB79" s="623">
        <v>1</v>
      </c>
      <c r="AC79" s="624" t="s">
        <v>1085</v>
      </c>
      <c r="AD79" s="545">
        <v>643</v>
      </c>
      <c r="AE79" s="1547" t="s">
        <v>961</v>
      </c>
      <c r="AF79" s="1539"/>
      <c r="AH79" s="1156"/>
    </row>
    <row r="80" spans="1:34" ht="13.8">
      <c r="A80" s="628" t="s">
        <v>32</v>
      </c>
      <c r="B80" s="623">
        <v>16</v>
      </c>
      <c r="C80" s="624" t="s">
        <v>1014</v>
      </c>
      <c r="D80" s="623">
        <v>37</v>
      </c>
      <c r="E80" s="624" t="s">
        <v>958</v>
      </c>
      <c r="F80" s="623">
        <v>73</v>
      </c>
      <c r="G80" s="624" t="s">
        <v>1230</v>
      </c>
      <c r="H80" s="623">
        <v>57</v>
      </c>
      <c r="I80" s="624" t="s">
        <v>1420</v>
      </c>
      <c r="J80" s="623">
        <v>132</v>
      </c>
      <c r="K80" s="624" t="s">
        <v>1193</v>
      </c>
      <c r="L80" s="623">
        <v>23</v>
      </c>
      <c r="M80" s="624" t="s">
        <v>916</v>
      </c>
      <c r="N80" s="623">
        <v>2</v>
      </c>
      <c r="O80" s="624" t="s">
        <v>1085</v>
      </c>
      <c r="P80" s="623">
        <v>42</v>
      </c>
      <c r="Q80" s="624" t="s">
        <v>911</v>
      </c>
      <c r="R80" s="623">
        <v>161</v>
      </c>
      <c r="S80" s="624" t="s">
        <v>1040</v>
      </c>
      <c r="T80" s="623">
        <v>47</v>
      </c>
      <c r="U80" s="624" t="s">
        <v>1104</v>
      </c>
      <c r="V80" s="623">
        <v>307</v>
      </c>
      <c r="W80" s="624" t="s">
        <v>1285</v>
      </c>
      <c r="X80" s="623">
        <v>15</v>
      </c>
      <c r="Y80" s="624" t="s">
        <v>1019</v>
      </c>
      <c r="Z80" s="623">
        <v>85</v>
      </c>
      <c r="AA80" s="624" t="s">
        <v>1170</v>
      </c>
      <c r="AB80" s="623">
        <v>0</v>
      </c>
      <c r="AC80" s="624" t="s">
        <v>898</v>
      </c>
      <c r="AD80" s="545">
        <v>997</v>
      </c>
      <c r="AE80" s="1547" t="s">
        <v>998</v>
      </c>
      <c r="AF80" s="1539"/>
      <c r="AH80" s="1156"/>
    </row>
    <row r="81" spans="1:34" ht="13.8">
      <c r="A81" s="628" t="s">
        <v>33</v>
      </c>
      <c r="B81" s="623">
        <v>0</v>
      </c>
      <c r="C81" s="624" t="s">
        <v>898</v>
      </c>
      <c r="D81" s="623">
        <v>4</v>
      </c>
      <c r="E81" s="624" t="s">
        <v>1318</v>
      </c>
      <c r="F81" s="623">
        <v>687</v>
      </c>
      <c r="G81" s="624" t="s">
        <v>1523</v>
      </c>
      <c r="H81" s="623">
        <v>4</v>
      </c>
      <c r="I81" s="624" t="s">
        <v>1318</v>
      </c>
      <c r="J81" s="623">
        <v>1</v>
      </c>
      <c r="K81" s="624" t="s">
        <v>907</v>
      </c>
      <c r="L81" s="623">
        <v>2</v>
      </c>
      <c r="M81" s="624" t="s">
        <v>1085</v>
      </c>
      <c r="N81" s="623">
        <v>0</v>
      </c>
      <c r="O81" s="624" t="s">
        <v>898</v>
      </c>
      <c r="P81" s="623">
        <v>2</v>
      </c>
      <c r="Q81" s="624" t="s">
        <v>1085</v>
      </c>
      <c r="R81" s="623">
        <v>5</v>
      </c>
      <c r="S81" s="624" t="s">
        <v>1048</v>
      </c>
      <c r="T81" s="623">
        <v>6</v>
      </c>
      <c r="U81" s="624" t="s">
        <v>1145</v>
      </c>
      <c r="V81" s="623">
        <v>103</v>
      </c>
      <c r="W81" s="624" t="s">
        <v>1247</v>
      </c>
      <c r="X81" s="623">
        <v>0</v>
      </c>
      <c r="Y81" s="624" t="s">
        <v>898</v>
      </c>
      <c r="Z81" s="623">
        <v>2</v>
      </c>
      <c r="AA81" s="624" t="s">
        <v>1085</v>
      </c>
      <c r="AB81" s="623">
        <v>0</v>
      </c>
      <c r="AC81" s="624" t="s">
        <v>898</v>
      </c>
      <c r="AD81" s="545">
        <v>816</v>
      </c>
      <c r="AE81" s="1547" t="s">
        <v>1159</v>
      </c>
      <c r="AF81" s="1539"/>
      <c r="AH81" s="1156"/>
    </row>
    <row r="82" spans="1:34" ht="13.8">
      <c r="A82" s="628" t="s">
        <v>34</v>
      </c>
      <c r="B82" s="623">
        <v>5</v>
      </c>
      <c r="C82" s="624" t="s">
        <v>1348</v>
      </c>
      <c r="D82" s="623">
        <v>9</v>
      </c>
      <c r="E82" s="624" t="s">
        <v>1255</v>
      </c>
      <c r="F82" s="623">
        <v>489</v>
      </c>
      <c r="G82" s="624" t="s">
        <v>944</v>
      </c>
      <c r="H82" s="623">
        <v>16</v>
      </c>
      <c r="I82" s="624" t="s">
        <v>980</v>
      </c>
      <c r="J82" s="623">
        <v>29</v>
      </c>
      <c r="K82" s="624" t="s">
        <v>1081</v>
      </c>
      <c r="L82" s="623">
        <v>61</v>
      </c>
      <c r="M82" s="624" t="s">
        <v>1137</v>
      </c>
      <c r="N82" s="623">
        <v>0</v>
      </c>
      <c r="O82" s="624" t="s">
        <v>898</v>
      </c>
      <c r="P82" s="623">
        <v>74</v>
      </c>
      <c r="Q82" s="624" t="s">
        <v>1033</v>
      </c>
      <c r="R82" s="623">
        <v>74</v>
      </c>
      <c r="S82" s="624" t="s">
        <v>1033</v>
      </c>
      <c r="T82" s="623">
        <v>1</v>
      </c>
      <c r="U82" s="624" t="s">
        <v>907</v>
      </c>
      <c r="V82" s="623">
        <v>354</v>
      </c>
      <c r="W82" s="624" t="s">
        <v>1423</v>
      </c>
      <c r="X82" s="623">
        <v>1</v>
      </c>
      <c r="Y82" s="624" t="s">
        <v>907</v>
      </c>
      <c r="Z82" s="623">
        <v>66</v>
      </c>
      <c r="AA82" s="624" t="s">
        <v>1300</v>
      </c>
      <c r="AB82" s="623">
        <v>11</v>
      </c>
      <c r="AC82" s="624" t="s">
        <v>1381</v>
      </c>
      <c r="AD82" s="545">
        <v>1190</v>
      </c>
      <c r="AE82" s="1547" t="s">
        <v>1194</v>
      </c>
      <c r="AF82" s="1539"/>
      <c r="AH82" s="1156"/>
    </row>
    <row r="83" spans="1:34" ht="13.8">
      <c r="A83" s="628" t="s">
        <v>35</v>
      </c>
      <c r="B83" s="623">
        <v>1</v>
      </c>
      <c r="C83" s="624" t="s">
        <v>1143</v>
      </c>
      <c r="D83" s="623">
        <v>0</v>
      </c>
      <c r="E83" s="624" t="s">
        <v>898</v>
      </c>
      <c r="F83" s="623">
        <v>1</v>
      </c>
      <c r="G83" s="624" t="s">
        <v>1143</v>
      </c>
      <c r="H83" s="623">
        <v>0</v>
      </c>
      <c r="I83" s="624" t="s">
        <v>898</v>
      </c>
      <c r="J83" s="623">
        <v>1</v>
      </c>
      <c r="K83" s="624" t="s">
        <v>1143</v>
      </c>
      <c r="L83" s="623">
        <v>2</v>
      </c>
      <c r="M83" s="624" t="s">
        <v>991</v>
      </c>
      <c r="N83" s="623">
        <v>0</v>
      </c>
      <c r="O83" s="624" t="s">
        <v>898</v>
      </c>
      <c r="P83" s="623">
        <v>0</v>
      </c>
      <c r="Q83" s="624" t="s">
        <v>898</v>
      </c>
      <c r="R83" s="623">
        <v>7</v>
      </c>
      <c r="S83" s="624" t="s">
        <v>971</v>
      </c>
      <c r="T83" s="623">
        <v>0</v>
      </c>
      <c r="U83" s="624" t="s">
        <v>898</v>
      </c>
      <c r="V83" s="623">
        <v>4</v>
      </c>
      <c r="W83" s="624" t="s">
        <v>1116</v>
      </c>
      <c r="X83" s="623">
        <v>3</v>
      </c>
      <c r="Y83" s="624" t="s">
        <v>1218</v>
      </c>
      <c r="Z83" s="623">
        <v>3</v>
      </c>
      <c r="AA83" s="624" t="s">
        <v>1218</v>
      </c>
      <c r="AB83" s="623">
        <v>0</v>
      </c>
      <c r="AC83" s="624" t="s">
        <v>898</v>
      </c>
      <c r="AD83" s="545">
        <v>22</v>
      </c>
      <c r="AE83" s="1547" t="s">
        <v>907</v>
      </c>
      <c r="AF83" s="1539"/>
      <c r="AH83" s="1156"/>
    </row>
    <row r="84" spans="1:34" ht="13.8">
      <c r="A84" s="628" t="s">
        <v>36</v>
      </c>
      <c r="B84" s="623">
        <v>13</v>
      </c>
      <c r="C84" s="624" t="s">
        <v>1081</v>
      </c>
      <c r="D84" s="623">
        <v>3</v>
      </c>
      <c r="E84" s="624" t="s">
        <v>1048</v>
      </c>
      <c r="F84" s="623">
        <v>21</v>
      </c>
      <c r="G84" s="624" t="s">
        <v>1029</v>
      </c>
      <c r="H84" s="623">
        <v>23</v>
      </c>
      <c r="I84" s="624" t="s">
        <v>955</v>
      </c>
      <c r="J84" s="623">
        <v>88</v>
      </c>
      <c r="K84" s="624" t="s">
        <v>1096</v>
      </c>
      <c r="L84" s="623">
        <v>29</v>
      </c>
      <c r="M84" s="624" t="s">
        <v>1038</v>
      </c>
      <c r="N84" s="623">
        <v>0</v>
      </c>
      <c r="O84" s="624" t="s">
        <v>898</v>
      </c>
      <c r="P84" s="623">
        <v>5</v>
      </c>
      <c r="Q84" s="624" t="s">
        <v>1381</v>
      </c>
      <c r="R84" s="623">
        <v>107</v>
      </c>
      <c r="S84" s="624" t="s">
        <v>1199</v>
      </c>
      <c r="T84" s="623">
        <v>49</v>
      </c>
      <c r="U84" s="624" t="s">
        <v>1385</v>
      </c>
      <c r="V84" s="623">
        <v>134</v>
      </c>
      <c r="W84" s="624" t="s">
        <v>990</v>
      </c>
      <c r="X84" s="623">
        <v>13</v>
      </c>
      <c r="Y84" s="624" t="s">
        <v>1081</v>
      </c>
      <c r="Z84" s="623">
        <v>36</v>
      </c>
      <c r="AA84" s="624" t="s">
        <v>1153</v>
      </c>
      <c r="AB84" s="623">
        <v>12</v>
      </c>
      <c r="AC84" s="624" t="s">
        <v>916</v>
      </c>
      <c r="AD84" s="545">
        <v>533</v>
      </c>
      <c r="AE84" s="1547" t="s">
        <v>1011</v>
      </c>
      <c r="AF84" s="1539"/>
      <c r="AH84" s="1156"/>
    </row>
    <row r="85" spans="1:34" ht="13.8">
      <c r="A85" s="628" t="s">
        <v>37</v>
      </c>
      <c r="B85" s="623">
        <v>4</v>
      </c>
      <c r="C85" s="624" t="s">
        <v>1318</v>
      </c>
      <c r="D85" s="623">
        <v>3</v>
      </c>
      <c r="E85" s="624" t="s">
        <v>1348</v>
      </c>
      <c r="F85" s="623">
        <v>418</v>
      </c>
      <c r="G85" s="624" t="s">
        <v>1105</v>
      </c>
      <c r="H85" s="623">
        <v>18</v>
      </c>
      <c r="I85" s="624" t="s">
        <v>916</v>
      </c>
      <c r="J85" s="623">
        <v>42</v>
      </c>
      <c r="K85" s="624" t="s">
        <v>908</v>
      </c>
      <c r="L85" s="623">
        <v>50</v>
      </c>
      <c r="M85" s="624" t="s">
        <v>1291</v>
      </c>
      <c r="N85" s="623">
        <v>1</v>
      </c>
      <c r="O85" s="624" t="s">
        <v>907</v>
      </c>
      <c r="P85" s="623">
        <v>8</v>
      </c>
      <c r="Q85" s="624" t="s">
        <v>1242</v>
      </c>
      <c r="R85" s="623">
        <v>63</v>
      </c>
      <c r="S85" s="624" t="s">
        <v>1413</v>
      </c>
      <c r="T85" s="623">
        <v>13</v>
      </c>
      <c r="U85" s="624" t="s">
        <v>1014</v>
      </c>
      <c r="V85" s="623">
        <v>141</v>
      </c>
      <c r="W85" s="624" t="s">
        <v>1284</v>
      </c>
      <c r="X85" s="623">
        <v>13</v>
      </c>
      <c r="Y85" s="624" t="s">
        <v>1014</v>
      </c>
      <c r="Z85" s="623">
        <v>14</v>
      </c>
      <c r="AA85" s="624" t="s">
        <v>1070</v>
      </c>
      <c r="AB85" s="623">
        <v>5</v>
      </c>
      <c r="AC85" s="624" t="s">
        <v>1048</v>
      </c>
      <c r="AD85" s="545">
        <v>793</v>
      </c>
      <c r="AE85" s="1547" t="s">
        <v>992</v>
      </c>
      <c r="AF85" s="1539"/>
      <c r="AH85" s="1156"/>
    </row>
    <row r="86" spans="1:34" ht="13.8">
      <c r="A86" s="628" t="s">
        <v>38</v>
      </c>
      <c r="B86" s="623">
        <v>5</v>
      </c>
      <c r="C86" s="624" t="s">
        <v>1255</v>
      </c>
      <c r="D86" s="623">
        <v>40</v>
      </c>
      <c r="E86" s="624" t="s">
        <v>1228</v>
      </c>
      <c r="F86" s="623">
        <v>18</v>
      </c>
      <c r="G86" s="624" t="s">
        <v>966</v>
      </c>
      <c r="H86" s="623">
        <v>22</v>
      </c>
      <c r="I86" s="624" t="s">
        <v>958</v>
      </c>
      <c r="J86" s="623">
        <v>53</v>
      </c>
      <c r="K86" s="624" t="s">
        <v>1059</v>
      </c>
      <c r="L86" s="623">
        <v>35</v>
      </c>
      <c r="M86" s="624" t="s">
        <v>1417</v>
      </c>
      <c r="N86" s="623">
        <v>1</v>
      </c>
      <c r="O86" s="624" t="s">
        <v>1085</v>
      </c>
      <c r="P86" s="623">
        <v>9</v>
      </c>
      <c r="Q86" s="624" t="s">
        <v>1019</v>
      </c>
      <c r="R86" s="623">
        <v>123</v>
      </c>
      <c r="S86" s="624" t="s">
        <v>1187</v>
      </c>
      <c r="T86" s="623">
        <v>36</v>
      </c>
      <c r="U86" s="624" t="s">
        <v>1194</v>
      </c>
      <c r="V86" s="623">
        <v>210</v>
      </c>
      <c r="W86" s="624" t="s">
        <v>1528</v>
      </c>
      <c r="X86" s="623">
        <v>15</v>
      </c>
      <c r="Y86" s="624" t="s">
        <v>1042</v>
      </c>
      <c r="Z86" s="623">
        <v>28</v>
      </c>
      <c r="AA86" s="624" t="s">
        <v>1104</v>
      </c>
      <c r="AB86" s="623">
        <v>2</v>
      </c>
      <c r="AC86" s="624" t="s">
        <v>1245</v>
      </c>
      <c r="AD86" s="545">
        <v>597</v>
      </c>
      <c r="AE86" s="1547" t="s">
        <v>966</v>
      </c>
      <c r="AF86" s="1539"/>
      <c r="AH86" s="1156"/>
    </row>
    <row r="87" spans="1:34" ht="13.8">
      <c r="A87" s="628" t="s">
        <v>39</v>
      </c>
      <c r="B87" s="623">
        <v>0</v>
      </c>
      <c r="C87" s="624" t="s">
        <v>898</v>
      </c>
      <c r="D87" s="623">
        <v>3</v>
      </c>
      <c r="E87" s="624" t="s">
        <v>975</v>
      </c>
      <c r="F87" s="623">
        <v>224</v>
      </c>
      <c r="G87" s="624" t="s">
        <v>1497</v>
      </c>
      <c r="H87" s="623">
        <v>1</v>
      </c>
      <c r="I87" s="624" t="s">
        <v>1348</v>
      </c>
      <c r="J87" s="623">
        <v>3</v>
      </c>
      <c r="K87" s="624" t="s">
        <v>975</v>
      </c>
      <c r="L87" s="623">
        <v>8</v>
      </c>
      <c r="M87" s="624" t="s">
        <v>1185</v>
      </c>
      <c r="N87" s="623">
        <v>0</v>
      </c>
      <c r="O87" s="624" t="s">
        <v>898</v>
      </c>
      <c r="P87" s="623">
        <v>0</v>
      </c>
      <c r="Q87" s="624" t="s">
        <v>898</v>
      </c>
      <c r="R87" s="623">
        <v>1</v>
      </c>
      <c r="S87" s="624" t="s">
        <v>1348</v>
      </c>
      <c r="T87" s="623">
        <v>2</v>
      </c>
      <c r="U87" s="624" t="s">
        <v>1255</v>
      </c>
      <c r="V87" s="623">
        <v>10</v>
      </c>
      <c r="W87" s="624" t="s">
        <v>1029</v>
      </c>
      <c r="X87" s="623">
        <v>0</v>
      </c>
      <c r="Y87" s="624" t="s">
        <v>898</v>
      </c>
      <c r="Z87" s="623">
        <v>3</v>
      </c>
      <c r="AA87" s="624" t="s">
        <v>975</v>
      </c>
      <c r="AB87" s="623">
        <v>0</v>
      </c>
      <c r="AC87" s="624" t="s">
        <v>898</v>
      </c>
      <c r="AD87" s="545">
        <v>255</v>
      </c>
      <c r="AE87" s="1547" t="s">
        <v>980</v>
      </c>
      <c r="AF87" s="1539"/>
      <c r="AH87" s="1156"/>
    </row>
    <row r="88" spans="1:34" ht="13.8">
      <c r="A88" s="628" t="s">
        <v>40</v>
      </c>
      <c r="B88" s="623">
        <v>2</v>
      </c>
      <c r="C88" s="624" t="s">
        <v>1048</v>
      </c>
      <c r="D88" s="623">
        <v>0</v>
      </c>
      <c r="E88" s="624" t="s">
        <v>898</v>
      </c>
      <c r="F88" s="623">
        <v>17</v>
      </c>
      <c r="G88" s="624" t="s">
        <v>908</v>
      </c>
      <c r="H88" s="623">
        <v>13</v>
      </c>
      <c r="I88" s="624" t="s">
        <v>992</v>
      </c>
      <c r="J88" s="623">
        <v>7</v>
      </c>
      <c r="K88" s="624" t="s">
        <v>927</v>
      </c>
      <c r="L88" s="623">
        <v>32</v>
      </c>
      <c r="M88" s="624" t="s">
        <v>1451</v>
      </c>
      <c r="N88" s="623">
        <v>1</v>
      </c>
      <c r="O88" s="624" t="s">
        <v>1245</v>
      </c>
      <c r="P88" s="623">
        <v>25</v>
      </c>
      <c r="Q88" s="624" t="s">
        <v>1356</v>
      </c>
      <c r="R88" s="623">
        <v>47</v>
      </c>
      <c r="S88" s="624" t="s">
        <v>1204</v>
      </c>
      <c r="T88" s="623">
        <v>1</v>
      </c>
      <c r="U88" s="624" t="s">
        <v>1245</v>
      </c>
      <c r="V88" s="623">
        <v>167</v>
      </c>
      <c r="W88" s="624" t="s">
        <v>1581</v>
      </c>
      <c r="X88" s="623">
        <v>5</v>
      </c>
      <c r="Y88" s="624" t="s">
        <v>1019</v>
      </c>
      <c r="Z88" s="623">
        <v>5</v>
      </c>
      <c r="AA88" s="624" t="s">
        <v>1019</v>
      </c>
      <c r="AB88" s="623">
        <v>1</v>
      </c>
      <c r="AC88" s="624" t="s">
        <v>1245</v>
      </c>
      <c r="AD88" s="545">
        <v>323</v>
      </c>
      <c r="AE88" s="1547" t="s">
        <v>1014</v>
      </c>
      <c r="AF88" s="1539"/>
      <c r="AH88" s="1156"/>
    </row>
    <row r="89" spans="1:34" ht="13.8">
      <c r="A89" s="628" t="s">
        <v>41</v>
      </c>
      <c r="B89" s="623">
        <v>8</v>
      </c>
      <c r="C89" s="624" t="s">
        <v>975</v>
      </c>
      <c r="D89" s="623">
        <v>9</v>
      </c>
      <c r="E89" s="624" t="s">
        <v>980</v>
      </c>
      <c r="F89" s="623">
        <v>16</v>
      </c>
      <c r="G89" s="624" t="s">
        <v>916</v>
      </c>
      <c r="H89" s="623">
        <v>38</v>
      </c>
      <c r="I89" s="624" t="s">
        <v>1122</v>
      </c>
      <c r="J89" s="623">
        <v>33</v>
      </c>
      <c r="K89" s="624" t="s">
        <v>988</v>
      </c>
      <c r="L89" s="623">
        <v>53</v>
      </c>
      <c r="M89" s="624" t="s">
        <v>1356</v>
      </c>
      <c r="N89" s="623">
        <v>4</v>
      </c>
      <c r="O89" s="624" t="s">
        <v>1048</v>
      </c>
      <c r="P89" s="623">
        <v>78</v>
      </c>
      <c r="Q89" s="624" t="s">
        <v>1415</v>
      </c>
      <c r="R89" s="623">
        <v>96</v>
      </c>
      <c r="S89" s="624" t="s">
        <v>1293</v>
      </c>
      <c r="T89" s="623">
        <v>24</v>
      </c>
      <c r="U89" s="624" t="s">
        <v>1133</v>
      </c>
      <c r="V89" s="623">
        <v>234</v>
      </c>
      <c r="W89" s="624" t="s">
        <v>1002</v>
      </c>
      <c r="X89" s="623">
        <v>22</v>
      </c>
      <c r="Y89" s="624" t="s">
        <v>961</v>
      </c>
      <c r="Z89" s="623">
        <v>69</v>
      </c>
      <c r="AA89" s="624" t="s">
        <v>1036</v>
      </c>
      <c r="AB89" s="623">
        <v>0</v>
      </c>
      <c r="AC89" s="624" t="s">
        <v>898</v>
      </c>
      <c r="AD89" s="545">
        <v>684</v>
      </c>
      <c r="AE89" s="1547" t="s">
        <v>1210</v>
      </c>
      <c r="AF89" s="1539"/>
      <c r="AH89" s="1156"/>
    </row>
    <row r="90" spans="1:34" ht="13.8">
      <c r="A90" s="628" t="s">
        <v>42</v>
      </c>
      <c r="B90" s="623">
        <v>9</v>
      </c>
      <c r="C90" s="624" t="s">
        <v>1393</v>
      </c>
      <c r="D90" s="623">
        <v>16</v>
      </c>
      <c r="E90" s="624" t="s">
        <v>1162</v>
      </c>
      <c r="F90" s="623">
        <v>35</v>
      </c>
      <c r="G90" s="624" t="s">
        <v>911</v>
      </c>
      <c r="H90" s="623">
        <v>21</v>
      </c>
      <c r="I90" s="624" t="s">
        <v>1042</v>
      </c>
      <c r="J90" s="623">
        <v>37</v>
      </c>
      <c r="K90" s="624" t="s">
        <v>1143</v>
      </c>
      <c r="L90" s="623">
        <v>29</v>
      </c>
      <c r="M90" s="624" t="s">
        <v>1133</v>
      </c>
      <c r="N90" s="623">
        <v>9</v>
      </c>
      <c r="O90" s="624" t="s">
        <v>1393</v>
      </c>
      <c r="P90" s="623">
        <v>154</v>
      </c>
      <c r="Q90" s="624" t="s">
        <v>983</v>
      </c>
      <c r="R90" s="623">
        <v>107</v>
      </c>
      <c r="S90" s="624" t="s">
        <v>979</v>
      </c>
      <c r="T90" s="623">
        <v>43</v>
      </c>
      <c r="U90" s="624" t="s">
        <v>1171</v>
      </c>
      <c r="V90" s="623">
        <v>301</v>
      </c>
      <c r="W90" s="624" t="s">
        <v>1339</v>
      </c>
      <c r="X90" s="623">
        <v>26</v>
      </c>
      <c r="Y90" s="624" t="s">
        <v>1185</v>
      </c>
      <c r="Z90" s="623">
        <v>38</v>
      </c>
      <c r="AA90" s="624" t="s">
        <v>1302</v>
      </c>
      <c r="AB90" s="623">
        <v>1</v>
      </c>
      <c r="AC90" s="624" t="s">
        <v>907</v>
      </c>
      <c r="AD90" s="545">
        <v>826</v>
      </c>
      <c r="AE90" s="1547" t="s">
        <v>1159</v>
      </c>
      <c r="AF90" s="1539"/>
      <c r="AH90" s="1156"/>
    </row>
    <row r="91" spans="1:34" ht="13.8">
      <c r="A91" s="628" t="s">
        <v>43</v>
      </c>
      <c r="B91" s="623">
        <v>0</v>
      </c>
      <c r="C91" s="624" t="s">
        <v>898</v>
      </c>
      <c r="D91" s="623">
        <v>2</v>
      </c>
      <c r="E91" s="624" t="s">
        <v>1245</v>
      </c>
      <c r="F91" s="623">
        <v>581</v>
      </c>
      <c r="G91" s="624" t="s">
        <v>1605</v>
      </c>
      <c r="H91" s="623">
        <v>0</v>
      </c>
      <c r="I91" s="624" t="s">
        <v>898</v>
      </c>
      <c r="J91" s="623">
        <v>7</v>
      </c>
      <c r="K91" s="624" t="s">
        <v>1242</v>
      </c>
      <c r="L91" s="623">
        <v>3</v>
      </c>
      <c r="M91" s="624" t="s">
        <v>1348</v>
      </c>
      <c r="N91" s="623">
        <v>0</v>
      </c>
      <c r="O91" s="624" t="s">
        <v>898</v>
      </c>
      <c r="P91" s="623">
        <v>0</v>
      </c>
      <c r="Q91" s="624" t="s">
        <v>898</v>
      </c>
      <c r="R91" s="623">
        <v>3</v>
      </c>
      <c r="S91" s="624" t="s">
        <v>1348</v>
      </c>
      <c r="T91" s="623">
        <v>4</v>
      </c>
      <c r="U91" s="624" t="s">
        <v>1048</v>
      </c>
      <c r="V91" s="623">
        <v>57</v>
      </c>
      <c r="W91" s="624" t="s">
        <v>1170</v>
      </c>
      <c r="X91" s="623">
        <v>0</v>
      </c>
      <c r="Y91" s="624" t="s">
        <v>898</v>
      </c>
      <c r="Z91" s="623">
        <v>9</v>
      </c>
      <c r="AA91" s="624" t="s">
        <v>980</v>
      </c>
      <c r="AB91" s="623">
        <v>4</v>
      </c>
      <c r="AC91" s="624" t="s">
        <v>1048</v>
      </c>
      <c r="AD91" s="545">
        <v>670</v>
      </c>
      <c r="AE91" s="1547" t="s">
        <v>1210</v>
      </c>
      <c r="AF91" s="1539"/>
      <c r="AH91" s="1156"/>
    </row>
    <row r="92" spans="1:34" ht="13.8">
      <c r="A92" s="628" t="s">
        <v>44</v>
      </c>
      <c r="B92" s="623">
        <v>1</v>
      </c>
      <c r="C92" s="624" t="s">
        <v>907</v>
      </c>
      <c r="D92" s="623">
        <v>29</v>
      </c>
      <c r="E92" s="624" t="s">
        <v>966</v>
      </c>
      <c r="F92" s="623">
        <v>376</v>
      </c>
      <c r="G92" s="624" t="s">
        <v>1265</v>
      </c>
      <c r="H92" s="623">
        <v>16</v>
      </c>
      <c r="I92" s="624" t="s">
        <v>1024</v>
      </c>
      <c r="J92" s="623">
        <v>76</v>
      </c>
      <c r="K92" s="624" t="s">
        <v>1413</v>
      </c>
      <c r="L92" s="623">
        <v>47</v>
      </c>
      <c r="M92" s="624" t="s">
        <v>1416</v>
      </c>
      <c r="N92" s="623">
        <v>1</v>
      </c>
      <c r="O92" s="624" t="s">
        <v>907</v>
      </c>
      <c r="P92" s="623">
        <v>14</v>
      </c>
      <c r="Q92" s="624" t="s">
        <v>1280</v>
      </c>
      <c r="R92" s="623">
        <v>73</v>
      </c>
      <c r="S92" s="624" t="s">
        <v>1426</v>
      </c>
      <c r="T92" s="623">
        <v>15</v>
      </c>
      <c r="U92" s="624" t="s">
        <v>1014</v>
      </c>
      <c r="V92" s="623">
        <v>270</v>
      </c>
      <c r="W92" s="624" t="s">
        <v>1326</v>
      </c>
      <c r="X92" s="623">
        <v>22</v>
      </c>
      <c r="Y92" s="624" t="s">
        <v>916</v>
      </c>
      <c r="Z92" s="623">
        <v>26</v>
      </c>
      <c r="AA92" s="624" t="s">
        <v>1011</v>
      </c>
      <c r="AB92" s="623">
        <v>0</v>
      </c>
      <c r="AC92" s="624" t="s">
        <v>898</v>
      </c>
      <c r="AD92" s="545">
        <v>966</v>
      </c>
      <c r="AE92" s="1547" t="s">
        <v>988</v>
      </c>
      <c r="AF92" s="1539"/>
      <c r="AH92" s="1156"/>
    </row>
    <row r="93" spans="1:34" ht="13.8">
      <c r="A93" s="628" t="s">
        <v>45</v>
      </c>
      <c r="B93" s="623">
        <v>4</v>
      </c>
      <c r="C93" s="624" t="s">
        <v>1255</v>
      </c>
      <c r="D93" s="623">
        <v>11</v>
      </c>
      <c r="E93" s="624" t="s">
        <v>916</v>
      </c>
      <c r="F93" s="623">
        <v>23</v>
      </c>
      <c r="G93" s="624" t="s">
        <v>988</v>
      </c>
      <c r="H93" s="623">
        <v>24</v>
      </c>
      <c r="I93" s="624" t="s">
        <v>998</v>
      </c>
      <c r="J93" s="623">
        <v>26</v>
      </c>
      <c r="K93" s="624" t="s">
        <v>1300</v>
      </c>
      <c r="L93" s="623">
        <v>31</v>
      </c>
      <c r="M93" s="624" t="s">
        <v>904</v>
      </c>
      <c r="N93" s="623">
        <v>0</v>
      </c>
      <c r="O93" s="624" t="s">
        <v>898</v>
      </c>
      <c r="P93" s="623">
        <v>14</v>
      </c>
      <c r="Q93" s="624" t="s">
        <v>932</v>
      </c>
      <c r="R93" s="623">
        <v>80</v>
      </c>
      <c r="S93" s="624" t="s">
        <v>1124</v>
      </c>
      <c r="T93" s="623">
        <v>3</v>
      </c>
      <c r="U93" s="624" t="s">
        <v>1048</v>
      </c>
      <c r="V93" s="623">
        <v>231</v>
      </c>
      <c r="W93" s="624" t="s">
        <v>1546</v>
      </c>
      <c r="X93" s="623">
        <v>12</v>
      </c>
      <c r="Y93" s="624" t="s">
        <v>1042</v>
      </c>
      <c r="Z93" s="623">
        <v>17</v>
      </c>
      <c r="AA93" s="624" t="s">
        <v>1352</v>
      </c>
      <c r="AB93" s="623">
        <v>1</v>
      </c>
      <c r="AC93" s="624" t="s">
        <v>1085</v>
      </c>
      <c r="AD93" s="545">
        <v>477</v>
      </c>
      <c r="AE93" s="1547" t="s">
        <v>1081</v>
      </c>
      <c r="AF93" s="1539"/>
      <c r="AH93" s="1156"/>
    </row>
    <row r="94" spans="1:34" ht="13.8">
      <c r="A94" s="628" t="s">
        <v>46</v>
      </c>
      <c r="B94" s="623">
        <v>6</v>
      </c>
      <c r="C94" s="624" t="s">
        <v>1048</v>
      </c>
      <c r="D94" s="623">
        <v>6</v>
      </c>
      <c r="E94" s="624" t="s">
        <v>1048</v>
      </c>
      <c r="F94" s="623">
        <v>364</v>
      </c>
      <c r="G94" s="624" t="s">
        <v>1094</v>
      </c>
      <c r="H94" s="623">
        <v>14</v>
      </c>
      <c r="I94" s="624" t="s">
        <v>1019</v>
      </c>
      <c r="J94" s="623">
        <v>66</v>
      </c>
      <c r="K94" s="624" t="s">
        <v>1131</v>
      </c>
      <c r="L94" s="623">
        <v>53</v>
      </c>
      <c r="M94" s="624" t="s">
        <v>1300</v>
      </c>
      <c r="N94" s="623">
        <v>0</v>
      </c>
      <c r="O94" s="624" t="s">
        <v>898</v>
      </c>
      <c r="P94" s="623">
        <v>29</v>
      </c>
      <c r="Q94" s="624" t="s">
        <v>966</v>
      </c>
      <c r="R94" s="623">
        <v>109</v>
      </c>
      <c r="S94" s="624" t="s">
        <v>1415</v>
      </c>
      <c r="T94" s="623">
        <v>21</v>
      </c>
      <c r="U94" s="624" t="s">
        <v>927</v>
      </c>
      <c r="V94" s="623">
        <v>242</v>
      </c>
      <c r="W94" s="624" t="s">
        <v>1309</v>
      </c>
      <c r="X94" s="623">
        <v>21</v>
      </c>
      <c r="Y94" s="624" t="s">
        <v>927</v>
      </c>
      <c r="Z94" s="623">
        <v>23</v>
      </c>
      <c r="AA94" s="624" t="s">
        <v>1081</v>
      </c>
      <c r="AB94" s="623">
        <v>3</v>
      </c>
      <c r="AC94" s="624" t="s">
        <v>1245</v>
      </c>
      <c r="AD94" s="545">
        <v>957</v>
      </c>
      <c r="AE94" s="1547" t="s">
        <v>988</v>
      </c>
      <c r="AF94" s="1539"/>
      <c r="AH94" s="1156"/>
    </row>
    <row r="95" spans="1:34" ht="13.8">
      <c r="A95" s="628" t="s">
        <v>47</v>
      </c>
      <c r="B95" s="623">
        <v>1</v>
      </c>
      <c r="C95" s="624" t="s">
        <v>1255</v>
      </c>
      <c r="D95" s="623">
        <v>0</v>
      </c>
      <c r="E95" s="624" t="s">
        <v>898</v>
      </c>
      <c r="F95" s="623">
        <v>4</v>
      </c>
      <c r="G95" s="624" t="s">
        <v>914</v>
      </c>
      <c r="H95" s="623">
        <v>3</v>
      </c>
      <c r="I95" s="624" t="s">
        <v>1081</v>
      </c>
      <c r="J95" s="623">
        <v>1</v>
      </c>
      <c r="K95" s="624" t="s">
        <v>1255</v>
      </c>
      <c r="L95" s="623">
        <v>12</v>
      </c>
      <c r="M95" s="624" t="s">
        <v>1073</v>
      </c>
      <c r="N95" s="623">
        <v>1</v>
      </c>
      <c r="O95" s="624" t="s">
        <v>1255</v>
      </c>
      <c r="P95" s="623">
        <v>12</v>
      </c>
      <c r="Q95" s="624" t="s">
        <v>1073</v>
      </c>
      <c r="R95" s="623">
        <v>16</v>
      </c>
      <c r="S95" s="624" t="s">
        <v>979</v>
      </c>
      <c r="T95" s="623">
        <v>0</v>
      </c>
      <c r="U95" s="624" t="s">
        <v>898</v>
      </c>
      <c r="V95" s="623">
        <v>63</v>
      </c>
      <c r="W95" s="624" t="s">
        <v>1588</v>
      </c>
      <c r="X95" s="623">
        <v>8</v>
      </c>
      <c r="Y95" s="624" t="s">
        <v>904</v>
      </c>
      <c r="Z95" s="623">
        <v>2</v>
      </c>
      <c r="AA95" s="624" t="s">
        <v>1014</v>
      </c>
      <c r="AB95" s="623">
        <v>0</v>
      </c>
      <c r="AC95" s="624" t="s">
        <v>898</v>
      </c>
      <c r="AD95" s="545">
        <v>123</v>
      </c>
      <c r="AE95" s="1547" t="s">
        <v>1048</v>
      </c>
      <c r="AF95" s="1539"/>
      <c r="AH95" s="1156"/>
    </row>
    <row r="96" spans="1:34" ht="13.8">
      <c r="A96" s="628" t="s">
        <v>48</v>
      </c>
      <c r="B96" s="623">
        <v>5</v>
      </c>
      <c r="C96" s="624" t="s">
        <v>1255</v>
      </c>
      <c r="D96" s="623">
        <v>8</v>
      </c>
      <c r="E96" s="624" t="s">
        <v>980</v>
      </c>
      <c r="F96" s="623">
        <v>7</v>
      </c>
      <c r="G96" s="624" t="s">
        <v>1393</v>
      </c>
      <c r="H96" s="623">
        <v>15</v>
      </c>
      <c r="I96" s="624" t="s">
        <v>916</v>
      </c>
      <c r="J96" s="623">
        <v>47</v>
      </c>
      <c r="K96" s="624" t="s">
        <v>1282</v>
      </c>
      <c r="L96" s="623">
        <v>47</v>
      </c>
      <c r="M96" s="624" t="s">
        <v>1282</v>
      </c>
      <c r="N96" s="623">
        <v>1</v>
      </c>
      <c r="O96" s="624" t="s">
        <v>1085</v>
      </c>
      <c r="P96" s="623">
        <v>40</v>
      </c>
      <c r="Q96" s="624" t="s">
        <v>1291</v>
      </c>
      <c r="R96" s="623">
        <v>96</v>
      </c>
      <c r="S96" s="624" t="s">
        <v>1064</v>
      </c>
      <c r="T96" s="623">
        <v>82</v>
      </c>
      <c r="U96" s="624" t="s">
        <v>1425</v>
      </c>
      <c r="V96" s="623">
        <v>235</v>
      </c>
      <c r="W96" s="624" t="s">
        <v>1474</v>
      </c>
      <c r="X96" s="623">
        <v>14</v>
      </c>
      <c r="Y96" s="624" t="s">
        <v>927</v>
      </c>
      <c r="Z96" s="623">
        <v>40</v>
      </c>
      <c r="AA96" s="624" t="s">
        <v>1291</v>
      </c>
      <c r="AB96" s="623">
        <v>2</v>
      </c>
      <c r="AC96" s="624" t="s">
        <v>1245</v>
      </c>
      <c r="AD96" s="545">
        <v>639</v>
      </c>
      <c r="AE96" s="1547" t="s">
        <v>961</v>
      </c>
      <c r="AF96" s="1539"/>
      <c r="AH96" s="1156"/>
    </row>
    <row r="97" spans="1:34" ht="13.8">
      <c r="A97" s="628" t="s">
        <v>49</v>
      </c>
      <c r="B97" s="623">
        <v>5</v>
      </c>
      <c r="C97" s="624" t="s">
        <v>1014</v>
      </c>
      <c r="D97" s="623">
        <v>3</v>
      </c>
      <c r="E97" s="624" t="s">
        <v>1381</v>
      </c>
      <c r="F97" s="623">
        <v>8</v>
      </c>
      <c r="G97" s="624" t="s">
        <v>1042</v>
      </c>
      <c r="H97" s="623">
        <v>13</v>
      </c>
      <c r="I97" s="624" t="s">
        <v>1159</v>
      </c>
      <c r="J97" s="623">
        <v>14</v>
      </c>
      <c r="K97" s="624" t="s">
        <v>1007</v>
      </c>
      <c r="L97" s="623">
        <v>28</v>
      </c>
      <c r="M97" s="624" t="s">
        <v>1239</v>
      </c>
      <c r="N97" s="623">
        <v>0</v>
      </c>
      <c r="O97" s="624" t="s">
        <v>898</v>
      </c>
      <c r="P97" s="623">
        <v>1</v>
      </c>
      <c r="Q97" s="624" t="s">
        <v>1245</v>
      </c>
      <c r="R97" s="623">
        <v>66</v>
      </c>
      <c r="S97" s="624" t="s">
        <v>1099</v>
      </c>
      <c r="T97" s="623">
        <v>0</v>
      </c>
      <c r="U97" s="624" t="s">
        <v>898</v>
      </c>
      <c r="V97" s="623">
        <v>167</v>
      </c>
      <c r="W97" s="624" t="s">
        <v>1105</v>
      </c>
      <c r="X97" s="623">
        <v>4</v>
      </c>
      <c r="Y97" s="624" t="s">
        <v>980</v>
      </c>
      <c r="Z97" s="623">
        <v>8</v>
      </c>
      <c r="AA97" s="624" t="s">
        <v>1042</v>
      </c>
      <c r="AB97" s="623">
        <v>0</v>
      </c>
      <c r="AC97" s="624" t="s">
        <v>898</v>
      </c>
      <c r="AD97" s="545">
        <v>317</v>
      </c>
      <c r="AE97" s="1547" t="s">
        <v>1014</v>
      </c>
      <c r="AF97" s="1539"/>
      <c r="AH97" s="1156"/>
    </row>
    <row r="98" spans="1:34" ht="13.8">
      <c r="A98" s="628" t="s">
        <v>50</v>
      </c>
      <c r="B98" s="623">
        <v>15</v>
      </c>
      <c r="C98" s="624" t="s">
        <v>1393</v>
      </c>
      <c r="D98" s="623">
        <v>31</v>
      </c>
      <c r="E98" s="624" t="s">
        <v>916</v>
      </c>
      <c r="F98" s="623">
        <v>512</v>
      </c>
      <c r="G98" s="624" t="s">
        <v>1224</v>
      </c>
      <c r="H98" s="623">
        <v>41</v>
      </c>
      <c r="I98" s="624" t="s">
        <v>1185</v>
      </c>
      <c r="J98" s="623">
        <v>103</v>
      </c>
      <c r="K98" s="624" t="s">
        <v>1356</v>
      </c>
      <c r="L98" s="623">
        <v>82</v>
      </c>
      <c r="M98" s="624" t="s">
        <v>997</v>
      </c>
      <c r="N98" s="623">
        <v>10</v>
      </c>
      <c r="O98" s="624" t="s">
        <v>1145</v>
      </c>
      <c r="P98" s="623">
        <v>16</v>
      </c>
      <c r="Q98" s="624" t="s">
        <v>975</v>
      </c>
      <c r="R98" s="623">
        <v>139</v>
      </c>
      <c r="S98" s="624" t="s">
        <v>1032</v>
      </c>
      <c r="T98" s="623">
        <v>47</v>
      </c>
      <c r="U98" s="624" t="s">
        <v>1133</v>
      </c>
      <c r="V98" s="623">
        <v>243</v>
      </c>
      <c r="W98" s="624" t="s">
        <v>1166</v>
      </c>
      <c r="X98" s="623">
        <v>40</v>
      </c>
      <c r="Y98" s="624" t="s">
        <v>966</v>
      </c>
      <c r="Z98" s="623">
        <v>58</v>
      </c>
      <c r="AA98" s="624" t="s">
        <v>955</v>
      </c>
      <c r="AB98" s="623">
        <v>3</v>
      </c>
      <c r="AC98" s="624" t="s">
        <v>1085</v>
      </c>
      <c r="AD98" s="545">
        <v>1340</v>
      </c>
      <c r="AE98" s="1547" t="s">
        <v>1228</v>
      </c>
      <c r="AF98" s="1539"/>
      <c r="AH98" s="1156"/>
    </row>
    <row r="99" spans="1:34" ht="13.8">
      <c r="A99" s="628" t="s">
        <v>51</v>
      </c>
      <c r="B99" s="623">
        <v>2</v>
      </c>
      <c r="C99" s="624" t="s">
        <v>1245</v>
      </c>
      <c r="D99" s="623">
        <v>2</v>
      </c>
      <c r="E99" s="624" t="s">
        <v>1245</v>
      </c>
      <c r="F99" s="623">
        <v>364</v>
      </c>
      <c r="G99" s="624" t="s">
        <v>1460</v>
      </c>
      <c r="H99" s="623">
        <v>10</v>
      </c>
      <c r="I99" s="624" t="s">
        <v>980</v>
      </c>
      <c r="J99" s="623">
        <v>22</v>
      </c>
      <c r="K99" s="624" t="s">
        <v>932</v>
      </c>
      <c r="L99" s="623">
        <v>29</v>
      </c>
      <c r="M99" s="624" t="s">
        <v>1101</v>
      </c>
      <c r="N99" s="623">
        <v>1</v>
      </c>
      <c r="O99" s="624" t="s">
        <v>907</v>
      </c>
      <c r="P99" s="623">
        <v>17</v>
      </c>
      <c r="Q99" s="624" t="s">
        <v>927</v>
      </c>
      <c r="R99" s="623">
        <v>68</v>
      </c>
      <c r="S99" s="624" t="s">
        <v>1059</v>
      </c>
      <c r="T99" s="623">
        <v>17</v>
      </c>
      <c r="U99" s="624" t="s">
        <v>927</v>
      </c>
      <c r="V99" s="623">
        <v>190</v>
      </c>
      <c r="W99" s="624" t="s">
        <v>1203</v>
      </c>
      <c r="X99" s="623">
        <v>17</v>
      </c>
      <c r="Y99" s="624" t="s">
        <v>927</v>
      </c>
      <c r="Z99" s="623">
        <v>22</v>
      </c>
      <c r="AA99" s="624" t="s">
        <v>932</v>
      </c>
      <c r="AB99" s="623">
        <v>0</v>
      </c>
      <c r="AC99" s="624" t="s">
        <v>898</v>
      </c>
      <c r="AD99" s="545">
        <v>761</v>
      </c>
      <c r="AE99" s="1547" t="s">
        <v>1101</v>
      </c>
      <c r="AF99" s="1539"/>
      <c r="AH99" s="1156"/>
    </row>
    <row r="100" spans="1:34" ht="13.8">
      <c r="A100" s="628" t="s">
        <v>52</v>
      </c>
      <c r="B100" s="623">
        <v>7</v>
      </c>
      <c r="C100" s="624" t="s">
        <v>1255</v>
      </c>
      <c r="D100" s="623">
        <v>22</v>
      </c>
      <c r="E100" s="624" t="s">
        <v>1081</v>
      </c>
      <c r="F100" s="623">
        <v>421</v>
      </c>
      <c r="G100" s="624" t="s">
        <v>1191</v>
      </c>
      <c r="H100" s="623">
        <v>29</v>
      </c>
      <c r="I100" s="624" t="s">
        <v>961</v>
      </c>
      <c r="J100" s="623">
        <v>51</v>
      </c>
      <c r="K100" s="624" t="s">
        <v>1420</v>
      </c>
      <c r="L100" s="623">
        <v>42</v>
      </c>
      <c r="M100" s="624" t="s">
        <v>1104</v>
      </c>
      <c r="N100" s="623">
        <v>3</v>
      </c>
      <c r="O100" s="624" t="s">
        <v>1245</v>
      </c>
      <c r="P100" s="623">
        <v>3</v>
      </c>
      <c r="Q100" s="624" t="s">
        <v>1245</v>
      </c>
      <c r="R100" s="623">
        <v>62</v>
      </c>
      <c r="S100" s="624" t="s">
        <v>1131</v>
      </c>
      <c r="T100" s="623">
        <v>7</v>
      </c>
      <c r="U100" s="624" t="s">
        <v>1255</v>
      </c>
      <c r="V100" s="623">
        <v>188</v>
      </c>
      <c r="W100" s="624" t="s">
        <v>1176</v>
      </c>
      <c r="X100" s="623">
        <v>8</v>
      </c>
      <c r="Y100" s="624" t="s">
        <v>1381</v>
      </c>
      <c r="Z100" s="623">
        <v>55</v>
      </c>
      <c r="AA100" s="624" t="s">
        <v>997</v>
      </c>
      <c r="AB100" s="623">
        <v>0</v>
      </c>
      <c r="AC100" s="624" t="s">
        <v>898</v>
      </c>
      <c r="AD100" s="545">
        <v>898</v>
      </c>
      <c r="AE100" s="1547" t="s">
        <v>1143</v>
      </c>
      <c r="AF100" s="1539"/>
      <c r="AH100" s="1156"/>
    </row>
    <row r="101" spans="1:34" ht="13.8">
      <c r="A101" s="628" t="s">
        <v>53</v>
      </c>
      <c r="B101" s="623">
        <v>6</v>
      </c>
      <c r="C101" s="624" t="s">
        <v>1014</v>
      </c>
      <c r="D101" s="623">
        <v>10</v>
      </c>
      <c r="E101" s="624" t="s">
        <v>930</v>
      </c>
      <c r="F101" s="623">
        <v>10</v>
      </c>
      <c r="G101" s="624" t="s">
        <v>930</v>
      </c>
      <c r="H101" s="623">
        <v>17</v>
      </c>
      <c r="I101" s="624" t="s">
        <v>1143</v>
      </c>
      <c r="J101" s="623">
        <v>16</v>
      </c>
      <c r="K101" s="624" t="s">
        <v>911</v>
      </c>
      <c r="L101" s="623">
        <v>17</v>
      </c>
      <c r="M101" s="624" t="s">
        <v>1143</v>
      </c>
      <c r="N101" s="623">
        <v>2</v>
      </c>
      <c r="O101" s="624" t="s">
        <v>1318</v>
      </c>
      <c r="P101" s="623">
        <v>53</v>
      </c>
      <c r="Q101" s="624" t="s">
        <v>1446</v>
      </c>
      <c r="R101" s="623">
        <v>43</v>
      </c>
      <c r="S101" s="624" t="s">
        <v>995</v>
      </c>
      <c r="T101" s="623">
        <v>18</v>
      </c>
      <c r="U101" s="624" t="s">
        <v>1104</v>
      </c>
      <c r="V101" s="623">
        <v>147</v>
      </c>
      <c r="W101" s="624" t="s">
        <v>1516</v>
      </c>
      <c r="X101" s="623">
        <v>30</v>
      </c>
      <c r="Y101" s="624" t="s">
        <v>1413</v>
      </c>
      <c r="Z101" s="623">
        <v>12</v>
      </c>
      <c r="AA101" s="624" t="s">
        <v>1185</v>
      </c>
      <c r="AB101" s="623">
        <v>0</v>
      </c>
      <c r="AC101" s="624" t="s">
        <v>898</v>
      </c>
      <c r="AD101" s="545">
        <v>381</v>
      </c>
      <c r="AE101" s="1547" t="s">
        <v>1162</v>
      </c>
      <c r="AF101" s="1539"/>
      <c r="AH101" s="1156"/>
    </row>
    <row r="102" spans="1:34" ht="13.8">
      <c r="A102" s="628" t="s">
        <v>54</v>
      </c>
      <c r="B102" s="623">
        <v>11</v>
      </c>
      <c r="C102" s="624" t="s">
        <v>1042</v>
      </c>
      <c r="D102" s="623">
        <v>3</v>
      </c>
      <c r="E102" s="624" t="s">
        <v>1145</v>
      </c>
      <c r="F102" s="623">
        <v>11</v>
      </c>
      <c r="G102" s="624" t="s">
        <v>1042</v>
      </c>
      <c r="H102" s="623">
        <v>17</v>
      </c>
      <c r="I102" s="624" t="s">
        <v>1029</v>
      </c>
      <c r="J102" s="623">
        <v>17</v>
      </c>
      <c r="K102" s="624" t="s">
        <v>1029</v>
      </c>
      <c r="L102" s="623">
        <v>54</v>
      </c>
      <c r="M102" s="624" t="s">
        <v>1046</v>
      </c>
      <c r="N102" s="623">
        <v>1</v>
      </c>
      <c r="O102" s="624" t="s">
        <v>1085</v>
      </c>
      <c r="P102" s="623">
        <v>8</v>
      </c>
      <c r="Q102" s="624" t="s">
        <v>1070</v>
      </c>
      <c r="R102" s="623">
        <v>60</v>
      </c>
      <c r="S102" s="624" t="s">
        <v>1218</v>
      </c>
      <c r="T102" s="623">
        <v>1</v>
      </c>
      <c r="U102" s="624" t="s">
        <v>1085</v>
      </c>
      <c r="V102" s="623">
        <v>224</v>
      </c>
      <c r="W102" s="624" t="s">
        <v>1499</v>
      </c>
      <c r="X102" s="623">
        <v>11</v>
      </c>
      <c r="Y102" s="624" t="s">
        <v>1042</v>
      </c>
      <c r="Z102" s="623">
        <v>17</v>
      </c>
      <c r="AA102" s="624" t="s">
        <v>1029</v>
      </c>
      <c r="AB102" s="623">
        <v>6</v>
      </c>
      <c r="AC102" s="624" t="s">
        <v>1280</v>
      </c>
      <c r="AD102" s="545">
        <v>441</v>
      </c>
      <c r="AE102" s="1547" t="s">
        <v>927</v>
      </c>
      <c r="AF102" s="1539"/>
      <c r="AH102" s="1156"/>
    </row>
    <row r="103" spans="1:34" ht="13.8">
      <c r="A103" s="628" t="s">
        <v>55</v>
      </c>
      <c r="B103" s="623">
        <v>8</v>
      </c>
      <c r="C103" s="624" t="s">
        <v>1381</v>
      </c>
      <c r="D103" s="623">
        <v>8</v>
      </c>
      <c r="E103" s="624" t="s">
        <v>1381</v>
      </c>
      <c r="F103" s="623">
        <v>234</v>
      </c>
      <c r="G103" s="624" t="s">
        <v>1257</v>
      </c>
      <c r="H103" s="623">
        <v>37</v>
      </c>
      <c r="I103" s="624" t="s">
        <v>1029</v>
      </c>
      <c r="J103" s="623">
        <v>33</v>
      </c>
      <c r="K103" s="624" t="s">
        <v>1133</v>
      </c>
      <c r="L103" s="623">
        <v>35</v>
      </c>
      <c r="M103" s="624" t="s">
        <v>958</v>
      </c>
      <c r="N103" s="623">
        <v>3</v>
      </c>
      <c r="O103" s="624" t="s">
        <v>1245</v>
      </c>
      <c r="P103" s="623">
        <v>45</v>
      </c>
      <c r="Q103" s="624" t="s">
        <v>988</v>
      </c>
      <c r="R103" s="623">
        <v>86</v>
      </c>
      <c r="S103" s="624" t="s">
        <v>991</v>
      </c>
      <c r="T103" s="623">
        <v>37</v>
      </c>
      <c r="U103" s="624" t="s">
        <v>1029</v>
      </c>
      <c r="V103" s="623">
        <v>261</v>
      </c>
      <c r="W103" s="624" t="s">
        <v>1087</v>
      </c>
      <c r="X103" s="623">
        <v>25</v>
      </c>
      <c r="Y103" s="624" t="s">
        <v>1011</v>
      </c>
      <c r="Z103" s="623">
        <v>115</v>
      </c>
      <c r="AA103" s="624" t="s">
        <v>1046</v>
      </c>
      <c r="AB103" s="623">
        <v>14</v>
      </c>
      <c r="AC103" s="624" t="s">
        <v>1019</v>
      </c>
      <c r="AD103" s="545">
        <v>941</v>
      </c>
      <c r="AE103" s="1547" t="s">
        <v>1104</v>
      </c>
      <c r="AF103" s="1539"/>
      <c r="AH103" s="1156"/>
    </row>
    <row r="104" spans="1:34" ht="13.8">
      <c r="A104" s="628" t="s">
        <v>56</v>
      </c>
      <c r="B104" s="623">
        <v>7</v>
      </c>
      <c r="C104" s="624" t="s">
        <v>1393</v>
      </c>
      <c r="D104" s="623">
        <v>15</v>
      </c>
      <c r="E104" s="624" t="s">
        <v>1081</v>
      </c>
      <c r="F104" s="623">
        <v>45</v>
      </c>
      <c r="G104" s="624" t="s">
        <v>1407</v>
      </c>
      <c r="H104" s="623">
        <v>19</v>
      </c>
      <c r="I104" s="624" t="s">
        <v>966</v>
      </c>
      <c r="J104" s="623">
        <v>52</v>
      </c>
      <c r="K104" s="624" t="s">
        <v>1112</v>
      </c>
      <c r="L104" s="623">
        <v>29</v>
      </c>
      <c r="M104" s="624" t="s">
        <v>1302</v>
      </c>
      <c r="N104" s="623">
        <v>3</v>
      </c>
      <c r="O104" s="624" t="s">
        <v>1318</v>
      </c>
      <c r="P104" s="623">
        <v>38</v>
      </c>
      <c r="Q104" s="624" t="s">
        <v>1194</v>
      </c>
      <c r="R104" s="623">
        <v>102</v>
      </c>
      <c r="S104" s="624" t="s">
        <v>969</v>
      </c>
      <c r="T104" s="623">
        <v>29</v>
      </c>
      <c r="U104" s="624" t="s">
        <v>1302</v>
      </c>
      <c r="V104" s="623">
        <v>221</v>
      </c>
      <c r="W104" s="624" t="s">
        <v>1160</v>
      </c>
      <c r="X104" s="623">
        <v>26</v>
      </c>
      <c r="Y104" s="624" t="s">
        <v>1159</v>
      </c>
      <c r="Z104" s="623">
        <v>43</v>
      </c>
      <c r="AA104" s="624" t="s">
        <v>1153</v>
      </c>
      <c r="AB104" s="623">
        <v>1</v>
      </c>
      <c r="AC104" s="624" t="s">
        <v>1085</v>
      </c>
      <c r="AD104" s="545">
        <v>630</v>
      </c>
      <c r="AE104" s="1547" t="s">
        <v>961</v>
      </c>
      <c r="AF104" s="1539"/>
      <c r="AH104" s="1156"/>
    </row>
    <row r="105" spans="1:34" ht="13.8">
      <c r="A105" s="628" t="s">
        <v>57</v>
      </c>
      <c r="B105" s="623">
        <v>11</v>
      </c>
      <c r="C105" s="624" t="s">
        <v>975</v>
      </c>
      <c r="D105" s="623">
        <v>34</v>
      </c>
      <c r="E105" s="624" t="s">
        <v>1352</v>
      </c>
      <c r="F105" s="623">
        <v>415</v>
      </c>
      <c r="G105" s="624" t="s">
        <v>903</v>
      </c>
      <c r="H105" s="623">
        <v>19</v>
      </c>
      <c r="I105" s="624" t="s">
        <v>922</v>
      </c>
      <c r="J105" s="623">
        <v>70</v>
      </c>
      <c r="K105" s="624" t="s">
        <v>1282</v>
      </c>
      <c r="L105" s="623">
        <v>39</v>
      </c>
      <c r="M105" s="624" t="s">
        <v>1159</v>
      </c>
      <c r="N105" s="623">
        <v>1</v>
      </c>
      <c r="O105" s="624" t="s">
        <v>907</v>
      </c>
      <c r="P105" s="623">
        <v>24</v>
      </c>
      <c r="Q105" s="624" t="s">
        <v>1042</v>
      </c>
      <c r="R105" s="623">
        <v>54</v>
      </c>
      <c r="S105" s="624" t="s">
        <v>1420</v>
      </c>
      <c r="T105" s="623">
        <v>25</v>
      </c>
      <c r="U105" s="624" t="s">
        <v>1011</v>
      </c>
      <c r="V105" s="623">
        <v>206</v>
      </c>
      <c r="W105" s="624" t="s">
        <v>1161</v>
      </c>
      <c r="X105" s="623">
        <v>6</v>
      </c>
      <c r="Y105" s="624" t="s">
        <v>1048</v>
      </c>
      <c r="Z105" s="623">
        <v>38</v>
      </c>
      <c r="AA105" s="624" t="s">
        <v>992</v>
      </c>
      <c r="AB105" s="623">
        <v>0</v>
      </c>
      <c r="AC105" s="624" t="s">
        <v>898</v>
      </c>
      <c r="AD105" s="545">
        <v>942</v>
      </c>
      <c r="AE105" s="1547" t="s">
        <v>1104</v>
      </c>
      <c r="AF105" s="1539"/>
      <c r="AH105" s="1156"/>
    </row>
    <row r="106" spans="1:34" ht="13.8">
      <c r="A106" s="628" t="s">
        <v>58</v>
      </c>
      <c r="B106" s="623">
        <v>6</v>
      </c>
      <c r="C106" s="624" t="s">
        <v>980</v>
      </c>
      <c r="D106" s="623">
        <v>17</v>
      </c>
      <c r="E106" s="624" t="s">
        <v>958</v>
      </c>
      <c r="F106" s="623">
        <v>9</v>
      </c>
      <c r="G106" s="624" t="s">
        <v>922</v>
      </c>
      <c r="H106" s="623">
        <v>17</v>
      </c>
      <c r="I106" s="624" t="s">
        <v>958</v>
      </c>
      <c r="J106" s="623">
        <v>51</v>
      </c>
      <c r="K106" s="624" t="s">
        <v>901</v>
      </c>
      <c r="L106" s="623">
        <v>25</v>
      </c>
      <c r="M106" s="624" t="s">
        <v>1300</v>
      </c>
      <c r="N106" s="623">
        <v>0</v>
      </c>
      <c r="O106" s="624" t="s">
        <v>898</v>
      </c>
      <c r="P106" s="623">
        <v>20</v>
      </c>
      <c r="Q106" s="624" t="s">
        <v>1007</v>
      </c>
      <c r="R106" s="623">
        <v>79</v>
      </c>
      <c r="S106" s="624" t="s">
        <v>1252</v>
      </c>
      <c r="T106" s="623">
        <v>19</v>
      </c>
      <c r="U106" s="624" t="s">
        <v>911</v>
      </c>
      <c r="V106" s="623">
        <v>163</v>
      </c>
      <c r="W106" s="624" t="s">
        <v>1097</v>
      </c>
      <c r="X106" s="623">
        <v>20</v>
      </c>
      <c r="Y106" s="624" t="s">
        <v>1007</v>
      </c>
      <c r="Z106" s="623">
        <v>30</v>
      </c>
      <c r="AA106" s="624" t="s">
        <v>1316</v>
      </c>
      <c r="AB106" s="623">
        <v>0</v>
      </c>
      <c r="AC106" s="624" t="s">
        <v>898</v>
      </c>
      <c r="AD106" s="545">
        <v>456</v>
      </c>
      <c r="AE106" s="1547" t="s">
        <v>916</v>
      </c>
      <c r="AF106" s="1539"/>
      <c r="AH106" s="1156"/>
    </row>
    <row r="107" spans="1:34" ht="13.8">
      <c r="A107" s="628" t="s">
        <v>59</v>
      </c>
      <c r="B107" s="623">
        <v>5</v>
      </c>
      <c r="C107" s="624" t="s">
        <v>1042</v>
      </c>
      <c r="D107" s="623">
        <v>0</v>
      </c>
      <c r="E107" s="624" t="s">
        <v>898</v>
      </c>
      <c r="F107" s="623">
        <v>125</v>
      </c>
      <c r="G107" s="624" t="s">
        <v>1484</v>
      </c>
      <c r="H107" s="623">
        <v>1</v>
      </c>
      <c r="I107" s="624" t="s">
        <v>1318</v>
      </c>
      <c r="J107" s="623">
        <v>1</v>
      </c>
      <c r="K107" s="624" t="s">
        <v>1318</v>
      </c>
      <c r="L107" s="623">
        <v>1</v>
      </c>
      <c r="M107" s="624" t="s">
        <v>1318</v>
      </c>
      <c r="N107" s="623">
        <v>0</v>
      </c>
      <c r="O107" s="624" t="s">
        <v>898</v>
      </c>
      <c r="P107" s="623">
        <v>23</v>
      </c>
      <c r="Q107" s="624" t="s">
        <v>1174</v>
      </c>
      <c r="R107" s="623">
        <v>9</v>
      </c>
      <c r="S107" s="624" t="s">
        <v>1143</v>
      </c>
      <c r="T107" s="623">
        <v>19</v>
      </c>
      <c r="U107" s="624" t="s">
        <v>1225</v>
      </c>
      <c r="V107" s="623">
        <v>3</v>
      </c>
      <c r="W107" s="624" t="s">
        <v>1019</v>
      </c>
      <c r="X107" s="623">
        <v>4</v>
      </c>
      <c r="Y107" s="624" t="s">
        <v>922</v>
      </c>
      <c r="Z107" s="623">
        <v>8</v>
      </c>
      <c r="AA107" s="624" t="s">
        <v>992</v>
      </c>
      <c r="AB107" s="623">
        <v>0</v>
      </c>
      <c r="AC107" s="624" t="s">
        <v>898</v>
      </c>
      <c r="AD107" s="545">
        <v>199</v>
      </c>
      <c r="AE107" s="1547" t="s">
        <v>1242</v>
      </c>
      <c r="AF107" s="1539"/>
      <c r="AH107" s="1156"/>
    </row>
    <row r="108" spans="1:34" ht="13.8">
      <c r="A108" s="628" t="s">
        <v>60</v>
      </c>
      <c r="B108" s="623">
        <v>1</v>
      </c>
      <c r="C108" s="624" t="s">
        <v>1019</v>
      </c>
      <c r="D108" s="623">
        <v>3</v>
      </c>
      <c r="E108" s="624" t="s">
        <v>1007</v>
      </c>
      <c r="F108" s="623">
        <v>1</v>
      </c>
      <c r="G108" s="624" t="s">
        <v>1019</v>
      </c>
      <c r="H108" s="623">
        <v>5</v>
      </c>
      <c r="I108" s="624" t="s">
        <v>1282</v>
      </c>
      <c r="J108" s="623">
        <v>5</v>
      </c>
      <c r="K108" s="624" t="s">
        <v>1282</v>
      </c>
      <c r="L108" s="623">
        <v>3</v>
      </c>
      <c r="M108" s="624" t="s">
        <v>1007</v>
      </c>
      <c r="N108" s="623">
        <v>2</v>
      </c>
      <c r="O108" s="624" t="s">
        <v>932</v>
      </c>
      <c r="P108" s="623">
        <v>14</v>
      </c>
      <c r="Q108" s="624" t="s">
        <v>1187</v>
      </c>
      <c r="R108" s="623">
        <v>9</v>
      </c>
      <c r="S108" s="624" t="s">
        <v>1193</v>
      </c>
      <c r="T108" s="623">
        <v>1</v>
      </c>
      <c r="U108" s="624" t="s">
        <v>1019</v>
      </c>
      <c r="V108" s="623">
        <v>10</v>
      </c>
      <c r="W108" s="624" t="s">
        <v>1181</v>
      </c>
      <c r="X108" s="623">
        <v>0</v>
      </c>
      <c r="Y108" s="624" t="s">
        <v>898</v>
      </c>
      <c r="Z108" s="623">
        <v>14</v>
      </c>
      <c r="AA108" s="624" t="s">
        <v>1187</v>
      </c>
      <c r="AB108" s="623">
        <v>0</v>
      </c>
      <c r="AC108" s="624" t="s">
        <v>898</v>
      </c>
      <c r="AD108" s="545">
        <v>68</v>
      </c>
      <c r="AE108" s="1547" t="s">
        <v>1245</v>
      </c>
      <c r="AF108" s="1539"/>
      <c r="AH108" s="1156"/>
    </row>
    <row r="109" spans="1:34" ht="12.75" customHeight="1">
      <c r="A109" s="627" t="s">
        <v>5</v>
      </c>
      <c r="B109" s="545">
        <v>184</v>
      </c>
      <c r="C109" s="546" t="s">
        <v>1381</v>
      </c>
      <c r="D109" s="545">
        <v>348</v>
      </c>
      <c r="E109" s="546" t="s">
        <v>1024</v>
      </c>
      <c r="F109" s="545">
        <v>5600</v>
      </c>
      <c r="G109" s="546" t="s">
        <v>1326</v>
      </c>
      <c r="H109" s="545">
        <v>584</v>
      </c>
      <c r="I109" s="546" t="s">
        <v>932</v>
      </c>
      <c r="J109" s="545">
        <v>1184</v>
      </c>
      <c r="K109" s="546" t="s">
        <v>1417</v>
      </c>
      <c r="L109" s="545">
        <v>1016</v>
      </c>
      <c r="M109" s="546" t="s">
        <v>1137</v>
      </c>
      <c r="N109" s="545">
        <v>52</v>
      </c>
      <c r="O109" s="546" t="s">
        <v>1245</v>
      </c>
      <c r="P109" s="545">
        <v>867</v>
      </c>
      <c r="Q109" s="546" t="s">
        <v>955</v>
      </c>
      <c r="R109" s="545">
        <v>2158</v>
      </c>
      <c r="S109" s="546" t="s">
        <v>987</v>
      </c>
      <c r="T109" s="545">
        <v>678</v>
      </c>
      <c r="U109" s="546" t="s">
        <v>1210</v>
      </c>
      <c r="V109" s="545">
        <v>5747</v>
      </c>
      <c r="W109" s="546" t="s">
        <v>1211</v>
      </c>
      <c r="X109" s="545">
        <v>441</v>
      </c>
      <c r="Y109" s="546" t="s">
        <v>927</v>
      </c>
      <c r="Z109" s="545">
        <v>1038</v>
      </c>
      <c r="AA109" s="546" t="s">
        <v>1171</v>
      </c>
      <c r="AB109" s="545">
        <v>70</v>
      </c>
      <c r="AC109" s="546" t="s">
        <v>1348</v>
      </c>
      <c r="AD109" s="545">
        <v>19967</v>
      </c>
      <c r="AE109" s="1547" t="s">
        <v>937</v>
      </c>
      <c r="AF109" s="1539"/>
      <c r="AH109" s="1156"/>
    </row>
    <row r="110" spans="1:34" ht="5.0999999999999996" customHeight="1">
      <c r="A110" s="1548"/>
      <c r="B110" s="1548"/>
      <c r="C110" s="1548"/>
      <c r="D110" s="1548"/>
      <c r="E110" s="1548"/>
      <c r="F110" s="1548"/>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8"/>
      <c r="AF110" s="1549"/>
      <c r="AH110" s="1156"/>
    </row>
    <row r="111" spans="1:34" ht="12.75" customHeight="1">
      <c r="A111" s="1418" t="s">
        <v>201</v>
      </c>
      <c r="B111" s="545">
        <v>540</v>
      </c>
      <c r="C111" s="546" t="s">
        <v>1381</v>
      </c>
      <c r="D111" s="545">
        <v>1036</v>
      </c>
      <c r="E111" s="546" t="s">
        <v>1024</v>
      </c>
      <c r="F111" s="545">
        <v>17366</v>
      </c>
      <c r="G111" s="546" t="s">
        <v>1286</v>
      </c>
      <c r="H111" s="545">
        <v>1546</v>
      </c>
      <c r="I111" s="546" t="s">
        <v>930</v>
      </c>
      <c r="J111" s="545">
        <v>3442</v>
      </c>
      <c r="K111" s="546" t="s">
        <v>952</v>
      </c>
      <c r="L111" s="545">
        <v>3000</v>
      </c>
      <c r="M111" s="546" t="s">
        <v>998</v>
      </c>
      <c r="N111" s="545">
        <v>196</v>
      </c>
      <c r="O111" s="546" t="s">
        <v>1245</v>
      </c>
      <c r="P111" s="545">
        <v>2648</v>
      </c>
      <c r="Q111" s="546" t="s">
        <v>1007</v>
      </c>
      <c r="R111" s="545">
        <v>6324</v>
      </c>
      <c r="S111" s="546" t="s">
        <v>1152</v>
      </c>
      <c r="T111" s="545">
        <v>2004</v>
      </c>
      <c r="U111" s="546" t="s">
        <v>1210</v>
      </c>
      <c r="V111" s="545">
        <v>16853</v>
      </c>
      <c r="W111" s="546" t="s">
        <v>1098</v>
      </c>
      <c r="X111" s="545">
        <v>1312</v>
      </c>
      <c r="Y111" s="546" t="s">
        <v>927</v>
      </c>
      <c r="Z111" s="545">
        <v>3263</v>
      </c>
      <c r="AA111" s="546" t="s">
        <v>1300</v>
      </c>
      <c r="AB111" s="545">
        <v>166</v>
      </c>
      <c r="AC111" s="546" t="s">
        <v>1245</v>
      </c>
      <c r="AD111" s="545">
        <v>59696</v>
      </c>
      <c r="AE111" s="1547" t="s">
        <v>937</v>
      </c>
      <c r="AF111" s="1539"/>
      <c r="AH111" s="1156"/>
    </row>
    <row r="112" spans="1:34" ht="409.6" hidden="1" customHeight="1">
      <c r="A112" s="1158"/>
    </row>
    <row r="114" spans="1:1" s="560" customFormat="1">
      <c r="A114" s="563" t="s">
        <v>755</v>
      </c>
    </row>
  </sheetData>
  <mergeCells count="126">
    <mergeCell ref="AE92:AF92"/>
    <mergeCell ref="AE93:AF93"/>
    <mergeCell ref="AE94:AF94"/>
    <mergeCell ref="AE95:AF95"/>
    <mergeCell ref="AE96:AF96"/>
    <mergeCell ref="AE97:AF97"/>
    <mergeCell ref="AE86:AF86"/>
    <mergeCell ref="AE87:AF87"/>
    <mergeCell ref="AE88:AF88"/>
    <mergeCell ref="AE89:AF89"/>
    <mergeCell ref="AE90:AF90"/>
    <mergeCell ref="AE91:AF91"/>
    <mergeCell ref="AE80:AF80"/>
    <mergeCell ref="AE81:AF81"/>
    <mergeCell ref="AE82:AF82"/>
    <mergeCell ref="AE83:AF83"/>
    <mergeCell ref="AE84:AF84"/>
    <mergeCell ref="AE85:AF85"/>
    <mergeCell ref="AE74:AF74"/>
    <mergeCell ref="AE77:AF77"/>
    <mergeCell ref="AE78:AF78"/>
    <mergeCell ref="AE79:AF79"/>
    <mergeCell ref="AE75:AF75"/>
    <mergeCell ref="B76:AF76"/>
    <mergeCell ref="AE68:AF68"/>
    <mergeCell ref="AE69:AF69"/>
    <mergeCell ref="AE70:AF70"/>
    <mergeCell ref="AE71:AF71"/>
    <mergeCell ref="AE72:AF72"/>
    <mergeCell ref="AE73:AF73"/>
    <mergeCell ref="AE62:AF62"/>
    <mergeCell ref="AE63:AF63"/>
    <mergeCell ref="AE64:AF64"/>
    <mergeCell ref="AE65:AF65"/>
    <mergeCell ref="AE66:AF66"/>
    <mergeCell ref="AE67:AF67"/>
    <mergeCell ref="AE56:AF56"/>
    <mergeCell ref="AE57:AF57"/>
    <mergeCell ref="AE58:AF58"/>
    <mergeCell ref="AE59:AF59"/>
    <mergeCell ref="AE60:AF60"/>
    <mergeCell ref="AE61:AF61"/>
    <mergeCell ref="AE50:AF50"/>
    <mergeCell ref="AE51:AF51"/>
    <mergeCell ref="AE52:AF52"/>
    <mergeCell ref="AE53:AF53"/>
    <mergeCell ref="AE54:AF54"/>
    <mergeCell ref="AE55:AF55"/>
    <mergeCell ref="AE44:AF44"/>
    <mergeCell ref="AE45:AF45"/>
    <mergeCell ref="AE46:AF46"/>
    <mergeCell ref="AE47:AF47"/>
    <mergeCell ref="AE48:AF48"/>
    <mergeCell ref="AE49:AF49"/>
    <mergeCell ref="AE38:AF38"/>
    <mergeCell ref="AE39:AF39"/>
    <mergeCell ref="AE42:AF42"/>
    <mergeCell ref="AE43:AF43"/>
    <mergeCell ref="AE40:AF40"/>
    <mergeCell ref="B41:AF41"/>
    <mergeCell ref="AE32:AF32"/>
    <mergeCell ref="AE33:AF33"/>
    <mergeCell ref="AE34:AF34"/>
    <mergeCell ref="AE35:AF35"/>
    <mergeCell ref="AE36:AF36"/>
    <mergeCell ref="AE37:AF37"/>
    <mergeCell ref="AE26:AF26"/>
    <mergeCell ref="AE27:AF27"/>
    <mergeCell ref="AE28:AF28"/>
    <mergeCell ref="AE29:AF29"/>
    <mergeCell ref="AE30:AF30"/>
    <mergeCell ref="AE31:AF31"/>
    <mergeCell ref="AE20:AF20"/>
    <mergeCell ref="AE21:AF21"/>
    <mergeCell ref="AE22:AF22"/>
    <mergeCell ref="AE23:AF23"/>
    <mergeCell ref="AE24:AF24"/>
    <mergeCell ref="AE25:AF25"/>
    <mergeCell ref="AE14:AF14"/>
    <mergeCell ref="AE15:AF15"/>
    <mergeCell ref="AE16:AF16"/>
    <mergeCell ref="AE17:AF17"/>
    <mergeCell ref="AE18:AF18"/>
    <mergeCell ref="AE19:AF19"/>
    <mergeCell ref="AE8:AF8"/>
    <mergeCell ref="AE9:AF9"/>
    <mergeCell ref="AE10:AF10"/>
    <mergeCell ref="AE11:AF11"/>
    <mergeCell ref="AE12:AF12"/>
    <mergeCell ref="AE13:AF13"/>
    <mergeCell ref="Z4:AA4"/>
    <mergeCell ref="AB4:AC4"/>
    <mergeCell ref="AD4:AF4"/>
    <mergeCell ref="AE5:AF5"/>
    <mergeCell ref="B6:AF6"/>
    <mergeCell ref="AE7:AF7"/>
    <mergeCell ref="N4:O4"/>
    <mergeCell ref="P4:Q4"/>
    <mergeCell ref="R4:S4"/>
    <mergeCell ref="T4:U4"/>
    <mergeCell ref="V4:W4"/>
    <mergeCell ref="X4:Y4"/>
    <mergeCell ref="A1:AE1"/>
    <mergeCell ref="B3:AC3"/>
    <mergeCell ref="AE3:AF3"/>
    <mergeCell ref="A4:A5"/>
    <mergeCell ref="B4:C4"/>
    <mergeCell ref="D4:E4"/>
    <mergeCell ref="F4:G4"/>
    <mergeCell ref="H4:I4"/>
    <mergeCell ref="J4:K4"/>
    <mergeCell ref="L4:M4"/>
    <mergeCell ref="AE101:AF101"/>
    <mergeCell ref="AE100:AF100"/>
    <mergeCell ref="AE99:AF99"/>
    <mergeCell ref="AE98:AF98"/>
    <mergeCell ref="AE111:AF111"/>
    <mergeCell ref="AE109:AF109"/>
    <mergeCell ref="AE108:AF108"/>
    <mergeCell ref="AE107:AF107"/>
    <mergeCell ref="AE106:AF106"/>
    <mergeCell ref="AE105:AF105"/>
    <mergeCell ref="AE104:AF104"/>
    <mergeCell ref="AE103:AF103"/>
    <mergeCell ref="AE102:AF102"/>
    <mergeCell ref="A110:AF110"/>
  </mergeCells>
  <pageMargins left="0.19685039370078741" right="0.19685039370078741" top="0.19685039370078741" bottom="0.39370078740157483" header="0.19685039370078741" footer="0.19685039370078741"/>
  <pageSetup paperSize="9" scale="55" orientation="portrait" r:id="rId1"/>
  <ignoredErrors>
    <ignoredError sqref="A3:AF3 A5:AF5 A4:Y4 AA4:AF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G109"/>
  <sheetViews>
    <sheetView showGridLines="0" zoomScaleNormal="100" workbookViewId="0">
      <selection activeCell="AG7" sqref="AG7:AG108"/>
    </sheetView>
  </sheetViews>
  <sheetFormatPr defaultRowHeight="13.2"/>
  <cols>
    <col min="1" max="1" width="12.5546875" style="1" customWidth="1"/>
    <col min="2" max="30" width="6.109375" style="1" customWidth="1"/>
    <col min="31" max="31" width="8" style="1" customWidth="1"/>
    <col min="32" max="32" width="0" style="1" hidden="1" customWidth="1"/>
    <col min="33" max="256" width="9.109375" style="1"/>
    <col min="257" max="257" width="12.5546875" style="1" customWidth="1"/>
    <col min="258" max="286" width="6.109375" style="1" customWidth="1"/>
    <col min="287" max="287" width="8" style="1" customWidth="1"/>
    <col min="288" max="288" width="0" style="1" hidden="1" customWidth="1"/>
    <col min="289" max="512" width="9.109375" style="1"/>
    <col min="513" max="513" width="12.5546875" style="1" customWidth="1"/>
    <col min="514" max="542" width="6.109375" style="1" customWidth="1"/>
    <col min="543" max="543" width="8" style="1" customWidth="1"/>
    <col min="544" max="544" width="0" style="1" hidden="1" customWidth="1"/>
    <col min="545" max="768" width="9.109375" style="1"/>
    <col min="769" max="769" width="12.5546875" style="1" customWidth="1"/>
    <col min="770" max="798" width="6.109375" style="1" customWidth="1"/>
    <col min="799" max="799" width="8" style="1" customWidth="1"/>
    <col min="800" max="800" width="0" style="1" hidden="1" customWidth="1"/>
    <col min="801" max="1024" width="9.109375" style="1"/>
    <col min="1025" max="1025" width="12.5546875" style="1" customWidth="1"/>
    <col min="1026" max="1054" width="6.109375" style="1" customWidth="1"/>
    <col min="1055" max="1055" width="8" style="1" customWidth="1"/>
    <col min="1056" max="1056" width="0" style="1" hidden="1" customWidth="1"/>
    <col min="1057" max="1280" width="9.109375" style="1"/>
    <col min="1281" max="1281" width="12.5546875" style="1" customWidth="1"/>
    <col min="1282" max="1310" width="6.109375" style="1" customWidth="1"/>
    <col min="1311" max="1311" width="8" style="1" customWidth="1"/>
    <col min="1312" max="1312" width="0" style="1" hidden="1" customWidth="1"/>
    <col min="1313" max="1536" width="9.109375" style="1"/>
    <col min="1537" max="1537" width="12.5546875" style="1" customWidth="1"/>
    <col min="1538" max="1566" width="6.109375" style="1" customWidth="1"/>
    <col min="1567" max="1567" width="8" style="1" customWidth="1"/>
    <col min="1568" max="1568" width="0" style="1" hidden="1" customWidth="1"/>
    <col min="1569" max="1792" width="9.109375" style="1"/>
    <col min="1793" max="1793" width="12.5546875" style="1" customWidth="1"/>
    <col min="1794" max="1822" width="6.109375" style="1" customWidth="1"/>
    <col min="1823" max="1823" width="8" style="1" customWidth="1"/>
    <col min="1824" max="1824" width="0" style="1" hidden="1" customWidth="1"/>
    <col min="1825" max="2048" width="9.109375" style="1"/>
    <col min="2049" max="2049" width="12.5546875" style="1" customWidth="1"/>
    <col min="2050" max="2078" width="6.109375" style="1" customWidth="1"/>
    <col min="2079" max="2079" width="8" style="1" customWidth="1"/>
    <col min="2080" max="2080" width="0" style="1" hidden="1" customWidth="1"/>
    <col min="2081" max="2304" width="9.109375" style="1"/>
    <col min="2305" max="2305" width="12.5546875" style="1" customWidth="1"/>
    <col min="2306" max="2334" width="6.109375" style="1" customWidth="1"/>
    <col min="2335" max="2335" width="8" style="1" customWidth="1"/>
    <col min="2336" max="2336" width="0" style="1" hidden="1" customWidth="1"/>
    <col min="2337" max="2560" width="9.109375" style="1"/>
    <col min="2561" max="2561" width="12.5546875" style="1" customWidth="1"/>
    <col min="2562" max="2590" width="6.109375" style="1" customWidth="1"/>
    <col min="2591" max="2591" width="8" style="1" customWidth="1"/>
    <col min="2592" max="2592" width="0" style="1" hidden="1" customWidth="1"/>
    <col min="2593" max="2816" width="9.109375" style="1"/>
    <col min="2817" max="2817" width="12.5546875" style="1" customWidth="1"/>
    <col min="2818" max="2846" width="6.109375" style="1" customWidth="1"/>
    <col min="2847" max="2847" width="8" style="1" customWidth="1"/>
    <col min="2848" max="2848" width="0" style="1" hidden="1" customWidth="1"/>
    <col min="2849" max="3072" width="9.109375" style="1"/>
    <col min="3073" max="3073" width="12.5546875" style="1" customWidth="1"/>
    <col min="3074" max="3102" width="6.109375" style="1" customWidth="1"/>
    <col min="3103" max="3103" width="8" style="1" customWidth="1"/>
    <col min="3104" max="3104" width="0" style="1" hidden="1" customWidth="1"/>
    <col min="3105" max="3328" width="9.109375" style="1"/>
    <col min="3329" max="3329" width="12.5546875" style="1" customWidth="1"/>
    <col min="3330" max="3358" width="6.109375" style="1" customWidth="1"/>
    <col min="3359" max="3359" width="8" style="1" customWidth="1"/>
    <col min="3360" max="3360" width="0" style="1" hidden="1" customWidth="1"/>
    <col min="3361" max="3584" width="9.109375" style="1"/>
    <col min="3585" max="3585" width="12.5546875" style="1" customWidth="1"/>
    <col min="3586" max="3614" width="6.109375" style="1" customWidth="1"/>
    <col min="3615" max="3615" width="8" style="1" customWidth="1"/>
    <col min="3616" max="3616" width="0" style="1" hidden="1" customWidth="1"/>
    <col min="3617" max="3840" width="9.109375" style="1"/>
    <col min="3841" max="3841" width="12.5546875" style="1" customWidth="1"/>
    <col min="3842" max="3870" width="6.109375" style="1" customWidth="1"/>
    <col min="3871" max="3871" width="8" style="1" customWidth="1"/>
    <col min="3872" max="3872" width="0" style="1" hidden="1" customWidth="1"/>
    <col min="3873" max="4096" width="9.109375" style="1"/>
    <col min="4097" max="4097" width="12.5546875" style="1" customWidth="1"/>
    <col min="4098" max="4126" width="6.109375" style="1" customWidth="1"/>
    <col min="4127" max="4127" width="8" style="1" customWidth="1"/>
    <col min="4128" max="4128" width="0" style="1" hidden="1" customWidth="1"/>
    <col min="4129" max="4352" width="9.109375" style="1"/>
    <col min="4353" max="4353" width="12.5546875" style="1" customWidth="1"/>
    <col min="4354" max="4382" width="6.109375" style="1" customWidth="1"/>
    <col min="4383" max="4383" width="8" style="1" customWidth="1"/>
    <col min="4384" max="4384" width="0" style="1" hidden="1" customWidth="1"/>
    <col min="4385" max="4608" width="9.109375" style="1"/>
    <col min="4609" max="4609" width="12.5546875" style="1" customWidth="1"/>
    <col min="4610" max="4638" width="6.109375" style="1" customWidth="1"/>
    <col min="4639" max="4639" width="8" style="1" customWidth="1"/>
    <col min="4640" max="4640" width="0" style="1" hidden="1" customWidth="1"/>
    <col min="4641" max="4864" width="9.109375" style="1"/>
    <col min="4865" max="4865" width="12.5546875" style="1" customWidth="1"/>
    <col min="4866" max="4894" width="6.109375" style="1" customWidth="1"/>
    <col min="4895" max="4895" width="8" style="1" customWidth="1"/>
    <col min="4896" max="4896" width="0" style="1" hidden="1" customWidth="1"/>
    <col min="4897" max="5120" width="9.109375" style="1"/>
    <col min="5121" max="5121" width="12.5546875" style="1" customWidth="1"/>
    <col min="5122" max="5150" width="6.109375" style="1" customWidth="1"/>
    <col min="5151" max="5151" width="8" style="1" customWidth="1"/>
    <col min="5152" max="5152" width="0" style="1" hidden="1" customWidth="1"/>
    <col min="5153" max="5376" width="9.109375" style="1"/>
    <col min="5377" max="5377" width="12.5546875" style="1" customWidth="1"/>
    <col min="5378" max="5406" width="6.109375" style="1" customWidth="1"/>
    <col min="5407" max="5407" width="8" style="1" customWidth="1"/>
    <col min="5408" max="5408" width="0" style="1" hidden="1" customWidth="1"/>
    <col min="5409" max="5632" width="9.109375" style="1"/>
    <col min="5633" max="5633" width="12.5546875" style="1" customWidth="1"/>
    <col min="5634" max="5662" width="6.109375" style="1" customWidth="1"/>
    <col min="5663" max="5663" width="8" style="1" customWidth="1"/>
    <col min="5664" max="5664" width="0" style="1" hidden="1" customWidth="1"/>
    <col min="5665" max="5888" width="9.109375" style="1"/>
    <col min="5889" max="5889" width="12.5546875" style="1" customWidth="1"/>
    <col min="5890" max="5918" width="6.109375" style="1" customWidth="1"/>
    <col min="5919" max="5919" width="8" style="1" customWidth="1"/>
    <col min="5920" max="5920" width="0" style="1" hidden="1" customWidth="1"/>
    <col min="5921" max="6144" width="9.109375" style="1"/>
    <col min="6145" max="6145" width="12.5546875" style="1" customWidth="1"/>
    <col min="6146" max="6174" width="6.109375" style="1" customWidth="1"/>
    <col min="6175" max="6175" width="8" style="1" customWidth="1"/>
    <col min="6176" max="6176" width="0" style="1" hidden="1" customWidth="1"/>
    <col min="6177" max="6400" width="9.109375" style="1"/>
    <col min="6401" max="6401" width="12.5546875" style="1" customWidth="1"/>
    <col min="6402" max="6430" width="6.109375" style="1" customWidth="1"/>
    <col min="6431" max="6431" width="8" style="1" customWidth="1"/>
    <col min="6432" max="6432" width="0" style="1" hidden="1" customWidth="1"/>
    <col min="6433" max="6656" width="9.109375" style="1"/>
    <col min="6657" max="6657" width="12.5546875" style="1" customWidth="1"/>
    <col min="6658" max="6686" width="6.109375" style="1" customWidth="1"/>
    <col min="6687" max="6687" width="8" style="1" customWidth="1"/>
    <col min="6688" max="6688" width="0" style="1" hidden="1" customWidth="1"/>
    <col min="6689" max="6912" width="9.109375" style="1"/>
    <col min="6913" max="6913" width="12.5546875" style="1" customWidth="1"/>
    <col min="6914" max="6942" width="6.109375" style="1" customWidth="1"/>
    <col min="6943" max="6943" width="8" style="1" customWidth="1"/>
    <col min="6944" max="6944" width="0" style="1" hidden="1" customWidth="1"/>
    <col min="6945" max="7168" width="9.109375" style="1"/>
    <col min="7169" max="7169" width="12.5546875" style="1" customWidth="1"/>
    <col min="7170" max="7198" width="6.109375" style="1" customWidth="1"/>
    <col min="7199" max="7199" width="8" style="1" customWidth="1"/>
    <col min="7200" max="7200" width="0" style="1" hidden="1" customWidth="1"/>
    <col min="7201" max="7424" width="9.109375" style="1"/>
    <col min="7425" max="7425" width="12.5546875" style="1" customWidth="1"/>
    <col min="7426" max="7454" width="6.109375" style="1" customWidth="1"/>
    <col min="7455" max="7455" width="8" style="1" customWidth="1"/>
    <col min="7456" max="7456" width="0" style="1" hidden="1" customWidth="1"/>
    <col min="7457" max="7680" width="9.109375" style="1"/>
    <col min="7681" max="7681" width="12.5546875" style="1" customWidth="1"/>
    <col min="7682" max="7710" width="6.109375" style="1" customWidth="1"/>
    <col min="7711" max="7711" width="8" style="1" customWidth="1"/>
    <col min="7712" max="7712" width="0" style="1" hidden="1" customWidth="1"/>
    <col min="7713" max="7936" width="9.109375" style="1"/>
    <col min="7937" max="7937" width="12.5546875" style="1" customWidth="1"/>
    <col min="7938" max="7966" width="6.109375" style="1" customWidth="1"/>
    <col min="7967" max="7967" width="8" style="1" customWidth="1"/>
    <col min="7968" max="7968" width="0" style="1" hidden="1" customWidth="1"/>
    <col min="7969" max="8192" width="9.109375" style="1"/>
    <col min="8193" max="8193" width="12.5546875" style="1" customWidth="1"/>
    <col min="8194" max="8222" width="6.109375" style="1" customWidth="1"/>
    <col min="8223" max="8223" width="8" style="1" customWidth="1"/>
    <col min="8224" max="8224" width="0" style="1" hidden="1" customWidth="1"/>
    <col min="8225" max="8448" width="9.109375" style="1"/>
    <col min="8449" max="8449" width="12.5546875" style="1" customWidth="1"/>
    <col min="8450" max="8478" width="6.109375" style="1" customWidth="1"/>
    <col min="8479" max="8479" width="8" style="1" customWidth="1"/>
    <col min="8480" max="8480" width="0" style="1" hidden="1" customWidth="1"/>
    <col min="8481" max="8704" width="9.109375" style="1"/>
    <col min="8705" max="8705" width="12.5546875" style="1" customWidth="1"/>
    <col min="8706" max="8734" width="6.109375" style="1" customWidth="1"/>
    <col min="8735" max="8735" width="8" style="1" customWidth="1"/>
    <col min="8736" max="8736" width="0" style="1" hidden="1" customWidth="1"/>
    <col min="8737" max="8960" width="9.109375" style="1"/>
    <col min="8961" max="8961" width="12.5546875" style="1" customWidth="1"/>
    <col min="8962" max="8990" width="6.109375" style="1" customWidth="1"/>
    <col min="8991" max="8991" width="8" style="1" customWidth="1"/>
    <col min="8992" max="8992" width="0" style="1" hidden="1" customWidth="1"/>
    <col min="8993" max="9216" width="9.109375" style="1"/>
    <col min="9217" max="9217" width="12.5546875" style="1" customWidth="1"/>
    <col min="9218" max="9246" width="6.109375" style="1" customWidth="1"/>
    <col min="9247" max="9247" width="8" style="1" customWidth="1"/>
    <col min="9248" max="9248" width="0" style="1" hidden="1" customWidth="1"/>
    <col min="9249" max="9472" width="9.109375" style="1"/>
    <col min="9473" max="9473" width="12.5546875" style="1" customWidth="1"/>
    <col min="9474" max="9502" width="6.109375" style="1" customWidth="1"/>
    <col min="9503" max="9503" width="8" style="1" customWidth="1"/>
    <col min="9504" max="9504" width="0" style="1" hidden="1" customWidth="1"/>
    <col min="9505" max="9728" width="9.109375" style="1"/>
    <col min="9729" max="9729" width="12.5546875" style="1" customWidth="1"/>
    <col min="9730" max="9758" width="6.109375" style="1" customWidth="1"/>
    <col min="9759" max="9759" width="8" style="1" customWidth="1"/>
    <col min="9760" max="9760" width="0" style="1" hidden="1" customWidth="1"/>
    <col min="9761" max="9984" width="9.109375" style="1"/>
    <col min="9985" max="9985" width="12.5546875" style="1" customWidth="1"/>
    <col min="9986" max="10014" width="6.109375" style="1" customWidth="1"/>
    <col min="10015" max="10015" width="8" style="1" customWidth="1"/>
    <col min="10016" max="10016" width="0" style="1" hidden="1" customWidth="1"/>
    <col min="10017" max="10240" width="9.109375" style="1"/>
    <col min="10241" max="10241" width="12.5546875" style="1" customWidth="1"/>
    <col min="10242" max="10270" width="6.109375" style="1" customWidth="1"/>
    <col min="10271" max="10271" width="8" style="1" customWidth="1"/>
    <col min="10272" max="10272" width="0" style="1" hidden="1" customWidth="1"/>
    <col min="10273" max="10496" width="9.109375" style="1"/>
    <col min="10497" max="10497" width="12.5546875" style="1" customWidth="1"/>
    <col min="10498" max="10526" width="6.109375" style="1" customWidth="1"/>
    <col min="10527" max="10527" width="8" style="1" customWidth="1"/>
    <col min="10528" max="10528" width="0" style="1" hidden="1" customWidth="1"/>
    <col min="10529" max="10752" width="9.109375" style="1"/>
    <col min="10753" max="10753" width="12.5546875" style="1" customWidth="1"/>
    <col min="10754" max="10782" width="6.109375" style="1" customWidth="1"/>
    <col min="10783" max="10783" width="8" style="1" customWidth="1"/>
    <col min="10784" max="10784" width="0" style="1" hidden="1" customWidth="1"/>
    <col min="10785" max="11008" width="9.109375" style="1"/>
    <col min="11009" max="11009" width="12.5546875" style="1" customWidth="1"/>
    <col min="11010" max="11038" width="6.109375" style="1" customWidth="1"/>
    <col min="11039" max="11039" width="8" style="1" customWidth="1"/>
    <col min="11040" max="11040" width="0" style="1" hidden="1" customWidth="1"/>
    <col min="11041" max="11264" width="9.109375" style="1"/>
    <col min="11265" max="11265" width="12.5546875" style="1" customWidth="1"/>
    <col min="11266" max="11294" width="6.109375" style="1" customWidth="1"/>
    <col min="11295" max="11295" width="8" style="1" customWidth="1"/>
    <col min="11296" max="11296" width="0" style="1" hidden="1" customWidth="1"/>
    <col min="11297" max="11520" width="9.109375" style="1"/>
    <col min="11521" max="11521" width="12.5546875" style="1" customWidth="1"/>
    <col min="11522" max="11550" width="6.109375" style="1" customWidth="1"/>
    <col min="11551" max="11551" width="8" style="1" customWidth="1"/>
    <col min="11552" max="11552" width="0" style="1" hidden="1" customWidth="1"/>
    <col min="11553" max="11776" width="9.109375" style="1"/>
    <col min="11777" max="11777" width="12.5546875" style="1" customWidth="1"/>
    <col min="11778" max="11806" width="6.109375" style="1" customWidth="1"/>
    <col min="11807" max="11807" width="8" style="1" customWidth="1"/>
    <col min="11808" max="11808" width="0" style="1" hidden="1" customWidth="1"/>
    <col min="11809" max="12032" width="9.109375" style="1"/>
    <col min="12033" max="12033" width="12.5546875" style="1" customWidth="1"/>
    <col min="12034" max="12062" width="6.109375" style="1" customWidth="1"/>
    <col min="12063" max="12063" width="8" style="1" customWidth="1"/>
    <col min="12064" max="12064" width="0" style="1" hidden="1" customWidth="1"/>
    <col min="12065" max="12288" width="9.109375" style="1"/>
    <col min="12289" max="12289" width="12.5546875" style="1" customWidth="1"/>
    <col min="12290" max="12318" width="6.109375" style="1" customWidth="1"/>
    <col min="12319" max="12319" width="8" style="1" customWidth="1"/>
    <col min="12320" max="12320" width="0" style="1" hidden="1" customWidth="1"/>
    <col min="12321" max="12544" width="9.109375" style="1"/>
    <col min="12545" max="12545" width="12.5546875" style="1" customWidth="1"/>
    <col min="12546" max="12574" width="6.109375" style="1" customWidth="1"/>
    <col min="12575" max="12575" width="8" style="1" customWidth="1"/>
    <col min="12576" max="12576" width="0" style="1" hidden="1" customWidth="1"/>
    <col min="12577" max="12800" width="9.109375" style="1"/>
    <col min="12801" max="12801" width="12.5546875" style="1" customWidth="1"/>
    <col min="12802" max="12830" width="6.109375" style="1" customWidth="1"/>
    <col min="12831" max="12831" width="8" style="1" customWidth="1"/>
    <col min="12832" max="12832" width="0" style="1" hidden="1" customWidth="1"/>
    <col min="12833" max="13056" width="9.109375" style="1"/>
    <col min="13057" max="13057" width="12.5546875" style="1" customWidth="1"/>
    <col min="13058" max="13086" width="6.109375" style="1" customWidth="1"/>
    <col min="13087" max="13087" width="8" style="1" customWidth="1"/>
    <col min="13088" max="13088" width="0" style="1" hidden="1" customWidth="1"/>
    <col min="13089" max="13312" width="9.109375" style="1"/>
    <col min="13313" max="13313" width="12.5546875" style="1" customWidth="1"/>
    <col min="13314" max="13342" width="6.109375" style="1" customWidth="1"/>
    <col min="13343" max="13343" width="8" style="1" customWidth="1"/>
    <col min="13344" max="13344" width="0" style="1" hidden="1" customWidth="1"/>
    <col min="13345" max="13568" width="9.109375" style="1"/>
    <col min="13569" max="13569" width="12.5546875" style="1" customWidth="1"/>
    <col min="13570" max="13598" width="6.109375" style="1" customWidth="1"/>
    <col min="13599" max="13599" width="8" style="1" customWidth="1"/>
    <col min="13600" max="13600" width="0" style="1" hidden="1" customWidth="1"/>
    <col min="13601" max="13824" width="9.109375" style="1"/>
    <col min="13825" max="13825" width="12.5546875" style="1" customWidth="1"/>
    <col min="13826" max="13854" width="6.109375" style="1" customWidth="1"/>
    <col min="13855" max="13855" width="8" style="1" customWidth="1"/>
    <col min="13856" max="13856" width="0" style="1" hidden="1" customWidth="1"/>
    <col min="13857" max="14080" width="9.109375" style="1"/>
    <col min="14081" max="14081" width="12.5546875" style="1" customWidth="1"/>
    <col min="14082" max="14110" width="6.109375" style="1" customWidth="1"/>
    <col min="14111" max="14111" width="8" style="1" customWidth="1"/>
    <col min="14112" max="14112" width="0" style="1" hidden="1" customWidth="1"/>
    <col min="14113" max="14336" width="9.109375" style="1"/>
    <col min="14337" max="14337" width="12.5546875" style="1" customWidth="1"/>
    <col min="14338" max="14366" width="6.109375" style="1" customWidth="1"/>
    <col min="14367" max="14367" width="8" style="1" customWidth="1"/>
    <col min="14368" max="14368" width="0" style="1" hidden="1" customWidth="1"/>
    <col min="14369" max="14592" width="9.109375" style="1"/>
    <col min="14593" max="14593" width="12.5546875" style="1" customWidth="1"/>
    <col min="14594" max="14622" width="6.109375" style="1" customWidth="1"/>
    <col min="14623" max="14623" width="8" style="1" customWidth="1"/>
    <col min="14624" max="14624" width="0" style="1" hidden="1" customWidth="1"/>
    <col min="14625" max="14848" width="9.109375" style="1"/>
    <col min="14849" max="14849" width="12.5546875" style="1" customWidth="1"/>
    <col min="14850" max="14878" width="6.109375" style="1" customWidth="1"/>
    <col min="14879" max="14879" width="8" style="1" customWidth="1"/>
    <col min="14880" max="14880" width="0" style="1" hidden="1" customWidth="1"/>
    <col min="14881" max="15104" width="9.109375" style="1"/>
    <col min="15105" max="15105" width="12.5546875" style="1" customWidth="1"/>
    <col min="15106" max="15134" width="6.109375" style="1" customWidth="1"/>
    <col min="15135" max="15135" width="8" style="1" customWidth="1"/>
    <col min="15136" max="15136" width="0" style="1" hidden="1" customWidth="1"/>
    <col min="15137" max="15360" width="9.109375" style="1"/>
    <col min="15361" max="15361" width="12.5546875" style="1" customWidth="1"/>
    <col min="15362" max="15390" width="6.109375" style="1" customWidth="1"/>
    <col min="15391" max="15391" width="8" style="1" customWidth="1"/>
    <col min="15392" max="15392" width="0" style="1" hidden="1" customWidth="1"/>
    <col min="15393" max="15616" width="9.109375" style="1"/>
    <col min="15617" max="15617" width="12.5546875" style="1" customWidth="1"/>
    <col min="15618" max="15646" width="6.109375" style="1" customWidth="1"/>
    <col min="15647" max="15647" width="8" style="1" customWidth="1"/>
    <col min="15648" max="15648" width="0" style="1" hidden="1" customWidth="1"/>
    <col min="15649" max="15872" width="9.109375" style="1"/>
    <col min="15873" max="15873" width="12.5546875" style="1" customWidth="1"/>
    <col min="15874" max="15902" width="6.109375" style="1" customWidth="1"/>
    <col min="15903" max="15903" width="8" style="1" customWidth="1"/>
    <col min="15904" max="15904" width="0" style="1" hidden="1" customWidth="1"/>
    <col min="15905" max="16128" width="9.109375" style="1"/>
    <col min="16129" max="16129" width="12.5546875" style="1" customWidth="1"/>
    <col min="16130" max="16158" width="6.109375" style="1" customWidth="1"/>
    <col min="16159" max="16159" width="8" style="1" customWidth="1"/>
    <col min="16160" max="16160" width="0" style="1" hidden="1" customWidth="1"/>
    <col min="16161" max="16384" width="9.109375" style="1"/>
  </cols>
  <sheetData>
    <row r="1" spans="1:33" ht="19.5" customHeight="1">
      <c r="A1" s="1527" t="s">
        <v>805</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row>
    <row r="2" spans="1:33" ht="3" customHeight="1"/>
    <row r="3" spans="1:33" ht="13.8">
      <c r="A3" s="3"/>
      <c r="B3" s="1544" t="s">
        <v>22</v>
      </c>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6"/>
      <c r="AD3" s="3"/>
      <c r="AE3" s="3"/>
    </row>
    <row r="4" spans="1:33" ht="32.25" customHeight="1">
      <c r="A4" s="1544" t="s">
        <v>84</v>
      </c>
      <c r="B4" s="1544" t="s">
        <v>8</v>
      </c>
      <c r="C4" s="1546"/>
      <c r="D4" s="1544" t="s">
        <v>9</v>
      </c>
      <c r="E4" s="1546"/>
      <c r="F4" s="1544" t="s">
        <v>24</v>
      </c>
      <c r="G4" s="1546"/>
      <c r="H4" s="1544" t="s">
        <v>11</v>
      </c>
      <c r="I4" s="1546"/>
      <c r="J4" s="1544" t="s">
        <v>25</v>
      </c>
      <c r="K4" s="1546"/>
      <c r="L4" s="1544" t="s">
        <v>13</v>
      </c>
      <c r="M4" s="1546"/>
      <c r="N4" s="1544" t="s">
        <v>14</v>
      </c>
      <c r="O4" s="1546"/>
      <c r="P4" s="1544" t="s">
        <v>26</v>
      </c>
      <c r="Q4" s="1546"/>
      <c r="R4" s="1544" t="s">
        <v>16</v>
      </c>
      <c r="S4" s="1546"/>
      <c r="T4" s="1544" t="s">
        <v>17</v>
      </c>
      <c r="U4" s="1546"/>
      <c r="V4" s="1544" t="s">
        <v>19</v>
      </c>
      <c r="W4" s="1546"/>
      <c r="X4" s="1544" t="s">
        <v>20</v>
      </c>
      <c r="Y4" s="1546"/>
      <c r="Z4" s="1544" t="s">
        <v>18</v>
      </c>
      <c r="AA4" s="1546"/>
      <c r="AB4" s="1544" t="s">
        <v>21</v>
      </c>
      <c r="AC4" s="1546"/>
      <c r="AD4" s="1544" t="s">
        <v>5</v>
      </c>
      <c r="AE4" s="1546"/>
    </row>
    <row r="5" spans="1:33" ht="13.8">
      <c r="A5" s="1551"/>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c r="T5" s="3" t="s">
        <v>6</v>
      </c>
      <c r="U5" s="3" t="s">
        <v>7</v>
      </c>
      <c r="V5" s="3" t="s">
        <v>6</v>
      </c>
      <c r="W5" s="3" t="s">
        <v>7</v>
      </c>
      <c r="X5" s="3" t="s">
        <v>6</v>
      </c>
      <c r="Y5" s="3" t="s">
        <v>7</v>
      </c>
      <c r="Z5" s="3" t="s">
        <v>6</v>
      </c>
      <c r="AA5" s="3" t="s">
        <v>7</v>
      </c>
      <c r="AB5" s="3" t="s">
        <v>6</v>
      </c>
      <c r="AC5" s="3" t="s">
        <v>7</v>
      </c>
      <c r="AD5" s="3" t="s">
        <v>6</v>
      </c>
      <c r="AE5" s="3" t="s">
        <v>7</v>
      </c>
    </row>
    <row r="6" spans="1:33" ht="13.8">
      <c r="A6" s="627" t="s">
        <v>1249</v>
      </c>
      <c r="B6" s="1537"/>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9"/>
    </row>
    <row r="7" spans="1:33" ht="13.8">
      <c r="A7" s="628" t="s">
        <v>28</v>
      </c>
      <c r="B7" s="623">
        <v>0</v>
      </c>
      <c r="C7" s="624" t="s">
        <v>898</v>
      </c>
      <c r="D7" s="623">
        <v>4</v>
      </c>
      <c r="E7" s="624" t="s">
        <v>1081</v>
      </c>
      <c r="F7" s="623">
        <v>0</v>
      </c>
      <c r="G7" s="624" t="s">
        <v>898</v>
      </c>
      <c r="H7" s="623">
        <v>1</v>
      </c>
      <c r="I7" s="624" t="s">
        <v>1048</v>
      </c>
      <c r="J7" s="623">
        <v>24</v>
      </c>
      <c r="K7" s="624" t="s">
        <v>1206</v>
      </c>
      <c r="L7" s="623">
        <v>3</v>
      </c>
      <c r="M7" s="624" t="s">
        <v>1070</v>
      </c>
      <c r="N7" s="623">
        <v>2</v>
      </c>
      <c r="O7" s="624" t="s">
        <v>975</v>
      </c>
      <c r="P7" s="623">
        <v>37</v>
      </c>
      <c r="Q7" s="624" t="s">
        <v>1161</v>
      </c>
      <c r="R7" s="623">
        <v>8</v>
      </c>
      <c r="S7" s="624" t="s">
        <v>1104</v>
      </c>
      <c r="T7" s="623">
        <v>31</v>
      </c>
      <c r="U7" s="624" t="s">
        <v>1003</v>
      </c>
      <c r="V7" s="623">
        <v>35</v>
      </c>
      <c r="W7" s="624" t="s">
        <v>1266</v>
      </c>
      <c r="X7" s="623">
        <v>3</v>
      </c>
      <c r="Y7" s="624" t="s">
        <v>1070</v>
      </c>
      <c r="Z7" s="623">
        <v>18</v>
      </c>
      <c r="AA7" s="624" t="s">
        <v>1158</v>
      </c>
      <c r="AB7" s="623">
        <v>3</v>
      </c>
      <c r="AC7" s="624" t="s">
        <v>1070</v>
      </c>
      <c r="AD7" s="545">
        <v>169</v>
      </c>
      <c r="AE7" s="546" t="s">
        <v>1081</v>
      </c>
    </row>
    <row r="8" spans="1:33" ht="13.8">
      <c r="A8" s="628" t="s">
        <v>29</v>
      </c>
      <c r="B8" s="623">
        <v>0</v>
      </c>
      <c r="C8" s="624" t="s">
        <v>898</v>
      </c>
      <c r="D8" s="623">
        <v>1</v>
      </c>
      <c r="E8" s="624" t="s">
        <v>999</v>
      </c>
      <c r="F8" s="623">
        <v>1</v>
      </c>
      <c r="G8" s="624" t="s">
        <v>999</v>
      </c>
      <c r="H8" s="623">
        <v>0</v>
      </c>
      <c r="I8" s="624" t="s">
        <v>898</v>
      </c>
      <c r="J8" s="623">
        <v>0</v>
      </c>
      <c r="K8" s="624" t="s">
        <v>898</v>
      </c>
      <c r="L8" s="623">
        <v>0</v>
      </c>
      <c r="M8" s="624" t="s">
        <v>898</v>
      </c>
      <c r="N8" s="623">
        <v>1</v>
      </c>
      <c r="O8" s="624" t="s">
        <v>999</v>
      </c>
      <c r="P8" s="623">
        <v>0</v>
      </c>
      <c r="Q8" s="624" t="s">
        <v>898</v>
      </c>
      <c r="R8" s="623">
        <v>0</v>
      </c>
      <c r="S8" s="624" t="s">
        <v>898</v>
      </c>
      <c r="T8" s="623">
        <v>0</v>
      </c>
      <c r="U8" s="624" t="s">
        <v>898</v>
      </c>
      <c r="V8" s="623">
        <v>1</v>
      </c>
      <c r="W8" s="624" t="s">
        <v>999</v>
      </c>
      <c r="X8" s="623">
        <v>0</v>
      </c>
      <c r="Y8" s="624" t="s">
        <v>898</v>
      </c>
      <c r="Z8" s="623">
        <v>0</v>
      </c>
      <c r="AA8" s="624" t="s">
        <v>898</v>
      </c>
      <c r="AB8" s="623">
        <v>1</v>
      </c>
      <c r="AC8" s="624" t="s">
        <v>999</v>
      </c>
      <c r="AD8" s="545">
        <v>5</v>
      </c>
      <c r="AE8" s="546" t="s">
        <v>907</v>
      </c>
      <c r="AG8" s="1156"/>
    </row>
    <row r="9" spans="1:33" ht="13.8">
      <c r="A9" s="628" t="s">
        <v>30</v>
      </c>
      <c r="B9" s="623">
        <v>1</v>
      </c>
      <c r="C9" s="624" t="s">
        <v>1081</v>
      </c>
      <c r="D9" s="623">
        <v>0</v>
      </c>
      <c r="E9" s="624" t="s">
        <v>898</v>
      </c>
      <c r="F9" s="623">
        <v>1</v>
      </c>
      <c r="G9" s="624" t="s">
        <v>1081</v>
      </c>
      <c r="H9" s="623">
        <v>0</v>
      </c>
      <c r="I9" s="624" t="s">
        <v>898</v>
      </c>
      <c r="J9" s="623">
        <v>4</v>
      </c>
      <c r="K9" s="624" t="s">
        <v>1073</v>
      </c>
      <c r="L9" s="623">
        <v>1</v>
      </c>
      <c r="M9" s="624" t="s">
        <v>1081</v>
      </c>
      <c r="N9" s="623">
        <v>0</v>
      </c>
      <c r="O9" s="624" t="s">
        <v>898</v>
      </c>
      <c r="P9" s="623">
        <v>16</v>
      </c>
      <c r="Q9" s="624" t="s">
        <v>1334</v>
      </c>
      <c r="R9" s="623">
        <v>1</v>
      </c>
      <c r="S9" s="624" t="s">
        <v>1081</v>
      </c>
      <c r="T9" s="623">
        <v>1</v>
      </c>
      <c r="U9" s="624" t="s">
        <v>1081</v>
      </c>
      <c r="V9" s="623">
        <v>12</v>
      </c>
      <c r="W9" s="624" t="s">
        <v>1192</v>
      </c>
      <c r="X9" s="623">
        <v>1</v>
      </c>
      <c r="Y9" s="624" t="s">
        <v>1081</v>
      </c>
      <c r="Z9" s="623">
        <v>3</v>
      </c>
      <c r="AA9" s="624" t="s">
        <v>1230</v>
      </c>
      <c r="AB9" s="623">
        <v>0</v>
      </c>
      <c r="AC9" s="624" t="s">
        <v>898</v>
      </c>
      <c r="AD9" s="545">
        <v>41</v>
      </c>
      <c r="AE9" s="546" t="s">
        <v>1048</v>
      </c>
      <c r="AG9" s="1156"/>
    </row>
    <row r="10" spans="1:33" ht="13.8">
      <c r="A10" s="628" t="s">
        <v>31</v>
      </c>
      <c r="B10" s="623">
        <v>3</v>
      </c>
      <c r="C10" s="624" t="s">
        <v>930</v>
      </c>
      <c r="D10" s="623">
        <v>2</v>
      </c>
      <c r="E10" s="624" t="s">
        <v>1024</v>
      </c>
      <c r="F10" s="623">
        <v>1</v>
      </c>
      <c r="G10" s="624" t="s">
        <v>1381</v>
      </c>
      <c r="H10" s="623">
        <v>1</v>
      </c>
      <c r="I10" s="624" t="s">
        <v>1381</v>
      </c>
      <c r="J10" s="623">
        <v>21</v>
      </c>
      <c r="K10" s="624" t="s">
        <v>1003</v>
      </c>
      <c r="L10" s="623">
        <v>4</v>
      </c>
      <c r="M10" s="624" t="s">
        <v>1133</v>
      </c>
      <c r="N10" s="623">
        <v>2</v>
      </c>
      <c r="O10" s="624" t="s">
        <v>1024</v>
      </c>
      <c r="P10" s="623">
        <v>17</v>
      </c>
      <c r="Q10" s="624" t="s">
        <v>1404</v>
      </c>
      <c r="R10" s="623">
        <v>13</v>
      </c>
      <c r="S10" s="624" t="s">
        <v>995</v>
      </c>
      <c r="T10" s="623">
        <v>6</v>
      </c>
      <c r="U10" s="624" t="s">
        <v>1171</v>
      </c>
      <c r="V10" s="623">
        <v>20</v>
      </c>
      <c r="W10" s="624" t="s">
        <v>1201</v>
      </c>
      <c r="X10" s="623">
        <v>1</v>
      </c>
      <c r="Y10" s="624" t="s">
        <v>1381</v>
      </c>
      <c r="Z10" s="623">
        <v>24</v>
      </c>
      <c r="AA10" s="624" t="s">
        <v>1176</v>
      </c>
      <c r="AB10" s="623">
        <v>0</v>
      </c>
      <c r="AC10" s="624" t="s">
        <v>898</v>
      </c>
      <c r="AD10" s="545">
        <v>115</v>
      </c>
      <c r="AE10" s="546" t="s">
        <v>1014</v>
      </c>
      <c r="AG10" s="1156"/>
    </row>
    <row r="11" spans="1:33" ht="13.8">
      <c r="A11" s="628" t="s">
        <v>32</v>
      </c>
      <c r="B11" s="623">
        <v>0</v>
      </c>
      <c r="C11" s="624" t="s">
        <v>898</v>
      </c>
      <c r="D11" s="623">
        <v>5</v>
      </c>
      <c r="E11" s="624" t="s">
        <v>1042</v>
      </c>
      <c r="F11" s="623">
        <v>6</v>
      </c>
      <c r="G11" s="624" t="s">
        <v>966</v>
      </c>
      <c r="H11" s="623">
        <v>3</v>
      </c>
      <c r="I11" s="624" t="s">
        <v>1019</v>
      </c>
      <c r="J11" s="623">
        <v>30</v>
      </c>
      <c r="K11" s="624" t="s">
        <v>1022</v>
      </c>
      <c r="L11" s="623">
        <v>1</v>
      </c>
      <c r="M11" s="624" t="s">
        <v>1318</v>
      </c>
      <c r="N11" s="623">
        <v>3</v>
      </c>
      <c r="O11" s="624" t="s">
        <v>1019</v>
      </c>
      <c r="P11" s="623">
        <v>47</v>
      </c>
      <c r="Q11" s="624" t="s">
        <v>1118</v>
      </c>
      <c r="R11" s="623">
        <v>30</v>
      </c>
      <c r="S11" s="624" t="s">
        <v>1022</v>
      </c>
      <c r="T11" s="623">
        <v>18</v>
      </c>
      <c r="U11" s="624" t="s">
        <v>974</v>
      </c>
      <c r="V11" s="623">
        <v>41</v>
      </c>
      <c r="W11" s="624" t="s">
        <v>1261</v>
      </c>
      <c r="X11" s="623">
        <v>0</v>
      </c>
      <c r="Y11" s="624" t="s">
        <v>898</v>
      </c>
      <c r="Z11" s="623">
        <v>17</v>
      </c>
      <c r="AA11" s="624" t="s">
        <v>1170</v>
      </c>
      <c r="AB11" s="623">
        <v>0</v>
      </c>
      <c r="AC11" s="624" t="s">
        <v>898</v>
      </c>
      <c r="AD11" s="545">
        <v>201</v>
      </c>
      <c r="AE11" s="546" t="s">
        <v>932</v>
      </c>
      <c r="AG11" s="1156"/>
    </row>
    <row r="12" spans="1:33" ht="13.8">
      <c r="A12" s="628" t="s">
        <v>33</v>
      </c>
      <c r="B12" s="623">
        <v>0</v>
      </c>
      <c r="C12" s="624" t="s">
        <v>898</v>
      </c>
      <c r="D12" s="623">
        <v>1</v>
      </c>
      <c r="E12" s="624" t="s">
        <v>1085</v>
      </c>
      <c r="F12" s="623">
        <v>509</v>
      </c>
      <c r="G12" s="624" t="s">
        <v>1606</v>
      </c>
      <c r="H12" s="623">
        <v>0</v>
      </c>
      <c r="I12" s="624" t="s">
        <v>898</v>
      </c>
      <c r="J12" s="623">
        <v>2</v>
      </c>
      <c r="K12" s="624" t="s">
        <v>1348</v>
      </c>
      <c r="L12" s="623">
        <v>0</v>
      </c>
      <c r="M12" s="624" t="s">
        <v>898</v>
      </c>
      <c r="N12" s="623">
        <v>0</v>
      </c>
      <c r="O12" s="624" t="s">
        <v>898</v>
      </c>
      <c r="P12" s="623">
        <v>1</v>
      </c>
      <c r="Q12" s="624" t="s">
        <v>1085</v>
      </c>
      <c r="R12" s="623">
        <v>0</v>
      </c>
      <c r="S12" s="624" t="s">
        <v>898</v>
      </c>
      <c r="T12" s="623">
        <v>3</v>
      </c>
      <c r="U12" s="624" t="s">
        <v>1048</v>
      </c>
      <c r="V12" s="623">
        <v>15</v>
      </c>
      <c r="W12" s="624" t="s">
        <v>915</v>
      </c>
      <c r="X12" s="623">
        <v>0</v>
      </c>
      <c r="Y12" s="624" t="s">
        <v>898</v>
      </c>
      <c r="Z12" s="623">
        <v>1</v>
      </c>
      <c r="AA12" s="624" t="s">
        <v>1085</v>
      </c>
      <c r="AB12" s="623">
        <v>0</v>
      </c>
      <c r="AC12" s="624" t="s">
        <v>898</v>
      </c>
      <c r="AD12" s="545">
        <v>532</v>
      </c>
      <c r="AE12" s="546" t="s">
        <v>1426</v>
      </c>
      <c r="AG12" s="1156"/>
    </row>
    <row r="13" spans="1:33" ht="13.8">
      <c r="A13" s="628" t="s">
        <v>34</v>
      </c>
      <c r="B13" s="623">
        <v>0</v>
      </c>
      <c r="C13" s="624" t="s">
        <v>898</v>
      </c>
      <c r="D13" s="623">
        <v>3</v>
      </c>
      <c r="E13" s="624" t="s">
        <v>1048</v>
      </c>
      <c r="F13" s="623">
        <v>384</v>
      </c>
      <c r="G13" s="624" t="s">
        <v>1607</v>
      </c>
      <c r="H13" s="623">
        <v>0</v>
      </c>
      <c r="I13" s="624" t="s">
        <v>898</v>
      </c>
      <c r="J13" s="623">
        <v>14</v>
      </c>
      <c r="K13" s="624" t="s">
        <v>915</v>
      </c>
      <c r="L13" s="623">
        <v>1</v>
      </c>
      <c r="M13" s="624" t="s">
        <v>1085</v>
      </c>
      <c r="N13" s="623">
        <v>0</v>
      </c>
      <c r="O13" s="624" t="s">
        <v>898</v>
      </c>
      <c r="P13" s="623">
        <v>64</v>
      </c>
      <c r="Q13" s="624" t="s">
        <v>1425</v>
      </c>
      <c r="R13" s="623">
        <v>0</v>
      </c>
      <c r="S13" s="624" t="s">
        <v>898</v>
      </c>
      <c r="T13" s="623">
        <v>1</v>
      </c>
      <c r="U13" s="624" t="s">
        <v>1085</v>
      </c>
      <c r="V13" s="623">
        <v>19</v>
      </c>
      <c r="W13" s="624" t="s">
        <v>1101</v>
      </c>
      <c r="X13" s="623">
        <v>1</v>
      </c>
      <c r="Y13" s="624" t="s">
        <v>1085</v>
      </c>
      <c r="Z13" s="623">
        <v>14</v>
      </c>
      <c r="AA13" s="624" t="s">
        <v>915</v>
      </c>
      <c r="AB13" s="623">
        <v>0</v>
      </c>
      <c r="AC13" s="624" t="s">
        <v>898</v>
      </c>
      <c r="AD13" s="545">
        <v>501</v>
      </c>
      <c r="AE13" s="546" t="s">
        <v>1407</v>
      </c>
      <c r="AG13" s="1156"/>
    </row>
    <row r="14" spans="1:33" ht="13.8">
      <c r="A14" s="628" t="s">
        <v>36</v>
      </c>
      <c r="B14" s="623">
        <v>1</v>
      </c>
      <c r="C14" s="624" t="s">
        <v>1145</v>
      </c>
      <c r="D14" s="623">
        <v>0</v>
      </c>
      <c r="E14" s="624" t="s">
        <v>898</v>
      </c>
      <c r="F14" s="623">
        <v>0</v>
      </c>
      <c r="G14" s="624" t="s">
        <v>898</v>
      </c>
      <c r="H14" s="623">
        <v>1</v>
      </c>
      <c r="I14" s="624" t="s">
        <v>1145</v>
      </c>
      <c r="J14" s="623">
        <v>5</v>
      </c>
      <c r="K14" s="624" t="s">
        <v>1210</v>
      </c>
      <c r="L14" s="623">
        <v>0</v>
      </c>
      <c r="M14" s="624" t="s">
        <v>898</v>
      </c>
      <c r="N14" s="623">
        <v>0</v>
      </c>
      <c r="O14" s="624" t="s">
        <v>898</v>
      </c>
      <c r="P14" s="623">
        <v>2</v>
      </c>
      <c r="Q14" s="624" t="s">
        <v>1280</v>
      </c>
      <c r="R14" s="623">
        <v>10</v>
      </c>
      <c r="S14" s="624" t="s">
        <v>1153</v>
      </c>
      <c r="T14" s="623">
        <v>14</v>
      </c>
      <c r="U14" s="624" t="s">
        <v>1225</v>
      </c>
      <c r="V14" s="623">
        <v>10</v>
      </c>
      <c r="W14" s="624" t="s">
        <v>1153</v>
      </c>
      <c r="X14" s="623">
        <v>0</v>
      </c>
      <c r="Y14" s="624" t="s">
        <v>898</v>
      </c>
      <c r="Z14" s="623">
        <v>105</v>
      </c>
      <c r="AA14" s="624" t="s">
        <v>1482</v>
      </c>
      <c r="AB14" s="623">
        <v>0</v>
      </c>
      <c r="AC14" s="624" t="s">
        <v>898</v>
      </c>
      <c r="AD14" s="545">
        <v>148</v>
      </c>
      <c r="AE14" s="546" t="s">
        <v>919</v>
      </c>
      <c r="AG14" s="1156"/>
    </row>
    <row r="15" spans="1:33" ht="13.8">
      <c r="A15" s="628" t="s">
        <v>37</v>
      </c>
      <c r="B15" s="623">
        <v>1</v>
      </c>
      <c r="C15" s="624" t="s">
        <v>1085</v>
      </c>
      <c r="D15" s="623">
        <v>4</v>
      </c>
      <c r="E15" s="624" t="s">
        <v>1242</v>
      </c>
      <c r="F15" s="623">
        <v>330</v>
      </c>
      <c r="G15" s="624" t="s">
        <v>1608</v>
      </c>
      <c r="H15" s="623">
        <v>3</v>
      </c>
      <c r="I15" s="624" t="s">
        <v>1145</v>
      </c>
      <c r="J15" s="623">
        <v>30</v>
      </c>
      <c r="K15" s="624" t="s">
        <v>951</v>
      </c>
      <c r="L15" s="623">
        <v>2</v>
      </c>
      <c r="M15" s="624" t="s">
        <v>1318</v>
      </c>
      <c r="N15" s="623">
        <v>1</v>
      </c>
      <c r="O15" s="624" t="s">
        <v>1085</v>
      </c>
      <c r="P15" s="623">
        <v>10</v>
      </c>
      <c r="Q15" s="624" t="s">
        <v>1081</v>
      </c>
      <c r="R15" s="623">
        <v>7</v>
      </c>
      <c r="S15" s="624" t="s">
        <v>1024</v>
      </c>
      <c r="T15" s="623">
        <v>12</v>
      </c>
      <c r="U15" s="624" t="s">
        <v>932</v>
      </c>
      <c r="V15" s="623">
        <v>7</v>
      </c>
      <c r="W15" s="624" t="s">
        <v>1024</v>
      </c>
      <c r="X15" s="623">
        <v>0</v>
      </c>
      <c r="Y15" s="624" t="s">
        <v>898</v>
      </c>
      <c r="Z15" s="623">
        <v>8</v>
      </c>
      <c r="AA15" s="624" t="s">
        <v>1162</v>
      </c>
      <c r="AB15" s="623">
        <v>0</v>
      </c>
      <c r="AC15" s="624" t="s">
        <v>898</v>
      </c>
      <c r="AD15" s="545">
        <v>415</v>
      </c>
      <c r="AE15" s="546" t="s">
        <v>1417</v>
      </c>
      <c r="AG15" s="1156"/>
    </row>
    <row r="16" spans="1:33" ht="13.8">
      <c r="A16" s="628" t="s">
        <v>38</v>
      </c>
      <c r="B16" s="623">
        <v>3</v>
      </c>
      <c r="C16" s="624" t="s">
        <v>1162</v>
      </c>
      <c r="D16" s="623">
        <v>24</v>
      </c>
      <c r="E16" s="624" t="s">
        <v>1064</v>
      </c>
      <c r="F16" s="623">
        <v>0</v>
      </c>
      <c r="G16" s="624" t="s">
        <v>898</v>
      </c>
      <c r="H16" s="623">
        <v>0</v>
      </c>
      <c r="I16" s="624" t="s">
        <v>898</v>
      </c>
      <c r="J16" s="623">
        <v>21</v>
      </c>
      <c r="K16" s="624" t="s">
        <v>1322</v>
      </c>
      <c r="L16" s="623">
        <v>1</v>
      </c>
      <c r="M16" s="624" t="s">
        <v>1048</v>
      </c>
      <c r="N16" s="623">
        <v>0</v>
      </c>
      <c r="O16" s="624" t="s">
        <v>898</v>
      </c>
      <c r="P16" s="623">
        <v>9</v>
      </c>
      <c r="Q16" s="624" t="s">
        <v>1122</v>
      </c>
      <c r="R16" s="623">
        <v>26</v>
      </c>
      <c r="S16" s="624" t="s">
        <v>1028</v>
      </c>
      <c r="T16" s="623">
        <v>32</v>
      </c>
      <c r="U16" s="624" t="s">
        <v>999</v>
      </c>
      <c r="V16" s="623">
        <v>30</v>
      </c>
      <c r="W16" s="624" t="s">
        <v>1320</v>
      </c>
      <c r="X16" s="623">
        <v>1</v>
      </c>
      <c r="Y16" s="624" t="s">
        <v>1048</v>
      </c>
      <c r="Z16" s="623">
        <v>13</v>
      </c>
      <c r="AA16" s="624" t="s">
        <v>1061</v>
      </c>
      <c r="AB16" s="623">
        <v>0</v>
      </c>
      <c r="AC16" s="624" t="s">
        <v>898</v>
      </c>
      <c r="AD16" s="545">
        <v>160</v>
      </c>
      <c r="AE16" s="546" t="s">
        <v>916</v>
      </c>
      <c r="AG16" s="1156"/>
    </row>
    <row r="17" spans="1:33" ht="13.8">
      <c r="A17" s="628" t="s">
        <v>39</v>
      </c>
      <c r="B17" s="623">
        <v>0</v>
      </c>
      <c r="C17" s="624" t="s">
        <v>898</v>
      </c>
      <c r="D17" s="623">
        <v>1</v>
      </c>
      <c r="E17" s="624" t="s">
        <v>1318</v>
      </c>
      <c r="F17" s="623">
        <v>180</v>
      </c>
      <c r="G17" s="624" t="s">
        <v>1609</v>
      </c>
      <c r="H17" s="623">
        <v>0</v>
      </c>
      <c r="I17" s="624" t="s">
        <v>898</v>
      </c>
      <c r="J17" s="623">
        <v>0</v>
      </c>
      <c r="K17" s="624" t="s">
        <v>898</v>
      </c>
      <c r="L17" s="623">
        <v>2</v>
      </c>
      <c r="M17" s="624" t="s">
        <v>1393</v>
      </c>
      <c r="N17" s="623">
        <v>0</v>
      </c>
      <c r="O17" s="624" t="s">
        <v>898</v>
      </c>
      <c r="P17" s="623">
        <v>0</v>
      </c>
      <c r="Q17" s="624" t="s">
        <v>898</v>
      </c>
      <c r="R17" s="623">
        <v>2</v>
      </c>
      <c r="S17" s="624" t="s">
        <v>1393</v>
      </c>
      <c r="T17" s="623">
        <v>0</v>
      </c>
      <c r="U17" s="624" t="s">
        <v>898</v>
      </c>
      <c r="V17" s="623">
        <v>4</v>
      </c>
      <c r="W17" s="624" t="s">
        <v>919</v>
      </c>
      <c r="X17" s="623">
        <v>0</v>
      </c>
      <c r="Y17" s="624" t="s">
        <v>898</v>
      </c>
      <c r="Z17" s="623">
        <v>0</v>
      </c>
      <c r="AA17" s="624" t="s">
        <v>898</v>
      </c>
      <c r="AB17" s="623">
        <v>0</v>
      </c>
      <c r="AC17" s="624" t="s">
        <v>898</v>
      </c>
      <c r="AD17" s="545">
        <v>189</v>
      </c>
      <c r="AE17" s="546" t="s">
        <v>1011</v>
      </c>
      <c r="AG17" s="1156"/>
    </row>
    <row r="18" spans="1:33" ht="13.8">
      <c r="A18" s="628" t="s">
        <v>40</v>
      </c>
      <c r="B18" s="623">
        <v>0</v>
      </c>
      <c r="C18" s="624" t="s">
        <v>898</v>
      </c>
      <c r="D18" s="623">
        <v>0</v>
      </c>
      <c r="E18" s="624" t="s">
        <v>898</v>
      </c>
      <c r="F18" s="623">
        <v>0</v>
      </c>
      <c r="G18" s="624" t="s">
        <v>898</v>
      </c>
      <c r="H18" s="623">
        <v>0</v>
      </c>
      <c r="I18" s="624" t="s">
        <v>898</v>
      </c>
      <c r="J18" s="623">
        <v>1</v>
      </c>
      <c r="K18" s="624" t="s">
        <v>992</v>
      </c>
      <c r="L18" s="623">
        <v>0</v>
      </c>
      <c r="M18" s="624" t="s">
        <v>898</v>
      </c>
      <c r="N18" s="623">
        <v>0</v>
      </c>
      <c r="O18" s="624" t="s">
        <v>898</v>
      </c>
      <c r="P18" s="623">
        <v>17</v>
      </c>
      <c r="Q18" s="624" t="s">
        <v>1512</v>
      </c>
      <c r="R18" s="623">
        <v>2</v>
      </c>
      <c r="S18" s="624" t="s">
        <v>1397</v>
      </c>
      <c r="T18" s="623">
        <v>0</v>
      </c>
      <c r="U18" s="624" t="s">
        <v>898</v>
      </c>
      <c r="V18" s="623">
        <v>4</v>
      </c>
      <c r="W18" s="624" t="s">
        <v>1050</v>
      </c>
      <c r="X18" s="623">
        <v>0</v>
      </c>
      <c r="Y18" s="624" t="s">
        <v>898</v>
      </c>
      <c r="Z18" s="623">
        <v>1</v>
      </c>
      <c r="AA18" s="624" t="s">
        <v>992</v>
      </c>
      <c r="AB18" s="623">
        <v>0</v>
      </c>
      <c r="AC18" s="624" t="s">
        <v>898</v>
      </c>
      <c r="AD18" s="545">
        <v>25</v>
      </c>
      <c r="AE18" s="546" t="s">
        <v>1348</v>
      </c>
      <c r="AG18" s="1156"/>
    </row>
    <row r="19" spans="1:33" ht="13.8">
      <c r="A19" s="628" t="s">
        <v>41</v>
      </c>
      <c r="B19" s="623">
        <v>0</v>
      </c>
      <c r="C19" s="624" t="s">
        <v>898</v>
      </c>
      <c r="D19" s="623">
        <v>0</v>
      </c>
      <c r="E19" s="624" t="s">
        <v>898</v>
      </c>
      <c r="F19" s="623">
        <v>2</v>
      </c>
      <c r="G19" s="624" t="s">
        <v>915</v>
      </c>
      <c r="H19" s="623">
        <v>1</v>
      </c>
      <c r="I19" s="624" t="s">
        <v>1280</v>
      </c>
      <c r="J19" s="623">
        <v>4</v>
      </c>
      <c r="K19" s="624" t="s">
        <v>1122</v>
      </c>
      <c r="L19" s="623">
        <v>1</v>
      </c>
      <c r="M19" s="624" t="s">
        <v>1280</v>
      </c>
      <c r="N19" s="623">
        <v>0</v>
      </c>
      <c r="O19" s="624" t="s">
        <v>898</v>
      </c>
      <c r="P19" s="623">
        <v>31</v>
      </c>
      <c r="Q19" s="624" t="s">
        <v>965</v>
      </c>
      <c r="R19" s="623">
        <v>4</v>
      </c>
      <c r="S19" s="624" t="s">
        <v>1122</v>
      </c>
      <c r="T19" s="623">
        <v>7</v>
      </c>
      <c r="U19" s="624" t="s">
        <v>1428</v>
      </c>
      <c r="V19" s="623">
        <v>9</v>
      </c>
      <c r="W19" s="624" t="s">
        <v>1010</v>
      </c>
      <c r="X19" s="623">
        <v>1</v>
      </c>
      <c r="Y19" s="624" t="s">
        <v>1280</v>
      </c>
      <c r="Z19" s="623">
        <v>12</v>
      </c>
      <c r="AA19" s="624" t="s">
        <v>1027</v>
      </c>
      <c r="AB19" s="623">
        <v>0</v>
      </c>
      <c r="AC19" s="624" t="s">
        <v>898</v>
      </c>
      <c r="AD19" s="545">
        <v>72</v>
      </c>
      <c r="AE19" s="546" t="s">
        <v>1242</v>
      </c>
      <c r="AG19" s="1156"/>
    </row>
    <row r="20" spans="1:33" ht="13.8">
      <c r="A20" s="628" t="s">
        <v>42</v>
      </c>
      <c r="B20" s="623">
        <v>2</v>
      </c>
      <c r="C20" s="624" t="s">
        <v>1048</v>
      </c>
      <c r="D20" s="623">
        <v>21</v>
      </c>
      <c r="E20" s="624" t="s">
        <v>1228</v>
      </c>
      <c r="F20" s="623">
        <v>6</v>
      </c>
      <c r="G20" s="624" t="s">
        <v>1162</v>
      </c>
      <c r="H20" s="623">
        <v>1</v>
      </c>
      <c r="I20" s="624" t="s">
        <v>1245</v>
      </c>
      <c r="J20" s="623">
        <v>9</v>
      </c>
      <c r="K20" s="624" t="s">
        <v>932</v>
      </c>
      <c r="L20" s="623">
        <v>4</v>
      </c>
      <c r="M20" s="624" t="s">
        <v>980</v>
      </c>
      <c r="N20" s="623">
        <v>6</v>
      </c>
      <c r="O20" s="624" t="s">
        <v>1162</v>
      </c>
      <c r="P20" s="623">
        <v>162</v>
      </c>
      <c r="Q20" s="624" t="s">
        <v>933</v>
      </c>
      <c r="R20" s="623">
        <v>15</v>
      </c>
      <c r="S20" s="624" t="s">
        <v>988</v>
      </c>
      <c r="T20" s="623">
        <v>27</v>
      </c>
      <c r="U20" s="624" t="s">
        <v>1136</v>
      </c>
      <c r="V20" s="623">
        <v>42</v>
      </c>
      <c r="W20" s="624" t="s">
        <v>1475</v>
      </c>
      <c r="X20" s="623">
        <v>1</v>
      </c>
      <c r="Y20" s="624" t="s">
        <v>1245</v>
      </c>
      <c r="Z20" s="623">
        <v>19</v>
      </c>
      <c r="AA20" s="624" t="s">
        <v>1194</v>
      </c>
      <c r="AB20" s="623">
        <v>0</v>
      </c>
      <c r="AC20" s="624" t="s">
        <v>898</v>
      </c>
      <c r="AD20" s="545">
        <v>315</v>
      </c>
      <c r="AE20" s="546" t="s">
        <v>1143</v>
      </c>
      <c r="AG20" s="1156"/>
    </row>
    <row r="21" spans="1:33" ht="13.8">
      <c r="A21" s="628" t="s">
        <v>43</v>
      </c>
      <c r="B21" s="623">
        <v>0</v>
      </c>
      <c r="C21" s="624" t="s">
        <v>898</v>
      </c>
      <c r="D21" s="623">
        <v>0</v>
      </c>
      <c r="E21" s="624" t="s">
        <v>898</v>
      </c>
      <c r="F21" s="623">
        <v>362</v>
      </c>
      <c r="G21" s="624" t="s">
        <v>1610</v>
      </c>
      <c r="H21" s="623">
        <v>0</v>
      </c>
      <c r="I21" s="624" t="s">
        <v>898</v>
      </c>
      <c r="J21" s="623">
        <v>8</v>
      </c>
      <c r="K21" s="624" t="s">
        <v>922</v>
      </c>
      <c r="L21" s="623">
        <v>2</v>
      </c>
      <c r="M21" s="624" t="s">
        <v>1318</v>
      </c>
      <c r="N21" s="623">
        <v>0</v>
      </c>
      <c r="O21" s="624" t="s">
        <v>898</v>
      </c>
      <c r="P21" s="623">
        <v>1</v>
      </c>
      <c r="Q21" s="624" t="s">
        <v>1245</v>
      </c>
      <c r="R21" s="623">
        <v>1</v>
      </c>
      <c r="S21" s="624" t="s">
        <v>1245</v>
      </c>
      <c r="T21" s="623">
        <v>3</v>
      </c>
      <c r="U21" s="624" t="s">
        <v>1255</v>
      </c>
      <c r="V21" s="623">
        <v>16</v>
      </c>
      <c r="W21" s="624" t="s">
        <v>992</v>
      </c>
      <c r="X21" s="623">
        <v>0</v>
      </c>
      <c r="Y21" s="624" t="s">
        <v>898</v>
      </c>
      <c r="Z21" s="623">
        <v>3</v>
      </c>
      <c r="AA21" s="624" t="s">
        <v>1255</v>
      </c>
      <c r="AB21" s="623">
        <v>2</v>
      </c>
      <c r="AC21" s="624" t="s">
        <v>1318</v>
      </c>
      <c r="AD21" s="545">
        <v>398</v>
      </c>
      <c r="AE21" s="546" t="s">
        <v>1420</v>
      </c>
      <c r="AG21" s="1156"/>
    </row>
    <row r="22" spans="1:33" ht="13.8">
      <c r="A22" s="628" t="s">
        <v>44</v>
      </c>
      <c r="B22" s="623">
        <v>1</v>
      </c>
      <c r="C22" s="624" t="s">
        <v>1085</v>
      </c>
      <c r="D22" s="623">
        <v>10</v>
      </c>
      <c r="E22" s="624" t="s">
        <v>1081</v>
      </c>
      <c r="F22" s="623">
        <v>338</v>
      </c>
      <c r="G22" s="624" t="s">
        <v>1611</v>
      </c>
      <c r="H22" s="623">
        <v>0</v>
      </c>
      <c r="I22" s="624" t="s">
        <v>898</v>
      </c>
      <c r="J22" s="623">
        <v>8</v>
      </c>
      <c r="K22" s="624" t="s">
        <v>1162</v>
      </c>
      <c r="L22" s="623">
        <v>0</v>
      </c>
      <c r="M22" s="624" t="s">
        <v>898</v>
      </c>
      <c r="N22" s="623">
        <v>5</v>
      </c>
      <c r="O22" s="624" t="s">
        <v>975</v>
      </c>
      <c r="P22" s="623">
        <v>18</v>
      </c>
      <c r="Q22" s="624" t="s">
        <v>1007</v>
      </c>
      <c r="R22" s="623">
        <v>9</v>
      </c>
      <c r="S22" s="624" t="s">
        <v>927</v>
      </c>
      <c r="T22" s="623">
        <v>5</v>
      </c>
      <c r="U22" s="624" t="s">
        <v>975</v>
      </c>
      <c r="V22" s="623">
        <v>12</v>
      </c>
      <c r="W22" s="624" t="s">
        <v>932</v>
      </c>
      <c r="X22" s="623">
        <v>1</v>
      </c>
      <c r="Y22" s="624" t="s">
        <v>1085</v>
      </c>
      <c r="Z22" s="623">
        <v>4</v>
      </c>
      <c r="AA22" s="624" t="s">
        <v>1242</v>
      </c>
      <c r="AB22" s="623">
        <v>0</v>
      </c>
      <c r="AC22" s="624" t="s">
        <v>898</v>
      </c>
      <c r="AD22" s="545">
        <v>411</v>
      </c>
      <c r="AE22" s="546" t="s">
        <v>952</v>
      </c>
      <c r="AG22" s="1156"/>
    </row>
    <row r="23" spans="1:33" ht="13.8">
      <c r="A23" s="628" t="s">
        <v>45</v>
      </c>
      <c r="B23" s="623">
        <v>0</v>
      </c>
      <c r="C23" s="624" t="s">
        <v>898</v>
      </c>
      <c r="D23" s="623">
        <v>6</v>
      </c>
      <c r="E23" s="624" t="s">
        <v>1084</v>
      </c>
      <c r="F23" s="623">
        <v>0</v>
      </c>
      <c r="G23" s="624" t="s">
        <v>898</v>
      </c>
      <c r="H23" s="623">
        <v>0</v>
      </c>
      <c r="I23" s="624" t="s">
        <v>898</v>
      </c>
      <c r="J23" s="623">
        <v>5</v>
      </c>
      <c r="K23" s="624" t="s">
        <v>1239</v>
      </c>
      <c r="L23" s="623">
        <v>0</v>
      </c>
      <c r="M23" s="624" t="s">
        <v>898</v>
      </c>
      <c r="N23" s="623">
        <v>0</v>
      </c>
      <c r="O23" s="624" t="s">
        <v>898</v>
      </c>
      <c r="P23" s="623">
        <v>11</v>
      </c>
      <c r="Q23" s="624" t="s">
        <v>1089</v>
      </c>
      <c r="R23" s="623">
        <v>3</v>
      </c>
      <c r="S23" s="624" t="s">
        <v>908</v>
      </c>
      <c r="T23" s="623">
        <v>5</v>
      </c>
      <c r="U23" s="624" t="s">
        <v>1239</v>
      </c>
      <c r="V23" s="623">
        <v>24</v>
      </c>
      <c r="W23" s="624" t="s">
        <v>921</v>
      </c>
      <c r="X23" s="623">
        <v>1</v>
      </c>
      <c r="Y23" s="624" t="s">
        <v>1070</v>
      </c>
      <c r="Z23" s="623">
        <v>2</v>
      </c>
      <c r="AA23" s="624" t="s">
        <v>1133</v>
      </c>
      <c r="AB23" s="623">
        <v>0</v>
      </c>
      <c r="AC23" s="624" t="s">
        <v>898</v>
      </c>
      <c r="AD23" s="545">
        <v>57</v>
      </c>
      <c r="AE23" s="546" t="s">
        <v>1255</v>
      </c>
      <c r="AG23" s="1156"/>
    </row>
    <row r="24" spans="1:33" ht="13.8">
      <c r="A24" s="628" t="s">
        <v>46</v>
      </c>
      <c r="B24" s="623">
        <v>0</v>
      </c>
      <c r="C24" s="624" t="s">
        <v>898</v>
      </c>
      <c r="D24" s="623">
        <v>6</v>
      </c>
      <c r="E24" s="624" t="s">
        <v>1070</v>
      </c>
      <c r="F24" s="623">
        <v>214</v>
      </c>
      <c r="G24" s="624" t="s">
        <v>1612</v>
      </c>
      <c r="H24" s="623">
        <v>0</v>
      </c>
      <c r="I24" s="624" t="s">
        <v>898</v>
      </c>
      <c r="J24" s="623">
        <v>19</v>
      </c>
      <c r="K24" s="624" t="s">
        <v>1122</v>
      </c>
      <c r="L24" s="623">
        <v>1</v>
      </c>
      <c r="M24" s="624" t="s">
        <v>1245</v>
      </c>
      <c r="N24" s="623">
        <v>1</v>
      </c>
      <c r="O24" s="624" t="s">
        <v>1245</v>
      </c>
      <c r="P24" s="623">
        <v>45</v>
      </c>
      <c r="Q24" s="624" t="s">
        <v>1342</v>
      </c>
      <c r="R24" s="623">
        <v>17</v>
      </c>
      <c r="S24" s="624" t="s">
        <v>998</v>
      </c>
      <c r="T24" s="623">
        <v>16</v>
      </c>
      <c r="U24" s="624" t="s">
        <v>1104</v>
      </c>
      <c r="V24" s="623">
        <v>15</v>
      </c>
      <c r="W24" s="624" t="s">
        <v>1143</v>
      </c>
      <c r="X24" s="623">
        <v>0</v>
      </c>
      <c r="Y24" s="624" t="s">
        <v>898</v>
      </c>
      <c r="Z24" s="623">
        <v>3</v>
      </c>
      <c r="AA24" s="624" t="s">
        <v>1381</v>
      </c>
      <c r="AB24" s="623">
        <v>0</v>
      </c>
      <c r="AC24" s="624" t="s">
        <v>898</v>
      </c>
      <c r="AD24" s="545">
        <v>337</v>
      </c>
      <c r="AE24" s="546" t="s">
        <v>988</v>
      </c>
      <c r="AG24" s="1156"/>
    </row>
    <row r="25" spans="1:33" ht="13.8">
      <c r="A25" s="628" t="s">
        <v>47</v>
      </c>
      <c r="B25" s="623">
        <v>0</v>
      </c>
      <c r="C25" s="624" t="s">
        <v>898</v>
      </c>
      <c r="D25" s="623">
        <v>0</v>
      </c>
      <c r="E25" s="624" t="s">
        <v>898</v>
      </c>
      <c r="F25" s="623">
        <v>0</v>
      </c>
      <c r="G25" s="624" t="s">
        <v>898</v>
      </c>
      <c r="H25" s="623">
        <v>0</v>
      </c>
      <c r="I25" s="624" t="s">
        <v>898</v>
      </c>
      <c r="J25" s="623">
        <v>0</v>
      </c>
      <c r="K25" s="624" t="s">
        <v>898</v>
      </c>
      <c r="L25" s="623">
        <v>0</v>
      </c>
      <c r="M25" s="624" t="s">
        <v>898</v>
      </c>
      <c r="N25" s="623">
        <v>0</v>
      </c>
      <c r="O25" s="624" t="s">
        <v>898</v>
      </c>
      <c r="P25" s="623">
        <v>9</v>
      </c>
      <c r="Q25" s="624" t="s">
        <v>937</v>
      </c>
      <c r="R25" s="623">
        <v>0</v>
      </c>
      <c r="S25" s="624" t="s">
        <v>898</v>
      </c>
      <c r="T25" s="623">
        <v>0</v>
      </c>
      <c r="U25" s="624" t="s">
        <v>898</v>
      </c>
      <c r="V25" s="623">
        <v>0</v>
      </c>
      <c r="W25" s="624" t="s">
        <v>898</v>
      </c>
      <c r="X25" s="623">
        <v>0</v>
      </c>
      <c r="Y25" s="624" t="s">
        <v>898</v>
      </c>
      <c r="Z25" s="623">
        <v>0</v>
      </c>
      <c r="AA25" s="624" t="s">
        <v>898</v>
      </c>
      <c r="AB25" s="623">
        <v>0</v>
      </c>
      <c r="AC25" s="624" t="s">
        <v>898</v>
      </c>
      <c r="AD25" s="545">
        <v>9</v>
      </c>
      <c r="AE25" s="546" t="s">
        <v>907</v>
      </c>
      <c r="AG25" s="1156"/>
    </row>
    <row r="26" spans="1:33" ht="13.8">
      <c r="A26" s="628" t="s">
        <v>48</v>
      </c>
      <c r="B26" s="623">
        <v>0</v>
      </c>
      <c r="C26" s="624" t="s">
        <v>898</v>
      </c>
      <c r="D26" s="623">
        <v>6</v>
      </c>
      <c r="E26" s="624" t="s">
        <v>1352</v>
      </c>
      <c r="F26" s="623">
        <v>2</v>
      </c>
      <c r="G26" s="624" t="s">
        <v>975</v>
      </c>
      <c r="H26" s="623">
        <v>0</v>
      </c>
      <c r="I26" s="624" t="s">
        <v>898</v>
      </c>
      <c r="J26" s="623">
        <v>33</v>
      </c>
      <c r="K26" s="624" t="s">
        <v>1079</v>
      </c>
      <c r="L26" s="623">
        <v>1</v>
      </c>
      <c r="M26" s="624" t="s">
        <v>1048</v>
      </c>
      <c r="N26" s="623">
        <v>0</v>
      </c>
      <c r="O26" s="624" t="s">
        <v>898</v>
      </c>
      <c r="P26" s="623">
        <v>29</v>
      </c>
      <c r="Q26" s="624" t="s">
        <v>970</v>
      </c>
      <c r="R26" s="623">
        <v>13</v>
      </c>
      <c r="S26" s="624" t="s">
        <v>1037</v>
      </c>
      <c r="T26" s="623">
        <v>29</v>
      </c>
      <c r="U26" s="624" t="s">
        <v>970</v>
      </c>
      <c r="V26" s="623">
        <v>43</v>
      </c>
      <c r="W26" s="624" t="s">
        <v>1151</v>
      </c>
      <c r="X26" s="623">
        <v>5</v>
      </c>
      <c r="Y26" s="624" t="s">
        <v>966</v>
      </c>
      <c r="Z26" s="623">
        <v>5</v>
      </c>
      <c r="AA26" s="624" t="s">
        <v>966</v>
      </c>
      <c r="AB26" s="623">
        <v>0</v>
      </c>
      <c r="AC26" s="624" t="s">
        <v>898</v>
      </c>
      <c r="AD26" s="545">
        <v>166</v>
      </c>
      <c r="AE26" s="546" t="s">
        <v>1081</v>
      </c>
      <c r="AG26" s="1156"/>
    </row>
    <row r="27" spans="1:33" ht="13.8">
      <c r="A27" s="628" t="s">
        <v>49</v>
      </c>
      <c r="B27" s="623">
        <v>7</v>
      </c>
      <c r="C27" s="624" t="s">
        <v>1324</v>
      </c>
      <c r="D27" s="623">
        <v>0</v>
      </c>
      <c r="E27" s="624" t="s">
        <v>898</v>
      </c>
      <c r="F27" s="623">
        <v>0</v>
      </c>
      <c r="G27" s="624" t="s">
        <v>898</v>
      </c>
      <c r="H27" s="623">
        <v>0</v>
      </c>
      <c r="I27" s="624" t="s">
        <v>898</v>
      </c>
      <c r="J27" s="623">
        <v>6</v>
      </c>
      <c r="K27" s="624" t="s">
        <v>1203</v>
      </c>
      <c r="L27" s="623">
        <v>2</v>
      </c>
      <c r="M27" s="624" t="s">
        <v>1112</v>
      </c>
      <c r="N27" s="623">
        <v>0</v>
      </c>
      <c r="O27" s="624" t="s">
        <v>898</v>
      </c>
      <c r="P27" s="623">
        <v>1</v>
      </c>
      <c r="Q27" s="624" t="s">
        <v>911</v>
      </c>
      <c r="R27" s="623">
        <v>0</v>
      </c>
      <c r="S27" s="624" t="s">
        <v>898</v>
      </c>
      <c r="T27" s="623">
        <v>0</v>
      </c>
      <c r="U27" s="624" t="s">
        <v>898</v>
      </c>
      <c r="V27" s="623">
        <v>5</v>
      </c>
      <c r="W27" s="624" t="s">
        <v>1099</v>
      </c>
      <c r="X27" s="623">
        <v>1</v>
      </c>
      <c r="Y27" s="624" t="s">
        <v>911</v>
      </c>
      <c r="Z27" s="623">
        <v>2</v>
      </c>
      <c r="AA27" s="624" t="s">
        <v>1112</v>
      </c>
      <c r="AB27" s="623">
        <v>0</v>
      </c>
      <c r="AC27" s="624" t="s">
        <v>898</v>
      </c>
      <c r="AD27" s="545">
        <v>24</v>
      </c>
      <c r="AE27" s="546" t="s">
        <v>1245</v>
      </c>
      <c r="AG27" s="1156"/>
    </row>
    <row r="28" spans="1:33" ht="13.8">
      <c r="A28" s="628" t="s">
        <v>50</v>
      </c>
      <c r="B28" s="623">
        <v>1</v>
      </c>
      <c r="C28" s="624" t="s">
        <v>1245</v>
      </c>
      <c r="D28" s="623">
        <v>2</v>
      </c>
      <c r="E28" s="624" t="s">
        <v>1318</v>
      </c>
      <c r="F28" s="623">
        <v>308</v>
      </c>
      <c r="G28" s="624" t="s">
        <v>1613</v>
      </c>
      <c r="H28" s="623">
        <v>5</v>
      </c>
      <c r="I28" s="624" t="s">
        <v>980</v>
      </c>
      <c r="J28" s="623">
        <v>10</v>
      </c>
      <c r="K28" s="624" t="s">
        <v>930</v>
      </c>
      <c r="L28" s="623">
        <v>1</v>
      </c>
      <c r="M28" s="624" t="s">
        <v>1245</v>
      </c>
      <c r="N28" s="623">
        <v>4</v>
      </c>
      <c r="O28" s="624" t="s">
        <v>1242</v>
      </c>
      <c r="P28" s="623">
        <v>9</v>
      </c>
      <c r="Q28" s="624" t="s">
        <v>916</v>
      </c>
      <c r="R28" s="623">
        <v>7</v>
      </c>
      <c r="S28" s="624" t="s">
        <v>1070</v>
      </c>
      <c r="T28" s="623">
        <v>10</v>
      </c>
      <c r="U28" s="624" t="s">
        <v>930</v>
      </c>
      <c r="V28" s="623">
        <v>16</v>
      </c>
      <c r="W28" s="624" t="s">
        <v>1159</v>
      </c>
      <c r="X28" s="623">
        <v>0</v>
      </c>
      <c r="Y28" s="624" t="s">
        <v>898</v>
      </c>
      <c r="Z28" s="623">
        <v>13</v>
      </c>
      <c r="AA28" s="624" t="s">
        <v>1210</v>
      </c>
      <c r="AB28" s="623">
        <v>0</v>
      </c>
      <c r="AC28" s="624" t="s">
        <v>898</v>
      </c>
      <c r="AD28" s="545">
        <v>386</v>
      </c>
      <c r="AE28" s="546" t="s">
        <v>1300</v>
      </c>
      <c r="AG28" s="1156"/>
    </row>
    <row r="29" spans="1:33" ht="13.8">
      <c r="A29" s="628" t="s">
        <v>51</v>
      </c>
      <c r="B29" s="623">
        <v>0</v>
      </c>
      <c r="C29" s="624" t="s">
        <v>898</v>
      </c>
      <c r="D29" s="623">
        <v>0</v>
      </c>
      <c r="E29" s="624" t="s">
        <v>898</v>
      </c>
      <c r="F29" s="623">
        <v>234</v>
      </c>
      <c r="G29" s="624" t="s">
        <v>1614</v>
      </c>
      <c r="H29" s="623">
        <v>0</v>
      </c>
      <c r="I29" s="624" t="s">
        <v>898</v>
      </c>
      <c r="J29" s="623">
        <v>3</v>
      </c>
      <c r="K29" s="624" t="s">
        <v>975</v>
      </c>
      <c r="L29" s="623">
        <v>1</v>
      </c>
      <c r="M29" s="624" t="s">
        <v>1348</v>
      </c>
      <c r="N29" s="623">
        <v>0</v>
      </c>
      <c r="O29" s="624" t="s">
        <v>898</v>
      </c>
      <c r="P29" s="623">
        <v>0</v>
      </c>
      <c r="Q29" s="624" t="s">
        <v>898</v>
      </c>
      <c r="R29" s="623">
        <v>1</v>
      </c>
      <c r="S29" s="624" t="s">
        <v>1348</v>
      </c>
      <c r="T29" s="623">
        <v>4</v>
      </c>
      <c r="U29" s="624" t="s">
        <v>1014</v>
      </c>
      <c r="V29" s="623">
        <v>8</v>
      </c>
      <c r="W29" s="624" t="s">
        <v>961</v>
      </c>
      <c r="X29" s="623">
        <v>0</v>
      </c>
      <c r="Y29" s="624" t="s">
        <v>898</v>
      </c>
      <c r="Z29" s="623">
        <v>2</v>
      </c>
      <c r="AA29" s="624" t="s">
        <v>1255</v>
      </c>
      <c r="AB29" s="623">
        <v>0</v>
      </c>
      <c r="AC29" s="624" t="s">
        <v>898</v>
      </c>
      <c r="AD29" s="545">
        <v>253</v>
      </c>
      <c r="AE29" s="546" t="s">
        <v>1352</v>
      </c>
      <c r="AG29" s="1156"/>
    </row>
    <row r="30" spans="1:33" ht="13.8">
      <c r="A30" s="628" t="s">
        <v>52</v>
      </c>
      <c r="B30" s="623">
        <v>1</v>
      </c>
      <c r="C30" s="624" t="s">
        <v>1348</v>
      </c>
      <c r="D30" s="623">
        <v>5</v>
      </c>
      <c r="E30" s="624" t="s">
        <v>922</v>
      </c>
      <c r="F30" s="623">
        <v>181</v>
      </c>
      <c r="G30" s="624" t="s">
        <v>1615</v>
      </c>
      <c r="H30" s="623">
        <v>0</v>
      </c>
      <c r="I30" s="624" t="s">
        <v>898</v>
      </c>
      <c r="J30" s="623">
        <v>17</v>
      </c>
      <c r="K30" s="624" t="s">
        <v>1131</v>
      </c>
      <c r="L30" s="623">
        <v>3</v>
      </c>
      <c r="M30" s="624" t="s">
        <v>975</v>
      </c>
      <c r="N30" s="623">
        <v>3</v>
      </c>
      <c r="O30" s="624" t="s">
        <v>975</v>
      </c>
      <c r="P30" s="623">
        <v>6</v>
      </c>
      <c r="Q30" s="624" t="s">
        <v>1081</v>
      </c>
      <c r="R30" s="623">
        <v>2</v>
      </c>
      <c r="S30" s="624" t="s">
        <v>1255</v>
      </c>
      <c r="T30" s="623">
        <v>5</v>
      </c>
      <c r="U30" s="624" t="s">
        <v>922</v>
      </c>
      <c r="V30" s="623">
        <v>8</v>
      </c>
      <c r="W30" s="624" t="s">
        <v>914</v>
      </c>
      <c r="X30" s="623">
        <v>5</v>
      </c>
      <c r="Y30" s="624" t="s">
        <v>922</v>
      </c>
      <c r="Z30" s="623">
        <v>6</v>
      </c>
      <c r="AA30" s="624" t="s">
        <v>1081</v>
      </c>
      <c r="AB30" s="623">
        <v>3</v>
      </c>
      <c r="AC30" s="624" t="s">
        <v>975</v>
      </c>
      <c r="AD30" s="545">
        <v>245</v>
      </c>
      <c r="AE30" s="546" t="s">
        <v>1133</v>
      </c>
      <c r="AG30" s="1156"/>
    </row>
    <row r="31" spans="1:33" ht="13.8">
      <c r="A31" s="628" t="s">
        <v>53</v>
      </c>
      <c r="B31" s="623">
        <v>0</v>
      </c>
      <c r="C31" s="624" t="s">
        <v>898</v>
      </c>
      <c r="D31" s="623">
        <v>7</v>
      </c>
      <c r="E31" s="624" t="s">
        <v>932</v>
      </c>
      <c r="F31" s="623">
        <v>1</v>
      </c>
      <c r="G31" s="624" t="s">
        <v>1348</v>
      </c>
      <c r="H31" s="623">
        <v>0</v>
      </c>
      <c r="I31" s="624" t="s">
        <v>898</v>
      </c>
      <c r="J31" s="623">
        <v>11</v>
      </c>
      <c r="K31" s="624" t="s">
        <v>1143</v>
      </c>
      <c r="L31" s="623">
        <v>1</v>
      </c>
      <c r="M31" s="624" t="s">
        <v>1348</v>
      </c>
      <c r="N31" s="623">
        <v>3</v>
      </c>
      <c r="O31" s="624" t="s">
        <v>975</v>
      </c>
      <c r="P31" s="623">
        <v>145</v>
      </c>
      <c r="Q31" s="624" t="s">
        <v>1529</v>
      </c>
      <c r="R31" s="623">
        <v>8</v>
      </c>
      <c r="S31" s="624" t="s">
        <v>914</v>
      </c>
      <c r="T31" s="623">
        <v>18</v>
      </c>
      <c r="U31" s="624" t="s">
        <v>1282</v>
      </c>
      <c r="V31" s="623">
        <v>38</v>
      </c>
      <c r="W31" s="624" t="s">
        <v>1155</v>
      </c>
      <c r="X31" s="623">
        <v>6</v>
      </c>
      <c r="Y31" s="624" t="s">
        <v>1042</v>
      </c>
      <c r="Z31" s="623">
        <v>4</v>
      </c>
      <c r="AA31" s="624" t="s">
        <v>1024</v>
      </c>
      <c r="AB31" s="623">
        <v>0</v>
      </c>
      <c r="AC31" s="624" t="s">
        <v>898</v>
      </c>
      <c r="AD31" s="545">
        <v>242</v>
      </c>
      <c r="AE31" s="546" t="s">
        <v>1210</v>
      </c>
      <c r="AG31" s="1156"/>
    </row>
    <row r="32" spans="1:33" ht="13.8">
      <c r="A32" s="628" t="s">
        <v>54</v>
      </c>
      <c r="B32" s="623">
        <v>0</v>
      </c>
      <c r="C32" s="624" t="s">
        <v>898</v>
      </c>
      <c r="D32" s="623">
        <v>0</v>
      </c>
      <c r="E32" s="624" t="s">
        <v>898</v>
      </c>
      <c r="F32" s="623">
        <v>0</v>
      </c>
      <c r="G32" s="624" t="s">
        <v>898</v>
      </c>
      <c r="H32" s="623">
        <v>0</v>
      </c>
      <c r="I32" s="624" t="s">
        <v>898</v>
      </c>
      <c r="J32" s="623">
        <v>4</v>
      </c>
      <c r="K32" s="624" t="s">
        <v>1041</v>
      </c>
      <c r="L32" s="623">
        <v>0</v>
      </c>
      <c r="M32" s="624" t="s">
        <v>898</v>
      </c>
      <c r="N32" s="623">
        <v>0</v>
      </c>
      <c r="O32" s="624" t="s">
        <v>898</v>
      </c>
      <c r="P32" s="623">
        <v>7</v>
      </c>
      <c r="Q32" s="624" t="s">
        <v>1203</v>
      </c>
      <c r="R32" s="623">
        <v>0</v>
      </c>
      <c r="S32" s="624" t="s">
        <v>898</v>
      </c>
      <c r="T32" s="623">
        <v>2</v>
      </c>
      <c r="U32" s="624" t="s">
        <v>1407</v>
      </c>
      <c r="V32" s="623">
        <v>14</v>
      </c>
      <c r="W32" s="624" t="s">
        <v>931</v>
      </c>
      <c r="X32" s="623">
        <v>0</v>
      </c>
      <c r="Y32" s="624" t="s">
        <v>898</v>
      </c>
      <c r="Z32" s="623">
        <v>0</v>
      </c>
      <c r="AA32" s="624" t="s">
        <v>898</v>
      </c>
      <c r="AB32" s="623">
        <v>1</v>
      </c>
      <c r="AC32" s="624" t="s">
        <v>1352</v>
      </c>
      <c r="AD32" s="545">
        <v>28</v>
      </c>
      <c r="AE32" s="546" t="s">
        <v>1348</v>
      </c>
      <c r="AG32" s="1156"/>
    </row>
    <row r="33" spans="1:33" ht="13.8">
      <c r="A33" s="628" t="s">
        <v>55</v>
      </c>
      <c r="B33" s="623">
        <v>1</v>
      </c>
      <c r="C33" s="624" t="s">
        <v>1085</v>
      </c>
      <c r="D33" s="623">
        <v>9</v>
      </c>
      <c r="E33" s="624" t="s">
        <v>1024</v>
      </c>
      <c r="F33" s="623">
        <v>202</v>
      </c>
      <c r="G33" s="624" t="s">
        <v>1616</v>
      </c>
      <c r="H33" s="623">
        <v>1</v>
      </c>
      <c r="I33" s="624" t="s">
        <v>1085</v>
      </c>
      <c r="J33" s="623">
        <v>26</v>
      </c>
      <c r="K33" s="624" t="s">
        <v>998</v>
      </c>
      <c r="L33" s="623">
        <v>6</v>
      </c>
      <c r="M33" s="624" t="s">
        <v>975</v>
      </c>
      <c r="N33" s="623">
        <v>3</v>
      </c>
      <c r="O33" s="624" t="s">
        <v>1048</v>
      </c>
      <c r="P33" s="623">
        <v>35</v>
      </c>
      <c r="Q33" s="624" t="s">
        <v>1228</v>
      </c>
      <c r="R33" s="623">
        <v>38</v>
      </c>
      <c r="S33" s="624" t="s">
        <v>1230</v>
      </c>
      <c r="T33" s="623">
        <v>26</v>
      </c>
      <c r="U33" s="624" t="s">
        <v>998</v>
      </c>
      <c r="V33" s="623">
        <v>78</v>
      </c>
      <c r="W33" s="624" t="s">
        <v>1064</v>
      </c>
      <c r="X33" s="623">
        <v>8</v>
      </c>
      <c r="Y33" s="624" t="s">
        <v>1019</v>
      </c>
      <c r="Z33" s="623">
        <v>86</v>
      </c>
      <c r="AA33" s="624" t="s">
        <v>1096</v>
      </c>
      <c r="AB33" s="623">
        <v>1</v>
      </c>
      <c r="AC33" s="624" t="s">
        <v>1085</v>
      </c>
      <c r="AD33" s="545">
        <v>520</v>
      </c>
      <c r="AE33" s="546" t="s">
        <v>1282</v>
      </c>
      <c r="AG33" s="1156"/>
    </row>
    <row r="34" spans="1:33" ht="13.8">
      <c r="A34" s="628" t="s">
        <v>56</v>
      </c>
      <c r="B34" s="623">
        <v>0</v>
      </c>
      <c r="C34" s="624" t="s">
        <v>898</v>
      </c>
      <c r="D34" s="623">
        <v>7</v>
      </c>
      <c r="E34" s="624" t="s">
        <v>1137</v>
      </c>
      <c r="F34" s="623">
        <v>7</v>
      </c>
      <c r="G34" s="624" t="s">
        <v>1137</v>
      </c>
      <c r="H34" s="623">
        <v>1</v>
      </c>
      <c r="I34" s="624" t="s">
        <v>1145</v>
      </c>
      <c r="J34" s="623">
        <v>16</v>
      </c>
      <c r="K34" s="624" t="s">
        <v>1174</v>
      </c>
      <c r="L34" s="623">
        <v>1</v>
      </c>
      <c r="M34" s="624" t="s">
        <v>1145</v>
      </c>
      <c r="N34" s="623">
        <v>1</v>
      </c>
      <c r="O34" s="624" t="s">
        <v>1145</v>
      </c>
      <c r="P34" s="623">
        <v>31</v>
      </c>
      <c r="Q34" s="624" t="s">
        <v>994</v>
      </c>
      <c r="R34" s="623">
        <v>16</v>
      </c>
      <c r="S34" s="624" t="s">
        <v>1174</v>
      </c>
      <c r="T34" s="623">
        <v>28</v>
      </c>
      <c r="U34" s="624" t="s">
        <v>1270</v>
      </c>
      <c r="V34" s="623">
        <v>24</v>
      </c>
      <c r="W34" s="624" t="s">
        <v>1201</v>
      </c>
      <c r="X34" s="623">
        <v>0</v>
      </c>
      <c r="Y34" s="624" t="s">
        <v>898</v>
      </c>
      <c r="Z34" s="623">
        <v>6</v>
      </c>
      <c r="AA34" s="624" t="s">
        <v>955</v>
      </c>
      <c r="AB34" s="623">
        <v>0</v>
      </c>
      <c r="AC34" s="624" t="s">
        <v>898</v>
      </c>
      <c r="AD34" s="545">
        <v>138</v>
      </c>
      <c r="AE34" s="546" t="s">
        <v>922</v>
      </c>
      <c r="AG34" s="1156"/>
    </row>
    <row r="35" spans="1:33" ht="13.8">
      <c r="A35" s="628" t="s">
        <v>57</v>
      </c>
      <c r="B35" s="623">
        <v>0</v>
      </c>
      <c r="C35" s="624" t="s">
        <v>898</v>
      </c>
      <c r="D35" s="623">
        <v>6</v>
      </c>
      <c r="E35" s="624" t="s">
        <v>980</v>
      </c>
      <c r="F35" s="623">
        <v>269</v>
      </c>
      <c r="G35" s="624" t="s">
        <v>1526</v>
      </c>
      <c r="H35" s="623">
        <v>0</v>
      </c>
      <c r="I35" s="624" t="s">
        <v>898</v>
      </c>
      <c r="J35" s="623">
        <v>27</v>
      </c>
      <c r="K35" s="624" t="s">
        <v>1417</v>
      </c>
      <c r="L35" s="623">
        <v>3</v>
      </c>
      <c r="M35" s="624" t="s">
        <v>1145</v>
      </c>
      <c r="N35" s="623">
        <v>3</v>
      </c>
      <c r="O35" s="624" t="s">
        <v>1145</v>
      </c>
      <c r="P35" s="623">
        <v>33</v>
      </c>
      <c r="Q35" s="624" t="s">
        <v>951</v>
      </c>
      <c r="R35" s="623">
        <v>1</v>
      </c>
      <c r="S35" s="624" t="s">
        <v>1085</v>
      </c>
      <c r="T35" s="623">
        <v>30</v>
      </c>
      <c r="U35" s="624" t="s">
        <v>1316</v>
      </c>
      <c r="V35" s="623">
        <v>72</v>
      </c>
      <c r="W35" s="624" t="s">
        <v>1155</v>
      </c>
      <c r="X35" s="623">
        <v>2</v>
      </c>
      <c r="Y35" s="624" t="s">
        <v>1348</v>
      </c>
      <c r="Z35" s="623">
        <v>12</v>
      </c>
      <c r="AA35" s="624" t="s">
        <v>930</v>
      </c>
      <c r="AB35" s="623">
        <v>0</v>
      </c>
      <c r="AC35" s="624" t="s">
        <v>898</v>
      </c>
      <c r="AD35" s="545">
        <v>458</v>
      </c>
      <c r="AE35" s="546" t="s">
        <v>904</v>
      </c>
      <c r="AG35" s="1156"/>
    </row>
    <row r="36" spans="1:33" ht="13.8">
      <c r="A36" s="628" t="s">
        <v>58</v>
      </c>
      <c r="B36" s="623">
        <v>0</v>
      </c>
      <c r="C36" s="624" t="s">
        <v>898</v>
      </c>
      <c r="D36" s="623">
        <v>10</v>
      </c>
      <c r="E36" s="624" t="s">
        <v>1132</v>
      </c>
      <c r="F36" s="623">
        <v>0</v>
      </c>
      <c r="G36" s="624" t="s">
        <v>898</v>
      </c>
      <c r="H36" s="623">
        <v>3</v>
      </c>
      <c r="I36" s="624" t="s">
        <v>916</v>
      </c>
      <c r="J36" s="623">
        <v>18</v>
      </c>
      <c r="K36" s="624" t="s">
        <v>1395</v>
      </c>
      <c r="L36" s="623">
        <v>1</v>
      </c>
      <c r="M36" s="624" t="s">
        <v>1255</v>
      </c>
      <c r="N36" s="623">
        <v>2</v>
      </c>
      <c r="O36" s="624" t="s">
        <v>1019</v>
      </c>
      <c r="P36" s="623">
        <v>33</v>
      </c>
      <c r="Q36" s="624" t="s">
        <v>1190</v>
      </c>
      <c r="R36" s="623">
        <v>19</v>
      </c>
      <c r="S36" s="624" t="s">
        <v>1041</v>
      </c>
      <c r="T36" s="623">
        <v>24</v>
      </c>
      <c r="U36" s="624" t="s">
        <v>973</v>
      </c>
      <c r="V36" s="623">
        <v>14</v>
      </c>
      <c r="W36" s="624" t="s">
        <v>1084</v>
      </c>
      <c r="X36" s="623">
        <v>0</v>
      </c>
      <c r="Y36" s="624" t="s">
        <v>898</v>
      </c>
      <c r="Z36" s="623">
        <v>9</v>
      </c>
      <c r="AA36" s="624" t="s">
        <v>1153</v>
      </c>
      <c r="AB36" s="623">
        <v>0</v>
      </c>
      <c r="AC36" s="624" t="s">
        <v>898</v>
      </c>
      <c r="AD36" s="545">
        <v>133</v>
      </c>
      <c r="AE36" s="546" t="s">
        <v>1162</v>
      </c>
      <c r="AG36" s="1156"/>
    </row>
    <row r="37" spans="1:33" ht="13.8">
      <c r="A37" s="628" t="s">
        <v>59</v>
      </c>
      <c r="B37" s="623">
        <v>1</v>
      </c>
      <c r="C37" s="624" t="s">
        <v>1245</v>
      </c>
      <c r="D37" s="623">
        <v>1</v>
      </c>
      <c r="E37" s="624" t="s">
        <v>1245</v>
      </c>
      <c r="F37" s="623">
        <v>251</v>
      </c>
      <c r="G37" s="624" t="s">
        <v>1617</v>
      </c>
      <c r="H37" s="623">
        <v>0</v>
      </c>
      <c r="I37" s="624" t="s">
        <v>898</v>
      </c>
      <c r="J37" s="623">
        <v>5</v>
      </c>
      <c r="K37" s="624" t="s">
        <v>1019</v>
      </c>
      <c r="L37" s="623">
        <v>0</v>
      </c>
      <c r="M37" s="624" t="s">
        <v>898</v>
      </c>
      <c r="N37" s="623">
        <v>1</v>
      </c>
      <c r="O37" s="624" t="s">
        <v>1245</v>
      </c>
      <c r="P37" s="623">
        <v>36</v>
      </c>
      <c r="Q37" s="624" t="s">
        <v>1135</v>
      </c>
      <c r="R37" s="623">
        <v>9</v>
      </c>
      <c r="S37" s="624" t="s">
        <v>1011</v>
      </c>
      <c r="T37" s="623">
        <v>16</v>
      </c>
      <c r="U37" s="624" t="s">
        <v>1416</v>
      </c>
      <c r="V37" s="623">
        <v>8</v>
      </c>
      <c r="W37" s="624" t="s">
        <v>1081</v>
      </c>
      <c r="X37" s="623">
        <v>1</v>
      </c>
      <c r="Y37" s="624" t="s">
        <v>1245</v>
      </c>
      <c r="Z37" s="623">
        <v>0</v>
      </c>
      <c r="AA37" s="624" t="s">
        <v>898</v>
      </c>
      <c r="AB37" s="623">
        <v>0</v>
      </c>
      <c r="AC37" s="624" t="s">
        <v>898</v>
      </c>
      <c r="AD37" s="545">
        <v>329</v>
      </c>
      <c r="AE37" s="546" t="s">
        <v>1104</v>
      </c>
      <c r="AG37" s="1156"/>
    </row>
    <row r="38" spans="1:33" ht="13.8">
      <c r="A38" s="628" t="s">
        <v>60</v>
      </c>
      <c r="B38" s="623">
        <v>0</v>
      </c>
      <c r="C38" s="624" t="s">
        <v>898</v>
      </c>
      <c r="D38" s="623">
        <v>0</v>
      </c>
      <c r="E38" s="624" t="s">
        <v>898</v>
      </c>
      <c r="F38" s="623">
        <v>0</v>
      </c>
      <c r="G38" s="624" t="s">
        <v>898</v>
      </c>
      <c r="H38" s="623">
        <v>0</v>
      </c>
      <c r="I38" s="624" t="s">
        <v>898</v>
      </c>
      <c r="J38" s="623">
        <v>0</v>
      </c>
      <c r="K38" s="624" t="s">
        <v>898</v>
      </c>
      <c r="L38" s="623">
        <v>0</v>
      </c>
      <c r="M38" s="624" t="s">
        <v>898</v>
      </c>
      <c r="N38" s="623">
        <v>0</v>
      </c>
      <c r="O38" s="624" t="s">
        <v>898</v>
      </c>
      <c r="P38" s="623">
        <v>7</v>
      </c>
      <c r="Q38" s="624" t="s">
        <v>1368</v>
      </c>
      <c r="R38" s="623">
        <v>2</v>
      </c>
      <c r="S38" s="624" t="s">
        <v>1116</v>
      </c>
      <c r="T38" s="623">
        <v>0</v>
      </c>
      <c r="U38" s="624" t="s">
        <v>898</v>
      </c>
      <c r="V38" s="623">
        <v>1</v>
      </c>
      <c r="W38" s="624" t="s">
        <v>991</v>
      </c>
      <c r="X38" s="623">
        <v>0</v>
      </c>
      <c r="Y38" s="624" t="s">
        <v>898</v>
      </c>
      <c r="Z38" s="623">
        <v>1</v>
      </c>
      <c r="AA38" s="624" t="s">
        <v>991</v>
      </c>
      <c r="AB38" s="623">
        <v>0</v>
      </c>
      <c r="AC38" s="624" t="s">
        <v>898</v>
      </c>
      <c r="AD38" s="545">
        <v>11</v>
      </c>
      <c r="AE38" s="546" t="s">
        <v>1085</v>
      </c>
      <c r="AG38" s="1156"/>
    </row>
    <row r="39" spans="1:33" ht="13.8">
      <c r="A39" s="627" t="s">
        <v>5</v>
      </c>
      <c r="B39" s="545">
        <v>23</v>
      </c>
      <c r="C39" s="546" t="s">
        <v>1245</v>
      </c>
      <c r="D39" s="545">
        <v>141</v>
      </c>
      <c r="E39" s="546" t="s">
        <v>922</v>
      </c>
      <c r="F39" s="545">
        <v>3789</v>
      </c>
      <c r="G39" s="546" t="s">
        <v>1503</v>
      </c>
      <c r="H39" s="545">
        <v>21</v>
      </c>
      <c r="I39" s="546" t="s">
        <v>1245</v>
      </c>
      <c r="J39" s="545">
        <v>381</v>
      </c>
      <c r="K39" s="546" t="s">
        <v>1038</v>
      </c>
      <c r="L39" s="545">
        <v>43</v>
      </c>
      <c r="M39" s="546" t="s">
        <v>1048</v>
      </c>
      <c r="N39" s="545">
        <v>41</v>
      </c>
      <c r="O39" s="546" t="s">
        <v>1048</v>
      </c>
      <c r="P39" s="545">
        <v>869</v>
      </c>
      <c r="Q39" s="546" t="s">
        <v>1018</v>
      </c>
      <c r="R39" s="545">
        <v>264</v>
      </c>
      <c r="S39" s="546" t="s">
        <v>1101</v>
      </c>
      <c r="T39" s="545">
        <v>373</v>
      </c>
      <c r="U39" s="546" t="s">
        <v>908</v>
      </c>
      <c r="V39" s="545">
        <v>645</v>
      </c>
      <c r="W39" s="546" t="s">
        <v>1385</v>
      </c>
      <c r="X39" s="545">
        <v>39</v>
      </c>
      <c r="Y39" s="546" t="s">
        <v>1048</v>
      </c>
      <c r="Z39" s="545">
        <v>393</v>
      </c>
      <c r="AA39" s="546" t="s">
        <v>1122</v>
      </c>
      <c r="AB39" s="545">
        <v>11</v>
      </c>
      <c r="AC39" s="546" t="s">
        <v>1085</v>
      </c>
      <c r="AD39" s="545">
        <v>7033</v>
      </c>
      <c r="AE39" s="546" t="s">
        <v>937</v>
      </c>
      <c r="AG39" s="1156"/>
    </row>
    <row r="40" spans="1:33" ht="13.8">
      <c r="A40" s="627" t="s">
        <v>1250</v>
      </c>
      <c r="B40" s="1537"/>
      <c r="C40" s="1538"/>
      <c r="D40" s="1538"/>
      <c r="E40" s="1538"/>
      <c r="F40" s="1538"/>
      <c r="G40" s="1538"/>
      <c r="H40" s="1538"/>
      <c r="I40" s="1538"/>
      <c r="J40" s="1538"/>
      <c r="K40" s="1538"/>
      <c r="L40" s="1538"/>
      <c r="M40" s="1538"/>
      <c r="N40" s="1538"/>
      <c r="O40" s="1538"/>
      <c r="P40" s="1538"/>
      <c r="Q40" s="1538"/>
      <c r="R40" s="1538"/>
      <c r="S40" s="1538"/>
      <c r="T40" s="1538"/>
      <c r="U40" s="1538"/>
      <c r="V40" s="1538"/>
      <c r="W40" s="1538"/>
      <c r="X40" s="1538"/>
      <c r="Y40" s="1538"/>
      <c r="Z40" s="1538"/>
      <c r="AA40" s="1538"/>
      <c r="AB40" s="1538"/>
      <c r="AC40" s="1538"/>
      <c r="AD40" s="1538"/>
      <c r="AE40" s="1539"/>
      <c r="AG40" s="1156"/>
    </row>
    <row r="41" spans="1:33" ht="13.8">
      <c r="A41" s="628" t="s">
        <v>28</v>
      </c>
      <c r="B41" s="623">
        <v>0</v>
      </c>
      <c r="C41" s="624" t="s">
        <v>898</v>
      </c>
      <c r="D41" s="623">
        <v>2</v>
      </c>
      <c r="E41" s="624" t="s">
        <v>975</v>
      </c>
      <c r="F41" s="623">
        <v>1</v>
      </c>
      <c r="G41" s="624" t="s">
        <v>1048</v>
      </c>
      <c r="H41" s="623">
        <v>0</v>
      </c>
      <c r="I41" s="624" t="s">
        <v>898</v>
      </c>
      <c r="J41" s="623">
        <v>14</v>
      </c>
      <c r="K41" s="624" t="s">
        <v>1136</v>
      </c>
      <c r="L41" s="623">
        <v>0</v>
      </c>
      <c r="M41" s="624" t="s">
        <v>898</v>
      </c>
      <c r="N41" s="623">
        <v>0</v>
      </c>
      <c r="O41" s="624" t="s">
        <v>898</v>
      </c>
      <c r="P41" s="623">
        <v>31</v>
      </c>
      <c r="Q41" s="624" t="s">
        <v>1336</v>
      </c>
      <c r="R41" s="623">
        <v>9</v>
      </c>
      <c r="S41" s="624" t="s">
        <v>1122</v>
      </c>
      <c r="T41" s="623">
        <v>26</v>
      </c>
      <c r="U41" s="624" t="s">
        <v>1050</v>
      </c>
      <c r="V41" s="623">
        <v>29</v>
      </c>
      <c r="W41" s="624" t="s">
        <v>1319</v>
      </c>
      <c r="X41" s="623">
        <v>3</v>
      </c>
      <c r="Y41" s="624" t="s">
        <v>1162</v>
      </c>
      <c r="Z41" s="623">
        <v>47</v>
      </c>
      <c r="AA41" s="624" t="s">
        <v>1126</v>
      </c>
      <c r="AB41" s="623">
        <v>0</v>
      </c>
      <c r="AC41" s="624" t="s">
        <v>898</v>
      </c>
      <c r="AD41" s="545">
        <v>162</v>
      </c>
      <c r="AE41" s="546" t="s">
        <v>1081</v>
      </c>
      <c r="AG41" s="1156"/>
    </row>
    <row r="42" spans="1:33" ht="13.8">
      <c r="A42" s="628" t="s">
        <v>29</v>
      </c>
      <c r="B42" s="623">
        <v>0</v>
      </c>
      <c r="C42" s="624" t="s">
        <v>898</v>
      </c>
      <c r="D42" s="623">
        <v>0</v>
      </c>
      <c r="E42" s="624" t="s">
        <v>898</v>
      </c>
      <c r="F42" s="623">
        <v>0</v>
      </c>
      <c r="G42" s="624" t="s">
        <v>898</v>
      </c>
      <c r="H42" s="623">
        <v>0</v>
      </c>
      <c r="I42" s="624" t="s">
        <v>898</v>
      </c>
      <c r="J42" s="623">
        <v>0</v>
      </c>
      <c r="K42" s="624" t="s">
        <v>898</v>
      </c>
      <c r="L42" s="623">
        <v>0</v>
      </c>
      <c r="M42" s="624" t="s">
        <v>898</v>
      </c>
      <c r="N42" s="623">
        <v>0</v>
      </c>
      <c r="O42" s="624" t="s">
        <v>898</v>
      </c>
      <c r="P42" s="623">
        <v>0</v>
      </c>
      <c r="Q42" s="624" t="s">
        <v>898</v>
      </c>
      <c r="R42" s="623">
        <v>1</v>
      </c>
      <c r="S42" s="624" t="s">
        <v>931</v>
      </c>
      <c r="T42" s="623">
        <v>0</v>
      </c>
      <c r="U42" s="624" t="s">
        <v>898</v>
      </c>
      <c r="V42" s="623">
        <v>1</v>
      </c>
      <c r="W42" s="624" t="s">
        <v>931</v>
      </c>
      <c r="X42" s="623">
        <v>0</v>
      </c>
      <c r="Y42" s="624" t="s">
        <v>898</v>
      </c>
      <c r="Z42" s="623">
        <v>0</v>
      </c>
      <c r="AA42" s="624" t="s">
        <v>898</v>
      </c>
      <c r="AB42" s="623">
        <v>0</v>
      </c>
      <c r="AC42" s="624" t="s">
        <v>898</v>
      </c>
      <c r="AD42" s="545">
        <v>2</v>
      </c>
      <c r="AE42" s="546" t="s">
        <v>898</v>
      </c>
      <c r="AG42" s="1156"/>
    </row>
    <row r="43" spans="1:33" ht="13.8">
      <c r="A43" s="628" t="s">
        <v>30</v>
      </c>
      <c r="B43" s="623">
        <v>1</v>
      </c>
      <c r="C43" s="624" t="s">
        <v>919</v>
      </c>
      <c r="D43" s="623">
        <v>0</v>
      </c>
      <c r="E43" s="624" t="s">
        <v>898</v>
      </c>
      <c r="F43" s="623">
        <v>2</v>
      </c>
      <c r="G43" s="624" t="s">
        <v>911</v>
      </c>
      <c r="H43" s="623">
        <v>0</v>
      </c>
      <c r="I43" s="624" t="s">
        <v>898</v>
      </c>
      <c r="J43" s="623">
        <v>4</v>
      </c>
      <c r="K43" s="624" t="s">
        <v>1112</v>
      </c>
      <c r="L43" s="623">
        <v>0</v>
      </c>
      <c r="M43" s="624" t="s">
        <v>898</v>
      </c>
      <c r="N43" s="623">
        <v>0</v>
      </c>
      <c r="O43" s="624" t="s">
        <v>898</v>
      </c>
      <c r="P43" s="623">
        <v>20</v>
      </c>
      <c r="Q43" s="624" t="s">
        <v>1114</v>
      </c>
      <c r="R43" s="623">
        <v>1</v>
      </c>
      <c r="S43" s="624" t="s">
        <v>919</v>
      </c>
      <c r="T43" s="623">
        <v>4</v>
      </c>
      <c r="U43" s="624" t="s">
        <v>1112</v>
      </c>
      <c r="V43" s="623">
        <v>11</v>
      </c>
      <c r="W43" s="624" t="s">
        <v>1307</v>
      </c>
      <c r="X43" s="623">
        <v>1</v>
      </c>
      <c r="Y43" s="624" t="s">
        <v>919</v>
      </c>
      <c r="Z43" s="623">
        <v>4</v>
      </c>
      <c r="AA43" s="624" t="s">
        <v>1112</v>
      </c>
      <c r="AB43" s="623">
        <v>0</v>
      </c>
      <c r="AC43" s="624" t="s">
        <v>898</v>
      </c>
      <c r="AD43" s="545">
        <v>48</v>
      </c>
      <c r="AE43" s="546" t="s">
        <v>1145</v>
      </c>
      <c r="AG43" s="1156"/>
    </row>
    <row r="44" spans="1:33" ht="13.8">
      <c r="A44" s="628" t="s">
        <v>31</v>
      </c>
      <c r="B44" s="623">
        <v>2</v>
      </c>
      <c r="C44" s="624" t="s">
        <v>1242</v>
      </c>
      <c r="D44" s="623">
        <v>10</v>
      </c>
      <c r="E44" s="624" t="s">
        <v>998</v>
      </c>
      <c r="F44" s="623">
        <v>3</v>
      </c>
      <c r="G44" s="624" t="s">
        <v>1019</v>
      </c>
      <c r="H44" s="623">
        <v>8</v>
      </c>
      <c r="I44" s="624" t="s">
        <v>992</v>
      </c>
      <c r="J44" s="623">
        <v>61</v>
      </c>
      <c r="K44" s="624" t="s">
        <v>1207</v>
      </c>
      <c r="L44" s="623">
        <v>3</v>
      </c>
      <c r="M44" s="624" t="s">
        <v>1019</v>
      </c>
      <c r="N44" s="623">
        <v>1</v>
      </c>
      <c r="O44" s="624" t="s">
        <v>1318</v>
      </c>
      <c r="P44" s="623">
        <v>28</v>
      </c>
      <c r="Q44" s="624" t="s">
        <v>1056</v>
      </c>
      <c r="R44" s="623">
        <v>16</v>
      </c>
      <c r="S44" s="624" t="s">
        <v>1397</v>
      </c>
      <c r="T44" s="623">
        <v>17</v>
      </c>
      <c r="U44" s="624" t="s">
        <v>1170</v>
      </c>
      <c r="V44" s="623">
        <v>33</v>
      </c>
      <c r="W44" s="624" t="s">
        <v>1069</v>
      </c>
      <c r="X44" s="623">
        <v>3</v>
      </c>
      <c r="Y44" s="624" t="s">
        <v>1019</v>
      </c>
      <c r="Z44" s="623">
        <v>13</v>
      </c>
      <c r="AA44" s="624" t="s">
        <v>904</v>
      </c>
      <c r="AB44" s="623">
        <v>1</v>
      </c>
      <c r="AC44" s="624" t="s">
        <v>1318</v>
      </c>
      <c r="AD44" s="545">
        <v>199</v>
      </c>
      <c r="AE44" s="546" t="s">
        <v>932</v>
      </c>
      <c r="AG44" s="1156"/>
    </row>
    <row r="45" spans="1:33" ht="13.8">
      <c r="A45" s="628" t="s">
        <v>32</v>
      </c>
      <c r="B45" s="623">
        <v>0</v>
      </c>
      <c r="C45" s="624" t="s">
        <v>898</v>
      </c>
      <c r="D45" s="623">
        <v>8</v>
      </c>
      <c r="E45" s="624" t="s">
        <v>1143</v>
      </c>
      <c r="F45" s="623">
        <v>6</v>
      </c>
      <c r="G45" s="624" t="s">
        <v>1210</v>
      </c>
      <c r="H45" s="623">
        <v>2</v>
      </c>
      <c r="I45" s="624" t="s">
        <v>1393</v>
      </c>
      <c r="J45" s="623">
        <v>20</v>
      </c>
      <c r="K45" s="624" t="s">
        <v>901</v>
      </c>
      <c r="L45" s="623">
        <v>2</v>
      </c>
      <c r="M45" s="624" t="s">
        <v>1393</v>
      </c>
      <c r="N45" s="623">
        <v>3</v>
      </c>
      <c r="O45" s="624" t="s">
        <v>1024</v>
      </c>
      <c r="P45" s="623">
        <v>39</v>
      </c>
      <c r="Q45" s="624" t="s">
        <v>1315</v>
      </c>
      <c r="R45" s="623">
        <v>14</v>
      </c>
      <c r="S45" s="624" t="s">
        <v>1037</v>
      </c>
      <c r="T45" s="623">
        <v>23</v>
      </c>
      <c r="U45" s="624" t="s">
        <v>1425</v>
      </c>
      <c r="V45" s="623">
        <v>33</v>
      </c>
      <c r="W45" s="624" t="s">
        <v>1184</v>
      </c>
      <c r="X45" s="623">
        <v>1</v>
      </c>
      <c r="Y45" s="624" t="s">
        <v>1048</v>
      </c>
      <c r="Z45" s="623">
        <v>28</v>
      </c>
      <c r="AA45" s="624" t="s">
        <v>978</v>
      </c>
      <c r="AB45" s="623">
        <v>0</v>
      </c>
      <c r="AC45" s="624" t="s">
        <v>898</v>
      </c>
      <c r="AD45" s="545">
        <v>179</v>
      </c>
      <c r="AE45" s="546" t="s">
        <v>930</v>
      </c>
      <c r="AG45" s="1156"/>
    </row>
    <row r="46" spans="1:33" ht="13.8">
      <c r="A46" s="628" t="s">
        <v>33</v>
      </c>
      <c r="B46" s="623">
        <v>0</v>
      </c>
      <c r="C46" s="624" t="s">
        <v>898</v>
      </c>
      <c r="D46" s="623">
        <v>3</v>
      </c>
      <c r="E46" s="624" t="s">
        <v>1048</v>
      </c>
      <c r="F46" s="623">
        <v>482</v>
      </c>
      <c r="G46" s="624" t="s">
        <v>1618</v>
      </c>
      <c r="H46" s="623">
        <v>0</v>
      </c>
      <c r="I46" s="624" t="s">
        <v>898</v>
      </c>
      <c r="J46" s="623">
        <v>0</v>
      </c>
      <c r="K46" s="624" t="s">
        <v>898</v>
      </c>
      <c r="L46" s="623">
        <v>1</v>
      </c>
      <c r="M46" s="624" t="s">
        <v>1085</v>
      </c>
      <c r="N46" s="623">
        <v>0</v>
      </c>
      <c r="O46" s="624" t="s">
        <v>898</v>
      </c>
      <c r="P46" s="623">
        <v>1</v>
      </c>
      <c r="Q46" s="624" t="s">
        <v>1085</v>
      </c>
      <c r="R46" s="623">
        <v>0</v>
      </c>
      <c r="S46" s="624" t="s">
        <v>898</v>
      </c>
      <c r="T46" s="623">
        <v>0</v>
      </c>
      <c r="U46" s="624" t="s">
        <v>898</v>
      </c>
      <c r="V46" s="623">
        <v>27</v>
      </c>
      <c r="W46" s="624" t="s">
        <v>1171</v>
      </c>
      <c r="X46" s="623">
        <v>0</v>
      </c>
      <c r="Y46" s="624" t="s">
        <v>898</v>
      </c>
      <c r="Z46" s="623">
        <v>1</v>
      </c>
      <c r="AA46" s="624" t="s">
        <v>1085</v>
      </c>
      <c r="AB46" s="623">
        <v>0</v>
      </c>
      <c r="AC46" s="624" t="s">
        <v>898</v>
      </c>
      <c r="AD46" s="545">
        <v>515</v>
      </c>
      <c r="AE46" s="546" t="s">
        <v>1426</v>
      </c>
      <c r="AG46" s="1156"/>
    </row>
    <row r="47" spans="1:33" ht="13.8">
      <c r="A47" s="628" t="s">
        <v>34</v>
      </c>
      <c r="B47" s="623">
        <v>0</v>
      </c>
      <c r="C47" s="624" t="s">
        <v>898</v>
      </c>
      <c r="D47" s="623">
        <v>4</v>
      </c>
      <c r="E47" s="624" t="s">
        <v>1255</v>
      </c>
      <c r="F47" s="623">
        <v>391</v>
      </c>
      <c r="G47" s="624" t="s">
        <v>1566</v>
      </c>
      <c r="H47" s="623">
        <v>0</v>
      </c>
      <c r="I47" s="624" t="s">
        <v>898</v>
      </c>
      <c r="J47" s="623">
        <v>15</v>
      </c>
      <c r="K47" s="624" t="s">
        <v>915</v>
      </c>
      <c r="L47" s="623">
        <v>2</v>
      </c>
      <c r="M47" s="624" t="s">
        <v>1348</v>
      </c>
      <c r="N47" s="623">
        <v>0</v>
      </c>
      <c r="O47" s="624" t="s">
        <v>898</v>
      </c>
      <c r="P47" s="623">
        <v>66</v>
      </c>
      <c r="Q47" s="624" t="s">
        <v>1018</v>
      </c>
      <c r="R47" s="623">
        <v>0</v>
      </c>
      <c r="S47" s="624" t="s">
        <v>898</v>
      </c>
      <c r="T47" s="623">
        <v>2</v>
      </c>
      <c r="U47" s="624" t="s">
        <v>1348</v>
      </c>
      <c r="V47" s="623">
        <v>30</v>
      </c>
      <c r="W47" s="624" t="s">
        <v>1122</v>
      </c>
      <c r="X47" s="623">
        <v>0</v>
      </c>
      <c r="Y47" s="624" t="s">
        <v>898</v>
      </c>
      <c r="Z47" s="623">
        <v>21</v>
      </c>
      <c r="AA47" s="624" t="s">
        <v>1029</v>
      </c>
      <c r="AB47" s="623">
        <v>2</v>
      </c>
      <c r="AC47" s="624" t="s">
        <v>1348</v>
      </c>
      <c r="AD47" s="545">
        <v>533</v>
      </c>
      <c r="AE47" s="546" t="s">
        <v>1037</v>
      </c>
      <c r="AG47" s="1156"/>
    </row>
    <row r="48" spans="1:33" ht="13.8">
      <c r="A48" s="628" t="s">
        <v>36</v>
      </c>
      <c r="B48" s="623">
        <v>0</v>
      </c>
      <c r="C48" s="624" t="s">
        <v>898</v>
      </c>
      <c r="D48" s="623">
        <v>1</v>
      </c>
      <c r="E48" s="624" t="s">
        <v>1255</v>
      </c>
      <c r="F48" s="623">
        <v>1</v>
      </c>
      <c r="G48" s="624" t="s">
        <v>1255</v>
      </c>
      <c r="H48" s="623">
        <v>3</v>
      </c>
      <c r="I48" s="624" t="s">
        <v>916</v>
      </c>
      <c r="J48" s="623">
        <v>21</v>
      </c>
      <c r="K48" s="624" t="s">
        <v>969</v>
      </c>
      <c r="L48" s="623">
        <v>4</v>
      </c>
      <c r="M48" s="624" t="s">
        <v>1185</v>
      </c>
      <c r="N48" s="623">
        <v>0</v>
      </c>
      <c r="O48" s="624" t="s">
        <v>898</v>
      </c>
      <c r="P48" s="623">
        <v>3</v>
      </c>
      <c r="Q48" s="624" t="s">
        <v>916</v>
      </c>
      <c r="R48" s="623">
        <v>17</v>
      </c>
      <c r="S48" s="624" t="s">
        <v>1322</v>
      </c>
      <c r="T48" s="623">
        <v>21</v>
      </c>
      <c r="U48" s="624" t="s">
        <v>969</v>
      </c>
      <c r="V48" s="623">
        <v>5</v>
      </c>
      <c r="W48" s="624" t="s">
        <v>1101</v>
      </c>
      <c r="X48" s="623">
        <v>0</v>
      </c>
      <c r="Y48" s="624" t="s">
        <v>898</v>
      </c>
      <c r="Z48" s="623">
        <v>54</v>
      </c>
      <c r="AA48" s="624" t="s">
        <v>1436</v>
      </c>
      <c r="AB48" s="623">
        <v>0</v>
      </c>
      <c r="AC48" s="624" t="s">
        <v>898</v>
      </c>
      <c r="AD48" s="545">
        <v>130</v>
      </c>
      <c r="AE48" s="546" t="s">
        <v>1162</v>
      </c>
      <c r="AG48" s="1156"/>
    </row>
    <row r="49" spans="1:33" ht="13.8">
      <c r="A49" s="628" t="s">
        <v>37</v>
      </c>
      <c r="B49" s="623">
        <v>0</v>
      </c>
      <c r="C49" s="624" t="s">
        <v>898</v>
      </c>
      <c r="D49" s="623">
        <v>3</v>
      </c>
      <c r="E49" s="624" t="s">
        <v>1145</v>
      </c>
      <c r="F49" s="623">
        <v>338</v>
      </c>
      <c r="G49" s="624" t="s">
        <v>1591</v>
      </c>
      <c r="H49" s="623">
        <v>1</v>
      </c>
      <c r="I49" s="624" t="s">
        <v>1085</v>
      </c>
      <c r="J49" s="623">
        <v>19</v>
      </c>
      <c r="K49" s="624" t="s">
        <v>1104</v>
      </c>
      <c r="L49" s="623">
        <v>1</v>
      </c>
      <c r="M49" s="624" t="s">
        <v>1085</v>
      </c>
      <c r="N49" s="623">
        <v>0</v>
      </c>
      <c r="O49" s="624" t="s">
        <v>898</v>
      </c>
      <c r="P49" s="623">
        <v>2</v>
      </c>
      <c r="Q49" s="624" t="s">
        <v>1318</v>
      </c>
      <c r="R49" s="623">
        <v>4</v>
      </c>
      <c r="S49" s="624" t="s">
        <v>1242</v>
      </c>
      <c r="T49" s="623">
        <v>11</v>
      </c>
      <c r="U49" s="624" t="s">
        <v>1011</v>
      </c>
      <c r="V49" s="623">
        <v>16</v>
      </c>
      <c r="W49" s="624" t="s">
        <v>992</v>
      </c>
      <c r="X49" s="623">
        <v>0</v>
      </c>
      <c r="Y49" s="624" t="s">
        <v>898</v>
      </c>
      <c r="Z49" s="623">
        <v>6</v>
      </c>
      <c r="AA49" s="624" t="s">
        <v>1019</v>
      </c>
      <c r="AB49" s="623">
        <v>0</v>
      </c>
      <c r="AC49" s="624" t="s">
        <v>898</v>
      </c>
      <c r="AD49" s="545">
        <v>401</v>
      </c>
      <c r="AE49" s="546" t="s">
        <v>1417</v>
      </c>
      <c r="AG49" s="1156"/>
    </row>
    <row r="50" spans="1:33" ht="13.8">
      <c r="A50" s="628" t="s">
        <v>38</v>
      </c>
      <c r="B50" s="623">
        <v>2</v>
      </c>
      <c r="C50" s="624" t="s">
        <v>975</v>
      </c>
      <c r="D50" s="623">
        <v>17</v>
      </c>
      <c r="E50" s="624" t="s">
        <v>1110</v>
      </c>
      <c r="F50" s="623">
        <v>0</v>
      </c>
      <c r="G50" s="624" t="s">
        <v>898</v>
      </c>
      <c r="H50" s="623">
        <v>0</v>
      </c>
      <c r="I50" s="624" t="s">
        <v>898</v>
      </c>
      <c r="J50" s="623">
        <v>36</v>
      </c>
      <c r="K50" s="624" t="s">
        <v>1274</v>
      </c>
      <c r="L50" s="623">
        <v>1</v>
      </c>
      <c r="M50" s="624" t="s">
        <v>1048</v>
      </c>
      <c r="N50" s="623">
        <v>0</v>
      </c>
      <c r="O50" s="624" t="s">
        <v>898</v>
      </c>
      <c r="P50" s="623">
        <v>6</v>
      </c>
      <c r="Q50" s="624" t="s">
        <v>1352</v>
      </c>
      <c r="R50" s="623">
        <v>33</v>
      </c>
      <c r="S50" s="624" t="s">
        <v>1304</v>
      </c>
      <c r="T50" s="623">
        <v>34</v>
      </c>
      <c r="U50" s="624" t="s">
        <v>1261</v>
      </c>
      <c r="V50" s="623">
        <v>24</v>
      </c>
      <c r="W50" s="624" t="s">
        <v>1080</v>
      </c>
      <c r="X50" s="623">
        <v>1</v>
      </c>
      <c r="Y50" s="624" t="s">
        <v>1048</v>
      </c>
      <c r="Z50" s="623">
        <v>13</v>
      </c>
      <c r="AA50" s="624" t="s">
        <v>1037</v>
      </c>
      <c r="AB50" s="623">
        <v>0</v>
      </c>
      <c r="AC50" s="624" t="s">
        <v>898</v>
      </c>
      <c r="AD50" s="545">
        <v>167</v>
      </c>
      <c r="AE50" s="546" t="s">
        <v>1042</v>
      </c>
      <c r="AG50" s="1156"/>
    </row>
    <row r="51" spans="1:33" ht="13.8">
      <c r="A51" s="628" t="s">
        <v>39</v>
      </c>
      <c r="B51" s="623">
        <v>1</v>
      </c>
      <c r="C51" s="624" t="s">
        <v>1145</v>
      </c>
      <c r="D51" s="623">
        <v>0</v>
      </c>
      <c r="E51" s="624" t="s">
        <v>898</v>
      </c>
      <c r="F51" s="623">
        <v>136</v>
      </c>
      <c r="G51" s="624" t="s">
        <v>1504</v>
      </c>
      <c r="H51" s="623">
        <v>0</v>
      </c>
      <c r="I51" s="624" t="s">
        <v>898</v>
      </c>
      <c r="J51" s="623">
        <v>0</v>
      </c>
      <c r="K51" s="624" t="s">
        <v>898</v>
      </c>
      <c r="L51" s="623">
        <v>2</v>
      </c>
      <c r="M51" s="624" t="s">
        <v>1280</v>
      </c>
      <c r="N51" s="623">
        <v>0</v>
      </c>
      <c r="O51" s="624" t="s">
        <v>898</v>
      </c>
      <c r="P51" s="623">
        <v>0</v>
      </c>
      <c r="Q51" s="624" t="s">
        <v>898</v>
      </c>
      <c r="R51" s="623">
        <v>1</v>
      </c>
      <c r="S51" s="624" t="s">
        <v>1145</v>
      </c>
      <c r="T51" s="623">
        <v>4</v>
      </c>
      <c r="U51" s="624" t="s">
        <v>1011</v>
      </c>
      <c r="V51" s="623">
        <v>1</v>
      </c>
      <c r="W51" s="624" t="s">
        <v>1145</v>
      </c>
      <c r="X51" s="623">
        <v>1</v>
      </c>
      <c r="Y51" s="624" t="s">
        <v>1145</v>
      </c>
      <c r="Z51" s="623">
        <v>0</v>
      </c>
      <c r="AA51" s="624" t="s">
        <v>898</v>
      </c>
      <c r="AB51" s="623">
        <v>0</v>
      </c>
      <c r="AC51" s="624" t="s">
        <v>898</v>
      </c>
      <c r="AD51" s="545">
        <v>146</v>
      </c>
      <c r="AE51" s="546" t="s">
        <v>919</v>
      </c>
      <c r="AG51" s="1156"/>
    </row>
    <row r="52" spans="1:33" ht="13.8">
      <c r="A52" s="628" t="s">
        <v>40</v>
      </c>
      <c r="B52" s="623">
        <v>0</v>
      </c>
      <c r="C52" s="624" t="s">
        <v>898</v>
      </c>
      <c r="D52" s="623">
        <v>0</v>
      </c>
      <c r="E52" s="624" t="s">
        <v>898</v>
      </c>
      <c r="F52" s="623">
        <v>0</v>
      </c>
      <c r="G52" s="624" t="s">
        <v>898</v>
      </c>
      <c r="H52" s="623">
        <v>0</v>
      </c>
      <c r="I52" s="624" t="s">
        <v>898</v>
      </c>
      <c r="J52" s="623">
        <v>1</v>
      </c>
      <c r="K52" s="624" t="s">
        <v>958</v>
      </c>
      <c r="L52" s="623">
        <v>1</v>
      </c>
      <c r="M52" s="624" t="s">
        <v>958</v>
      </c>
      <c r="N52" s="623">
        <v>0</v>
      </c>
      <c r="O52" s="624" t="s">
        <v>898</v>
      </c>
      <c r="P52" s="623">
        <v>23</v>
      </c>
      <c r="Q52" s="624" t="s">
        <v>1619</v>
      </c>
      <c r="R52" s="623">
        <v>0</v>
      </c>
      <c r="S52" s="624" t="s">
        <v>898</v>
      </c>
      <c r="T52" s="623">
        <v>0</v>
      </c>
      <c r="U52" s="624" t="s">
        <v>898</v>
      </c>
      <c r="V52" s="623">
        <v>1</v>
      </c>
      <c r="W52" s="624" t="s">
        <v>958</v>
      </c>
      <c r="X52" s="623">
        <v>1</v>
      </c>
      <c r="Y52" s="624" t="s">
        <v>958</v>
      </c>
      <c r="Z52" s="623">
        <v>0</v>
      </c>
      <c r="AA52" s="624" t="s">
        <v>898</v>
      </c>
      <c r="AB52" s="623">
        <v>0</v>
      </c>
      <c r="AC52" s="624" t="s">
        <v>898</v>
      </c>
      <c r="AD52" s="545">
        <v>27</v>
      </c>
      <c r="AE52" s="546" t="s">
        <v>1348</v>
      </c>
      <c r="AG52" s="1156"/>
    </row>
    <row r="53" spans="1:33" ht="13.8">
      <c r="A53" s="628" t="s">
        <v>41</v>
      </c>
      <c r="B53" s="623">
        <v>0</v>
      </c>
      <c r="C53" s="624" t="s">
        <v>898</v>
      </c>
      <c r="D53" s="623">
        <v>1</v>
      </c>
      <c r="E53" s="624" t="s">
        <v>980</v>
      </c>
      <c r="F53" s="623">
        <v>1</v>
      </c>
      <c r="G53" s="624" t="s">
        <v>980</v>
      </c>
      <c r="H53" s="623">
        <v>1</v>
      </c>
      <c r="I53" s="624" t="s">
        <v>980</v>
      </c>
      <c r="J53" s="623">
        <v>4</v>
      </c>
      <c r="K53" s="624" t="s">
        <v>1137</v>
      </c>
      <c r="L53" s="623">
        <v>0</v>
      </c>
      <c r="M53" s="624" t="s">
        <v>898</v>
      </c>
      <c r="N53" s="623">
        <v>2</v>
      </c>
      <c r="O53" s="624" t="s">
        <v>1042</v>
      </c>
      <c r="P53" s="623">
        <v>30</v>
      </c>
      <c r="Q53" s="624" t="s">
        <v>1094</v>
      </c>
      <c r="R53" s="623">
        <v>15</v>
      </c>
      <c r="S53" s="624" t="s">
        <v>1237</v>
      </c>
      <c r="T53" s="623">
        <v>7</v>
      </c>
      <c r="U53" s="624" t="s">
        <v>1059</v>
      </c>
      <c r="V53" s="623">
        <v>6</v>
      </c>
      <c r="W53" s="624" t="s">
        <v>1426</v>
      </c>
      <c r="X53" s="623">
        <v>1</v>
      </c>
      <c r="Y53" s="624" t="s">
        <v>980</v>
      </c>
      <c r="Z53" s="623">
        <v>11</v>
      </c>
      <c r="AA53" s="624" t="s">
        <v>1446</v>
      </c>
      <c r="AB53" s="623">
        <v>0</v>
      </c>
      <c r="AC53" s="624" t="s">
        <v>898</v>
      </c>
      <c r="AD53" s="545">
        <v>79</v>
      </c>
      <c r="AE53" s="546" t="s">
        <v>975</v>
      </c>
      <c r="AG53" s="1156"/>
    </row>
    <row r="54" spans="1:33" ht="13.8">
      <c r="A54" s="628" t="s">
        <v>42</v>
      </c>
      <c r="B54" s="623">
        <v>0</v>
      </c>
      <c r="C54" s="624" t="s">
        <v>898</v>
      </c>
      <c r="D54" s="623">
        <v>7</v>
      </c>
      <c r="E54" s="624" t="s">
        <v>915</v>
      </c>
      <c r="F54" s="623">
        <v>1</v>
      </c>
      <c r="G54" s="624" t="s">
        <v>1348</v>
      </c>
      <c r="H54" s="623">
        <v>4</v>
      </c>
      <c r="I54" s="624" t="s">
        <v>1014</v>
      </c>
      <c r="J54" s="623">
        <v>7</v>
      </c>
      <c r="K54" s="624" t="s">
        <v>915</v>
      </c>
      <c r="L54" s="623">
        <v>1</v>
      </c>
      <c r="M54" s="624" t="s">
        <v>1348</v>
      </c>
      <c r="N54" s="623">
        <v>3</v>
      </c>
      <c r="O54" s="624" t="s">
        <v>975</v>
      </c>
      <c r="P54" s="623">
        <v>125</v>
      </c>
      <c r="Q54" s="624" t="s">
        <v>1440</v>
      </c>
      <c r="R54" s="623">
        <v>15</v>
      </c>
      <c r="S54" s="624" t="s">
        <v>1194</v>
      </c>
      <c r="T54" s="623">
        <v>23</v>
      </c>
      <c r="U54" s="624" t="s">
        <v>1385</v>
      </c>
      <c r="V54" s="623">
        <v>34</v>
      </c>
      <c r="W54" s="624" t="s">
        <v>1395</v>
      </c>
      <c r="X54" s="623">
        <v>1</v>
      </c>
      <c r="Y54" s="624" t="s">
        <v>1348</v>
      </c>
      <c r="Z54" s="623">
        <v>30</v>
      </c>
      <c r="AA54" s="624" t="s">
        <v>1140</v>
      </c>
      <c r="AB54" s="623">
        <v>0</v>
      </c>
      <c r="AC54" s="624" t="s">
        <v>898</v>
      </c>
      <c r="AD54" s="545">
        <v>251</v>
      </c>
      <c r="AE54" s="546" t="s">
        <v>958</v>
      </c>
      <c r="AG54" s="1156"/>
    </row>
    <row r="55" spans="1:33" ht="13.8">
      <c r="A55" s="628" t="s">
        <v>43</v>
      </c>
      <c r="B55" s="623">
        <v>0</v>
      </c>
      <c r="C55" s="624" t="s">
        <v>898</v>
      </c>
      <c r="D55" s="623">
        <v>2</v>
      </c>
      <c r="E55" s="624" t="s">
        <v>1318</v>
      </c>
      <c r="F55" s="623">
        <v>354</v>
      </c>
      <c r="G55" s="624" t="s">
        <v>1620</v>
      </c>
      <c r="H55" s="623">
        <v>0</v>
      </c>
      <c r="I55" s="624" t="s">
        <v>898</v>
      </c>
      <c r="J55" s="623">
        <v>4</v>
      </c>
      <c r="K55" s="624" t="s">
        <v>1242</v>
      </c>
      <c r="L55" s="623">
        <v>3</v>
      </c>
      <c r="M55" s="624" t="s">
        <v>1255</v>
      </c>
      <c r="N55" s="623">
        <v>0</v>
      </c>
      <c r="O55" s="624" t="s">
        <v>898</v>
      </c>
      <c r="P55" s="623">
        <v>4</v>
      </c>
      <c r="Q55" s="624" t="s">
        <v>1242</v>
      </c>
      <c r="R55" s="623">
        <v>0</v>
      </c>
      <c r="S55" s="624" t="s">
        <v>898</v>
      </c>
      <c r="T55" s="623">
        <v>4</v>
      </c>
      <c r="U55" s="624" t="s">
        <v>1242</v>
      </c>
      <c r="V55" s="623">
        <v>12</v>
      </c>
      <c r="W55" s="624" t="s">
        <v>1185</v>
      </c>
      <c r="X55" s="623">
        <v>0</v>
      </c>
      <c r="Y55" s="624" t="s">
        <v>898</v>
      </c>
      <c r="Z55" s="623">
        <v>4</v>
      </c>
      <c r="AA55" s="624" t="s">
        <v>1242</v>
      </c>
      <c r="AB55" s="623">
        <v>0</v>
      </c>
      <c r="AC55" s="624" t="s">
        <v>898</v>
      </c>
      <c r="AD55" s="545">
        <v>387</v>
      </c>
      <c r="AE55" s="546" t="s">
        <v>1420</v>
      </c>
      <c r="AG55" s="1156"/>
    </row>
    <row r="56" spans="1:33" ht="13.8">
      <c r="A56" s="628" t="s">
        <v>44</v>
      </c>
      <c r="B56" s="623">
        <v>0</v>
      </c>
      <c r="C56" s="624" t="s">
        <v>898</v>
      </c>
      <c r="D56" s="623">
        <v>9</v>
      </c>
      <c r="E56" s="624" t="s">
        <v>927</v>
      </c>
      <c r="F56" s="623">
        <v>309</v>
      </c>
      <c r="G56" s="624" t="s">
        <v>1621</v>
      </c>
      <c r="H56" s="623">
        <v>0</v>
      </c>
      <c r="I56" s="624" t="s">
        <v>898</v>
      </c>
      <c r="J56" s="623">
        <v>23</v>
      </c>
      <c r="K56" s="624" t="s">
        <v>1300</v>
      </c>
      <c r="L56" s="623">
        <v>0</v>
      </c>
      <c r="M56" s="624" t="s">
        <v>898</v>
      </c>
      <c r="N56" s="623">
        <v>1</v>
      </c>
      <c r="O56" s="624" t="s">
        <v>1085</v>
      </c>
      <c r="P56" s="623">
        <v>9</v>
      </c>
      <c r="Q56" s="624" t="s">
        <v>927</v>
      </c>
      <c r="R56" s="623">
        <v>11</v>
      </c>
      <c r="S56" s="624" t="s">
        <v>1011</v>
      </c>
      <c r="T56" s="623">
        <v>7</v>
      </c>
      <c r="U56" s="624" t="s">
        <v>1024</v>
      </c>
      <c r="V56" s="623">
        <v>34</v>
      </c>
      <c r="W56" s="624" t="s">
        <v>948</v>
      </c>
      <c r="X56" s="623">
        <v>2</v>
      </c>
      <c r="Y56" s="624" t="s">
        <v>1318</v>
      </c>
      <c r="Z56" s="623">
        <v>10</v>
      </c>
      <c r="AA56" s="624" t="s">
        <v>1081</v>
      </c>
      <c r="AB56" s="623">
        <v>0</v>
      </c>
      <c r="AC56" s="624" t="s">
        <v>898</v>
      </c>
      <c r="AD56" s="545">
        <v>415</v>
      </c>
      <c r="AE56" s="546" t="s">
        <v>997</v>
      </c>
      <c r="AG56" s="1156"/>
    </row>
    <row r="57" spans="1:33" ht="13.8">
      <c r="A57" s="628" t="s">
        <v>45</v>
      </c>
      <c r="B57" s="623">
        <v>0</v>
      </c>
      <c r="C57" s="624" t="s">
        <v>898</v>
      </c>
      <c r="D57" s="623">
        <v>2</v>
      </c>
      <c r="E57" s="624" t="s">
        <v>1011</v>
      </c>
      <c r="F57" s="623">
        <v>0</v>
      </c>
      <c r="G57" s="624" t="s">
        <v>898</v>
      </c>
      <c r="H57" s="623">
        <v>0</v>
      </c>
      <c r="I57" s="624" t="s">
        <v>898</v>
      </c>
      <c r="J57" s="623">
        <v>9</v>
      </c>
      <c r="K57" s="624" t="s">
        <v>1046</v>
      </c>
      <c r="L57" s="623">
        <v>0</v>
      </c>
      <c r="M57" s="624" t="s">
        <v>898</v>
      </c>
      <c r="N57" s="623">
        <v>0</v>
      </c>
      <c r="O57" s="624" t="s">
        <v>898</v>
      </c>
      <c r="P57" s="623">
        <v>16</v>
      </c>
      <c r="Q57" s="624" t="s">
        <v>1274</v>
      </c>
      <c r="R57" s="623">
        <v>4</v>
      </c>
      <c r="S57" s="624" t="s">
        <v>1038</v>
      </c>
      <c r="T57" s="623">
        <v>2</v>
      </c>
      <c r="U57" s="624" t="s">
        <v>1011</v>
      </c>
      <c r="V57" s="623">
        <v>38</v>
      </c>
      <c r="W57" s="624" t="s">
        <v>933</v>
      </c>
      <c r="X57" s="623">
        <v>0</v>
      </c>
      <c r="Y57" s="624" t="s">
        <v>898</v>
      </c>
      <c r="Z57" s="623">
        <v>3</v>
      </c>
      <c r="AA57" s="624" t="s">
        <v>1159</v>
      </c>
      <c r="AB57" s="623">
        <v>0</v>
      </c>
      <c r="AC57" s="624" t="s">
        <v>898</v>
      </c>
      <c r="AD57" s="545">
        <v>74</v>
      </c>
      <c r="AE57" s="546" t="s">
        <v>1393</v>
      </c>
      <c r="AG57" s="1156"/>
    </row>
    <row r="58" spans="1:33" ht="13.8">
      <c r="A58" s="628" t="s">
        <v>46</v>
      </c>
      <c r="B58" s="623">
        <v>2</v>
      </c>
      <c r="C58" s="624" t="s">
        <v>1145</v>
      </c>
      <c r="D58" s="623">
        <v>11</v>
      </c>
      <c r="E58" s="624" t="s">
        <v>958</v>
      </c>
      <c r="F58" s="623">
        <v>194</v>
      </c>
      <c r="G58" s="624" t="s">
        <v>1622</v>
      </c>
      <c r="H58" s="623">
        <v>3</v>
      </c>
      <c r="I58" s="624" t="s">
        <v>1242</v>
      </c>
      <c r="J58" s="623">
        <v>19</v>
      </c>
      <c r="K58" s="624" t="s">
        <v>1111</v>
      </c>
      <c r="L58" s="623">
        <v>1</v>
      </c>
      <c r="M58" s="624" t="s">
        <v>1245</v>
      </c>
      <c r="N58" s="623">
        <v>0</v>
      </c>
      <c r="O58" s="624" t="s">
        <v>898</v>
      </c>
      <c r="P58" s="623">
        <v>27</v>
      </c>
      <c r="Q58" s="624" t="s">
        <v>1385</v>
      </c>
      <c r="R58" s="623">
        <v>7</v>
      </c>
      <c r="S58" s="624" t="s">
        <v>1081</v>
      </c>
      <c r="T58" s="623">
        <v>6</v>
      </c>
      <c r="U58" s="624" t="s">
        <v>922</v>
      </c>
      <c r="V58" s="623">
        <v>21</v>
      </c>
      <c r="W58" s="624" t="s">
        <v>1407</v>
      </c>
      <c r="X58" s="623">
        <v>0</v>
      </c>
      <c r="Y58" s="624" t="s">
        <v>898</v>
      </c>
      <c r="Z58" s="623">
        <v>4</v>
      </c>
      <c r="AA58" s="624" t="s">
        <v>1280</v>
      </c>
      <c r="AB58" s="623">
        <v>0</v>
      </c>
      <c r="AC58" s="624" t="s">
        <v>898</v>
      </c>
      <c r="AD58" s="545">
        <v>295</v>
      </c>
      <c r="AE58" s="546" t="s">
        <v>955</v>
      </c>
      <c r="AG58" s="1156"/>
    </row>
    <row r="59" spans="1:33" ht="13.8">
      <c r="A59" s="628" t="s">
        <v>47</v>
      </c>
      <c r="B59" s="623">
        <v>0</v>
      </c>
      <c r="C59" s="624" t="s">
        <v>898</v>
      </c>
      <c r="D59" s="623">
        <v>0</v>
      </c>
      <c r="E59" s="624" t="s">
        <v>898</v>
      </c>
      <c r="F59" s="623">
        <v>0</v>
      </c>
      <c r="G59" s="624" t="s">
        <v>898</v>
      </c>
      <c r="H59" s="623">
        <v>0</v>
      </c>
      <c r="I59" s="624" t="s">
        <v>898</v>
      </c>
      <c r="J59" s="623">
        <v>0</v>
      </c>
      <c r="K59" s="624" t="s">
        <v>898</v>
      </c>
      <c r="L59" s="623">
        <v>0</v>
      </c>
      <c r="M59" s="624" t="s">
        <v>898</v>
      </c>
      <c r="N59" s="623">
        <v>0</v>
      </c>
      <c r="O59" s="624" t="s">
        <v>898</v>
      </c>
      <c r="P59" s="623">
        <v>15</v>
      </c>
      <c r="Q59" s="624" t="s">
        <v>1623</v>
      </c>
      <c r="R59" s="623">
        <v>0</v>
      </c>
      <c r="S59" s="624" t="s">
        <v>898</v>
      </c>
      <c r="T59" s="623">
        <v>0</v>
      </c>
      <c r="U59" s="624" t="s">
        <v>898</v>
      </c>
      <c r="V59" s="623">
        <v>0</v>
      </c>
      <c r="W59" s="624" t="s">
        <v>898</v>
      </c>
      <c r="X59" s="623">
        <v>0</v>
      </c>
      <c r="Y59" s="624" t="s">
        <v>898</v>
      </c>
      <c r="Z59" s="623">
        <v>1</v>
      </c>
      <c r="AA59" s="624" t="s">
        <v>1291</v>
      </c>
      <c r="AB59" s="623">
        <v>0</v>
      </c>
      <c r="AC59" s="624" t="s">
        <v>898</v>
      </c>
      <c r="AD59" s="545">
        <v>16</v>
      </c>
      <c r="AE59" s="546" t="s">
        <v>1085</v>
      </c>
      <c r="AG59" s="1156"/>
    </row>
    <row r="60" spans="1:33" ht="13.8">
      <c r="A60" s="628" t="s">
        <v>48</v>
      </c>
      <c r="B60" s="623">
        <v>0</v>
      </c>
      <c r="C60" s="624" t="s">
        <v>898</v>
      </c>
      <c r="D60" s="623">
        <v>1</v>
      </c>
      <c r="E60" s="624" t="s">
        <v>1255</v>
      </c>
      <c r="F60" s="623">
        <v>1</v>
      </c>
      <c r="G60" s="624" t="s">
        <v>1255</v>
      </c>
      <c r="H60" s="623">
        <v>1</v>
      </c>
      <c r="I60" s="624" t="s">
        <v>1255</v>
      </c>
      <c r="J60" s="623">
        <v>24</v>
      </c>
      <c r="K60" s="624" t="s">
        <v>983</v>
      </c>
      <c r="L60" s="623">
        <v>3</v>
      </c>
      <c r="M60" s="624" t="s">
        <v>916</v>
      </c>
      <c r="N60" s="623">
        <v>0</v>
      </c>
      <c r="O60" s="624" t="s">
        <v>898</v>
      </c>
      <c r="P60" s="623">
        <v>19</v>
      </c>
      <c r="Q60" s="624" t="s">
        <v>1181</v>
      </c>
      <c r="R60" s="623">
        <v>21</v>
      </c>
      <c r="S60" s="624" t="s">
        <v>1028</v>
      </c>
      <c r="T60" s="623">
        <v>23</v>
      </c>
      <c r="U60" s="624" t="s">
        <v>1284</v>
      </c>
      <c r="V60" s="623">
        <v>24</v>
      </c>
      <c r="W60" s="624" t="s">
        <v>983</v>
      </c>
      <c r="X60" s="623">
        <v>2</v>
      </c>
      <c r="Y60" s="624" t="s">
        <v>1014</v>
      </c>
      <c r="Z60" s="623">
        <v>10</v>
      </c>
      <c r="AA60" s="624" t="s">
        <v>1037</v>
      </c>
      <c r="AB60" s="623">
        <v>0</v>
      </c>
      <c r="AC60" s="624" t="s">
        <v>898</v>
      </c>
      <c r="AD60" s="545">
        <v>129</v>
      </c>
      <c r="AE60" s="546" t="s">
        <v>1162</v>
      </c>
      <c r="AG60" s="1156"/>
    </row>
    <row r="61" spans="1:33" ht="13.8">
      <c r="A61" s="628" t="s">
        <v>49</v>
      </c>
      <c r="B61" s="623">
        <v>1</v>
      </c>
      <c r="C61" s="624" t="s">
        <v>998</v>
      </c>
      <c r="D61" s="623">
        <v>0</v>
      </c>
      <c r="E61" s="624" t="s">
        <v>898</v>
      </c>
      <c r="F61" s="623">
        <v>1</v>
      </c>
      <c r="G61" s="624" t="s">
        <v>998</v>
      </c>
      <c r="H61" s="623">
        <v>0</v>
      </c>
      <c r="I61" s="624" t="s">
        <v>898</v>
      </c>
      <c r="J61" s="623">
        <v>5</v>
      </c>
      <c r="K61" s="624" t="s">
        <v>1203</v>
      </c>
      <c r="L61" s="623">
        <v>0</v>
      </c>
      <c r="M61" s="624" t="s">
        <v>898</v>
      </c>
      <c r="N61" s="623">
        <v>0</v>
      </c>
      <c r="O61" s="624" t="s">
        <v>898</v>
      </c>
      <c r="P61" s="623">
        <v>2</v>
      </c>
      <c r="Q61" s="624" t="s">
        <v>1235</v>
      </c>
      <c r="R61" s="623">
        <v>1</v>
      </c>
      <c r="S61" s="624" t="s">
        <v>998</v>
      </c>
      <c r="T61" s="623">
        <v>1</v>
      </c>
      <c r="U61" s="624" t="s">
        <v>998</v>
      </c>
      <c r="V61" s="623">
        <v>8</v>
      </c>
      <c r="W61" s="624" t="s">
        <v>936</v>
      </c>
      <c r="X61" s="623">
        <v>0</v>
      </c>
      <c r="Y61" s="624" t="s">
        <v>898</v>
      </c>
      <c r="Z61" s="623">
        <v>1</v>
      </c>
      <c r="AA61" s="624" t="s">
        <v>998</v>
      </c>
      <c r="AB61" s="623">
        <v>0</v>
      </c>
      <c r="AC61" s="624" t="s">
        <v>898</v>
      </c>
      <c r="AD61" s="545">
        <v>20</v>
      </c>
      <c r="AE61" s="546" t="s">
        <v>1245</v>
      </c>
      <c r="AG61" s="1156"/>
    </row>
    <row r="62" spans="1:33" ht="13.8">
      <c r="A62" s="628" t="s">
        <v>50</v>
      </c>
      <c r="B62" s="623">
        <v>1</v>
      </c>
      <c r="C62" s="624" t="s">
        <v>1085</v>
      </c>
      <c r="D62" s="623">
        <v>4</v>
      </c>
      <c r="E62" s="624" t="s">
        <v>1242</v>
      </c>
      <c r="F62" s="623">
        <v>326</v>
      </c>
      <c r="G62" s="624" t="s">
        <v>1624</v>
      </c>
      <c r="H62" s="623">
        <v>4</v>
      </c>
      <c r="I62" s="624" t="s">
        <v>1242</v>
      </c>
      <c r="J62" s="623">
        <v>23</v>
      </c>
      <c r="K62" s="624" t="s">
        <v>1420</v>
      </c>
      <c r="L62" s="623">
        <v>2</v>
      </c>
      <c r="M62" s="624" t="s">
        <v>1318</v>
      </c>
      <c r="N62" s="623">
        <v>1</v>
      </c>
      <c r="O62" s="624" t="s">
        <v>1085</v>
      </c>
      <c r="P62" s="623">
        <v>11</v>
      </c>
      <c r="Q62" s="624" t="s">
        <v>1011</v>
      </c>
      <c r="R62" s="623">
        <v>10</v>
      </c>
      <c r="S62" s="624" t="s">
        <v>1042</v>
      </c>
      <c r="T62" s="623">
        <v>8</v>
      </c>
      <c r="U62" s="624" t="s">
        <v>922</v>
      </c>
      <c r="V62" s="623">
        <v>6</v>
      </c>
      <c r="W62" s="624" t="s">
        <v>1019</v>
      </c>
      <c r="X62" s="623">
        <v>0</v>
      </c>
      <c r="Y62" s="624" t="s">
        <v>898</v>
      </c>
      <c r="Z62" s="623">
        <v>7</v>
      </c>
      <c r="AA62" s="624" t="s">
        <v>1024</v>
      </c>
      <c r="AB62" s="623">
        <v>0</v>
      </c>
      <c r="AC62" s="624" t="s">
        <v>898</v>
      </c>
      <c r="AD62" s="545">
        <v>403</v>
      </c>
      <c r="AE62" s="546" t="s">
        <v>1417</v>
      </c>
      <c r="AG62" s="1156"/>
    </row>
    <row r="63" spans="1:33" ht="13.8">
      <c r="A63" s="628" t="s">
        <v>51</v>
      </c>
      <c r="B63" s="623">
        <v>0</v>
      </c>
      <c r="C63" s="624" t="s">
        <v>898</v>
      </c>
      <c r="D63" s="623">
        <v>2</v>
      </c>
      <c r="E63" s="624" t="s">
        <v>1145</v>
      </c>
      <c r="F63" s="623">
        <v>236</v>
      </c>
      <c r="G63" s="624" t="s">
        <v>1619</v>
      </c>
      <c r="H63" s="623">
        <v>1</v>
      </c>
      <c r="I63" s="624" t="s">
        <v>1348</v>
      </c>
      <c r="J63" s="623">
        <v>6</v>
      </c>
      <c r="K63" s="624" t="s">
        <v>927</v>
      </c>
      <c r="L63" s="623">
        <v>2</v>
      </c>
      <c r="M63" s="624" t="s">
        <v>1145</v>
      </c>
      <c r="N63" s="623">
        <v>0</v>
      </c>
      <c r="O63" s="624" t="s">
        <v>898</v>
      </c>
      <c r="P63" s="623">
        <v>5</v>
      </c>
      <c r="Q63" s="624" t="s">
        <v>1070</v>
      </c>
      <c r="R63" s="623">
        <v>8</v>
      </c>
      <c r="S63" s="624" t="s">
        <v>932</v>
      </c>
      <c r="T63" s="623">
        <v>6</v>
      </c>
      <c r="U63" s="624" t="s">
        <v>927</v>
      </c>
      <c r="V63" s="623">
        <v>7</v>
      </c>
      <c r="W63" s="624" t="s">
        <v>1042</v>
      </c>
      <c r="X63" s="623">
        <v>0</v>
      </c>
      <c r="Y63" s="624" t="s">
        <v>898</v>
      </c>
      <c r="Z63" s="623">
        <v>4</v>
      </c>
      <c r="AA63" s="624" t="s">
        <v>1280</v>
      </c>
      <c r="AB63" s="623">
        <v>0</v>
      </c>
      <c r="AC63" s="624" t="s">
        <v>898</v>
      </c>
      <c r="AD63" s="545">
        <v>277</v>
      </c>
      <c r="AE63" s="546" t="s">
        <v>1159</v>
      </c>
      <c r="AG63" s="1156"/>
    </row>
    <row r="64" spans="1:33" ht="13.8">
      <c r="A64" s="628" t="s">
        <v>52</v>
      </c>
      <c r="B64" s="623">
        <v>0</v>
      </c>
      <c r="C64" s="624" t="s">
        <v>898</v>
      </c>
      <c r="D64" s="623">
        <v>10</v>
      </c>
      <c r="E64" s="624" t="s">
        <v>1159</v>
      </c>
      <c r="F64" s="623">
        <v>181</v>
      </c>
      <c r="G64" s="624" t="s">
        <v>1464</v>
      </c>
      <c r="H64" s="623">
        <v>0</v>
      </c>
      <c r="I64" s="624" t="s">
        <v>898</v>
      </c>
      <c r="J64" s="623">
        <v>21</v>
      </c>
      <c r="K64" s="624" t="s">
        <v>1156</v>
      </c>
      <c r="L64" s="623">
        <v>2</v>
      </c>
      <c r="M64" s="624" t="s">
        <v>1255</v>
      </c>
      <c r="N64" s="623">
        <v>1</v>
      </c>
      <c r="O64" s="624" t="s">
        <v>1348</v>
      </c>
      <c r="P64" s="623">
        <v>7</v>
      </c>
      <c r="Q64" s="624" t="s">
        <v>932</v>
      </c>
      <c r="R64" s="623">
        <v>1</v>
      </c>
      <c r="S64" s="624" t="s">
        <v>1348</v>
      </c>
      <c r="T64" s="623">
        <v>1</v>
      </c>
      <c r="U64" s="624" t="s">
        <v>1348</v>
      </c>
      <c r="V64" s="623">
        <v>12</v>
      </c>
      <c r="W64" s="624" t="s">
        <v>998</v>
      </c>
      <c r="X64" s="623">
        <v>0</v>
      </c>
      <c r="Y64" s="624" t="s">
        <v>898</v>
      </c>
      <c r="Z64" s="623">
        <v>5</v>
      </c>
      <c r="AA64" s="624" t="s">
        <v>919</v>
      </c>
      <c r="AB64" s="623">
        <v>0</v>
      </c>
      <c r="AC64" s="624" t="s">
        <v>898</v>
      </c>
      <c r="AD64" s="545">
        <v>241</v>
      </c>
      <c r="AE64" s="546" t="s">
        <v>1133</v>
      </c>
      <c r="AG64" s="1156"/>
    </row>
    <row r="65" spans="1:33" ht="13.8">
      <c r="A65" s="628" t="s">
        <v>53</v>
      </c>
      <c r="B65" s="623">
        <v>0</v>
      </c>
      <c r="C65" s="624" t="s">
        <v>898</v>
      </c>
      <c r="D65" s="623">
        <v>3</v>
      </c>
      <c r="E65" s="624" t="s">
        <v>1070</v>
      </c>
      <c r="F65" s="623">
        <v>0</v>
      </c>
      <c r="G65" s="624" t="s">
        <v>898</v>
      </c>
      <c r="H65" s="623">
        <v>0</v>
      </c>
      <c r="I65" s="624" t="s">
        <v>898</v>
      </c>
      <c r="J65" s="623">
        <v>9</v>
      </c>
      <c r="K65" s="624" t="s">
        <v>1300</v>
      </c>
      <c r="L65" s="623">
        <v>1</v>
      </c>
      <c r="M65" s="624" t="s">
        <v>1048</v>
      </c>
      <c r="N65" s="623">
        <v>1</v>
      </c>
      <c r="O65" s="624" t="s">
        <v>1048</v>
      </c>
      <c r="P65" s="623">
        <v>68</v>
      </c>
      <c r="Q65" s="624" t="s">
        <v>1114</v>
      </c>
      <c r="R65" s="623">
        <v>13</v>
      </c>
      <c r="S65" s="624" t="s">
        <v>1397</v>
      </c>
      <c r="T65" s="623">
        <v>14</v>
      </c>
      <c r="U65" s="624" t="s">
        <v>1136</v>
      </c>
      <c r="V65" s="623">
        <v>38</v>
      </c>
      <c r="W65" s="624" t="s">
        <v>1044</v>
      </c>
      <c r="X65" s="623">
        <v>12</v>
      </c>
      <c r="Y65" s="624" t="s">
        <v>1282</v>
      </c>
      <c r="Z65" s="623">
        <v>4</v>
      </c>
      <c r="AA65" s="624" t="s">
        <v>1042</v>
      </c>
      <c r="AB65" s="623">
        <v>0</v>
      </c>
      <c r="AC65" s="624" t="s">
        <v>898</v>
      </c>
      <c r="AD65" s="545">
        <v>163</v>
      </c>
      <c r="AE65" s="546" t="s">
        <v>1081</v>
      </c>
      <c r="AG65" s="1156"/>
    </row>
    <row r="66" spans="1:33" ht="13.8">
      <c r="A66" s="628" t="s">
        <v>54</v>
      </c>
      <c r="B66" s="623">
        <v>0</v>
      </c>
      <c r="C66" s="624" t="s">
        <v>898</v>
      </c>
      <c r="D66" s="623">
        <v>0</v>
      </c>
      <c r="E66" s="624" t="s">
        <v>898</v>
      </c>
      <c r="F66" s="623">
        <v>0</v>
      </c>
      <c r="G66" s="624" t="s">
        <v>898</v>
      </c>
      <c r="H66" s="623">
        <v>0</v>
      </c>
      <c r="I66" s="624" t="s">
        <v>898</v>
      </c>
      <c r="J66" s="623">
        <v>3</v>
      </c>
      <c r="K66" s="624" t="s">
        <v>904</v>
      </c>
      <c r="L66" s="623">
        <v>2</v>
      </c>
      <c r="M66" s="624" t="s">
        <v>955</v>
      </c>
      <c r="N66" s="623">
        <v>0</v>
      </c>
      <c r="O66" s="624" t="s">
        <v>898</v>
      </c>
      <c r="P66" s="623">
        <v>10</v>
      </c>
      <c r="Q66" s="624" t="s">
        <v>1035</v>
      </c>
      <c r="R66" s="623">
        <v>1</v>
      </c>
      <c r="S66" s="624" t="s">
        <v>927</v>
      </c>
      <c r="T66" s="623">
        <v>0</v>
      </c>
      <c r="U66" s="624" t="s">
        <v>898</v>
      </c>
      <c r="V66" s="623">
        <v>28</v>
      </c>
      <c r="W66" s="624" t="s">
        <v>1215</v>
      </c>
      <c r="X66" s="623">
        <v>1</v>
      </c>
      <c r="Y66" s="624" t="s">
        <v>927</v>
      </c>
      <c r="Z66" s="623">
        <v>1</v>
      </c>
      <c r="AA66" s="624" t="s">
        <v>927</v>
      </c>
      <c r="AB66" s="623">
        <v>0</v>
      </c>
      <c r="AC66" s="624" t="s">
        <v>898</v>
      </c>
      <c r="AD66" s="545">
        <v>46</v>
      </c>
      <c r="AE66" s="546" t="s">
        <v>1145</v>
      </c>
      <c r="AG66" s="1156"/>
    </row>
    <row r="67" spans="1:33" ht="13.8">
      <c r="A67" s="628" t="s">
        <v>55</v>
      </c>
      <c r="B67" s="623">
        <v>1</v>
      </c>
      <c r="C67" s="624" t="s">
        <v>1085</v>
      </c>
      <c r="D67" s="623">
        <v>6</v>
      </c>
      <c r="E67" s="624" t="s">
        <v>1393</v>
      </c>
      <c r="F67" s="623">
        <v>211</v>
      </c>
      <c r="G67" s="624" t="s">
        <v>1071</v>
      </c>
      <c r="H67" s="623">
        <v>1</v>
      </c>
      <c r="I67" s="624" t="s">
        <v>1085</v>
      </c>
      <c r="J67" s="623">
        <v>24</v>
      </c>
      <c r="K67" s="624" t="s">
        <v>1143</v>
      </c>
      <c r="L67" s="623">
        <v>6</v>
      </c>
      <c r="M67" s="624" t="s">
        <v>1393</v>
      </c>
      <c r="N67" s="623">
        <v>5</v>
      </c>
      <c r="O67" s="624" t="s">
        <v>1381</v>
      </c>
      <c r="P67" s="623">
        <v>34</v>
      </c>
      <c r="Q67" s="624" t="s">
        <v>1111</v>
      </c>
      <c r="R67" s="623">
        <v>29</v>
      </c>
      <c r="S67" s="624" t="s">
        <v>1038</v>
      </c>
      <c r="T67" s="623">
        <v>46</v>
      </c>
      <c r="U67" s="624" t="s">
        <v>1136</v>
      </c>
      <c r="V67" s="623">
        <v>68</v>
      </c>
      <c r="W67" s="624" t="s">
        <v>1425</v>
      </c>
      <c r="X67" s="623">
        <v>6</v>
      </c>
      <c r="Y67" s="624" t="s">
        <v>1393</v>
      </c>
      <c r="Z67" s="623">
        <v>96</v>
      </c>
      <c r="AA67" s="624" t="s">
        <v>973</v>
      </c>
      <c r="AB67" s="623">
        <v>0</v>
      </c>
      <c r="AC67" s="624" t="s">
        <v>898</v>
      </c>
      <c r="AD67" s="545">
        <v>533</v>
      </c>
      <c r="AE67" s="546" t="s">
        <v>1037</v>
      </c>
      <c r="AG67" s="1156"/>
    </row>
    <row r="68" spans="1:33" ht="13.8">
      <c r="A68" s="628" t="s">
        <v>56</v>
      </c>
      <c r="B68" s="623">
        <v>0</v>
      </c>
      <c r="C68" s="624" t="s">
        <v>898</v>
      </c>
      <c r="D68" s="623">
        <v>10</v>
      </c>
      <c r="E68" s="624" t="s">
        <v>951</v>
      </c>
      <c r="F68" s="623">
        <v>7</v>
      </c>
      <c r="G68" s="624" t="s">
        <v>998</v>
      </c>
      <c r="H68" s="623">
        <v>1</v>
      </c>
      <c r="I68" s="624" t="s">
        <v>1145</v>
      </c>
      <c r="J68" s="623">
        <v>23</v>
      </c>
      <c r="K68" s="624" t="s">
        <v>1096</v>
      </c>
      <c r="L68" s="623">
        <v>1</v>
      </c>
      <c r="M68" s="624" t="s">
        <v>1145</v>
      </c>
      <c r="N68" s="623">
        <v>0</v>
      </c>
      <c r="O68" s="624" t="s">
        <v>898</v>
      </c>
      <c r="P68" s="623">
        <v>31</v>
      </c>
      <c r="Q68" s="624" t="s">
        <v>986</v>
      </c>
      <c r="R68" s="623">
        <v>14</v>
      </c>
      <c r="S68" s="624" t="s">
        <v>1036</v>
      </c>
      <c r="T68" s="623">
        <v>23</v>
      </c>
      <c r="U68" s="624" t="s">
        <v>1096</v>
      </c>
      <c r="V68" s="623">
        <v>14</v>
      </c>
      <c r="W68" s="624" t="s">
        <v>1036</v>
      </c>
      <c r="X68" s="623">
        <v>2</v>
      </c>
      <c r="Y68" s="624" t="s">
        <v>1280</v>
      </c>
      <c r="Z68" s="623">
        <v>13</v>
      </c>
      <c r="AA68" s="624" t="s">
        <v>945</v>
      </c>
      <c r="AB68" s="623">
        <v>0</v>
      </c>
      <c r="AC68" s="624" t="s">
        <v>898</v>
      </c>
      <c r="AD68" s="545">
        <v>139</v>
      </c>
      <c r="AE68" s="546" t="s">
        <v>922</v>
      </c>
      <c r="AG68" s="1156"/>
    </row>
    <row r="69" spans="1:33" ht="13.8">
      <c r="A69" s="628" t="s">
        <v>57</v>
      </c>
      <c r="B69" s="623">
        <v>1</v>
      </c>
      <c r="C69" s="624" t="s">
        <v>1085</v>
      </c>
      <c r="D69" s="623">
        <v>8</v>
      </c>
      <c r="E69" s="624" t="s">
        <v>1162</v>
      </c>
      <c r="F69" s="623">
        <v>253</v>
      </c>
      <c r="G69" s="624" t="s">
        <v>989</v>
      </c>
      <c r="H69" s="623">
        <v>0</v>
      </c>
      <c r="I69" s="624" t="s">
        <v>898</v>
      </c>
      <c r="J69" s="623">
        <v>34</v>
      </c>
      <c r="K69" s="624" t="s">
        <v>1397</v>
      </c>
      <c r="L69" s="623">
        <v>6</v>
      </c>
      <c r="M69" s="624" t="s">
        <v>1280</v>
      </c>
      <c r="N69" s="623">
        <v>1</v>
      </c>
      <c r="O69" s="624" t="s">
        <v>1085</v>
      </c>
      <c r="P69" s="623">
        <v>25</v>
      </c>
      <c r="Q69" s="624" t="s">
        <v>1417</v>
      </c>
      <c r="R69" s="623">
        <v>4</v>
      </c>
      <c r="S69" s="624" t="s">
        <v>1381</v>
      </c>
      <c r="T69" s="623">
        <v>19</v>
      </c>
      <c r="U69" s="624" t="s">
        <v>1143</v>
      </c>
      <c r="V69" s="623">
        <v>51</v>
      </c>
      <c r="W69" s="624" t="s">
        <v>1140</v>
      </c>
      <c r="X69" s="623">
        <v>2</v>
      </c>
      <c r="Y69" s="624" t="s">
        <v>1318</v>
      </c>
      <c r="Z69" s="623">
        <v>22</v>
      </c>
      <c r="AA69" s="624" t="s">
        <v>1171</v>
      </c>
      <c r="AB69" s="623">
        <v>0</v>
      </c>
      <c r="AC69" s="624" t="s">
        <v>898</v>
      </c>
      <c r="AD69" s="545">
        <v>426</v>
      </c>
      <c r="AE69" s="546" t="s">
        <v>1291</v>
      </c>
      <c r="AG69" s="1156"/>
    </row>
    <row r="70" spans="1:33" ht="13.8">
      <c r="A70" s="628" t="s">
        <v>58</v>
      </c>
      <c r="B70" s="623">
        <v>2</v>
      </c>
      <c r="C70" s="624" t="s">
        <v>1070</v>
      </c>
      <c r="D70" s="623">
        <v>2</v>
      </c>
      <c r="E70" s="624" t="s">
        <v>1070</v>
      </c>
      <c r="F70" s="623">
        <v>0</v>
      </c>
      <c r="G70" s="624" t="s">
        <v>898</v>
      </c>
      <c r="H70" s="623">
        <v>0</v>
      </c>
      <c r="I70" s="624" t="s">
        <v>898</v>
      </c>
      <c r="J70" s="623">
        <v>9</v>
      </c>
      <c r="K70" s="624" t="s">
        <v>1397</v>
      </c>
      <c r="L70" s="623">
        <v>1</v>
      </c>
      <c r="M70" s="624" t="s">
        <v>1381</v>
      </c>
      <c r="N70" s="623">
        <v>2</v>
      </c>
      <c r="O70" s="624" t="s">
        <v>1070</v>
      </c>
      <c r="P70" s="623">
        <v>25</v>
      </c>
      <c r="Q70" s="624" t="s">
        <v>1013</v>
      </c>
      <c r="R70" s="623">
        <v>15</v>
      </c>
      <c r="S70" s="624" t="s">
        <v>1475</v>
      </c>
      <c r="T70" s="623">
        <v>36</v>
      </c>
      <c r="U70" s="624" t="s">
        <v>968</v>
      </c>
      <c r="V70" s="623">
        <v>11</v>
      </c>
      <c r="W70" s="624" t="s">
        <v>1428</v>
      </c>
      <c r="X70" s="623">
        <v>0</v>
      </c>
      <c r="Y70" s="624" t="s">
        <v>898</v>
      </c>
      <c r="Z70" s="623">
        <v>10</v>
      </c>
      <c r="AA70" s="624" t="s">
        <v>1239</v>
      </c>
      <c r="AB70" s="623">
        <v>0</v>
      </c>
      <c r="AC70" s="624" t="s">
        <v>898</v>
      </c>
      <c r="AD70" s="545">
        <v>113</v>
      </c>
      <c r="AE70" s="546" t="s">
        <v>1024</v>
      </c>
      <c r="AG70" s="1156"/>
    </row>
    <row r="71" spans="1:33" ht="13.8">
      <c r="A71" s="628" t="s">
        <v>59</v>
      </c>
      <c r="B71" s="623">
        <v>1</v>
      </c>
      <c r="C71" s="624" t="s">
        <v>1318</v>
      </c>
      <c r="D71" s="623">
        <v>1</v>
      </c>
      <c r="E71" s="624" t="s">
        <v>1318</v>
      </c>
      <c r="F71" s="623">
        <v>149</v>
      </c>
      <c r="G71" s="624" t="s">
        <v>1625</v>
      </c>
      <c r="H71" s="623">
        <v>1</v>
      </c>
      <c r="I71" s="624" t="s">
        <v>1318</v>
      </c>
      <c r="J71" s="623">
        <v>2</v>
      </c>
      <c r="K71" s="624" t="s">
        <v>1381</v>
      </c>
      <c r="L71" s="623">
        <v>1</v>
      </c>
      <c r="M71" s="624" t="s">
        <v>1318</v>
      </c>
      <c r="N71" s="623">
        <v>0</v>
      </c>
      <c r="O71" s="624" t="s">
        <v>898</v>
      </c>
      <c r="P71" s="623">
        <v>18</v>
      </c>
      <c r="Q71" s="624" t="s">
        <v>1170</v>
      </c>
      <c r="R71" s="623">
        <v>13</v>
      </c>
      <c r="S71" s="624" t="s">
        <v>1033</v>
      </c>
      <c r="T71" s="623">
        <v>14</v>
      </c>
      <c r="U71" s="624" t="s">
        <v>1316</v>
      </c>
      <c r="V71" s="623">
        <v>8</v>
      </c>
      <c r="W71" s="624" t="s">
        <v>1101</v>
      </c>
      <c r="X71" s="623">
        <v>1</v>
      </c>
      <c r="Y71" s="624" t="s">
        <v>1318</v>
      </c>
      <c r="Z71" s="623">
        <v>2</v>
      </c>
      <c r="AA71" s="624" t="s">
        <v>1381</v>
      </c>
      <c r="AB71" s="623">
        <v>0</v>
      </c>
      <c r="AC71" s="624" t="s">
        <v>898</v>
      </c>
      <c r="AD71" s="545">
        <v>211</v>
      </c>
      <c r="AE71" s="546" t="s">
        <v>1185</v>
      </c>
      <c r="AG71" s="1156"/>
    </row>
    <row r="72" spans="1:33" ht="13.8">
      <c r="A72" s="628" t="s">
        <v>60</v>
      </c>
      <c r="B72" s="623">
        <v>0</v>
      </c>
      <c r="C72" s="624" t="s">
        <v>898</v>
      </c>
      <c r="D72" s="623">
        <v>1</v>
      </c>
      <c r="E72" s="624" t="s">
        <v>1019</v>
      </c>
      <c r="F72" s="623">
        <v>0</v>
      </c>
      <c r="G72" s="624" t="s">
        <v>898</v>
      </c>
      <c r="H72" s="623">
        <v>1</v>
      </c>
      <c r="I72" s="624" t="s">
        <v>1019</v>
      </c>
      <c r="J72" s="623">
        <v>4</v>
      </c>
      <c r="K72" s="624" t="s">
        <v>1417</v>
      </c>
      <c r="L72" s="623">
        <v>0</v>
      </c>
      <c r="M72" s="624" t="s">
        <v>898</v>
      </c>
      <c r="N72" s="623">
        <v>4</v>
      </c>
      <c r="O72" s="624" t="s">
        <v>1417</v>
      </c>
      <c r="P72" s="623">
        <v>27</v>
      </c>
      <c r="Q72" s="624" t="s">
        <v>1271</v>
      </c>
      <c r="R72" s="623">
        <v>8</v>
      </c>
      <c r="S72" s="624" t="s">
        <v>1430</v>
      </c>
      <c r="T72" s="623">
        <v>2</v>
      </c>
      <c r="U72" s="624" t="s">
        <v>932</v>
      </c>
      <c r="V72" s="623">
        <v>9</v>
      </c>
      <c r="W72" s="624" t="s">
        <v>1193</v>
      </c>
      <c r="X72" s="623">
        <v>2</v>
      </c>
      <c r="Y72" s="624" t="s">
        <v>932</v>
      </c>
      <c r="Z72" s="623">
        <v>10</v>
      </c>
      <c r="AA72" s="624" t="s">
        <v>1181</v>
      </c>
      <c r="AB72" s="623">
        <v>0</v>
      </c>
      <c r="AC72" s="624" t="s">
        <v>898</v>
      </c>
      <c r="AD72" s="545">
        <v>68</v>
      </c>
      <c r="AE72" s="546" t="s">
        <v>1242</v>
      </c>
      <c r="AG72" s="1156"/>
    </row>
    <row r="73" spans="1:33" ht="13.8">
      <c r="A73" s="627" t="s">
        <v>5</v>
      </c>
      <c r="B73" s="545">
        <v>15</v>
      </c>
      <c r="C73" s="546" t="s">
        <v>1085</v>
      </c>
      <c r="D73" s="545">
        <v>128</v>
      </c>
      <c r="E73" s="546" t="s">
        <v>1162</v>
      </c>
      <c r="F73" s="545">
        <v>3584</v>
      </c>
      <c r="G73" s="546" t="s">
        <v>1105</v>
      </c>
      <c r="H73" s="545">
        <v>32</v>
      </c>
      <c r="I73" s="546" t="s">
        <v>1318</v>
      </c>
      <c r="J73" s="545">
        <v>444</v>
      </c>
      <c r="K73" s="546" t="s">
        <v>904</v>
      </c>
      <c r="L73" s="545">
        <v>49</v>
      </c>
      <c r="M73" s="546" t="s">
        <v>1145</v>
      </c>
      <c r="N73" s="545">
        <v>25</v>
      </c>
      <c r="O73" s="546" t="s">
        <v>1348</v>
      </c>
      <c r="P73" s="545">
        <v>727</v>
      </c>
      <c r="Q73" s="546" t="s">
        <v>1158</v>
      </c>
      <c r="R73" s="545">
        <v>286</v>
      </c>
      <c r="S73" s="546" t="s">
        <v>911</v>
      </c>
      <c r="T73" s="545">
        <v>384</v>
      </c>
      <c r="U73" s="546" t="s">
        <v>1420</v>
      </c>
      <c r="V73" s="545">
        <v>640</v>
      </c>
      <c r="W73" s="546" t="s">
        <v>945</v>
      </c>
      <c r="X73" s="545">
        <v>43</v>
      </c>
      <c r="Y73" s="546" t="s">
        <v>1048</v>
      </c>
      <c r="Z73" s="545">
        <v>435</v>
      </c>
      <c r="AA73" s="546" t="s">
        <v>1111</v>
      </c>
      <c r="AB73" s="545">
        <v>3</v>
      </c>
      <c r="AC73" s="546" t="s">
        <v>898</v>
      </c>
      <c r="AD73" s="545">
        <v>6795</v>
      </c>
      <c r="AE73" s="546" t="s">
        <v>937</v>
      </c>
      <c r="AG73" s="1156"/>
    </row>
    <row r="74" spans="1:33" ht="13.8">
      <c r="A74" s="627" t="s">
        <v>1251</v>
      </c>
      <c r="B74" s="1537"/>
      <c r="C74" s="1538"/>
      <c r="D74" s="1538"/>
      <c r="E74" s="1538"/>
      <c r="F74" s="1538"/>
      <c r="G74" s="1538"/>
      <c r="H74" s="1538"/>
      <c r="I74" s="1538"/>
      <c r="J74" s="1538"/>
      <c r="K74" s="1538"/>
      <c r="L74" s="1538"/>
      <c r="M74" s="1538"/>
      <c r="N74" s="1538"/>
      <c r="O74" s="1538"/>
      <c r="P74" s="1538"/>
      <c r="Q74" s="1538"/>
      <c r="R74" s="1538"/>
      <c r="S74" s="1538"/>
      <c r="T74" s="1538"/>
      <c r="U74" s="1538"/>
      <c r="V74" s="1538"/>
      <c r="W74" s="1538"/>
      <c r="X74" s="1538"/>
      <c r="Y74" s="1538"/>
      <c r="Z74" s="1538"/>
      <c r="AA74" s="1538"/>
      <c r="AB74" s="1538"/>
      <c r="AC74" s="1538"/>
      <c r="AD74" s="1538"/>
      <c r="AE74" s="1539"/>
      <c r="AG74" s="1156"/>
    </row>
    <row r="75" spans="1:33" ht="13.8">
      <c r="A75" s="628" t="s">
        <v>28</v>
      </c>
      <c r="B75" s="623">
        <v>0</v>
      </c>
      <c r="C75" s="624" t="s">
        <v>898</v>
      </c>
      <c r="D75" s="623">
        <v>2</v>
      </c>
      <c r="E75" s="624" t="s">
        <v>1280</v>
      </c>
      <c r="F75" s="623">
        <v>2</v>
      </c>
      <c r="G75" s="624" t="s">
        <v>1280</v>
      </c>
      <c r="H75" s="623">
        <v>1</v>
      </c>
      <c r="I75" s="624" t="s">
        <v>1145</v>
      </c>
      <c r="J75" s="623">
        <v>9</v>
      </c>
      <c r="K75" s="624" t="s">
        <v>997</v>
      </c>
      <c r="L75" s="623">
        <v>0</v>
      </c>
      <c r="M75" s="624" t="s">
        <v>898</v>
      </c>
      <c r="N75" s="623">
        <v>2</v>
      </c>
      <c r="O75" s="624" t="s">
        <v>1280</v>
      </c>
      <c r="P75" s="623">
        <v>46</v>
      </c>
      <c r="Q75" s="624" t="s">
        <v>1078</v>
      </c>
      <c r="R75" s="623">
        <v>10</v>
      </c>
      <c r="S75" s="624" t="s">
        <v>1153</v>
      </c>
      <c r="T75" s="623">
        <v>31</v>
      </c>
      <c r="U75" s="624" t="s">
        <v>1176</v>
      </c>
      <c r="V75" s="623">
        <v>27</v>
      </c>
      <c r="W75" s="624" t="s">
        <v>1116</v>
      </c>
      <c r="X75" s="623">
        <v>1</v>
      </c>
      <c r="Y75" s="624" t="s">
        <v>1145</v>
      </c>
      <c r="Z75" s="623">
        <v>17</v>
      </c>
      <c r="AA75" s="624" t="s">
        <v>1077</v>
      </c>
      <c r="AB75" s="623">
        <v>0</v>
      </c>
      <c r="AC75" s="624" t="s">
        <v>898</v>
      </c>
      <c r="AD75" s="545">
        <v>148</v>
      </c>
      <c r="AE75" s="546" t="s">
        <v>927</v>
      </c>
      <c r="AG75" s="1156"/>
    </row>
    <row r="76" spans="1:33" ht="13.8">
      <c r="A76" s="628" t="s">
        <v>30</v>
      </c>
      <c r="B76" s="623">
        <v>0</v>
      </c>
      <c r="C76" s="624" t="s">
        <v>898</v>
      </c>
      <c r="D76" s="623">
        <v>4</v>
      </c>
      <c r="E76" s="624" t="s">
        <v>1133</v>
      </c>
      <c r="F76" s="623">
        <v>2</v>
      </c>
      <c r="G76" s="624" t="s">
        <v>1024</v>
      </c>
      <c r="H76" s="623">
        <v>1</v>
      </c>
      <c r="I76" s="624" t="s">
        <v>1381</v>
      </c>
      <c r="J76" s="623">
        <v>5</v>
      </c>
      <c r="K76" s="624" t="s">
        <v>955</v>
      </c>
      <c r="L76" s="623">
        <v>0</v>
      </c>
      <c r="M76" s="624" t="s">
        <v>898</v>
      </c>
      <c r="N76" s="623">
        <v>0</v>
      </c>
      <c r="O76" s="624" t="s">
        <v>898</v>
      </c>
      <c r="P76" s="623">
        <v>30</v>
      </c>
      <c r="Q76" s="624" t="s">
        <v>1288</v>
      </c>
      <c r="R76" s="623">
        <v>13</v>
      </c>
      <c r="S76" s="624" t="s">
        <v>995</v>
      </c>
      <c r="T76" s="623">
        <v>18</v>
      </c>
      <c r="U76" s="624" t="s">
        <v>1155</v>
      </c>
      <c r="V76" s="623">
        <v>27</v>
      </c>
      <c r="W76" s="624" t="s">
        <v>1243</v>
      </c>
      <c r="X76" s="623">
        <v>6</v>
      </c>
      <c r="Y76" s="624" t="s">
        <v>1171</v>
      </c>
      <c r="Z76" s="623">
        <v>9</v>
      </c>
      <c r="AA76" s="624" t="s">
        <v>1037</v>
      </c>
      <c r="AB76" s="623">
        <v>0</v>
      </c>
      <c r="AC76" s="624" t="s">
        <v>898</v>
      </c>
      <c r="AD76" s="545">
        <v>115</v>
      </c>
      <c r="AE76" s="546" t="s">
        <v>1024</v>
      </c>
      <c r="AG76" s="1156"/>
    </row>
    <row r="77" spans="1:33" ht="13.8">
      <c r="A77" s="628" t="s">
        <v>31</v>
      </c>
      <c r="B77" s="623">
        <v>1</v>
      </c>
      <c r="C77" s="624" t="s">
        <v>1255</v>
      </c>
      <c r="D77" s="623">
        <v>3</v>
      </c>
      <c r="E77" s="624" t="s">
        <v>916</v>
      </c>
      <c r="F77" s="623">
        <v>5</v>
      </c>
      <c r="G77" s="624" t="s">
        <v>1101</v>
      </c>
      <c r="H77" s="623">
        <v>7</v>
      </c>
      <c r="I77" s="624" t="s">
        <v>908</v>
      </c>
      <c r="J77" s="623">
        <v>27</v>
      </c>
      <c r="K77" s="624" t="s">
        <v>1115</v>
      </c>
      <c r="L77" s="623">
        <v>6</v>
      </c>
      <c r="M77" s="624" t="s">
        <v>1143</v>
      </c>
      <c r="N77" s="623">
        <v>2</v>
      </c>
      <c r="O77" s="624" t="s">
        <v>1019</v>
      </c>
      <c r="P77" s="623">
        <v>11</v>
      </c>
      <c r="Q77" s="624" t="s">
        <v>1112</v>
      </c>
      <c r="R77" s="623">
        <v>13</v>
      </c>
      <c r="S77" s="624" t="s">
        <v>1073</v>
      </c>
      <c r="T77" s="623">
        <v>22</v>
      </c>
      <c r="U77" s="624" t="s">
        <v>1027</v>
      </c>
      <c r="V77" s="623">
        <v>16</v>
      </c>
      <c r="W77" s="624" t="s">
        <v>1093</v>
      </c>
      <c r="X77" s="623">
        <v>1</v>
      </c>
      <c r="Y77" s="624" t="s">
        <v>1255</v>
      </c>
      <c r="Z77" s="623">
        <v>18</v>
      </c>
      <c r="AA77" s="624" t="s">
        <v>1218</v>
      </c>
      <c r="AB77" s="623">
        <v>0</v>
      </c>
      <c r="AC77" s="624" t="s">
        <v>898</v>
      </c>
      <c r="AD77" s="545">
        <v>132</v>
      </c>
      <c r="AE77" s="546" t="s">
        <v>1162</v>
      </c>
      <c r="AG77" s="1156"/>
    </row>
    <row r="78" spans="1:33" ht="13.8">
      <c r="A78" s="628" t="s">
        <v>32</v>
      </c>
      <c r="B78" s="623">
        <v>2</v>
      </c>
      <c r="C78" s="624" t="s">
        <v>1393</v>
      </c>
      <c r="D78" s="623">
        <v>6</v>
      </c>
      <c r="E78" s="624" t="s">
        <v>914</v>
      </c>
      <c r="F78" s="623">
        <v>3</v>
      </c>
      <c r="G78" s="624" t="s">
        <v>1024</v>
      </c>
      <c r="H78" s="623">
        <v>3</v>
      </c>
      <c r="I78" s="624" t="s">
        <v>1024</v>
      </c>
      <c r="J78" s="623">
        <v>34</v>
      </c>
      <c r="K78" s="624" t="s">
        <v>1320</v>
      </c>
      <c r="L78" s="623">
        <v>1</v>
      </c>
      <c r="M78" s="624" t="s">
        <v>1048</v>
      </c>
      <c r="N78" s="623">
        <v>1</v>
      </c>
      <c r="O78" s="624" t="s">
        <v>1048</v>
      </c>
      <c r="P78" s="623">
        <v>37</v>
      </c>
      <c r="Q78" s="624" t="s">
        <v>1261</v>
      </c>
      <c r="R78" s="623">
        <v>10</v>
      </c>
      <c r="S78" s="624" t="s">
        <v>1300</v>
      </c>
      <c r="T78" s="623">
        <v>22</v>
      </c>
      <c r="U78" s="624" t="s">
        <v>1046</v>
      </c>
      <c r="V78" s="623">
        <v>37</v>
      </c>
      <c r="W78" s="624" t="s">
        <v>1261</v>
      </c>
      <c r="X78" s="623">
        <v>0</v>
      </c>
      <c r="Y78" s="624" t="s">
        <v>898</v>
      </c>
      <c r="Z78" s="623">
        <v>25</v>
      </c>
      <c r="AA78" s="624" t="s">
        <v>943</v>
      </c>
      <c r="AB78" s="623">
        <v>0</v>
      </c>
      <c r="AC78" s="624" t="s">
        <v>898</v>
      </c>
      <c r="AD78" s="545">
        <v>181</v>
      </c>
      <c r="AE78" s="546" t="s">
        <v>1011</v>
      </c>
      <c r="AG78" s="1156"/>
    </row>
    <row r="79" spans="1:33" ht="13.8">
      <c r="A79" s="628" t="s">
        <v>33</v>
      </c>
      <c r="B79" s="623">
        <v>0</v>
      </c>
      <c r="C79" s="624" t="s">
        <v>898</v>
      </c>
      <c r="D79" s="623">
        <v>1</v>
      </c>
      <c r="E79" s="624" t="s">
        <v>1085</v>
      </c>
      <c r="F79" s="623">
        <v>498</v>
      </c>
      <c r="G79" s="624" t="s">
        <v>1626</v>
      </c>
      <c r="H79" s="623">
        <v>1</v>
      </c>
      <c r="I79" s="624" t="s">
        <v>1085</v>
      </c>
      <c r="J79" s="623">
        <v>1</v>
      </c>
      <c r="K79" s="624" t="s">
        <v>1085</v>
      </c>
      <c r="L79" s="623">
        <v>0</v>
      </c>
      <c r="M79" s="624" t="s">
        <v>898</v>
      </c>
      <c r="N79" s="623">
        <v>0</v>
      </c>
      <c r="O79" s="624" t="s">
        <v>898</v>
      </c>
      <c r="P79" s="623">
        <v>2</v>
      </c>
      <c r="Q79" s="624" t="s">
        <v>1348</v>
      </c>
      <c r="R79" s="623">
        <v>1</v>
      </c>
      <c r="S79" s="624" t="s">
        <v>1085</v>
      </c>
      <c r="T79" s="623">
        <v>6</v>
      </c>
      <c r="U79" s="624" t="s">
        <v>1393</v>
      </c>
      <c r="V79" s="623">
        <v>30</v>
      </c>
      <c r="W79" s="624" t="s">
        <v>1122</v>
      </c>
      <c r="X79" s="623">
        <v>0</v>
      </c>
      <c r="Y79" s="624" t="s">
        <v>898</v>
      </c>
      <c r="Z79" s="623">
        <v>0</v>
      </c>
      <c r="AA79" s="624" t="s">
        <v>898</v>
      </c>
      <c r="AB79" s="623">
        <v>0</v>
      </c>
      <c r="AC79" s="624" t="s">
        <v>898</v>
      </c>
      <c r="AD79" s="545">
        <v>540</v>
      </c>
      <c r="AE79" s="546" t="s">
        <v>1413</v>
      </c>
      <c r="AG79" s="1156"/>
    </row>
    <row r="80" spans="1:33" ht="13.8">
      <c r="A80" s="628" t="s">
        <v>34</v>
      </c>
      <c r="B80" s="623">
        <v>0</v>
      </c>
      <c r="C80" s="624" t="s">
        <v>898</v>
      </c>
      <c r="D80" s="623">
        <v>6</v>
      </c>
      <c r="E80" s="624" t="s">
        <v>980</v>
      </c>
      <c r="F80" s="623">
        <v>318</v>
      </c>
      <c r="G80" s="624" t="s">
        <v>1627</v>
      </c>
      <c r="H80" s="623">
        <v>0</v>
      </c>
      <c r="I80" s="624" t="s">
        <v>898</v>
      </c>
      <c r="J80" s="623">
        <v>10</v>
      </c>
      <c r="K80" s="624" t="s">
        <v>919</v>
      </c>
      <c r="L80" s="623">
        <v>0</v>
      </c>
      <c r="M80" s="624" t="s">
        <v>898</v>
      </c>
      <c r="N80" s="623">
        <v>0</v>
      </c>
      <c r="O80" s="624" t="s">
        <v>898</v>
      </c>
      <c r="P80" s="623">
        <v>68</v>
      </c>
      <c r="Q80" s="624" t="s">
        <v>1206</v>
      </c>
      <c r="R80" s="623">
        <v>0</v>
      </c>
      <c r="S80" s="624" t="s">
        <v>898</v>
      </c>
      <c r="T80" s="623">
        <v>1</v>
      </c>
      <c r="U80" s="624" t="s">
        <v>1085</v>
      </c>
      <c r="V80" s="623">
        <v>49</v>
      </c>
      <c r="W80" s="624" t="s">
        <v>1214</v>
      </c>
      <c r="X80" s="623">
        <v>0</v>
      </c>
      <c r="Y80" s="624" t="s">
        <v>898</v>
      </c>
      <c r="Z80" s="623">
        <v>20</v>
      </c>
      <c r="AA80" s="624" t="s">
        <v>911</v>
      </c>
      <c r="AB80" s="623">
        <v>6</v>
      </c>
      <c r="AC80" s="624" t="s">
        <v>980</v>
      </c>
      <c r="AD80" s="545">
        <v>478</v>
      </c>
      <c r="AE80" s="546" t="s">
        <v>1272</v>
      </c>
      <c r="AG80" s="1156"/>
    </row>
    <row r="81" spans="1:33" ht="13.8">
      <c r="A81" s="628" t="s">
        <v>36</v>
      </c>
      <c r="B81" s="623">
        <v>0</v>
      </c>
      <c r="C81" s="624" t="s">
        <v>898</v>
      </c>
      <c r="D81" s="623">
        <v>1</v>
      </c>
      <c r="E81" s="624" t="s">
        <v>1381</v>
      </c>
      <c r="F81" s="623">
        <v>7</v>
      </c>
      <c r="G81" s="624" t="s">
        <v>1111</v>
      </c>
      <c r="H81" s="623">
        <v>6</v>
      </c>
      <c r="I81" s="624" t="s">
        <v>1300</v>
      </c>
      <c r="J81" s="623">
        <v>30</v>
      </c>
      <c r="K81" s="624" t="s">
        <v>1195</v>
      </c>
      <c r="L81" s="623">
        <v>2</v>
      </c>
      <c r="M81" s="624" t="s">
        <v>1070</v>
      </c>
      <c r="N81" s="623">
        <v>0</v>
      </c>
      <c r="O81" s="624" t="s">
        <v>898</v>
      </c>
      <c r="P81" s="623">
        <v>3</v>
      </c>
      <c r="Q81" s="624" t="s">
        <v>1011</v>
      </c>
      <c r="R81" s="623">
        <v>25</v>
      </c>
      <c r="S81" s="624" t="s">
        <v>1296</v>
      </c>
      <c r="T81" s="623">
        <v>25</v>
      </c>
      <c r="U81" s="624" t="s">
        <v>1296</v>
      </c>
      <c r="V81" s="623">
        <v>2</v>
      </c>
      <c r="W81" s="624" t="s">
        <v>1070</v>
      </c>
      <c r="X81" s="623">
        <v>2</v>
      </c>
      <c r="Y81" s="624" t="s">
        <v>1070</v>
      </c>
      <c r="Z81" s="623">
        <v>4</v>
      </c>
      <c r="AA81" s="624" t="s">
        <v>1352</v>
      </c>
      <c r="AB81" s="623">
        <v>3</v>
      </c>
      <c r="AC81" s="624" t="s">
        <v>1011</v>
      </c>
      <c r="AD81" s="545">
        <v>110</v>
      </c>
      <c r="AE81" s="546" t="s">
        <v>1014</v>
      </c>
      <c r="AG81" s="1156"/>
    </row>
    <row r="82" spans="1:33" ht="13.8">
      <c r="A82" s="628" t="s">
        <v>37</v>
      </c>
      <c r="B82" s="623">
        <v>0</v>
      </c>
      <c r="C82" s="624" t="s">
        <v>898</v>
      </c>
      <c r="D82" s="623">
        <v>1</v>
      </c>
      <c r="E82" s="624" t="s">
        <v>1085</v>
      </c>
      <c r="F82" s="623">
        <v>345</v>
      </c>
      <c r="G82" s="624" t="s">
        <v>1628</v>
      </c>
      <c r="H82" s="623">
        <v>5</v>
      </c>
      <c r="I82" s="624" t="s">
        <v>975</v>
      </c>
      <c r="J82" s="623">
        <v>20</v>
      </c>
      <c r="K82" s="624" t="s">
        <v>1416</v>
      </c>
      <c r="L82" s="623">
        <v>1</v>
      </c>
      <c r="M82" s="624" t="s">
        <v>1085</v>
      </c>
      <c r="N82" s="623">
        <v>1</v>
      </c>
      <c r="O82" s="624" t="s">
        <v>1085</v>
      </c>
      <c r="P82" s="623">
        <v>7</v>
      </c>
      <c r="Q82" s="624" t="s">
        <v>1024</v>
      </c>
      <c r="R82" s="623">
        <v>9</v>
      </c>
      <c r="S82" s="624" t="s">
        <v>927</v>
      </c>
      <c r="T82" s="623">
        <v>8</v>
      </c>
      <c r="U82" s="624" t="s">
        <v>922</v>
      </c>
      <c r="V82" s="623">
        <v>9</v>
      </c>
      <c r="W82" s="624" t="s">
        <v>927</v>
      </c>
      <c r="X82" s="623">
        <v>0</v>
      </c>
      <c r="Y82" s="624" t="s">
        <v>898</v>
      </c>
      <c r="Z82" s="623">
        <v>1</v>
      </c>
      <c r="AA82" s="624" t="s">
        <v>1085</v>
      </c>
      <c r="AB82" s="623">
        <v>1</v>
      </c>
      <c r="AC82" s="624" t="s">
        <v>1085</v>
      </c>
      <c r="AD82" s="545">
        <v>408</v>
      </c>
      <c r="AE82" s="546" t="s">
        <v>1194</v>
      </c>
      <c r="AG82" s="1156"/>
    </row>
    <row r="83" spans="1:33" ht="13.8">
      <c r="A83" s="628" t="s">
        <v>38</v>
      </c>
      <c r="B83" s="623">
        <v>2</v>
      </c>
      <c r="C83" s="624" t="s">
        <v>980</v>
      </c>
      <c r="D83" s="623">
        <v>18</v>
      </c>
      <c r="E83" s="624" t="s">
        <v>1077</v>
      </c>
      <c r="F83" s="623">
        <v>4</v>
      </c>
      <c r="G83" s="624" t="s">
        <v>1042</v>
      </c>
      <c r="H83" s="623">
        <v>1</v>
      </c>
      <c r="I83" s="624" t="s">
        <v>1048</v>
      </c>
      <c r="J83" s="623">
        <v>21</v>
      </c>
      <c r="K83" s="624" t="s">
        <v>1342</v>
      </c>
      <c r="L83" s="623">
        <v>3</v>
      </c>
      <c r="M83" s="624" t="s">
        <v>1162</v>
      </c>
      <c r="N83" s="623">
        <v>1</v>
      </c>
      <c r="O83" s="624" t="s">
        <v>1048</v>
      </c>
      <c r="P83" s="623">
        <v>9</v>
      </c>
      <c r="Q83" s="624" t="s">
        <v>1420</v>
      </c>
      <c r="R83" s="623">
        <v>28</v>
      </c>
      <c r="S83" s="624" t="s">
        <v>1284</v>
      </c>
      <c r="T83" s="623">
        <v>27</v>
      </c>
      <c r="U83" s="624" t="s">
        <v>1068</v>
      </c>
      <c r="V83" s="623">
        <v>26</v>
      </c>
      <c r="W83" s="624" t="s">
        <v>1069</v>
      </c>
      <c r="X83" s="623">
        <v>6</v>
      </c>
      <c r="Y83" s="624" t="s">
        <v>1101</v>
      </c>
      <c r="Z83" s="623">
        <v>10</v>
      </c>
      <c r="AA83" s="624" t="s">
        <v>1111</v>
      </c>
      <c r="AB83" s="623">
        <v>1</v>
      </c>
      <c r="AC83" s="624" t="s">
        <v>1048</v>
      </c>
      <c r="AD83" s="545">
        <v>157</v>
      </c>
      <c r="AE83" s="546" t="s">
        <v>916</v>
      </c>
      <c r="AG83" s="1156"/>
    </row>
    <row r="84" spans="1:33" ht="13.8">
      <c r="A84" s="628" t="s">
        <v>39</v>
      </c>
      <c r="B84" s="623">
        <v>0</v>
      </c>
      <c r="C84" s="624" t="s">
        <v>898</v>
      </c>
      <c r="D84" s="623">
        <v>1</v>
      </c>
      <c r="E84" s="624" t="s">
        <v>1145</v>
      </c>
      <c r="F84" s="623">
        <v>126</v>
      </c>
      <c r="G84" s="624" t="s">
        <v>1629</v>
      </c>
      <c r="H84" s="623">
        <v>0</v>
      </c>
      <c r="I84" s="624" t="s">
        <v>898</v>
      </c>
      <c r="J84" s="623">
        <v>1</v>
      </c>
      <c r="K84" s="624" t="s">
        <v>1145</v>
      </c>
      <c r="L84" s="623">
        <v>2</v>
      </c>
      <c r="M84" s="624" t="s">
        <v>1019</v>
      </c>
      <c r="N84" s="623">
        <v>0</v>
      </c>
      <c r="O84" s="624" t="s">
        <v>898</v>
      </c>
      <c r="P84" s="623">
        <v>0</v>
      </c>
      <c r="Q84" s="624" t="s">
        <v>898</v>
      </c>
      <c r="R84" s="623">
        <v>1</v>
      </c>
      <c r="S84" s="624" t="s">
        <v>1145</v>
      </c>
      <c r="T84" s="623">
        <v>1</v>
      </c>
      <c r="U84" s="624" t="s">
        <v>1145</v>
      </c>
      <c r="V84" s="623">
        <v>3</v>
      </c>
      <c r="W84" s="624" t="s">
        <v>927</v>
      </c>
      <c r="X84" s="623">
        <v>0</v>
      </c>
      <c r="Y84" s="624" t="s">
        <v>898</v>
      </c>
      <c r="Z84" s="623">
        <v>1</v>
      </c>
      <c r="AA84" s="624" t="s">
        <v>1145</v>
      </c>
      <c r="AB84" s="623">
        <v>0</v>
      </c>
      <c r="AC84" s="624" t="s">
        <v>898</v>
      </c>
      <c r="AD84" s="545">
        <v>136</v>
      </c>
      <c r="AE84" s="546" t="s">
        <v>922</v>
      </c>
      <c r="AG84" s="1156"/>
    </row>
    <row r="85" spans="1:33" ht="13.8">
      <c r="A85" s="628" t="s">
        <v>40</v>
      </c>
      <c r="B85" s="623">
        <v>1</v>
      </c>
      <c r="C85" s="624" t="s">
        <v>914</v>
      </c>
      <c r="D85" s="623">
        <v>0</v>
      </c>
      <c r="E85" s="624" t="s">
        <v>898</v>
      </c>
      <c r="F85" s="623">
        <v>0</v>
      </c>
      <c r="G85" s="624" t="s">
        <v>898</v>
      </c>
      <c r="H85" s="623">
        <v>0</v>
      </c>
      <c r="I85" s="624" t="s">
        <v>898</v>
      </c>
      <c r="J85" s="623">
        <v>1</v>
      </c>
      <c r="K85" s="624" t="s">
        <v>914</v>
      </c>
      <c r="L85" s="623">
        <v>0</v>
      </c>
      <c r="M85" s="624" t="s">
        <v>898</v>
      </c>
      <c r="N85" s="623">
        <v>0</v>
      </c>
      <c r="O85" s="624" t="s">
        <v>898</v>
      </c>
      <c r="P85" s="623">
        <v>22</v>
      </c>
      <c r="Q85" s="624" t="s">
        <v>1380</v>
      </c>
      <c r="R85" s="623">
        <v>0</v>
      </c>
      <c r="S85" s="624" t="s">
        <v>898</v>
      </c>
      <c r="T85" s="623">
        <v>0</v>
      </c>
      <c r="U85" s="624" t="s">
        <v>898</v>
      </c>
      <c r="V85" s="623">
        <v>4</v>
      </c>
      <c r="W85" s="624" t="s">
        <v>1475</v>
      </c>
      <c r="X85" s="623">
        <v>1</v>
      </c>
      <c r="Y85" s="624" t="s">
        <v>914</v>
      </c>
      <c r="Z85" s="623">
        <v>1</v>
      </c>
      <c r="AA85" s="624" t="s">
        <v>914</v>
      </c>
      <c r="AB85" s="623">
        <v>0</v>
      </c>
      <c r="AC85" s="624" t="s">
        <v>898</v>
      </c>
      <c r="AD85" s="545">
        <v>30</v>
      </c>
      <c r="AE85" s="546" t="s">
        <v>1348</v>
      </c>
      <c r="AG85" s="1156"/>
    </row>
    <row r="86" spans="1:33" ht="13.8">
      <c r="A86" s="628" t="s">
        <v>41</v>
      </c>
      <c r="B86" s="623">
        <v>1</v>
      </c>
      <c r="C86" s="624" t="s">
        <v>1048</v>
      </c>
      <c r="D86" s="623">
        <v>6</v>
      </c>
      <c r="E86" s="624" t="s">
        <v>1352</v>
      </c>
      <c r="F86" s="623">
        <v>2</v>
      </c>
      <c r="G86" s="624" t="s">
        <v>975</v>
      </c>
      <c r="H86" s="623">
        <v>1</v>
      </c>
      <c r="I86" s="624" t="s">
        <v>1048</v>
      </c>
      <c r="J86" s="623">
        <v>12</v>
      </c>
      <c r="K86" s="624" t="s">
        <v>1407</v>
      </c>
      <c r="L86" s="623">
        <v>3</v>
      </c>
      <c r="M86" s="624" t="s">
        <v>1070</v>
      </c>
      <c r="N86" s="623">
        <v>0</v>
      </c>
      <c r="O86" s="624" t="s">
        <v>898</v>
      </c>
      <c r="P86" s="623">
        <v>72</v>
      </c>
      <c r="Q86" s="624" t="s">
        <v>1313</v>
      </c>
      <c r="R86" s="623">
        <v>14</v>
      </c>
      <c r="S86" s="624" t="s">
        <v>1112</v>
      </c>
      <c r="T86" s="623">
        <v>7</v>
      </c>
      <c r="U86" s="624" t="s">
        <v>1159</v>
      </c>
      <c r="V86" s="623">
        <v>18</v>
      </c>
      <c r="W86" s="624" t="s">
        <v>1158</v>
      </c>
      <c r="X86" s="623">
        <v>1</v>
      </c>
      <c r="Y86" s="624" t="s">
        <v>1048</v>
      </c>
      <c r="Z86" s="623">
        <v>32</v>
      </c>
      <c r="AA86" s="624" t="s">
        <v>1275</v>
      </c>
      <c r="AB86" s="623">
        <v>0</v>
      </c>
      <c r="AC86" s="624" t="s">
        <v>898</v>
      </c>
      <c r="AD86" s="545">
        <v>169</v>
      </c>
      <c r="AE86" s="546" t="s">
        <v>1042</v>
      </c>
      <c r="AG86" s="1156"/>
    </row>
    <row r="87" spans="1:33" ht="13.8">
      <c r="A87" s="628" t="s">
        <v>42</v>
      </c>
      <c r="B87" s="623">
        <v>1</v>
      </c>
      <c r="C87" s="624" t="s">
        <v>1245</v>
      </c>
      <c r="D87" s="623">
        <v>13</v>
      </c>
      <c r="E87" s="624" t="s">
        <v>1159</v>
      </c>
      <c r="F87" s="623">
        <v>5</v>
      </c>
      <c r="G87" s="624" t="s">
        <v>1014</v>
      </c>
      <c r="H87" s="623">
        <v>1</v>
      </c>
      <c r="I87" s="624" t="s">
        <v>1245</v>
      </c>
      <c r="J87" s="623">
        <v>9</v>
      </c>
      <c r="K87" s="624" t="s">
        <v>915</v>
      </c>
      <c r="L87" s="623">
        <v>1</v>
      </c>
      <c r="M87" s="624" t="s">
        <v>1245</v>
      </c>
      <c r="N87" s="623">
        <v>8</v>
      </c>
      <c r="O87" s="624" t="s">
        <v>1042</v>
      </c>
      <c r="P87" s="623">
        <v>152</v>
      </c>
      <c r="Q87" s="624" t="s">
        <v>1202</v>
      </c>
      <c r="R87" s="623">
        <v>19</v>
      </c>
      <c r="S87" s="624" t="s">
        <v>1194</v>
      </c>
      <c r="T87" s="623">
        <v>29</v>
      </c>
      <c r="U87" s="624" t="s">
        <v>1385</v>
      </c>
      <c r="V87" s="623">
        <v>52</v>
      </c>
      <c r="W87" s="624" t="s">
        <v>1096</v>
      </c>
      <c r="X87" s="623">
        <v>2</v>
      </c>
      <c r="Y87" s="624" t="s">
        <v>1048</v>
      </c>
      <c r="Z87" s="623">
        <v>23</v>
      </c>
      <c r="AA87" s="624" t="s">
        <v>1230</v>
      </c>
      <c r="AB87" s="623">
        <v>1</v>
      </c>
      <c r="AC87" s="624" t="s">
        <v>1245</v>
      </c>
      <c r="AD87" s="545">
        <v>316</v>
      </c>
      <c r="AE87" s="546" t="s">
        <v>1302</v>
      </c>
      <c r="AG87" s="1156"/>
    </row>
    <row r="88" spans="1:33" ht="13.8">
      <c r="A88" s="628" t="s">
        <v>43</v>
      </c>
      <c r="B88" s="623">
        <v>0</v>
      </c>
      <c r="C88" s="624" t="s">
        <v>898</v>
      </c>
      <c r="D88" s="623">
        <v>2</v>
      </c>
      <c r="E88" s="624" t="s">
        <v>1318</v>
      </c>
      <c r="F88" s="623">
        <v>366</v>
      </c>
      <c r="G88" s="624" t="s">
        <v>1630</v>
      </c>
      <c r="H88" s="623">
        <v>0</v>
      </c>
      <c r="I88" s="624" t="s">
        <v>898</v>
      </c>
      <c r="J88" s="623">
        <v>5</v>
      </c>
      <c r="K88" s="624" t="s">
        <v>975</v>
      </c>
      <c r="L88" s="623">
        <v>0</v>
      </c>
      <c r="M88" s="624" t="s">
        <v>898</v>
      </c>
      <c r="N88" s="623">
        <v>0</v>
      </c>
      <c r="O88" s="624" t="s">
        <v>898</v>
      </c>
      <c r="P88" s="623">
        <v>0</v>
      </c>
      <c r="Q88" s="624" t="s">
        <v>898</v>
      </c>
      <c r="R88" s="623">
        <v>0</v>
      </c>
      <c r="S88" s="624" t="s">
        <v>898</v>
      </c>
      <c r="T88" s="623">
        <v>4</v>
      </c>
      <c r="U88" s="624" t="s">
        <v>1242</v>
      </c>
      <c r="V88" s="623">
        <v>19</v>
      </c>
      <c r="W88" s="624" t="s">
        <v>1104</v>
      </c>
      <c r="X88" s="623">
        <v>0</v>
      </c>
      <c r="Y88" s="624" t="s">
        <v>898</v>
      </c>
      <c r="Z88" s="623">
        <v>6</v>
      </c>
      <c r="AA88" s="624" t="s">
        <v>1019</v>
      </c>
      <c r="AB88" s="623">
        <v>3</v>
      </c>
      <c r="AC88" s="624" t="s">
        <v>1145</v>
      </c>
      <c r="AD88" s="545">
        <v>405</v>
      </c>
      <c r="AE88" s="546" t="s">
        <v>1417</v>
      </c>
      <c r="AG88" s="1156"/>
    </row>
    <row r="89" spans="1:33" ht="13.8">
      <c r="A89" s="628" t="s">
        <v>44</v>
      </c>
      <c r="B89" s="623">
        <v>0</v>
      </c>
      <c r="C89" s="624" t="s">
        <v>898</v>
      </c>
      <c r="D89" s="623">
        <v>12</v>
      </c>
      <c r="E89" s="624" t="s">
        <v>966</v>
      </c>
      <c r="F89" s="623">
        <v>295</v>
      </c>
      <c r="G89" s="624" t="s">
        <v>1631</v>
      </c>
      <c r="H89" s="623">
        <v>2</v>
      </c>
      <c r="I89" s="624" t="s">
        <v>1318</v>
      </c>
      <c r="J89" s="623">
        <v>22</v>
      </c>
      <c r="K89" s="624" t="s">
        <v>1300</v>
      </c>
      <c r="L89" s="623">
        <v>3</v>
      </c>
      <c r="M89" s="624" t="s">
        <v>1255</v>
      </c>
      <c r="N89" s="623">
        <v>1</v>
      </c>
      <c r="O89" s="624" t="s">
        <v>1245</v>
      </c>
      <c r="P89" s="623">
        <v>12</v>
      </c>
      <c r="Q89" s="624" t="s">
        <v>966</v>
      </c>
      <c r="R89" s="623">
        <v>7</v>
      </c>
      <c r="S89" s="624" t="s">
        <v>1070</v>
      </c>
      <c r="T89" s="623">
        <v>7</v>
      </c>
      <c r="U89" s="624" t="s">
        <v>1070</v>
      </c>
      <c r="V89" s="623">
        <v>29</v>
      </c>
      <c r="W89" s="624" t="s">
        <v>1230</v>
      </c>
      <c r="X89" s="623">
        <v>2</v>
      </c>
      <c r="Y89" s="624" t="s">
        <v>1318</v>
      </c>
      <c r="Z89" s="623">
        <v>8</v>
      </c>
      <c r="AA89" s="624" t="s">
        <v>922</v>
      </c>
      <c r="AB89" s="623">
        <v>0</v>
      </c>
      <c r="AC89" s="624" t="s">
        <v>898</v>
      </c>
      <c r="AD89" s="545">
        <v>400</v>
      </c>
      <c r="AE89" s="546" t="s">
        <v>1417</v>
      </c>
      <c r="AG89" s="1156"/>
    </row>
    <row r="90" spans="1:33" ht="13.8">
      <c r="A90" s="628" t="s">
        <v>45</v>
      </c>
      <c r="B90" s="623">
        <v>2</v>
      </c>
      <c r="C90" s="624" t="s">
        <v>932</v>
      </c>
      <c r="D90" s="623">
        <v>3</v>
      </c>
      <c r="E90" s="624" t="s">
        <v>1007</v>
      </c>
      <c r="F90" s="623">
        <v>1</v>
      </c>
      <c r="G90" s="624" t="s">
        <v>1019</v>
      </c>
      <c r="H90" s="623">
        <v>1</v>
      </c>
      <c r="I90" s="624" t="s">
        <v>1019</v>
      </c>
      <c r="J90" s="623">
        <v>15</v>
      </c>
      <c r="K90" s="624" t="s">
        <v>1013</v>
      </c>
      <c r="L90" s="623">
        <v>2</v>
      </c>
      <c r="M90" s="624" t="s">
        <v>932</v>
      </c>
      <c r="N90" s="623">
        <v>0</v>
      </c>
      <c r="O90" s="624" t="s">
        <v>898</v>
      </c>
      <c r="P90" s="623">
        <v>8</v>
      </c>
      <c r="Q90" s="624" t="s">
        <v>1430</v>
      </c>
      <c r="R90" s="623">
        <v>4</v>
      </c>
      <c r="S90" s="624" t="s">
        <v>1417</v>
      </c>
      <c r="T90" s="623">
        <v>2</v>
      </c>
      <c r="U90" s="624" t="s">
        <v>932</v>
      </c>
      <c r="V90" s="623">
        <v>24</v>
      </c>
      <c r="W90" s="624" t="s">
        <v>1308</v>
      </c>
      <c r="X90" s="623">
        <v>1</v>
      </c>
      <c r="Y90" s="624" t="s">
        <v>1019</v>
      </c>
      <c r="Z90" s="623">
        <v>5</v>
      </c>
      <c r="AA90" s="624" t="s">
        <v>1282</v>
      </c>
      <c r="AB90" s="623">
        <v>0</v>
      </c>
      <c r="AC90" s="624" t="s">
        <v>898</v>
      </c>
      <c r="AD90" s="545">
        <v>68</v>
      </c>
      <c r="AE90" s="546" t="s">
        <v>1242</v>
      </c>
      <c r="AG90" s="1156"/>
    </row>
    <row r="91" spans="1:33" ht="13.8">
      <c r="A91" s="628" t="s">
        <v>46</v>
      </c>
      <c r="B91" s="623">
        <v>1</v>
      </c>
      <c r="C91" s="624" t="s">
        <v>1245</v>
      </c>
      <c r="D91" s="623">
        <v>3</v>
      </c>
      <c r="E91" s="624" t="s">
        <v>1381</v>
      </c>
      <c r="F91" s="623">
        <v>248</v>
      </c>
      <c r="G91" s="624" t="s">
        <v>1632</v>
      </c>
      <c r="H91" s="623">
        <v>1</v>
      </c>
      <c r="I91" s="624" t="s">
        <v>1245</v>
      </c>
      <c r="J91" s="623">
        <v>13</v>
      </c>
      <c r="K91" s="624" t="s">
        <v>1029</v>
      </c>
      <c r="L91" s="623">
        <v>2</v>
      </c>
      <c r="M91" s="624" t="s">
        <v>1048</v>
      </c>
      <c r="N91" s="623">
        <v>0</v>
      </c>
      <c r="O91" s="624" t="s">
        <v>898</v>
      </c>
      <c r="P91" s="623">
        <v>27</v>
      </c>
      <c r="Q91" s="624" t="s">
        <v>1061</v>
      </c>
      <c r="R91" s="623">
        <v>4</v>
      </c>
      <c r="S91" s="624" t="s">
        <v>975</v>
      </c>
      <c r="T91" s="623">
        <v>10</v>
      </c>
      <c r="U91" s="624" t="s">
        <v>966</v>
      </c>
      <c r="V91" s="623">
        <v>20</v>
      </c>
      <c r="W91" s="624" t="s">
        <v>1194</v>
      </c>
      <c r="X91" s="623">
        <v>2</v>
      </c>
      <c r="Y91" s="624" t="s">
        <v>1048</v>
      </c>
      <c r="Z91" s="623">
        <v>1</v>
      </c>
      <c r="AA91" s="624" t="s">
        <v>1245</v>
      </c>
      <c r="AB91" s="623">
        <v>2</v>
      </c>
      <c r="AC91" s="624" t="s">
        <v>1048</v>
      </c>
      <c r="AD91" s="545">
        <v>334</v>
      </c>
      <c r="AE91" s="546" t="s">
        <v>1416</v>
      </c>
      <c r="AG91" s="1156"/>
    </row>
    <row r="92" spans="1:33" ht="13.8">
      <c r="A92" s="628" t="s">
        <v>47</v>
      </c>
      <c r="B92" s="623">
        <v>0</v>
      </c>
      <c r="C92" s="624" t="s">
        <v>898</v>
      </c>
      <c r="D92" s="623">
        <v>0</v>
      </c>
      <c r="E92" s="624" t="s">
        <v>898</v>
      </c>
      <c r="F92" s="623">
        <v>0</v>
      </c>
      <c r="G92" s="624" t="s">
        <v>898</v>
      </c>
      <c r="H92" s="623">
        <v>0</v>
      </c>
      <c r="I92" s="624" t="s">
        <v>898</v>
      </c>
      <c r="J92" s="623">
        <v>0</v>
      </c>
      <c r="K92" s="624" t="s">
        <v>898</v>
      </c>
      <c r="L92" s="623">
        <v>0</v>
      </c>
      <c r="M92" s="624" t="s">
        <v>898</v>
      </c>
      <c r="N92" s="623">
        <v>0</v>
      </c>
      <c r="O92" s="624" t="s">
        <v>898</v>
      </c>
      <c r="P92" s="623">
        <v>12</v>
      </c>
      <c r="Q92" s="624" t="s">
        <v>1633</v>
      </c>
      <c r="R92" s="623">
        <v>0</v>
      </c>
      <c r="S92" s="624" t="s">
        <v>898</v>
      </c>
      <c r="T92" s="623">
        <v>0</v>
      </c>
      <c r="U92" s="624" t="s">
        <v>898</v>
      </c>
      <c r="V92" s="623">
        <v>1</v>
      </c>
      <c r="W92" s="624" t="s">
        <v>1407</v>
      </c>
      <c r="X92" s="623">
        <v>0</v>
      </c>
      <c r="Y92" s="624" t="s">
        <v>898</v>
      </c>
      <c r="Z92" s="623">
        <v>1</v>
      </c>
      <c r="AA92" s="624" t="s">
        <v>1407</v>
      </c>
      <c r="AB92" s="623">
        <v>0</v>
      </c>
      <c r="AC92" s="624" t="s">
        <v>898</v>
      </c>
      <c r="AD92" s="545">
        <v>14</v>
      </c>
      <c r="AE92" s="546" t="s">
        <v>1085</v>
      </c>
      <c r="AG92" s="1156"/>
    </row>
    <row r="93" spans="1:33" ht="13.8">
      <c r="A93" s="628" t="s">
        <v>48</v>
      </c>
      <c r="B93" s="623">
        <v>1</v>
      </c>
      <c r="C93" s="624" t="s">
        <v>1348</v>
      </c>
      <c r="D93" s="623">
        <v>7</v>
      </c>
      <c r="E93" s="624" t="s">
        <v>1185</v>
      </c>
      <c r="F93" s="623">
        <v>0</v>
      </c>
      <c r="G93" s="624" t="s">
        <v>898</v>
      </c>
      <c r="H93" s="623">
        <v>1</v>
      </c>
      <c r="I93" s="624" t="s">
        <v>1348</v>
      </c>
      <c r="J93" s="623">
        <v>26</v>
      </c>
      <c r="K93" s="624" t="s">
        <v>1174</v>
      </c>
      <c r="L93" s="623">
        <v>2</v>
      </c>
      <c r="M93" s="624" t="s">
        <v>1381</v>
      </c>
      <c r="N93" s="623">
        <v>0</v>
      </c>
      <c r="O93" s="624" t="s">
        <v>898</v>
      </c>
      <c r="P93" s="623">
        <v>38</v>
      </c>
      <c r="Q93" s="624" t="s">
        <v>1163</v>
      </c>
      <c r="R93" s="623">
        <v>27</v>
      </c>
      <c r="S93" s="624" t="s">
        <v>1140</v>
      </c>
      <c r="T93" s="623">
        <v>47</v>
      </c>
      <c r="U93" s="624" t="s">
        <v>1176</v>
      </c>
      <c r="V93" s="623">
        <v>55</v>
      </c>
      <c r="W93" s="624" t="s">
        <v>1075</v>
      </c>
      <c r="X93" s="623">
        <v>7</v>
      </c>
      <c r="Y93" s="624" t="s">
        <v>1185</v>
      </c>
      <c r="Z93" s="623">
        <v>14</v>
      </c>
      <c r="AA93" s="624" t="s">
        <v>1033</v>
      </c>
      <c r="AB93" s="623">
        <v>0</v>
      </c>
      <c r="AC93" s="624" t="s">
        <v>898</v>
      </c>
      <c r="AD93" s="545">
        <v>225</v>
      </c>
      <c r="AE93" s="546" t="s">
        <v>914</v>
      </c>
      <c r="AG93" s="1156"/>
    </row>
    <row r="94" spans="1:33" ht="13.8">
      <c r="A94" s="628" t="s">
        <v>49</v>
      </c>
      <c r="B94" s="623">
        <v>1</v>
      </c>
      <c r="C94" s="624" t="s">
        <v>958</v>
      </c>
      <c r="D94" s="623">
        <v>3</v>
      </c>
      <c r="E94" s="624" t="s">
        <v>1109</v>
      </c>
      <c r="F94" s="623">
        <v>1</v>
      </c>
      <c r="G94" s="624" t="s">
        <v>958</v>
      </c>
      <c r="H94" s="623">
        <v>0</v>
      </c>
      <c r="I94" s="624" t="s">
        <v>898</v>
      </c>
      <c r="J94" s="623">
        <v>9</v>
      </c>
      <c r="K94" s="624" t="s">
        <v>1113</v>
      </c>
      <c r="L94" s="623">
        <v>0</v>
      </c>
      <c r="M94" s="624" t="s">
        <v>898</v>
      </c>
      <c r="N94" s="623">
        <v>0</v>
      </c>
      <c r="O94" s="624" t="s">
        <v>898</v>
      </c>
      <c r="P94" s="623">
        <v>1</v>
      </c>
      <c r="Q94" s="624" t="s">
        <v>958</v>
      </c>
      <c r="R94" s="623">
        <v>0</v>
      </c>
      <c r="S94" s="624" t="s">
        <v>898</v>
      </c>
      <c r="T94" s="623">
        <v>0</v>
      </c>
      <c r="U94" s="624" t="s">
        <v>898</v>
      </c>
      <c r="V94" s="623">
        <v>12</v>
      </c>
      <c r="W94" s="624" t="s">
        <v>918</v>
      </c>
      <c r="X94" s="623">
        <v>0</v>
      </c>
      <c r="Y94" s="624" t="s">
        <v>898</v>
      </c>
      <c r="Z94" s="623">
        <v>0</v>
      </c>
      <c r="AA94" s="624" t="s">
        <v>898</v>
      </c>
      <c r="AB94" s="623">
        <v>0</v>
      </c>
      <c r="AC94" s="624" t="s">
        <v>898</v>
      </c>
      <c r="AD94" s="545">
        <v>27</v>
      </c>
      <c r="AE94" s="546" t="s">
        <v>1348</v>
      </c>
      <c r="AG94" s="1156"/>
    </row>
    <row r="95" spans="1:33" ht="13.8">
      <c r="A95" s="628" t="s">
        <v>50</v>
      </c>
      <c r="B95" s="623">
        <v>0</v>
      </c>
      <c r="C95" s="624" t="s">
        <v>898</v>
      </c>
      <c r="D95" s="623">
        <v>0</v>
      </c>
      <c r="E95" s="624" t="s">
        <v>898</v>
      </c>
      <c r="F95" s="623">
        <v>316</v>
      </c>
      <c r="G95" s="624" t="s">
        <v>1613</v>
      </c>
      <c r="H95" s="623">
        <v>5</v>
      </c>
      <c r="I95" s="624" t="s">
        <v>980</v>
      </c>
      <c r="J95" s="623">
        <v>22</v>
      </c>
      <c r="K95" s="624" t="s">
        <v>1122</v>
      </c>
      <c r="L95" s="623">
        <v>1</v>
      </c>
      <c r="M95" s="624" t="s">
        <v>1245</v>
      </c>
      <c r="N95" s="623">
        <v>5</v>
      </c>
      <c r="O95" s="624" t="s">
        <v>980</v>
      </c>
      <c r="P95" s="623">
        <v>6</v>
      </c>
      <c r="Q95" s="624" t="s">
        <v>1019</v>
      </c>
      <c r="R95" s="623">
        <v>8</v>
      </c>
      <c r="S95" s="624" t="s">
        <v>922</v>
      </c>
      <c r="T95" s="623">
        <v>8</v>
      </c>
      <c r="U95" s="624" t="s">
        <v>922</v>
      </c>
      <c r="V95" s="623">
        <v>17</v>
      </c>
      <c r="W95" s="624" t="s">
        <v>955</v>
      </c>
      <c r="X95" s="623">
        <v>0</v>
      </c>
      <c r="Y95" s="624" t="s">
        <v>898</v>
      </c>
      <c r="Z95" s="623">
        <v>7</v>
      </c>
      <c r="AA95" s="624" t="s">
        <v>1070</v>
      </c>
      <c r="AB95" s="623">
        <v>1</v>
      </c>
      <c r="AC95" s="624" t="s">
        <v>1245</v>
      </c>
      <c r="AD95" s="545">
        <v>396</v>
      </c>
      <c r="AE95" s="546" t="s">
        <v>952</v>
      </c>
      <c r="AG95" s="1156"/>
    </row>
    <row r="96" spans="1:33" ht="13.8">
      <c r="A96" s="628" t="s">
        <v>51</v>
      </c>
      <c r="B96" s="623">
        <v>0</v>
      </c>
      <c r="C96" s="624" t="s">
        <v>898</v>
      </c>
      <c r="D96" s="623">
        <v>2</v>
      </c>
      <c r="E96" s="624" t="s">
        <v>1145</v>
      </c>
      <c r="F96" s="623">
        <v>251</v>
      </c>
      <c r="G96" s="624" t="s">
        <v>1634</v>
      </c>
      <c r="H96" s="623">
        <v>0</v>
      </c>
      <c r="I96" s="624" t="s">
        <v>898</v>
      </c>
      <c r="J96" s="623">
        <v>6</v>
      </c>
      <c r="K96" s="624" t="s">
        <v>922</v>
      </c>
      <c r="L96" s="623">
        <v>0</v>
      </c>
      <c r="M96" s="624" t="s">
        <v>898</v>
      </c>
      <c r="N96" s="623">
        <v>0</v>
      </c>
      <c r="O96" s="624" t="s">
        <v>898</v>
      </c>
      <c r="P96" s="623">
        <v>12</v>
      </c>
      <c r="Q96" s="624" t="s">
        <v>1029</v>
      </c>
      <c r="R96" s="623">
        <v>4</v>
      </c>
      <c r="S96" s="624" t="s">
        <v>980</v>
      </c>
      <c r="T96" s="623">
        <v>10</v>
      </c>
      <c r="U96" s="624" t="s">
        <v>914</v>
      </c>
      <c r="V96" s="623">
        <v>9</v>
      </c>
      <c r="W96" s="624" t="s">
        <v>966</v>
      </c>
      <c r="X96" s="623">
        <v>1</v>
      </c>
      <c r="Y96" s="624" t="s">
        <v>1245</v>
      </c>
      <c r="Z96" s="623">
        <v>9</v>
      </c>
      <c r="AA96" s="624" t="s">
        <v>966</v>
      </c>
      <c r="AB96" s="623">
        <v>0</v>
      </c>
      <c r="AC96" s="624" t="s">
        <v>898</v>
      </c>
      <c r="AD96" s="545">
        <v>304</v>
      </c>
      <c r="AE96" s="546" t="s">
        <v>1143</v>
      </c>
      <c r="AG96" s="1156"/>
    </row>
    <row r="97" spans="1:33" ht="13.8">
      <c r="A97" s="628" t="s">
        <v>52</v>
      </c>
      <c r="B97" s="623">
        <v>0</v>
      </c>
      <c r="C97" s="624" t="s">
        <v>898</v>
      </c>
      <c r="D97" s="623">
        <v>12</v>
      </c>
      <c r="E97" s="624" t="s">
        <v>911</v>
      </c>
      <c r="F97" s="623">
        <v>211</v>
      </c>
      <c r="G97" s="624" t="s">
        <v>1380</v>
      </c>
      <c r="H97" s="623">
        <v>0</v>
      </c>
      <c r="I97" s="624" t="s">
        <v>898</v>
      </c>
      <c r="J97" s="623">
        <v>20</v>
      </c>
      <c r="K97" s="624" t="s">
        <v>1131</v>
      </c>
      <c r="L97" s="623">
        <v>6</v>
      </c>
      <c r="M97" s="624" t="s">
        <v>919</v>
      </c>
      <c r="N97" s="623">
        <v>3</v>
      </c>
      <c r="O97" s="624" t="s">
        <v>1242</v>
      </c>
      <c r="P97" s="623">
        <v>2</v>
      </c>
      <c r="Q97" s="624" t="s">
        <v>1145</v>
      </c>
      <c r="R97" s="623">
        <v>4</v>
      </c>
      <c r="S97" s="624" t="s">
        <v>1280</v>
      </c>
      <c r="T97" s="623">
        <v>2</v>
      </c>
      <c r="U97" s="624" t="s">
        <v>1145</v>
      </c>
      <c r="V97" s="623">
        <v>8</v>
      </c>
      <c r="W97" s="624" t="s">
        <v>915</v>
      </c>
      <c r="X97" s="623">
        <v>1</v>
      </c>
      <c r="Y97" s="624" t="s">
        <v>1245</v>
      </c>
      <c r="Z97" s="623">
        <v>19</v>
      </c>
      <c r="AA97" s="624" t="s">
        <v>1316</v>
      </c>
      <c r="AB97" s="623">
        <v>0</v>
      </c>
      <c r="AC97" s="624" t="s">
        <v>898</v>
      </c>
      <c r="AD97" s="545">
        <v>288</v>
      </c>
      <c r="AE97" s="546" t="s">
        <v>911</v>
      </c>
      <c r="AG97" s="1156"/>
    </row>
    <row r="98" spans="1:33" ht="13.8">
      <c r="A98" s="628" t="s">
        <v>53</v>
      </c>
      <c r="B98" s="623">
        <v>0</v>
      </c>
      <c r="C98" s="624" t="s">
        <v>898</v>
      </c>
      <c r="D98" s="623">
        <v>2</v>
      </c>
      <c r="E98" s="624" t="s">
        <v>1280</v>
      </c>
      <c r="F98" s="623">
        <v>1</v>
      </c>
      <c r="G98" s="624" t="s">
        <v>1145</v>
      </c>
      <c r="H98" s="623">
        <v>0</v>
      </c>
      <c r="I98" s="624" t="s">
        <v>898</v>
      </c>
      <c r="J98" s="623">
        <v>5</v>
      </c>
      <c r="K98" s="624" t="s">
        <v>1210</v>
      </c>
      <c r="L98" s="623">
        <v>1</v>
      </c>
      <c r="M98" s="624" t="s">
        <v>1145</v>
      </c>
      <c r="N98" s="623">
        <v>2</v>
      </c>
      <c r="O98" s="624" t="s">
        <v>1280</v>
      </c>
      <c r="P98" s="623">
        <v>52</v>
      </c>
      <c r="Q98" s="624" t="s">
        <v>1072</v>
      </c>
      <c r="R98" s="623">
        <v>6</v>
      </c>
      <c r="S98" s="624" t="s">
        <v>1159</v>
      </c>
      <c r="T98" s="623">
        <v>15</v>
      </c>
      <c r="U98" s="624" t="s">
        <v>1214</v>
      </c>
      <c r="V98" s="623">
        <v>44</v>
      </c>
      <c r="W98" s="624" t="s">
        <v>1421</v>
      </c>
      <c r="X98" s="623">
        <v>13</v>
      </c>
      <c r="Y98" s="624" t="s">
        <v>1059</v>
      </c>
      <c r="Z98" s="623">
        <v>5</v>
      </c>
      <c r="AA98" s="624" t="s">
        <v>1210</v>
      </c>
      <c r="AB98" s="623">
        <v>0</v>
      </c>
      <c r="AC98" s="624" t="s">
        <v>898</v>
      </c>
      <c r="AD98" s="545">
        <v>146</v>
      </c>
      <c r="AE98" s="546" t="s">
        <v>919</v>
      </c>
      <c r="AG98" s="1156"/>
    </row>
    <row r="99" spans="1:33" ht="13.8">
      <c r="A99" s="628" t="s">
        <v>54</v>
      </c>
      <c r="B99" s="623">
        <v>0</v>
      </c>
      <c r="C99" s="624" t="s">
        <v>898</v>
      </c>
      <c r="D99" s="623">
        <v>2</v>
      </c>
      <c r="E99" s="624" t="s">
        <v>955</v>
      </c>
      <c r="F99" s="623">
        <v>1</v>
      </c>
      <c r="G99" s="624" t="s">
        <v>919</v>
      </c>
      <c r="H99" s="623">
        <v>0</v>
      </c>
      <c r="I99" s="624" t="s">
        <v>898</v>
      </c>
      <c r="J99" s="623">
        <v>4</v>
      </c>
      <c r="K99" s="624" t="s">
        <v>1170</v>
      </c>
      <c r="L99" s="623">
        <v>11</v>
      </c>
      <c r="M99" s="624" t="s">
        <v>1118</v>
      </c>
      <c r="N99" s="623">
        <v>0</v>
      </c>
      <c r="O99" s="624" t="s">
        <v>898</v>
      </c>
      <c r="P99" s="623">
        <v>7</v>
      </c>
      <c r="Q99" s="624" t="s">
        <v>1022</v>
      </c>
      <c r="R99" s="623">
        <v>1</v>
      </c>
      <c r="S99" s="624" t="s">
        <v>919</v>
      </c>
      <c r="T99" s="623">
        <v>1</v>
      </c>
      <c r="U99" s="624" t="s">
        <v>919</v>
      </c>
      <c r="V99" s="623">
        <v>17</v>
      </c>
      <c r="W99" s="624" t="s">
        <v>1481</v>
      </c>
      <c r="X99" s="623">
        <v>0</v>
      </c>
      <c r="Y99" s="624" t="s">
        <v>898</v>
      </c>
      <c r="Z99" s="623">
        <v>1</v>
      </c>
      <c r="AA99" s="624" t="s">
        <v>919</v>
      </c>
      <c r="AB99" s="623">
        <v>2</v>
      </c>
      <c r="AC99" s="624" t="s">
        <v>955</v>
      </c>
      <c r="AD99" s="545">
        <v>47</v>
      </c>
      <c r="AE99" s="546" t="s">
        <v>1145</v>
      </c>
      <c r="AG99" s="1156"/>
    </row>
    <row r="100" spans="1:33" ht="13.8">
      <c r="A100" s="628" t="s">
        <v>55</v>
      </c>
      <c r="B100" s="623">
        <v>1</v>
      </c>
      <c r="C100" s="624" t="s">
        <v>1085</v>
      </c>
      <c r="D100" s="623">
        <v>6</v>
      </c>
      <c r="E100" s="624" t="s">
        <v>1280</v>
      </c>
      <c r="F100" s="623">
        <v>171</v>
      </c>
      <c r="G100" s="624" t="s">
        <v>1457</v>
      </c>
      <c r="H100" s="623">
        <v>3</v>
      </c>
      <c r="I100" s="624" t="s">
        <v>1145</v>
      </c>
      <c r="J100" s="623">
        <v>13</v>
      </c>
      <c r="K100" s="624" t="s">
        <v>1185</v>
      </c>
      <c r="L100" s="623">
        <v>2</v>
      </c>
      <c r="M100" s="624" t="s">
        <v>1318</v>
      </c>
      <c r="N100" s="623">
        <v>3</v>
      </c>
      <c r="O100" s="624" t="s">
        <v>1145</v>
      </c>
      <c r="P100" s="623">
        <v>41</v>
      </c>
      <c r="Q100" s="624" t="s">
        <v>1419</v>
      </c>
      <c r="R100" s="623">
        <v>24</v>
      </c>
      <c r="S100" s="624" t="s">
        <v>1122</v>
      </c>
      <c r="T100" s="623">
        <v>28</v>
      </c>
      <c r="U100" s="624" t="s">
        <v>1316</v>
      </c>
      <c r="V100" s="623">
        <v>51</v>
      </c>
      <c r="W100" s="624" t="s">
        <v>1140</v>
      </c>
      <c r="X100" s="623">
        <v>3</v>
      </c>
      <c r="Y100" s="624" t="s">
        <v>1145</v>
      </c>
      <c r="Z100" s="623">
        <v>78</v>
      </c>
      <c r="AA100" s="624" t="s">
        <v>1184</v>
      </c>
      <c r="AB100" s="623">
        <v>1</v>
      </c>
      <c r="AC100" s="624" t="s">
        <v>1085</v>
      </c>
      <c r="AD100" s="545">
        <v>425</v>
      </c>
      <c r="AE100" s="546" t="s">
        <v>1033</v>
      </c>
      <c r="AG100" s="1156"/>
    </row>
    <row r="101" spans="1:33" ht="13.8">
      <c r="A101" s="628" t="s">
        <v>56</v>
      </c>
      <c r="B101" s="623">
        <v>1</v>
      </c>
      <c r="C101" s="624" t="s">
        <v>1048</v>
      </c>
      <c r="D101" s="623">
        <v>9</v>
      </c>
      <c r="E101" s="624" t="s">
        <v>1038</v>
      </c>
      <c r="F101" s="623">
        <v>4</v>
      </c>
      <c r="G101" s="624" t="s">
        <v>1081</v>
      </c>
      <c r="H101" s="623">
        <v>0</v>
      </c>
      <c r="I101" s="624" t="s">
        <v>898</v>
      </c>
      <c r="J101" s="623">
        <v>20</v>
      </c>
      <c r="K101" s="624" t="s">
        <v>1140</v>
      </c>
      <c r="L101" s="623">
        <v>1</v>
      </c>
      <c r="M101" s="624" t="s">
        <v>1048</v>
      </c>
      <c r="N101" s="623">
        <v>1</v>
      </c>
      <c r="O101" s="624" t="s">
        <v>1048</v>
      </c>
      <c r="P101" s="623">
        <v>38</v>
      </c>
      <c r="Q101" s="624" t="s">
        <v>1023</v>
      </c>
      <c r="R101" s="623">
        <v>22</v>
      </c>
      <c r="S101" s="624" t="s">
        <v>1193</v>
      </c>
      <c r="T101" s="623">
        <v>26</v>
      </c>
      <c r="U101" s="624" t="s">
        <v>978</v>
      </c>
      <c r="V101" s="623">
        <v>25</v>
      </c>
      <c r="W101" s="624" t="s">
        <v>1064</v>
      </c>
      <c r="X101" s="623">
        <v>4</v>
      </c>
      <c r="Y101" s="624" t="s">
        <v>1081</v>
      </c>
      <c r="Z101" s="623">
        <v>15</v>
      </c>
      <c r="AA101" s="624" t="s">
        <v>974</v>
      </c>
      <c r="AB101" s="623">
        <v>1</v>
      </c>
      <c r="AC101" s="624" t="s">
        <v>1048</v>
      </c>
      <c r="AD101" s="545">
        <v>167</v>
      </c>
      <c r="AE101" s="546" t="s">
        <v>1081</v>
      </c>
      <c r="AG101" s="1156"/>
    </row>
    <row r="102" spans="1:33" ht="13.8">
      <c r="A102" s="628" t="s">
        <v>57</v>
      </c>
      <c r="B102" s="623">
        <v>0</v>
      </c>
      <c r="C102" s="624" t="s">
        <v>898</v>
      </c>
      <c r="D102" s="623">
        <v>4</v>
      </c>
      <c r="E102" s="624" t="s">
        <v>1393</v>
      </c>
      <c r="F102" s="623">
        <v>248</v>
      </c>
      <c r="G102" s="624" t="s">
        <v>1577</v>
      </c>
      <c r="H102" s="623">
        <v>2</v>
      </c>
      <c r="I102" s="624" t="s">
        <v>1318</v>
      </c>
      <c r="J102" s="623">
        <v>30</v>
      </c>
      <c r="K102" s="624" t="s">
        <v>948</v>
      </c>
      <c r="L102" s="623">
        <v>2</v>
      </c>
      <c r="M102" s="624" t="s">
        <v>1318</v>
      </c>
      <c r="N102" s="623">
        <v>0</v>
      </c>
      <c r="O102" s="624" t="s">
        <v>898</v>
      </c>
      <c r="P102" s="623">
        <v>19</v>
      </c>
      <c r="Q102" s="624" t="s">
        <v>1171</v>
      </c>
      <c r="R102" s="623">
        <v>4</v>
      </c>
      <c r="S102" s="624" t="s">
        <v>1393</v>
      </c>
      <c r="T102" s="623">
        <v>19</v>
      </c>
      <c r="U102" s="624" t="s">
        <v>1171</v>
      </c>
      <c r="V102" s="623">
        <v>27</v>
      </c>
      <c r="W102" s="624" t="s">
        <v>1282</v>
      </c>
      <c r="X102" s="623">
        <v>1</v>
      </c>
      <c r="Y102" s="624" t="s">
        <v>1245</v>
      </c>
      <c r="Z102" s="623">
        <v>10</v>
      </c>
      <c r="AA102" s="624" t="s">
        <v>1011</v>
      </c>
      <c r="AB102" s="623">
        <v>0</v>
      </c>
      <c r="AC102" s="624" t="s">
        <v>898</v>
      </c>
      <c r="AD102" s="545">
        <v>366</v>
      </c>
      <c r="AE102" s="546" t="s">
        <v>1038</v>
      </c>
      <c r="AG102" s="1156"/>
    </row>
    <row r="103" spans="1:33" ht="13.8">
      <c r="A103" s="628" t="s">
        <v>58</v>
      </c>
      <c r="B103" s="623">
        <v>2</v>
      </c>
      <c r="C103" s="624" t="s">
        <v>1024</v>
      </c>
      <c r="D103" s="623">
        <v>1</v>
      </c>
      <c r="E103" s="624" t="s">
        <v>1255</v>
      </c>
      <c r="F103" s="623">
        <v>1</v>
      </c>
      <c r="G103" s="624" t="s">
        <v>1255</v>
      </c>
      <c r="H103" s="623">
        <v>0</v>
      </c>
      <c r="I103" s="624" t="s">
        <v>898</v>
      </c>
      <c r="J103" s="623">
        <v>20</v>
      </c>
      <c r="K103" s="624" t="s">
        <v>1027</v>
      </c>
      <c r="L103" s="623">
        <v>0</v>
      </c>
      <c r="M103" s="624" t="s">
        <v>898</v>
      </c>
      <c r="N103" s="623">
        <v>0</v>
      </c>
      <c r="O103" s="624" t="s">
        <v>898</v>
      </c>
      <c r="P103" s="623">
        <v>18</v>
      </c>
      <c r="Q103" s="624" t="s">
        <v>1064</v>
      </c>
      <c r="R103" s="623">
        <v>25</v>
      </c>
      <c r="S103" s="624" t="s">
        <v>1099</v>
      </c>
      <c r="T103" s="623">
        <v>17</v>
      </c>
      <c r="U103" s="624" t="s">
        <v>1206</v>
      </c>
      <c r="V103" s="623">
        <v>22</v>
      </c>
      <c r="W103" s="624" t="s">
        <v>1003</v>
      </c>
      <c r="X103" s="623">
        <v>7</v>
      </c>
      <c r="Y103" s="624" t="s">
        <v>952</v>
      </c>
      <c r="Z103" s="623">
        <v>7</v>
      </c>
      <c r="AA103" s="624" t="s">
        <v>952</v>
      </c>
      <c r="AB103" s="623">
        <v>0</v>
      </c>
      <c r="AC103" s="624" t="s">
        <v>898</v>
      </c>
      <c r="AD103" s="545">
        <v>120</v>
      </c>
      <c r="AE103" s="546" t="s">
        <v>1070</v>
      </c>
      <c r="AG103" s="1156"/>
    </row>
    <row r="104" spans="1:33" ht="13.8">
      <c r="A104" s="628" t="s">
        <v>59</v>
      </c>
      <c r="B104" s="623">
        <v>2</v>
      </c>
      <c r="C104" s="624" t="s">
        <v>1280</v>
      </c>
      <c r="D104" s="623">
        <v>0</v>
      </c>
      <c r="E104" s="624" t="s">
        <v>898</v>
      </c>
      <c r="F104" s="623">
        <v>93</v>
      </c>
      <c r="G104" s="624" t="s">
        <v>1544</v>
      </c>
      <c r="H104" s="623">
        <v>1</v>
      </c>
      <c r="I104" s="624" t="s">
        <v>1145</v>
      </c>
      <c r="J104" s="623">
        <v>1</v>
      </c>
      <c r="K104" s="624" t="s">
        <v>1145</v>
      </c>
      <c r="L104" s="623">
        <v>0</v>
      </c>
      <c r="M104" s="624" t="s">
        <v>898</v>
      </c>
      <c r="N104" s="623">
        <v>0</v>
      </c>
      <c r="O104" s="624" t="s">
        <v>898</v>
      </c>
      <c r="P104" s="623">
        <v>19</v>
      </c>
      <c r="Q104" s="624" t="s">
        <v>943</v>
      </c>
      <c r="R104" s="623">
        <v>5</v>
      </c>
      <c r="S104" s="624" t="s">
        <v>1352</v>
      </c>
      <c r="T104" s="623">
        <v>9</v>
      </c>
      <c r="U104" s="624" t="s">
        <v>904</v>
      </c>
      <c r="V104" s="623">
        <v>1</v>
      </c>
      <c r="W104" s="624" t="s">
        <v>1145</v>
      </c>
      <c r="X104" s="623">
        <v>3</v>
      </c>
      <c r="Y104" s="624" t="s">
        <v>927</v>
      </c>
      <c r="Z104" s="623">
        <v>4</v>
      </c>
      <c r="AA104" s="624" t="s">
        <v>932</v>
      </c>
      <c r="AB104" s="623">
        <v>0</v>
      </c>
      <c r="AC104" s="624" t="s">
        <v>898</v>
      </c>
      <c r="AD104" s="545">
        <v>138</v>
      </c>
      <c r="AE104" s="546" t="s">
        <v>922</v>
      </c>
      <c r="AG104" s="1156"/>
    </row>
    <row r="105" spans="1:33" ht="13.8">
      <c r="A105" s="628" t="s">
        <v>60</v>
      </c>
      <c r="B105" s="623">
        <v>0</v>
      </c>
      <c r="C105" s="624" t="s">
        <v>898</v>
      </c>
      <c r="D105" s="623">
        <v>1</v>
      </c>
      <c r="E105" s="624" t="s">
        <v>966</v>
      </c>
      <c r="F105" s="623">
        <v>0</v>
      </c>
      <c r="G105" s="624" t="s">
        <v>898</v>
      </c>
      <c r="H105" s="623">
        <v>1</v>
      </c>
      <c r="I105" s="624" t="s">
        <v>966</v>
      </c>
      <c r="J105" s="623">
        <v>1</v>
      </c>
      <c r="K105" s="624" t="s">
        <v>966</v>
      </c>
      <c r="L105" s="623">
        <v>1</v>
      </c>
      <c r="M105" s="624" t="s">
        <v>966</v>
      </c>
      <c r="N105" s="623">
        <v>2</v>
      </c>
      <c r="O105" s="624" t="s">
        <v>997</v>
      </c>
      <c r="P105" s="623">
        <v>12</v>
      </c>
      <c r="Q105" s="624" t="s">
        <v>1339</v>
      </c>
      <c r="R105" s="623">
        <v>5</v>
      </c>
      <c r="S105" s="624" t="s">
        <v>1119</v>
      </c>
      <c r="T105" s="623">
        <v>0</v>
      </c>
      <c r="U105" s="624" t="s">
        <v>898</v>
      </c>
      <c r="V105" s="623">
        <v>1</v>
      </c>
      <c r="W105" s="624" t="s">
        <v>966</v>
      </c>
      <c r="X105" s="623">
        <v>0</v>
      </c>
      <c r="Y105" s="624" t="s">
        <v>898</v>
      </c>
      <c r="Z105" s="623">
        <v>9</v>
      </c>
      <c r="AA105" s="624" t="s">
        <v>1195</v>
      </c>
      <c r="AB105" s="623">
        <v>0</v>
      </c>
      <c r="AC105" s="624" t="s">
        <v>898</v>
      </c>
      <c r="AD105" s="545">
        <v>33</v>
      </c>
      <c r="AE105" s="546" t="s">
        <v>1318</v>
      </c>
      <c r="AG105" s="1156"/>
    </row>
    <row r="106" spans="1:33" ht="13.8">
      <c r="A106" s="627" t="s">
        <v>5</v>
      </c>
      <c r="B106" s="545">
        <v>19</v>
      </c>
      <c r="C106" s="546" t="s">
        <v>1245</v>
      </c>
      <c r="D106" s="545">
        <v>131</v>
      </c>
      <c r="E106" s="546" t="s">
        <v>1162</v>
      </c>
      <c r="F106" s="545">
        <v>3525</v>
      </c>
      <c r="G106" s="546" t="s">
        <v>1581</v>
      </c>
      <c r="H106" s="545">
        <v>44</v>
      </c>
      <c r="I106" s="546" t="s">
        <v>1048</v>
      </c>
      <c r="J106" s="545">
        <v>412</v>
      </c>
      <c r="K106" s="546" t="s">
        <v>1194</v>
      </c>
      <c r="L106" s="545">
        <v>53</v>
      </c>
      <c r="M106" s="546" t="s">
        <v>1255</v>
      </c>
      <c r="N106" s="545">
        <v>32</v>
      </c>
      <c r="O106" s="546" t="s">
        <v>1318</v>
      </c>
      <c r="P106" s="545">
        <v>783</v>
      </c>
      <c r="Q106" s="546" t="s">
        <v>1077</v>
      </c>
      <c r="R106" s="545">
        <v>293</v>
      </c>
      <c r="S106" s="546" t="s">
        <v>955</v>
      </c>
      <c r="T106" s="545">
        <v>402</v>
      </c>
      <c r="U106" s="546" t="s">
        <v>1417</v>
      </c>
      <c r="V106" s="545">
        <v>682</v>
      </c>
      <c r="W106" s="546" t="s">
        <v>1235</v>
      </c>
      <c r="X106" s="545">
        <v>65</v>
      </c>
      <c r="Y106" s="546" t="s">
        <v>1242</v>
      </c>
      <c r="Z106" s="545">
        <v>360</v>
      </c>
      <c r="AA106" s="546" t="s">
        <v>908</v>
      </c>
      <c r="AB106" s="545">
        <v>22</v>
      </c>
      <c r="AC106" s="546" t="s">
        <v>1245</v>
      </c>
      <c r="AD106" s="545">
        <v>6823</v>
      </c>
      <c r="AE106" s="546" t="s">
        <v>937</v>
      </c>
      <c r="AG106" s="1156"/>
    </row>
    <row r="107" spans="1:33" ht="5.0999999999999996" customHeight="1">
      <c r="A107" s="1548"/>
      <c r="B107" s="1548"/>
      <c r="C107" s="1548"/>
      <c r="D107" s="1548"/>
      <c r="E107" s="1548"/>
      <c r="F107" s="154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9"/>
      <c r="AG107" s="1156"/>
    </row>
    <row r="108" spans="1:33" ht="13.95" customHeight="1">
      <c r="A108" s="1418" t="s">
        <v>201</v>
      </c>
      <c r="B108" s="545">
        <v>57</v>
      </c>
      <c r="C108" s="546" t="s">
        <v>1245</v>
      </c>
      <c r="D108" s="545">
        <v>400</v>
      </c>
      <c r="E108" s="546" t="s">
        <v>1162</v>
      </c>
      <c r="F108" s="545">
        <v>10898</v>
      </c>
      <c r="G108" s="546" t="s">
        <v>1635</v>
      </c>
      <c r="H108" s="545">
        <v>97</v>
      </c>
      <c r="I108" s="546" t="s">
        <v>1318</v>
      </c>
      <c r="J108" s="545">
        <v>1237</v>
      </c>
      <c r="K108" s="546" t="s">
        <v>1194</v>
      </c>
      <c r="L108" s="545">
        <v>145</v>
      </c>
      <c r="M108" s="546" t="s">
        <v>1145</v>
      </c>
      <c r="N108" s="545">
        <v>98</v>
      </c>
      <c r="O108" s="546" t="s">
        <v>1318</v>
      </c>
      <c r="P108" s="545">
        <v>2379</v>
      </c>
      <c r="Q108" s="546" t="s">
        <v>1077</v>
      </c>
      <c r="R108" s="545">
        <v>843</v>
      </c>
      <c r="S108" s="546" t="s">
        <v>1159</v>
      </c>
      <c r="T108" s="545">
        <v>1159</v>
      </c>
      <c r="U108" s="546" t="s">
        <v>1122</v>
      </c>
      <c r="V108" s="545">
        <v>1967</v>
      </c>
      <c r="W108" s="546" t="s">
        <v>1225</v>
      </c>
      <c r="X108" s="545">
        <v>147</v>
      </c>
      <c r="Y108" s="546" t="s">
        <v>1145</v>
      </c>
      <c r="Z108" s="545">
        <v>1188</v>
      </c>
      <c r="AA108" s="546" t="s">
        <v>952</v>
      </c>
      <c r="AB108" s="545">
        <v>36</v>
      </c>
      <c r="AC108" s="546" t="s">
        <v>1085</v>
      </c>
      <c r="AD108" s="545">
        <v>20651</v>
      </c>
      <c r="AE108" s="546" t="s">
        <v>937</v>
      </c>
      <c r="AG108" s="1156"/>
    </row>
    <row r="109" spans="1:33" ht="409.6" hidden="1" customHeight="1"/>
  </sheetData>
  <mergeCells count="22">
    <mergeCell ref="A107:AE107"/>
    <mergeCell ref="B40:AE40"/>
    <mergeCell ref="B74:AE74"/>
    <mergeCell ref="X4:Y4"/>
    <mergeCell ref="Z4:AA4"/>
    <mergeCell ref="AB4:AC4"/>
    <mergeCell ref="AD4:AE4"/>
    <mergeCell ref="B6:AE6"/>
    <mergeCell ref="A1:AE1"/>
    <mergeCell ref="B3:AC3"/>
    <mergeCell ref="A4:A5"/>
    <mergeCell ref="B4:C4"/>
    <mergeCell ref="D4:E4"/>
    <mergeCell ref="F4:G4"/>
    <mergeCell ref="H4:I4"/>
    <mergeCell ref="J4:K4"/>
    <mergeCell ref="L4:M4"/>
    <mergeCell ref="N4:O4"/>
    <mergeCell ref="P4:Q4"/>
    <mergeCell ref="R4:S4"/>
    <mergeCell ref="T4:U4"/>
    <mergeCell ref="V4:W4"/>
  </mergeCells>
  <pageMargins left="0.19685039370078741" right="0.19685039370078741" top="0.19685039370078741" bottom="0.39370078740157483" header="0.19685039370078741" footer="0.19685039370078741"/>
  <pageSetup paperSize="9" scale="51" orientation="portrait" r:id="rId1"/>
  <ignoredErrors>
    <ignoredError sqref="A4:AE5"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G111"/>
  <sheetViews>
    <sheetView showGridLines="0" zoomScaleNormal="100" workbookViewId="0">
      <selection activeCell="AG7" sqref="AG7:AG111"/>
    </sheetView>
  </sheetViews>
  <sheetFormatPr defaultRowHeight="13.2"/>
  <cols>
    <col min="1" max="1" width="14.33203125" style="1" customWidth="1"/>
    <col min="2" max="2" width="6.109375" style="1" customWidth="1"/>
    <col min="3" max="4" width="6" style="1" customWidth="1"/>
    <col min="5" max="5" width="6.109375" style="1" customWidth="1"/>
    <col min="6" max="6" width="6" style="1" customWidth="1"/>
    <col min="7" max="7" width="6.109375" style="1" customWidth="1"/>
    <col min="8" max="8" width="6" style="1" customWidth="1"/>
    <col min="9" max="9" width="6.109375" style="1" customWidth="1"/>
    <col min="10" max="10" width="6" style="1" customWidth="1"/>
    <col min="11" max="11" width="6.109375" style="1" customWidth="1"/>
    <col min="12" max="13" width="6" style="1" customWidth="1"/>
    <col min="14" max="14" width="6.109375" style="1" customWidth="1"/>
    <col min="15" max="15" width="6" style="1" customWidth="1"/>
    <col min="16" max="16" width="6.109375" style="1" customWidth="1"/>
    <col min="17" max="17" width="6" style="1" customWidth="1"/>
    <col min="18" max="18" width="6.109375" style="1" customWidth="1"/>
    <col min="19" max="19" width="6" style="1" customWidth="1"/>
    <col min="20" max="20" width="6.109375" style="1" customWidth="1"/>
    <col min="21" max="21" width="6" style="1" customWidth="1"/>
    <col min="22" max="22" width="6.109375" style="1" customWidth="1"/>
    <col min="23" max="24" width="6" style="1" customWidth="1"/>
    <col min="25" max="25" width="6.109375" style="1" customWidth="1"/>
    <col min="26" max="26" width="6" style="1" customWidth="1"/>
    <col min="27" max="27" width="6.109375" style="1" customWidth="1"/>
    <col min="28" max="28" width="6" style="1" customWidth="1"/>
    <col min="29" max="29" width="6.109375" style="1" customWidth="1"/>
    <col min="30" max="30" width="6" style="1" customWidth="1"/>
    <col min="31" max="31" width="7.6640625" style="1" customWidth="1"/>
    <col min="32" max="32" width="0" style="1" hidden="1" customWidth="1"/>
    <col min="33" max="256" width="9.109375" style="1"/>
    <col min="257" max="257" width="14" style="1" customWidth="1"/>
    <col min="258" max="258" width="6.109375" style="1" customWidth="1"/>
    <col min="259" max="260" width="6" style="1" customWidth="1"/>
    <col min="261" max="261" width="6.109375" style="1" customWidth="1"/>
    <col min="262" max="262" width="6" style="1" customWidth="1"/>
    <col min="263" max="263" width="6.109375" style="1" customWidth="1"/>
    <col min="264" max="264" width="6" style="1" customWidth="1"/>
    <col min="265" max="265" width="6.109375" style="1" customWidth="1"/>
    <col min="266" max="266" width="6" style="1" customWidth="1"/>
    <col min="267" max="267" width="6.109375" style="1" customWidth="1"/>
    <col min="268" max="269" width="6" style="1" customWidth="1"/>
    <col min="270" max="270" width="6.109375" style="1" customWidth="1"/>
    <col min="271" max="271" width="6" style="1" customWidth="1"/>
    <col min="272" max="272" width="6.109375" style="1" customWidth="1"/>
    <col min="273" max="273" width="6" style="1" customWidth="1"/>
    <col min="274" max="274" width="6.109375" style="1" customWidth="1"/>
    <col min="275" max="275" width="6" style="1" customWidth="1"/>
    <col min="276" max="276" width="6.109375" style="1" customWidth="1"/>
    <col min="277" max="277" width="6" style="1" customWidth="1"/>
    <col min="278" max="278" width="6.109375" style="1" customWidth="1"/>
    <col min="279" max="280" width="6" style="1" customWidth="1"/>
    <col min="281" max="281" width="6.109375" style="1" customWidth="1"/>
    <col min="282" max="282" width="6" style="1" customWidth="1"/>
    <col min="283" max="283" width="6.109375" style="1" customWidth="1"/>
    <col min="284" max="284" width="6" style="1" customWidth="1"/>
    <col min="285" max="285" width="6.109375" style="1" customWidth="1"/>
    <col min="286" max="286" width="6" style="1" customWidth="1"/>
    <col min="287" max="287" width="7.6640625" style="1" customWidth="1"/>
    <col min="288" max="288" width="0" style="1" hidden="1" customWidth="1"/>
    <col min="289" max="512" width="9.109375" style="1"/>
    <col min="513" max="513" width="14" style="1" customWidth="1"/>
    <col min="514" max="514" width="6.109375" style="1" customWidth="1"/>
    <col min="515" max="516" width="6" style="1" customWidth="1"/>
    <col min="517" max="517" width="6.109375" style="1" customWidth="1"/>
    <col min="518" max="518" width="6" style="1" customWidth="1"/>
    <col min="519" max="519" width="6.109375" style="1" customWidth="1"/>
    <col min="520" max="520" width="6" style="1" customWidth="1"/>
    <col min="521" max="521" width="6.109375" style="1" customWidth="1"/>
    <col min="522" max="522" width="6" style="1" customWidth="1"/>
    <col min="523" max="523" width="6.109375" style="1" customWidth="1"/>
    <col min="524" max="525" width="6" style="1" customWidth="1"/>
    <col min="526" max="526" width="6.109375" style="1" customWidth="1"/>
    <col min="527" max="527" width="6" style="1" customWidth="1"/>
    <col min="528" max="528" width="6.109375" style="1" customWidth="1"/>
    <col min="529" max="529" width="6" style="1" customWidth="1"/>
    <col min="530" max="530" width="6.109375" style="1" customWidth="1"/>
    <col min="531" max="531" width="6" style="1" customWidth="1"/>
    <col min="532" max="532" width="6.109375" style="1" customWidth="1"/>
    <col min="533" max="533" width="6" style="1" customWidth="1"/>
    <col min="534" max="534" width="6.109375" style="1" customWidth="1"/>
    <col min="535" max="536" width="6" style="1" customWidth="1"/>
    <col min="537" max="537" width="6.109375" style="1" customWidth="1"/>
    <col min="538" max="538" width="6" style="1" customWidth="1"/>
    <col min="539" max="539" width="6.109375" style="1" customWidth="1"/>
    <col min="540" max="540" width="6" style="1" customWidth="1"/>
    <col min="541" max="541" width="6.109375" style="1" customWidth="1"/>
    <col min="542" max="542" width="6" style="1" customWidth="1"/>
    <col min="543" max="543" width="7.6640625" style="1" customWidth="1"/>
    <col min="544" max="544" width="0" style="1" hidden="1" customWidth="1"/>
    <col min="545" max="768" width="9.109375" style="1"/>
    <col min="769" max="769" width="14" style="1" customWidth="1"/>
    <col min="770" max="770" width="6.109375" style="1" customWidth="1"/>
    <col min="771" max="772" width="6" style="1" customWidth="1"/>
    <col min="773" max="773" width="6.109375" style="1" customWidth="1"/>
    <col min="774" max="774" width="6" style="1" customWidth="1"/>
    <col min="775" max="775" width="6.109375" style="1" customWidth="1"/>
    <col min="776" max="776" width="6" style="1" customWidth="1"/>
    <col min="777" max="777" width="6.109375" style="1" customWidth="1"/>
    <col min="778" max="778" width="6" style="1" customWidth="1"/>
    <col min="779" max="779" width="6.109375" style="1" customWidth="1"/>
    <col min="780" max="781" width="6" style="1" customWidth="1"/>
    <col min="782" max="782" width="6.109375" style="1" customWidth="1"/>
    <col min="783" max="783" width="6" style="1" customWidth="1"/>
    <col min="784" max="784" width="6.109375" style="1" customWidth="1"/>
    <col min="785" max="785" width="6" style="1" customWidth="1"/>
    <col min="786" max="786" width="6.109375" style="1" customWidth="1"/>
    <col min="787" max="787" width="6" style="1" customWidth="1"/>
    <col min="788" max="788" width="6.109375" style="1" customWidth="1"/>
    <col min="789" max="789" width="6" style="1" customWidth="1"/>
    <col min="790" max="790" width="6.109375" style="1" customWidth="1"/>
    <col min="791" max="792" width="6" style="1" customWidth="1"/>
    <col min="793" max="793" width="6.109375" style="1" customWidth="1"/>
    <col min="794" max="794" width="6" style="1" customWidth="1"/>
    <col min="795" max="795" width="6.109375" style="1" customWidth="1"/>
    <col min="796" max="796" width="6" style="1" customWidth="1"/>
    <col min="797" max="797" width="6.109375" style="1" customWidth="1"/>
    <col min="798" max="798" width="6" style="1" customWidth="1"/>
    <col min="799" max="799" width="7.6640625" style="1" customWidth="1"/>
    <col min="800" max="800" width="0" style="1" hidden="1" customWidth="1"/>
    <col min="801" max="1024" width="9.109375" style="1"/>
    <col min="1025" max="1025" width="14" style="1" customWidth="1"/>
    <col min="1026" max="1026" width="6.109375" style="1" customWidth="1"/>
    <col min="1027" max="1028" width="6" style="1" customWidth="1"/>
    <col min="1029" max="1029" width="6.109375" style="1" customWidth="1"/>
    <col min="1030" max="1030" width="6" style="1" customWidth="1"/>
    <col min="1031" max="1031" width="6.109375" style="1" customWidth="1"/>
    <col min="1032" max="1032" width="6" style="1" customWidth="1"/>
    <col min="1033" max="1033" width="6.109375" style="1" customWidth="1"/>
    <col min="1034" max="1034" width="6" style="1" customWidth="1"/>
    <col min="1035" max="1035" width="6.109375" style="1" customWidth="1"/>
    <col min="1036" max="1037" width="6" style="1" customWidth="1"/>
    <col min="1038" max="1038" width="6.109375" style="1" customWidth="1"/>
    <col min="1039" max="1039" width="6" style="1" customWidth="1"/>
    <col min="1040" max="1040" width="6.109375" style="1" customWidth="1"/>
    <col min="1041" max="1041" width="6" style="1" customWidth="1"/>
    <col min="1042" max="1042" width="6.109375" style="1" customWidth="1"/>
    <col min="1043" max="1043" width="6" style="1" customWidth="1"/>
    <col min="1044" max="1044" width="6.109375" style="1" customWidth="1"/>
    <col min="1045" max="1045" width="6" style="1" customWidth="1"/>
    <col min="1046" max="1046" width="6.109375" style="1" customWidth="1"/>
    <col min="1047" max="1048" width="6" style="1" customWidth="1"/>
    <col min="1049" max="1049" width="6.109375" style="1" customWidth="1"/>
    <col min="1050" max="1050" width="6" style="1" customWidth="1"/>
    <col min="1051" max="1051" width="6.109375" style="1" customWidth="1"/>
    <col min="1052" max="1052" width="6" style="1" customWidth="1"/>
    <col min="1053" max="1053" width="6.109375" style="1" customWidth="1"/>
    <col min="1054" max="1054" width="6" style="1" customWidth="1"/>
    <col min="1055" max="1055" width="7.6640625" style="1" customWidth="1"/>
    <col min="1056" max="1056" width="0" style="1" hidden="1" customWidth="1"/>
    <col min="1057" max="1280" width="9.109375" style="1"/>
    <col min="1281" max="1281" width="14" style="1" customWidth="1"/>
    <col min="1282" max="1282" width="6.109375" style="1" customWidth="1"/>
    <col min="1283" max="1284" width="6" style="1" customWidth="1"/>
    <col min="1285" max="1285" width="6.109375" style="1" customWidth="1"/>
    <col min="1286" max="1286" width="6" style="1" customWidth="1"/>
    <col min="1287" max="1287" width="6.109375" style="1" customWidth="1"/>
    <col min="1288" max="1288" width="6" style="1" customWidth="1"/>
    <col min="1289" max="1289" width="6.109375" style="1" customWidth="1"/>
    <col min="1290" max="1290" width="6" style="1" customWidth="1"/>
    <col min="1291" max="1291" width="6.109375" style="1" customWidth="1"/>
    <col min="1292" max="1293" width="6" style="1" customWidth="1"/>
    <col min="1294" max="1294" width="6.109375" style="1" customWidth="1"/>
    <col min="1295" max="1295" width="6" style="1" customWidth="1"/>
    <col min="1296" max="1296" width="6.109375" style="1" customWidth="1"/>
    <col min="1297" max="1297" width="6" style="1" customWidth="1"/>
    <col min="1298" max="1298" width="6.109375" style="1" customWidth="1"/>
    <col min="1299" max="1299" width="6" style="1" customWidth="1"/>
    <col min="1300" max="1300" width="6.109375" style="1" customWidth="1"/>
    <col min="1301" max="1301" width="6" style="1" customWidth="1"/>
    <col min="1302" max="1302" width="6.109375" style="1" customWidth="1"/>
    <col min="1303" max="1304" width="6" style="1" customWidth="1"/>
    <col min="1305" max="1305" width="6.109375" style="1" customWidth="1"/>
    <col min="1306" max="1306" width="6" style="1" customWidth="1"/>
    <col min="1307" max="1307" width="6.109375" style="1" customWidth="1"/>
    <col min="1308" max="1308" width="6" style="1" customWidth="1"/>
    <col min="1309" max="1309" width="6.109375" style="1" customWidth="1"/>
    <col min="1310" max="1310" width="6" style="1" customWidth="1"/>
    <col min="1311" max="1311" width="7.6640625" style="1" customWidth="1"/>
    <col min="1312" max="1312" width="0" style="1" hidden="1" customWidth="1"/>
    <col min="1313" max="1536" width="9.109375" style="1"/>
    <col min="1537" max="1537" width="14" style="1" customWidth="1"/>
    <col min="1538" max="1538" width="6.109375" style="1" customWidth="1"/>
    <col min="1539" max="1540" width="6" style="1" customWidth="1"/>
    <col min="1541" max="1541" width="6.109375" style="1" customWidth="1"/>
    <col min="1542" max="1542" width="6" style="1" customWidth="1"/>
    <col min="1543" max="1543" width="6.109375" style="1" customWidth="1"/>
    <col min="1544" max="1544" width="6" style="1" customWidth="1"/>
    <col min="1545" max="1545" width="6.109375" style="1" customWidth="1"/>
    <col min="1546" max="1546" width="6" style="1" customWidth="1"/>
    <col min="1547" max="1547" width="6.109375" style="1" customWidth="1"/>
    <col min="1548" max="1549" width="6" style="1" customWidth="1"/>
    <col min="1550" max="1550" width="6.109375" style="1" customWidth="1"/>
    <col min="1551" max="1551" width="6" style="1" customWidth="1"/>
    <col min="1552" max="1552" width="6.109375" style="1" customWidth="1"/>
    <col min="1553" max="1553" width="6" style="1" customWidth="1"/>
    <col min="1554" max="1554" width="6.109375" style="1" customWidth="1"/>
    <col min="1555" max="1555" width="6" style="1" customWidth="1"/>
    <col min="1556" max="1556" width="6.109375" style="1" customWidth="1"/>
    <col min="1557" max="1557" width="6" style="1" customWidth="1"/>
    <col min="1558" max="1558" width="6.109375" style="1" customWidth="1"/>
    <col min="1559" max="1560" width="6" style="1" customWidth="1"/>
    <col min="1561" max="1561" width="6.109375" style="1" customWidth="1"/>
    <col min="1562" max="1562" width="6" style="1" customWidth="1"/>
    <col min="1563" max="1563" width="6.109375" style="1" customWidth="1"/>
    <col min="1564" max="1564" width="6" style="1" customWidth="1"/>
    <col min="1565" max="1565" width="6.109375" style="1" customWidth="1"/>
    <col min="1566" max="1566" width="6" style="1" customWidth="1"/>
    <col min="1567" max="1567" width="7.6640625" style="1" customWidth="1"/>
    <col min="1568" max="1568" width="0" style="1" hidden="1" customWidth="1"/>
    <col min="1569" max="1792" width="9.109375" style="1"/>
    <col min="1793" max="1793" width="14" style="1" customWidth="1"/>
    <col min="1794" max="1794" width="6.109375" style="1" customWidth="1"/>
    <col min="1795" max="1796" width="6" style="1" customWidth="1"/>
    <col min="1797" max="1797" width="6.109375" style="1" customWidth="1"/>
    <col min="1798" max="1798" width="6" style="1" customWidth="1"/>
    <col min="1799" max="1799" width="6.109375" style="1" customWidth="1"/>
    <col min="1800" max="1800" width="6" style="1" customWidth="1"/>
    <col min="1801" max="1801" width="6.109375" style="1" customWidth="1"/>
    <col min="1802" max="1802" width="6" style="1" customWidth="1"/>
    <col min="1803" max="1803" width="6.109375" style="1" customWidth="1"/>
    <col min="1804" max="1805" width="6" style="1" customWidth="1"/>
    <col min="1806" max="1806" width="6.109375" style="1" customWidth="1"/>
    <col min="1807" max="1807" width="6" style="1" customWidth="1"/>
    <col min="1808" max="1808" width="6.109375" style="1" customWidth="1"/>
    <col min="1809" max="1809" width="6" style="1" customWidth="1"/>
    <col min="1810" max="1810" width="6.109375" style="1" customWidth="1"/>
    <col min="1811" max="1811" width="6" style="1" customWidth="1"/>
    <col min="1812" max="1812" width="6.109375" style="1" customWidth="1"/>
    <col min="1813" max="1813" width="6" style="1" customWidth="1"/>
    <col min="1814" max="1814" width="6.109375" style="1" customWidth="1"/>
    <col min="1815" max="1816" width="6" style="1" customWidth="1"/>
    <col min="1817" max="1817" width="6.109375" style="1" customWidth="1"/>
    <col min="1818" max="1818" width="6" style="1" customWidth="1"/>
    <col min="1819" max="1819" width="6.109375" style="1" customWidth="1"/>
    <col min="1820" max="1820" width="6" style="1" customWidth="1"/>
    <col min="1821" max="1821" width="6.109375" style="1" customWidth="1"/>
    <col min="1822" max="1822" width="6" style="1" customWidth="1"/>
    <col min="1823" max="1823" width="7.6640625" style="1" customWidth="1"/>
    <col min="1824" max="1824" width="0" style="1" hidden="1" customWidth="1"/>
    <col min="1825" max="2048" width="9.109375" style="1"/>
    <col min="2049" max="2049" width="14" style="1" customWidth="1"/>
    <col min="2050" max="2050" width="6.109375" style="1" customWidth="1"/>
    <col min="2051" max="2052" width="6" style="1" customWidth="1"/>
    <col min="2053" max="2053" width="6.109375" style="1" customWidth="1"/>
    <col min="2054" max="2054" width="6" style="1" customWidth="1"/>
    <col min="2055" max="2055" width="6.109375" style="1" customWidth="1"/>
    <col min="2056" max="2056" width="6" style="1" customWidth="1"/>
    <col min="2057" max="2057" width="6.109375" style="1" customWidth="1"/>
    <col min="2058" max="2058" width="6" style="1" customWidth="1"/>
    <col min="2059" max="2059" width="6.109375" style="1" customWidth="1"/>
    <col min="2060" max="2061" width="6" style="1" customWidth="1"/>
    <col min="2062" max="2062" width="6.109375" style="1" customWidth="1"/>
    <col min="2063" max="2063" width="6" style="1" customWidth="1"/>
    <col min="2064" max="2064" width="6.109375" style="1" customWidth="1"/>
    <col min="2065" max="2065" width="6" style="1" customWidth="1"/>
    <col min="2066" max="2066" width="6.109375" style="1" customWidth="1"/>
    <col min="2067" max="2067" width="6" style="1" customWidth="1"/>
    <col min="2068" max="2068" width="6.109375" style="1" customWidth="1"/>
    <col min="2069" max="2069" width="6" style="1" customWidth="1"/>
    <col min="2070" max="2070" width="6.109375" style="1" customWidth="1"/>
    <col min="2071" max="2072" width="6" style="1" customWidth="1"/>
    <col min="2073" max="2073" width="6.109375" style="1" customWidth="1"/>
    <col min="2074" max="2074" width="6" style="1" customWidth="1"/>
    <col min="2075" max="2075" width="6.109375" style="1" customWidth="1"/>
    <col min="2076" max="2076" width="6" style="1" customWidth="1"/>
    <col min="2077" max="2077" width="6.109375" style="1" customWidth="1"/>
    <col min="2078" max="2078" width="6" style="1" customWidth="1"/>
    <col min="2079" max="2079" width="7.6640625" style="1" customWidth="1"/>
    <col min="2080" max="2080" width="0" style="1" hidden="1" customWidth="1"/>
    <col min="2081" max="2304" width="9.109375" style="1"/>
    <col min="2305" max="2305" width="14" style="1" customWidth="1"/>
    <col min="2306" max="2306" width="6.109375" style="1" customWidth="1"/>
    <col min="2307" max="2308" width="6" style="1" customWidth="1"/>
    <col min="2309" max="2309" width="6.109375" style="1" customWidth="1"/>
    <col min="2310" max="2310" width="6" style="1" customWidth="1"/>
    <col min="2311" max="2311" width="6.109375" style="1" customWidth="1"/>
    <col min="2312" max="2312" width="6" style="1" customWidth="1"/>
    <col min="2313" max="2313" width="6.109375" style="1" customWidth="1"/>
    <col min="2314" max="2314" width="6" style="1" customWidth="1"/>
    <col min="2315" max="2315" width="6.109375" style="1" customWidth="1"/>
    <col min="2316" max="2317" width="6" style="1" customWidth="1"/>
    <col min="2318" max="2318" width="6.109375" style="1" customWidth="1"/>
    <col min="2319" max="2319" width="6" style="1" customWidth="1"/>
    <col min="2320" max="2320" width="6.109375" style="1" customWidth="1"/>
    <col min="2321" max="2321" width="6" style="1" customWidth="1"/>
    <col min="2322" max="2322" width="6.109375" style="1" customWidth="1"/>
    <col min="2323" max="2323" width="6" style="1" customWidth="1"/>
    <col min="2324" max="2324" width="6.109375" style="1" customWidth="1"/>
    <col min="2325" max="2325" width="6" style="1" customWidth="1"/>
    <col min="2326" max="2326" width="6.109375" style="1" customWidth="1"/>
    <col min="2327" max="2328" width="6" style="1" customWidth="1"/>
    <col min="2329" max="2329" width="6.109375" style="1" customWidth="1"/>
    <col min="2330" max="2330" width="6" style="1" customWidth="1"/>
    <col min="2331" max="2331" width="6.109375" style="1" customWidth="1"/>
    <col min="2332" max="2332" width="6" style="1" customWidth="1"/>
    <col min="2333" max="2333" width="6.109375" style="1" customWidth="1"/>
    <col min="2334" max="2334" width="6" style="1" customWidth="1"/>
    <col min="2335" max="2335" width="7.6640625" style="1" customWidth="1"/>
    <col min="2336" max="2336" width="0" style="1" hidden="1" customWidth="1"/>
    <col min="2337" max="2560" width="9.109375" style="1"/>
    <col min="2561" max="2561" width="14" style="1" customWidth="1"/>
    <col min="2562" max="2562" width="6.109375" style="1" customWidth="1"/>
    <col min="2563" max="2564" width="6" style="1" customWidth="1"/>
    <col min="2565" max="2565" width="6.109375" style="1" customWidth="1"/>
    <col min="2566" max="2566" width="6" style="1" customWidth="1"/>
    <col min="2567" max="2567" width="6.109375" style="1" customWidth="1"/>
    <col min="2568" max="2568" width="6" style="1" customWidth="1"/>
    <col min="2569" max="2569" width="6.109375" style="1" customWidth="1"/>
    <col min="2570" max="2570" width="6" style="1" customWidth="1"/>
    <col min="2571" max="2571" width="6.109375" style="1" customWidth="1"/>
    <col min="2572" max="2573" width="6" style="1" customWidth="1"/>
    <col min="2574" max="2574" width="6.109375" style="1" customWidth="1"/>
    <col min="2575" max="2575" width="6" style="1" customWidth="1"/>
    <col min="2576" max="2576" width="6.109375" style="1" customWidth="1"/>
    <col min="2577" max="2577" width="6" style="1" customWidth="1"/>
    <col min="2578" max="2578" width="6.109375" style="1" customWidth="1"/>
    <col min="2579" max="2579" width="6" style="1" customWidth="1"/>
    <col min="2580" max="2580" width="6.109375" style="1" customWidth="1"/>
    <col min="2581" max="2581" width="6" style="1" customWidth="1"/>
    <col min="2582" max="2582" width="6.109375" style="1" customWidth="1"/>
    <col min="2583" max="2584" width="6" style="1" customWidth="1"/>
    <col min="2585" max="2585" width="6.109375" style="1" customWidth="1"/>
    <col min="2586" max="2586" width="6" style="1" customWidth="1"/>
    <col min="2587" max="2587" width="6.109375" style="1" customWidth="1"/>
    <col min="2588" max="2588" width="6" style="1" customWidth="1"/>
    <col min="2589" max="2589" width="6.109375" style="1" customWidth="1"/>
    <col min="2590" max="2590" width="6" style="1" customWidth="1"/>
    <col min="2591" max="2591" width="7.6640625" style="1" customWidth="1"/>
    <col min="2592" max="2592" width="0" style="1" hidden="1" customWidth="1"/>
    <col min="2593" max="2816" width="9.109375" style="1"/>
    <col min="2817" max="2817" width="14" style="1" customWidth="1"/>
    <col min="2818" max="2818" width="6.109375" style="1" customWidth="1"/>
    <col min="2819" max="2820" width="6" style="1" customWidth="1"/>
    <col min="2821" max="2821" width="6.109375" style="1" customWidth="1"/>
    <col min="2822" max="2822" width="6" style="1" customWidth="1"/>
    <col min="2823" max="2823" width="6.109375" style="1" customWidth="1"/>
    <col min="2824" max="2824" width="6" style="1" customWidth="1"/>
    <col min="2825" max="2825" width="6.109375" style="1" customWidth="1"/>
    <col min="2826" max="2826" width="6" style="1" customWidth="1"/>
    <col min="2827" max="2827" width="6.109375" style="1" customWidth="1"/>
    <col min="2828" max="2829" width="6" style="1" customWidth="1"/>
    <col min="2830" max="2830" width="6.109375" style="1" customWidth="1"/>
    <col min="2831" max="2831" width="6" style="1" customWidth="1"/>
    <col min="2832" max="2832" width="6.109375" style="1" customWidth="1"/>
    <col min="2833" max="2833" width="6" style="1" customWidth="1"/>
    <col min="2834" max="2834" width="6.109375" style="1" customWidth="1"/>
    <col min="2835" max="2835" width="6" style="1" customWidth="1"/>
    <col min="2836" max="2836" width="6.109375" style="1" customWidth="1"/>
    <col min="2837" max="2837" width="6" style="1" customWidth="1"/>
    <col min="2838" max="2838" width="6.109375" style="1" customWidth="1"/>
    <col min="2839" max="2840" width="6" style="1" customWidth="1"/>
    <col min="2841" max="2841" width="6.109375" style="1" customWidth="1"/>
    <col min="2842" max="2842" width="6" style="1" customWidth="1"/>
    <col min="2843" max="2843" width="6.109375" style="1" customWidth="1"/>
    <col min="2844" max="2844" width="6" style="1" customWidth="1"/>
    <col min="2845" max="2845" width="6.109375" style="1" customWidth="1"/>
    <col min="2846" max="2846" width="6" style="1" customWidth="1"/>
    <col min="2847" max="2847" width="7.6640625" style="1" customWidth="1"/>
    <col min="2848" max="2848" width="0" style="1" hidden="1" customWidth="1"/>
    <col min="2849" max="3072" width="9.109375" style="1"/>
    <col min="3073" max="3073" width="14" style="1" customWidth="1"/>
    <col min="3074" max="3074" width="6.109375" style="1" customWidth="1"/>
    <col min="3075" max="3076" width="6" style="1" customWidth="1"/>
    <col min="3077" max="3077" width="6.109375" style="1" customWidth="1"/>
    <col min="3078" max="3078" width="6" style="1" customWidth="1"/>
    <col min="3079" max="3079" width="6.109375" style="1" customWidth="1"/>
    <col min="3080" max="3080" width="6" style="1" customWidth="1"/>
    <col min="3081" max="3081" width="6.109375" style="1" customWidth="1"/>
    <col min="3082" max="3082" width="6" style="1" customWidth="1"/>
    <col min="3083" max="3083" width="6.109375" style="1" customWidth="1"/>
    <col min="3084" max="3085" width="6" style="1" customWidth="1"/>
    <col min="3086" max="3086" width="6.109375" style="1" customWidth="1"/>
    <col min="3087" max="3087" width="6" style="1" customWidth="1"/>
    <col min="3088" max="3088" width="6.109375" style="1" customWidth="1"/>
    <col min="3089" max="3089" width="6" style="1" customWidth="1"/>
    <col min="3090" max="3090" width="6.109375" style="1" customWidth="1"/>
    <col min="3091" max="3091" width="6" style="1" customWidth="1"/>
    <col min="3092" max="3092" width="6.109375" style="1" customWidth="1"/>
    <col min="3093" max="3093" width="6" style="1" customWidth="1"/>
    <col min="3094" max="3094" width="6.109375" style="1" customWidth="1"/>
    <col min="3095" max="3096" width="6" style="1" customWidth="1"/>
    <col min="3097" max="3097" width="6.109375" style="1" customWidth="1"/>
    <col min="3098" max="3098" width="6" style="1" customWidth="1"/>
    <col min="3099" max="3099" width="6.109375" style="1" customWidth="1"/>
    <col min="3100" max="3100" width="6" style="1" customWidth="1"/>
    <col min="3101" max="3101" width="6.109375" style="1" customWidth="1"/>
    <col min="3102" max="3102" width="6" style="1" customWidth="1"/>
    <col min="3103" max="3103" width="7.6640625" style="1" customWidth="1"/>
    <col min="3104" max="3104" width="0" style="1" hidden="1" customWidth="1"/>
    <col min="3105" max="3328" width="9.109375" style="1"/>
    <col min="3329" max="3329" width="14" style="1" customWidth="1"/>
    <col min="3330" max="3330" width="6.109375" style="1" customWidth="1"/>
    <col min="3331" max="3332" width="6" style="1" customWidth="1"/>
    <col min="3333" max="3333" width="6.109375" style="1" customWidth="1"/>
    <col min="3334" max="3334" width="6" style="1" customWidth="1"/>
    <col min="3335" max="3335" width="6.109375" style="1" customWidth="1"/>
    <col min="3336" max="3336" width="6" style="1" customWidth="1"/>
    <col min="3337" max="3337" width="6.109375" style="1" customWidth="1"/>
    <col min="3338" max="3338" width="6" style="1" customWidth="1"/>
    <col min="3339" max="3339" width="6.109375" style="1" customWidth="1"/>
    <col min="3340" max="3341" width="6" style="1" customWidth="1"/>
    <col min="3342" max="3342" width="6.109375" style="1" customWidth="1"/>
    <col min="3343" max="3343" width="6" style="1" customWidth="1"/>
    <col min="3344" max="3344" width="6.109375" style="1" customWidth="1"/>
    <col min="3345" max="3345" width="6" style="1" customWidth="1"/>
    <col min="3346" max="3346" width="6.109375" style="1" customWidth="1"/>
    <col min="3347" max="3347" width="6" style="1" customWidth="1"/>
    <col min="3348" max="3348" width="6.109375" style="1" customWidth="1"/>
    <col min="3349" max="3349" width="6" style="1" customWidth="1"/>
    <col min="3350" max="3350" width="6.109375" style="1" customWidth="1"/>
    <col min="3351" max="3352" width="6" style="1" customWidth="1"/>
    <col min="3353" max="3353" width="6.109375" style="1" customWidth="1"/>
    <col min="3354" max="3354" width="6" style="1" customWidth="1"/>
    <col min="3355" max="3355" width="6.109375" style="1" customWidth="1"/>
    <col min="3356" max="3356" width="6" style="1" customWidth="1"/>
    <col min="3357" max="3357" width="6.109375" style="1" customWidth="1"/>
    <col min="3358" max="3358" width="6" style="1" customWidth="1"/>
    <col min="3359" max="3359" width="7.6640625" style="1" customWidth="1"/>
    <col min="3360" max="3360" width="0" style="1" hidden="1" customWidth="1"/>
    <col min="3361" max="3584" width="9.109375" style="1"/>
    <col min="3585" max="3585" width="14" style="1" customWidth="1"/>
    <col min="3586" max="3586" width="6.109375" style="1" customWidth="1"/>
    <col min="3587" max="3588" width="6" style="1" customWidth="1"/>
    <col min="3589" max="3589" width="6.109375" style="1" customWidth="1"/>
    <col min="3590" max="3590" width="6" style="1" customWidth="1"/>
    <col min="3591" max="3591" width="6.109375" style="1" customWidth="1"/>
    <col min="3592" max="3592" width="6" style="1" customWidth="1"/>
    <col min="3593" max="3593" width="6.109375" style="1" customWidth="1"/>
    <col min="3594" max="3594" width="6" style="1" customWidth="1"/>
    <col min="3595" max="3595" width="6.109375" style="1" customWidth="1"/>
    <col min="3596" max="3597" width="6" style="1" customWidth="1"/>
    <col min="3598" max="3598" width="6.109375" style="1" customWidth="1"/>
    <col min="3599" max="3599" width="6" style="1" customWidth="1"/>
    <col min="3600" max="3600" width="6.109375" style="1" customWidth="1"/>
    <col min="3601" max="3601" width="6" style="1" customWidth="1"/>
    <col min="3602" max="3602" width="6.109375" style="1" customWidth="1"/>
    <col min="3603" max="3603" width="6" style="1" customWidth="1"/>
    <col min="3604" max="3604" width="6.109375" style="1" customWidth="1"/>
    <col min="3605" max="3605" width="6" style="1" customWidth="1"/>
    <col min="3606" max="3606" width="6.109375" style="1" customWidth="1"/>
    <col min="3607" max="3608" width="6" style="1" customWidth="1"/>
    <col min="3609" max="3609" width="6.109375" style="1" customWidth="1"/>
    <col min="3610" max="3610" width="6" style="1" customWidth="1"/>
    <col min="3611" max="3611" width="6.109375" style="1" customWidth="1"/>
    <col min="3612" max="3612" width="6" style="1" customWidth="1"/>
    <col min="3613" max="3613" width="6.109375" style="1" customWidth="1"/>
    <col min="3614" max="3614" width="6" style="1" customWidth="1"/>
    <col min="3615" max="3615" width="7.6640625" style="1" customWidth="1"/>
    <col min="3616" max="3616" width="0" style="1" hidden="1" customWidth="1"/>
    <col min="3617" max="3840" width="9.109375" style="1"/>
    <col min="3841" max="3841" width="14" style="1" customWidth="1"/>
    <col min="3842" max="3842" width="6.109375" style="1" customWidth="1"/>
    <col min="3843" max="3844" width="6" style="1" customWidth="1"/>
    <col min="3845" max="3845" width="6.109375" style="1" customWidth="1"/>
    <col min="3846" max="3846" width="6" style="1" customWidth="1"/>
    <col min="3847" max="3847" width="6.109375" style="1" customWidth="1"/>
    <col min="3848" max="3848" width="6" style="1" customWidth="1"/>
    <col min="3849" max="3849" width="6.109375" style="1" customWidth="1"/>
    <col min="3850" max="3850" width="6" style="1" customWidth="1"/>
    <col min="3851" max="3851" width="6.109375" style="1" customWidth="1"/>
    <col min="3852" max="3853" width="6" style="1" customWidth="1"/>
    <col min="3854" max="3854" width="6.109375" style="1" customWidth="1"/>
    <col min="3855" max="3855" width="6" style="1" customWidth="1"/>
    <col min="3856" max="3856" width="6.109375" style="1" customWidth="1"/>
    <col min="3857" max="3857" width="6" style="1" customWidth="1"/>
    <col min="3858" max="3858" width="6.109375" style="1" customWidth="1"/>
    <col min="3859" max="3859" width="6" style="1" customWidth="1"/>
    <col min="3860" max="3860" width="6.109375" style="1" customWidth="1"/>
    <col min="3861" max="3861" width="6" style="1" customWidth="1"/>
    <col min="3862" max="3862" width="6.109375" style="1" customWidth="1"/>
    <col min="3863" max="3864" width="6" style="1" customWidth="1"/>
    <col min="3865" max="3865" width="6.109375" style="1" customWidth="1"/>
    <col min="3866" max="3866" width="6" style="1" customWidth="1"/>
    <col min="3867" max="3867" width="6.109375" style="1" customWidth="1"/>
    <col min="3868" max="3868" width="6" style="1" customWidth="1"/>
    <col min="3869" max="3869" width="6.109375" style="1" customWidth="1"/>
    <col min="3870" max="3870" width="6" style="1" customWidth="1"/>
    <col min="3871" max="3871" width="7.6640625" style="1" customWidth="1"/>
    <col min="3872" max="3872" width="0" style="1" hidden="1" customWidth="1"/>
    <col min="3873" max="4096" width="9.109375" style="1"/>
    <col min="4097" max="4097" width="14" style="1" customWidth="1"/>
    <col min="4098" max="4098" width="6.109375" style="1" customWidth="1"/>
    <col min="4099" max="4100" width="6" style="1" customWidth="1"/>
    <col min="4101" max="4101" width="6.109375" style="1" customWidth="1"/>
    <col min="4102" max="4102" width="6" style="1" customWidth="1"/>
    <col min="4103" max="4103" width="6.109375" style="1" customWidth="1"/>
    <col min="4104" max="4104" width="6" style="1" customWidth="1"/>
    <col min="4105" max="4105" width="6.109375" style="1" customWidth="1"/>
    <col min="4106" max="4106" width="6" style="1" customWidth="1"/>
    <col min="4107" max="4107" width="6.109375" style="1" customWidth="1"/>
    <col min="4108" max="4109" width="6" style="1" customWidth="1"/>
    <col min="4110" max="4110" width="6.109375" style="1" customWidth="1"/>
    <col min="4111" max="4111" width="6" style="1" customWidth="1"/>
    <col min="4112" max="4112" width="6.109375" style="1" customWidth="1"/>
    <col min="4113" max="4113" width="6" style="1" customWidth="1"/>
    <col min="4114" max="4114" width="6.109375" style="1" customWidth="1"/>
    <col min="4115" max="4115" width="6" style="1" customWidth="1"/>
    <col min="4116" max="4116" width="6.109375" style="1" customWidth="1"/>
    <col min="4117" max="4117" width="6" style="1" customWidth="1"/>
    <col min="4118" max="4118" width="6.109375" style="1" customWidth="1"/>
    <col min="4119" max="4120" width="6" style="1" customWidth="1"/>
    <col min="4121" max="4121" width="6.109375" style="1" customWidth="1"/>
    <col min="4122" max="4122" width="6" style="1" customWidth="1"/>
    <col min="4123" max="4123" width="6.109375" style="1" customWidth="1"/>
    <col min="4124" max="4124" width="6" style="1" customWidth="1"/>
    <col min="4125" max="4125" width="6.109375" style="1" customWidth="1"/>
    <col min="4126" max="4126" width="6" style="1" customWidth="1"/>
    <col min="4127" max="4127" width="7.6640625" style="1" customWidth="1"/>
    <col min="4128" max="4128" width="0" style="1" hidden="1" customWidth="1"/>
    <col min="4129" max="4352" width="9.109375" style="1"/>
    <col min="4353" max="4353" width="14" style="1" customWidth="1"/>
    <col min="4354" max="4354" width="6.109375" style="1" customWidth="1"/>
    <col min="4355" max="4356" width="6" style="1" customWidth="1"/>
    <col min="4357" max="4357" width="6.109375" style="1" customWidth="1"/>
    <col min="4358" max="4358" width="6" style="1" customWidth="1"/>
    <col min="4359" max="4359" width="6.109375" style="1" customWidth="1"/>
    <col min="4360" max="4360" width="6" style="1" customWidth="1"/>
    <col min="4361" max="4361" width="6.109375" style="1" customWidth="1"/>
    <col min="4362" max="4362" width="6" style="1" customWidth="1"/>
    <col min="4363" max="4363" width="6.109375" style="1" customWidth="1"/>
    <col min="4364" max="4365" width="6" style="1" customWidth="1"/>
    <col min="4366" max="4366" width="6.109375" style="1" customWidth="1"/>
    <col min="4367" max="4367" width="6" style="1" customWidth="1"/>
    <col min="4368" max="4368" width="6.109375" style="1" customWidth="1"/>
    <col min="4369" max="4369" width="6" style="1" customWidth="1"/>
    <col min="4370" max="4370" width="6.109375" style="1" customWidth="1"/>
    <col min="4371" max="4371" width="6" style="1" customWidth="1"/>
    <col min="4372" max="4372" width="6.109375" style="1" customWidth="1"/>
    <col min="4373" max="4373" width="6" style="1" customWidth="1"/>
    <col min="4374" max="4374" width="6.109375" style="1" customWidth="1"/>
    <col min="4375" max="4376" width="6" style="1" customWidth="1"/>
    <col min="4377" max="4377" width="6.109375" style="1" customWidth="1"/>
    <col min="4378" max="4378" width="6" style="1" customWidth="1"/>
    <col min="4379" max="4379" width="6.109375" style="1" customWidth="1"/>
    <col min="4380" max="4380" width="6" style="1" customWidth="1"/>
    <col min="4381" max="4381" width="6.109375" style="1" customWidth="1"/>
    <col min="4382" max="4382" width="6" style="1" customWidth="1"/>
    <col min="4383" max="4383" width="7.6640625" style="1" customWidth="1"/>
    <col min="4384" max="4384" width="0" style="1" hidden="1" customWidth="1"/>
    <col min="4385" max="4608" width="9.109375" style="1"/>
    <col min="4609" max="4609" width="14" style="1" customWidth="1"/>
    <col min="4610" max="4610" width="6.109375" style="1" customWidth="1"/>
    <col min="4611" max="4612" width="6" style="1" customWidth="1"/>
    <col min="4613" max="4613" width="6.109375" style="1" customWidth="1"/>
    <col min="4614" max="4614" width="6" style="1" customWidth="1"/>
    <col min="4615" max="4615" width="6.109375" style="1" customWidth="1"/>
    <col min="4616" max="4616" width="6" style="1" customWidth="1"/>
    <col min="4617" max="4617" width="6.109375" style="1" customWidth="1"/>
    <col min="4618" max="4618" width="6" style="1" customWidth="1"/>
    <col min="4619" max="4619" width="6.109375" style="1" customWidth="1"/>
    <col min="4620" max="4621" width="6" style="1" customWidth="1"/>
    <col min="4622" max="4622" width="6.109375" style="1" customWidth="1"/>
    <col min="4623" max="4623" width="6" style="1" customWidth="1"/>
    <col min="4624" max="4624" width="6.109375" style="1" customWidth="1"/>
    <col min="4625" max="4625" width="6" style="1" customWidth="1"/>
    <col min="4626" max="4626" width="6.109375" style="1" customWidth="1"/>
    <col min="4627" max="4627" width="6" style="1" customWidth="1"/>
    <col min="4628" max="4628" width="6.109375" style="1" customWidth="1"/>
    <col min="4629" max="4629" width="6" style="1" customWidth="1"/>
    <col min="4630" max="4630" width="6.109375" style="1" customWidth="1"/>
    <col min="4631" max="4632" width="6" style="1" customWidth="1"/>
    <col min="4633" max="4633" width="6.109375" style="1" customWidth="1"/>
    <col min="4634" max="4634" width="6" style="1" customWidth="1"/>
    <col min="4635" max="4635" width="6.109375" style="1" customWidth="1"/>
    <col min="4636" max="4636" width="6" style="1" customWidth="1"/>
    <col min="4637" max="4637" width="6.109375" style="1" customWidth="1"/>
    <col min="4638" max="4638" width="6" style="1" customWidth="1"/>
    <col min="4639" max="4639" width="7.6640625" style="1" customWidth="1"/>
    <col min="4640" max="4640" width="0" style="1" hidden="1" customWidth="1"/>
    <col min="4641" max="4864" width="9.109375" style="1"/>
    <col min="4865" max="4865" width="14" style="1" customWidth="1"/>
    <col min="4866" max="4866" width="6.109375" style="1" customWidth="1"/>
    <col min="4867" max="4868" width="6" style="1" customWidth="1"/>
    <col min="4869" max="4869" width="6.109375" style="1" customWidth="1"/>
    <col min="4870" max="4870" width="6" style="1" customWidth="1"/>
    <col min="4871" max="4871" width="6.109375" style="1" customWidth="1"/>
    <col min="4872" max="4872" width="6" style="1" customWidth="1"/>
    <col min="4873" max="4873" width="6.109375" style="1" customWidth="1"/>
    <col min="4874" max="4874" width="6" style="1" customWidth="1"/>
    <col min="4875" max="4875" width="6.109375" style="1" customWidth="1"/>
    <col min="4876" max="4877" width="6" style="1" customWidth="1"/>
    <col min="4878" max="4878" width="6.109375" style="1" customWidth="1"/>
    <col min="4879" max="4879" width="6" style="1" customWidth="1"/>
    <col min="4880" max="4880" width="6.109375" style="1" customWidth="1"/>
    <col min="4881" max="4881" width="6" style="1" customWidth="1"/>
    <col min="4882" max="4882" width="6.109375" style="1" customWidth="1"/>
    <col min="4883" max="4883" width="6" style="1" customWidth="1"/>
    <col min="4884" max="4884" width="6.109375" style="1" customWidth="1"/>
    <col min="4885" max="4885" width="6" style="1" customWidth="1"/>
    <col min="4886" max="4886" width="6.109375" style="1" customWidth="1"/>
    <col min="4887" max="4888" width="6" style="1" customWidth="1"/>
    <col min="4889" max="4889" width="6.109375" style="1" customWidth="1"/>
    <col min="4890" max="4890" width="6" style="1" customWidth="1"/>
    <col min="4891" max="4891" width="6.109375" style="1" customWidth="1"/>
    <col min="4892" max="4892" width="6" style="1" customWidth="1"/>
    <col min="4893" max="4893" width="6.109375" style="1" customWidth="1"/>
    <col min="4894" max="4894" width="6" style="1" customWidth="1"/>
    <col min="4895" max="4895" width="7.6640625" style="1" customWidth="1"/>
    <col min="4896" max="4896" width="0" style="1" hidden="1" customWidth="1"/>
    <col min="4897" max="5120" width="9.109375" style="1"/>
    <col min="5121" max="5121" width="14" style="1" customWidth="1"/>
    <col min="5122" max="5122" width="6.109375" style="1" customWidth="1"/>
    <col min="5123" max="5124" width="6" style="1" customWidth="1"/>
    <col min="5125" max="5125" width="6.109375" style="1" customWidth="1"/>
    <col min="5126" max="5126" width="6" style="1" customWidth="1"/>
    <col min="5127" max="5127" width="6.109375" style="1" customWidth="1"/>
    <col min="5128" max="5128" width="6" style="1" customWidth="1"/>
    <col min="5129" max="5129" width="6.109375" style="1" customWidth="1"/>
    <col min="5130" max="5130" width="6" style="1" customWidth="1"/>
    <col min="5131" max="5131" width="6.109375" style="1" customWidth="1"/>
    <col min="5132" max="5133" width="6" style="1" customWidth="1"/>
    <col min="5134" max="5134" width="6.109375" style="1" customWidth="1"/>
    <col min="5135" max="5135" width="6" style="1" customWidth="1"/>
    <col min="5136" max="5136" width="6.109375" style="1" customWidth="1"/>
    <col min="5137" max="5137" width="6" style="1" customWidth="1"/>
    <col min="5138" max="5138" width="6.109375" style="1" customWidth="1"/>
    <col min="5139" max="5139" width="6" style="1" customWidth="1"/>
    <col min="5140" max="5140" width="6.109375" style="1" customWidth="1"/>
    <col min="5141" max="5141" width="6" style="1" customWidth="1"/>
    <col min="5142" max="5142" width="6.109375" style="1" customWidth="1"/>
    <col min="5143" max="5144" width="6" style="1" customWidth="1"/>
    <col min="5145" max="5145" width="6.109375" style="1" customWidth="1"/>
    <col min="5146" max="5146" width="6" style="1" customWidth="1"/>
    <col min="5147" max="5147" width="6.109375" style="1" customWidth="1"/>
    <col min="5148" max="5148" width="6" style="1" customWidth="1"/>
    <col min="5149" max="5149" width="6.109375" style="1" customWidth="1"/>
    <col min="5150" max="5150" width="6" style="1" customWidth="1"/>
    <col min="5151" max="5151" width="7.6640625" style="1" customWidth="1"/>
    <col min="5152" max="5152" width="0" style="1" hidden="1" customWidth="1"/>
    <col min="5153" max="5376" width="9.109375" style="1"/>
    <col min="5377" max="5377" width="14" style="1" customWidth="1"/>
    <col min="5378" max="5378" width="6.109375" style="1" customWidth="1"/>
    <col min="5379" max="5380" width="6" style="1" customWidth="1"/>
    <col min="5381" max="5381" width="6.109375" style="1" customWidth="1"/>
    <col min="5382" max="5382" width="6" style="1" customWidth="1"/>
    <col min="5383" max="5383" width="6.109375" style="1" customWidth="1"/>
    <col min="5384" max="5384" width="6" style="1" customWidth="1"/>
    <col min="5385" max="5385" width="6.109375" style="1" customWidth="1"/>
    <col min="5386" max="5386" width="6" style="1" customWidth="1"/>
    <col min="5387" max="5387" width="6.109375" style="1" customWidth="1"/>
    <col min="5388" max="5389" width="6" style="1" customWidth="1"/>
    <col min="5390" max="5390" width="6.109375" style="1" customWidth="1"/>
    <col min="5391" max="5391" width="6" style="1" customWidth="1"/>
    <col min="5392" max="5392" width="6.109375" style="1" customWidth="1"/>
    <col min="5393" max="5393" width="6" style="1" customWidth="1"/>
    <col min="5394" max="5394" width="6.109375" style="1" customWidth="1"/>
    <col min="5395" max="5395" width="6" style="1" customWidth="1"/>
    <col min="5396" max="5396" width="6.109375" style="1" customWidth="1"/>
    <col min="5397" max="5397" width="6" style="1" customWidth="1"/>
    <col min="5398" max="5398" width="6.109375" style="1" customWidth="1"/>
    <col min="5399" max="5400" width="6" style="1" customWidth="1"/>
    <col min="5401" max="5401" width="6.109375" style="1" customWidth="1"/>
    <col min="5402" max="5402" width="6" style="1" customWidth="1"/>
    <col min="5403" max="5403" width="6.109375" style="1" customWidth="1"/>
    <col min="5404" max="5404" width="6" style="1" customWidth="1"/>
    <col min="5405" max="5405" width="6.109375" style="1" customWidth="1"/>
    <col min="5406" max="5406" width="6" style="1" customWidth="1"/>
    <col min="5407" max="5407" width="7.6640625" style="1" customWidth="1"/>
    <col min="5408" max="5408" width="0" style="1" hidden="1" customWidth="1"/>
    <col min="5409" max="5632" width="9.109375" style="1"/>
    <col min="5633" max="5633" width="14" style="1" customWidth="1"/>
    <col min="5634" max="5634" width="6.109375" style="1" customWidth="1"/>
    <col min="5635" max="5636" width="6" style="1" customWidth="1"/>
    <col min="5637" max="5637" width="6.109375" style="1" customWidth="1"/>
    <col min="5638" max="5638" width="6" style="1" customWidth="1"/>
    <col min="5639" max="5639" width="6.109375" style="1" customWidth="1"/>
    <col min="5640" max="5640" width="6" style="1" customWidth="1"/>
    <col min="5641" max="5641" width="6.109375" style="1" customWidth="1"/>
    <col min="5642" max="5642" width="6" style="1" customWidth="1"/>
    <col min="5643" max="5643" width="6.109375" style="1" customWidth="1"/>
    <col min="5644" max="5645" width="6" style="1" customWidth="1"/>
    <col min="5646" max="5646" width="6.109375" style="1" customWidth="1"/>
    <col min="5647" max="5647" width="6" style="1" customWidth="1"/>
    <col min="5648" max="5648" width="6.109375" style="1" customWidth="1"/>
    <col min="5649" max="5649" width="6" style="1" customWidth="1"/>
    <col min="5650" max="5650" width="6.109375" style="1" customWidth="1"/>
    <col min="5651" max="5651" width="6" style="1" customWidth="1"/>
    <col min="5652" max="5652" width="6.109375" style="1" customWidth="1"/>
    <col min="5653" max="5653" width="6" style="1" customWidth="1"/>
    <col min="5654" max="5654" width="6.109375" style="1" customWidth="1"/>
    <col min="5655" max="5656" width="6" style="1" customWidth="1"/>
    <col min="5657" max="5657" width="6.109375" style="1" customWidth="1"/>
    <col min="5658" max="5658" width="6" style="1" customWidth="1"/>
    <col min="5659" max="5659" width="6.109375" style="1" customWidth="1"/>
    <col min="5660" max="5660" width="6" style="1" customWidth="1"/>
    <col min="5661" max="5661" width="6.109375" style="1" customWidth="1"/>
    <col min="5662" max="5662" width="6" style="1" customWidth="1"/>
    <col min="5663" max="5663" width="7.6640625" style="1" customWidth="1"/>
    <col min="5664" max="5664" width="0" style="1" hidden="1" customWidth="1"/>
    <col min="5665" max="5888" width="9.109375" style="1"/>
    <col min="5889" max="5889" width="14" style="1" customWidth="1"/>
    <col min="5890" max="5890" width="6.109375" style="1" customWidth="1"/>
    <col min="5891" max="5892" width="6" style="1" customWidth="1"/>
    <col min="5893" max="5893" width="6.109375" style="1" customWidth="1"/>
    <col min="5894" max="5894" width="6" style="1" customWidth="1"/>
    <col min="5895" max="5895" width="6.109375" style="1" customWidth="1"/>
    <col min="5896" max="5896" width="6" style="1" customWidth="1"/>
    <col min="5897" max="5897" width="6.109375" style="1" customWidth="1"/>
    <col min="5898" max="5898" width="6" style="1" customWidth="1"/>
    <col min="5899" max="5899" width="6.109375" style="1" customWidth="1"/>
    <col min="5900" max="5901" width="6" style="1" customWidth="1"/>
    <col min="5902" max="5902" width="6.109375" style="1" customWidth="1"/>
    <col min="5903" max="5903" width="6" style="1" customWidth="1"/>
    <col min="5904" max="5904" width="6.109375" style="1" customWidth="1"/>
    <col min="5905" max="5905" width="6" style="1" customWidth="1"/>
    <col min="5906" max="5906" width="6.109375" style="1" customWidth="1"/>
    <col min="5907" max="5907" width="6" style="1" customWidth="1"/>
    <col min="5908" max="5908" width="6.109375" style="1" customWidth="1"/>
    <col min="5909" max="5909" width="6" style="1" customWidth="1"/>
    <col min="5910" max="5910" width="6.109375" style="1" customWidth="1"/>
    <col min="5911" max="5912" width="6" style="1" customWidth="1"/>
    <col min="5913" max="5913" width="6.109375" style="1" customWidth="1"/>
    <col min="5914" max="5914" width="6" style="1" customWidth="1"/>
    <col min="5915" max="5915" width="6.109375" style="1" customWidth="1"/>
    <col min="5916" max="5916" width="6" style="1" customWidth="1"/>
    <col min="5917" max="5917" width="6.109375" style="1" customWidth="1"/>
    <col min="5918" max="5918" width="6" style="1" customWidth="1"/>
    <col min="5919" max="5919" width="7.6640625" style="1" customWidth="1"/>
    <col min="5920" max="5920" width="0" style="1" hidden="1" customWidth="1"/>
    <col min="5921" max="6144" width="9.109375" style="1"/>
    <col min="6145" max="6145" width="14" style="1" customWidth="1"/>
    <col min="6146" max="6146" width="6.109375" style="1" customWidth="1"/>
    <col min="6147" max="6148" width="6" style="1" customWidth="1"/>
    <col min="6149" max="6149" width="6.109375" style="1" customWidth="1"/>
    <col min="6150" max="6150" width="6" style="1" customWidth="1"/>
    <col min="6151" max="6151" width="6.109375" style="1" customWidth="1"/>
    <col min="6152" max="6152" width="6" style="1" customWidth="1"/>
    <col min="6153" max="6153" width="6.109375" style="1" customWidth="1"/>
    <col min="6154" max="6154" width="6" style="1" customWidth="1"/>
    <col min="6155" max="6155" width="6.109375" style="1" customWidth="1"/>
    <col min="6156" max="6157" width="6" style="1" customWidth="1"/>
    <col min="6158" max="6158" width="6.109375" style="1" customWidth="1"/>
    <col min="6159" max="6159" width="6" style="1" customWidth="1"/>
    <col min="6160" max="6160" width="6.109375" style="1" customWidth="1"/>
    <col min="6161" max="6161" width="6" style="1" customWidth="1"/>
    <col min="6162" max="6162" width="6.109375" style="1" customWidth="1"/>
    <col min="6163" max="6163" width="6" style="1" customWidth="1"/>
    <col min="6164" max="6164" width="6.109375" style="1" customWidth="1"/>
    <col min="6165" max="6165" width="6" style="1" customWidth="1"/>
    <col min="6166" max="6166" width="6.109375" style="1" customWidth="1"/>
    <col min="6167" max="6168" width="6" style="1" customWidth="1"/>
    <col min="6169" max="6169" width="6.109375" style="1" customWidth="1"/>
    <col min="6170" max="6170" width="6" style="1" customWidth="1"/>
    <col min="6171" max="6171" width="6.109375" style="1" customWidth="1"/>
    <col min="6172" max="6172" width="6" style="1" customWidth="1"/>
    <col min="6173" max="6173" width="6.109375" style="1" customWidth="1"/>
    <col min="6174" max="6174" width="6" style="1" customWidth="1"/>
    <col min="6175" max="6175" width="7.6640625" style="1" customWidth="1"/>
    <col min="6176" max="6176" width="0" style="1" hidden="1" customWidth="1"/>
    <col min="6177" max="6400" width="9.109375" style="1"/>
    <col min="6401" max="6401" width="14" style="1" customWidth="1"/>
    <col min="6402" max="6402" width="6.109375" style="1" customWidth="1"/>
    <col min="6403" max="6404" width="6" style="1" customWidth="1"/>
    <col min="6405" max="6405" width="6.109375" style="1" customWidth="1"/>
    <col min="6406" max="6406" width="6" style="1" customWidth="1"/>
    <col min="6407" max="6407" width="6.109375" style="1" customWidth="1"/>
    <col min="6408" max="6408" width="6" style="1" customWidth="1"/>
    <col min="6409" max="6409" width="6.109375" style="1" customWidth="1"/>
    <col min="6410" max="6410" width="6" style="1" customWidth="1"/>
    <col min="6411" max="6411" width="6.109375" style="1" customWidth="1"/>
    <col min="6412" max="6413" width="6" style="1" customWidth="1"/>
    <col min="6414" max="6414" width="6.109375" style="1" customWidth="1"/>
    <col min="6415" max="6415" width="6" style="1" customWidth="1"/>
    <col min="6416" max="6416" width="6.109375" style="1" customWidth="1"/>
    <col min="6417" max="6417" width="6" style="1" customWidth="1"/>
    <col min="6418" max="6418" width="6.109375" style="1" customWidth="1"/>
    <col min="6419" max="6419" width="6" style="1" customWidth="1"/>
    <col min="6420" max="6420" width="6.109375" style="1" customWidth="1"/>
    <col min="6421" max="6421" width="6" style="1" customWidth="1"/>
    <col min="6422" max="6422" width="6.109375" style="1" customWidth="1"/>
    <col min="6423" max="6424" width="6" style="1" customWidth="1"/>
    <col min="6425" max="6425" width="6.109375" style="1" customWidth="1"/>
    <col min="6426" max="6426" width="6" style="1" customWidth="1"/>
    <col min="6427" max="6427" width="6.109375" style="1" customWidth="1"/>
    <col min="6428" max="6428" width="6" style="1" customWidth="1"/>
    <col min="6429" max="6429" width="6.109375" style="1" customWidth="1"/>
    <col min="6430" max="6430" width="6" style="1" customWidth="1"/>
    <col min="6431" max="6431" width="7.6640625" style="1" customWidth="1"/>
    <col min="6432" max="6432" width="0" style="1" hidden="1" customWidth="1"/>
    <col min="6433" max="6656" width="9.109375" style="1"/>
    <col min="6657" max="6657" width="14" style="1" customWidth="1"/>
    <col min="6658" max="6658" width="6.109375" style="1" customWidth="1"/>
    <col min="6659" max="6660" width="6" style="1" customWidth="1"/>
    <col min="6661" max="6661" width="6.109375" style="1" customWidth="1"/>
    <col min="6662" max="6662" width="6" style="1" customWidth="1"/>
    <col min="6663" max="6663" width="6.109375" style="1" customWidth="1"/>
    <col min="6664" max="6664" width="6" style="1" customWidth="1"/>
    <col min="6665" max="6665" width="6.109375" style="1" customWidth="1"/>
    <col min="6666" max="6666" width="6" style="1" customWidth="1"/>
    <col min="6667" max="6667" width="6.109375" style="1" customWidth="1"/>
    <col min="6668" max="6669" width="6" style="1" customWidth="1"/>
    <col min="6670" max="6670" width="6.109375" style="1" customWidth="1"/>
    <col min="6671" max="6671" width="6" style="1" customWidth="1"/>
    <col min="6672" max="6672" width="6.109375" style="1" customWidth="1"/>
    <col min="6673" max="6673" width="6" style="1" customWidth="1"/>
    <col min="6674" max="6674" width="6.109375" style="1" customWidth="1"/>
    <col min="6675" max="6675" width="6" style="1" customWidth="1"/>
    <col min="6676" max="6676" width="6.109375" style="1" customWidth="1"/>
    <col min="6677" max="6677" width="6" style="1" customWidth="1"/>
    <col min="6678" max="6678" width="6.109375" style="1" customWidth="1"/>
    <col min="6679" max="6680" width="6" style="1" customWidth="1"/>
    <col min="6681" max="6681" width="6.109375" style="1" customWidth="1"/>
    <col min="6682" max="6682" width="6" style="1" customWidth="1"/>
    <col min="6683" max="6683" width="6.109375" style="1" customWidth="1"/>
    <col min="6684" max="6684" width="6" style="1" customWidth="1"/>
    <col min="6685" max="6685" width="6.109375" style="1" customWidth="1"/>
    <col min="6686" max="6686" width="6" style="1" customWidth="1"/>
    <col min="6687" max="6687" width="7.6640625" style="1" customWidth="1"/>
    <col min="6688" max="6688" width="0" style="1" hidden="1" customWidth="1"/>
    <col min="6689" max="6912" width="9.109375" style="1"/>
    <col min="6913" max="6913" width="14" style="1" customWidth="1"/>
    <col min="6914" max="6914" width="6.109375" style="1" customWidth="1"/>
    <col min="6915" max="6916" width="6" style="1" customWidth="1"/>
    <col min="6917" max="6917" width="6.109375" style="1" customWidth="1"/>
    <col min="6918" max="6918" width="6" style="1" customWidth="1"/>
    <col min="6919" max="6919" width="6.109375" style="1" customWidth="1"/>
    <col min="6920" max="6920" width="6" style="1" customWidth="1"/>
    <col min="6921" max="6921" width="6.109375" style="1" customWidth="1"/>
    <col min="6922" max="6922" width="6" style="1" customWidth="1"/>
    <col min="6923" max="6923" width="6.109375" style="1" customWidth="1"/>
    <col min="6924" max="6925" width="6" style="1" customWidth="1"/>
    <col min="6926" max="6926" width="6.109375" style="1" customWidth="1"/>
    <col min="6927" max="6927" width="6" style="1" customWidth="1"/>
    <col min="6928" max="6928" width="6.109375" style="1" customWidth="1"/>
    <col min="6929" max="6929" width="6" style="1" customWidth="1"/>
    <col min="6930" max="6930" width="6.109375" style="1" customWidth="1"/>
    <col min="6931" max="6931" width="6" style="1" customWidth="1"/>
    <col min="6932" max="6932" width="6.109375" style="1" customWidth="1"/>
    <col min="6933" max="6933" width="6" style="1" customWidth="1"/>
    <col min="6934" max="6934" width="6.109375" style="1" customWidth="1"/>
    <col min="6935" max="6936" width="6" style="1" customWidth="1"/>
    <col min="6937" max="6937" width="6.109375" style="1" customWidth="1"/>
    <col min="6938" max="6938" width="6" style="1" customWidth="1"/>
    <col min="6939" max="6939" width="6.109375" style="1" customWidth="1"/>
    <col min="6940" max="6940" width="6" style="1" customWidth="1"/>
    <col min="6941" max="6941" width="6.109375" style="1" customWidth="1"/>
    <col min="6942" max="6942" width="6" style="1" customWidth="1"/>
    <col min="6943" max="6943" width="7.6640625" style="1" customWidth="1"/>
    <col min="6944" max="6944" width="0" style="1" hidden="1" customWidth="1"/>
    <col min="6945" max="7168" width="9.109375" style="1"/>
    <col min="7169" max="7169" width="14" style="1" customWidth="1"/>
    <col min="7170" max="7170" width="6.109375" style="1" customWidth="1"/>
    <col min="7171" max="7172" width="6" style="1" customWidth="1"/>
    <col min="7173" max="7173" width="6.109375" style="1" customWidth="1"/>
    <col min="7174" max="7174" width="6" style="1" customWidth="1"/>
    <col min="7175" max="7175" width="6.109375" style="1" customWidth="1"/>
    <col min="7176" max="7176" width="6" style="1" customWidth="1"/>
    <col min="7177" max="7177" width="6.109375" style="1" customWidth="1"/>
    <col min="7178" max="7178" width="6" style="1" customWidth="1"/>
    <col min="7179" max="7179" width="6.109375" style="1" customWidth="1"/>
    <col min="7180" max="7181" width="6" style="1" customWidth="1"/>
    <col min="7182" max="7182" width="6.109375" style="1" customWidth="1"/>
    <col min="7183" max="7183" width="6" style="1" customWidth="1"/>
    <col min="7184" max="7184" width="6.109375" style="1" customWidth="1"/>
    <col min="7185" max="7185" width="6" style="1" customWidth="1"/>
    <col min="7186" max="7186" width="6.109375" style="1" customWidth="1"/>
    <col min="7187" max="7187" width="6" style="1" customWidth="1"/>
    <col min="7188" max="7188" width="6.109375" style="1" customWidth="1"/>
    <col min="7189" max="7189" width="6" style="1" customWidth="1"/>
    <col min="7190" max="7190" width="6.109375" style="1" customWidth="1"/>
    <col min="7191" max="7192" width="6" style="1" customWidth="1"/>
    <col min="7193" max="7193" width="6.109375" style="1" customWidth="1"/>
    <col min="7194" max="7194" width="6" style="1" customWidth="1"/>
    <col min="7195" max="7195" width="6.109375" style="1" customWidth="1"/>
    <col min="7196" max="7196" width="6" style="1" customWidth="1"/>
    <col min="7197" max="7197" width="6.109375" style="1" customWidth="1"/>
    <col min="7198" max="7198" width="6" style="1" customWidth="1"/>
    <col min="7199" max="7199" width="7.6640625" style="1" customWidth="1"/>
    <col min="7200" max="7200" width="0" style="1" hidden="1" customWidth="1"/>
    <col min="7201" max="7424" width="9.109375" style="1"/>
    <col min="7425" max="7425" width="14" style="1" customWidth="1"/>
    <col min="7426" max="7426" width="6.109375" style="1" customWidth="1"/>
    <col min="7427" max="7428" width="6" style="1" customWidth="1"/>
    <col min="7429" max="7429" width="6.109375" style="1" customWidth="1"/>
    <col min="7430" max="7430" width="6" style="1" customWidth="1"/>
    <col min="7431" max="7431" width="6.109375" style="1" customWidth="1"/>
    <col min="7432" max="7432" width="6" style="1" customWidth="1"/>
    <col min="7433" max="7433" width="6.109375" style="1" customWidth="1"/>
    <col min="7434" max="7434" width="6" style="1" customWidth="1"/>
    <col min="7435" max="7435" width="6.109375" style="1" customWidth="1"/>
    <col min="7436" max="7437" width="6" style="1" customWidth="1"/>
    <col min="7438" max="7438" width="6.109375" style="1" customWidth="1"/>
    <col min="7439" max="7439" width="6" style="1" customWidth="1"/>
    <col min="7440" max="7440" width="6.109375" style="1" customWidth="1"/>
    <col min="7441" max="7441" width="6" style="1" customWidth="1"/>
    <col min="7442" max="7442" width="6.109375" style="1" customWidth="1"/>
    <col min="7443" max="7443" width="6" style="1" customWidth="1"/>
    <col min="7444" max="7444" width="6.109375" style="1" customWidth="1"/>
    <col min="7445" max="7445" width="6" style="1" customWidth="1"/>
    <col min="7446" max="7446" width="6.109375" style="1" customWidth="1"/>
    <col min="7447" max="7448" width="6" style="1" customWidth="1"/>
    <col min="7449" max="7449" width="6.109375" style="1" customWidth="1"/>
    <col min="7450" max="7450" width="6" style="1" customWidth="1"/>
    <col min="7451" max="7451" width="6.109375" style="1" customWidth="1"/>
    <col min="7452" max="7452" width="6" style="1" customWidth="1"/>
    <col min="7453" max="7453" width="6.109375" style="1" customWidth="1"/>
    <col min="7454" max="7454" width="6" style="1" customWidth="1"/>
    <col min="7455" max="7455" width="7.6640625" style="1" customWidth="1"/>
    <col min="7456" max="7456" width="0" style="1" hidden="1" customWidth="1"/>
    <col min="7457" max="7680" width="9.109375" style="1"/>
    <col min="7681" max="7681" width="14" style="1" customWidth="1"/>
    <col min="7682" max="7682" width="6.109375" style="1" customWidth="1"/>
    <col min="7683" max="7684" width="6" style="1" customWidth="1"/>
    <col min="7685" max="7685" width="6.109375" style="1" customWidth="1"/>
    <col min="7686" max="7686" width="6" style="1" customWidth="1"/>
    <col min="7687" max="7687" width="6.109375" style="1" customWidth="1"/>
    <col min="7688" max="7688" width="6" style="1" customWidth="1"/>
    <col min="7689" max="7689" width="6.109375" style="1" customWidth="1"/>
    <col min="7690" max="7690" width="6" style="1" customWidth="1"/>
    <col min="7691" max="7691" width="6.109375" style="1" customWidth="1"/>
    <col min="7692" max="7693" width="6" style="1" customWidth="1"/>
    <col min="7694" max="7694" width="6.109375" style="1" customWidth="1"/>
    <col min="7695" max="7695" width="6" style="1" customWidth="1"/>
    <col min="7696" max="7696" width="6.109375" style="1" customWidth="1"/>
    <col min="7697" max="7697" width="6" style="1" customWidth="1"/>
    <col min="7698" max="7698" width="6.109375" style="1" customWidth="1"/>
    <col min="7699" max="7699" width="6" style="1" customWidth="1"/>
    <col min="7700" max="7700" width="6.109375" style="1" customWidth="1"/>
    <col min="7701" max="7701" width="6" style="1" customWidth="1"/>
    <col min="7702" max="7702" width="6.109375" style="1" customWidth="1"/>
    <col min="7703" max="7704" width="6" style="1" customWidth="1"/>
    <col min="7705" max="7705" width="6.109375" style="1" customWidth="1"/>
    <col min="7706" max="7706" width="6" style="1" customWidth="1"/>
    <col min="7707" max="7707" width="6.109375" style="1" customWidth="1"/>
    <col min="7708" max="7708" width="6" style="1" customWidth="1"/>
    <col min="7709" max="7709" width="6.109375" style="1" customWidth="1"/>
    <col min="7710" max="7710" width="6" style="1" customWidth="1"/>
    <col min="7711" max="7711" width="7.6640625" style="1" customWidth="1"/>
    <col min="7712" max="7712" width="0" style="1" hidden="1" customWidth="1"/>
    <col min="7713" max="7936" width="9.109375" style="1"/>
    <col min="7937" max="7937" width="14" style="1" customWidth="1"/>
    <col min="7938" max="7938" width="6.109375" style="1" customWidth="1"/>
    <col min="7939" max="7940" width="6" style="1" customWidth="1"/>
    <col min="7941" max="7941" width="6.109375" style="1" customWidth="1"/>
    <col min="7942" max="7942" width="6" style="1" customWidth="1"/>
    <col min="7943" max="7943" width="6.109375" style="1" customWidth="1"/>
    <col min="7944" max="7944" width="6" style="1" customWidth="1"/>
    <col min="7945" max="7945" width="6.109375" style="1" customWidth="1"/>
    <col min="7946" max="7946" width="6" style="1" customWidth="1"/>
    <col min="7947" max="7947" width="6.109375" style="1" customWidth="1"/>
    <col min="7948" max="7949" width="6" style="1" customWidth="1"/>
    <col min="7950" max="7950" width="6.109375" style="1" customWidth="1"/>
    <col min="7951" max="7951" width="6" style="1" customWidth="1"/>
    <col min="7952" max="7952" width="6.109375" style="1" customWidth="1"/>
    <col min="7953" max="7953" width="6" style="1" customWidth="1"/>
    <col min="7954" max="7954" width="6.109375" style="1" customWidth="1"/>
    <col min="7955" max="7955" width="6" style="1" customWidth="1"/>
    <col min="7956" max="7956" width="6.109375" style="1" customWidth="1"/>
    <col min="7957" max="7957" width="6" style="1" customWidth="1"/>
    <col min="7958" max="7958" width="6.109375" style="1" customWidth="1"/>
    <col min="7959" max="7960" width="6" style="1" customWidth="1"/>
    <col min="7961" max="7961" width="6.109375" style="1" customWidth="1"/>
    <col min="7962" max="7962" width="6" style="1" customWidth="1"/>
    <col min="7963" max="7963" width="6.109375" style="1" customWidth="1"/>
    <col min="7964" max="7964" width="6" style="1" customWidth="1"/>
    <col min="7965" max="7965" width="6.109375" style="1" customWidth="1"/>
    <col min="7966" max="7966" width="6" style="1" customWidth="1"/>
    <col min="7967" max="7967" width="7.6640625" style="1" customWidth="1"/>
    <col min="7968" max="7968" width="0" style="1" hidden="1" customWidth="1"/>
    <col min="7969" max="8192" width="9.109375" style="1"/>
    <col min="8193" max="8193" width="14" style="1" customWidth="1"/>
    <col min="8194" max="8194" width="6.109375" style="1" customWidth="1"/>
    <col min="8195" max="8196" width="6" style="1" customWidth="1"/>
    <col min="8197" max="8197" width="6.109375" style="1" customWidth="1"/>
    <col min="8198" max="8198" width="6" style="1" customWidth="1"/>
    <col min="8199" max="8199" width="6.109375" style="1" customWidth="1"/>
    <col min="8200" max="8200" width="6" style="1" customWidth="1"/>
    <col min="8201" max="8201" width="6.109375" style="1" customWidth="1"/>
    <col min="8202" max="8202" width="6" style="1" customWidth="1"/>
    <col min="8203" max="8203" width="6.109375" style="1" customWidth="1"/>
    <col min="8204" max="8205" width="6" style="1" customWidth="1"/>
    <col min="8206" max="8206" width="6.109375" style="1" customWidth="1"/>
    <col min="8207" max="8207" width="6" style="1" customWidth="1"/>
    <col min="8208" max="8208" width="6.109375" style="1" customWidth="1"/>
    <col min="8209" max="8209" width="6" style="1" customWidth="1"/>
    <col min="8210" max="8210" width="6.109375" style="1" customWidth="1"/>
    <col min="8211" max="8211" width="6" style="1" customWidth="1"/>
    <col min="8212" max="8212" width="6.109375" style="1" customWidth="1"/>
    <col min="8213" max="8213" width="6" style="1" customWidth="1"/>
    <col min="8214" max="8214" width="6.109375" style="1" customWidth="1"/>
    <col min="8215" max="8216" width="6" style="1" customWidth="1"/>
    <col min="8217" max="8217" width="6.109375" style="1" customWidth="1"/>
    <col min="8218" max="8218" width="6" style="1" customWidth="1"/>
    <col min="8219" max="8219" width="6.109375" style="1" customWidth="1"/>
    <col min="8220" max="8220" width="6" style="1" customWidth="1"/>
    <col min="8221" max="8221" width="6.109375" style="1" customWidth="1"/>
    <col min="8222" max="8222" width="6" style="1" customWidth="1"/>
    <col min="8223" max="8223" width="7.6640625" style="1" customWidth="1"/>
    <col min="8224" max="8224" width="0" style="1" hidden="1" customWidth="1"/>
    <col min="8225" max="8448" width="9.109375" style="1"/>
    <col min="8449" max="8449" width="14" style="1" customWidth="1"/>
    <col min="8450" max="8450" width="6.109375" style="1" customWidth="1"/>
    <col min="8451" max="8452" width="6" style="1" customWidth="1"/>
    <col min="8453" max="8453" width="6.109375" style="1" customWidth="1"/>
    <col min="8454" max="8454" width="6" style="1" customWidth="1"/>
    <col min="8455" max="8455" width="6.109375" style="1" customWidth="1"/>
    <col min="8456" max="8456" width="6" style="1" customWidth="1"/>
    <col min="8457" max="8457" width="6.109375" style="1" customWidth="1"/>
    <col min="8458" max="8458" width="6" style="1" customWidth="1"/>
    <col min="8459" max="8459" width="6.109375" style="1" customWidth="1"/>
    <col min="8460" max="8461" width="6" style="1" customWidth="1"/>
    <col min="8462" max="8462" width="6.109375" style="1" customWidth="1"/>
    <col min="8463" max="8463" width="6" style="1" customWidth="1"/>
    <col min="8464" max="8464" width="6.109375" style="1" customWidth="1"/>
    <col min="8465" max="8465" width="6" style="1" customWidth="1"/>
    <col min="8466" max="8466" width="6.109375" style="1" customWidth="1"/>
    <col min="8467" max="8467" width="6" style="1" customWidth="1"/>
    <col min="8468" max="8468" width="6.109375" style="1" customWidth="1"/>
    <col min="8469" max="8469" width="6" style="1" customWidth="1"/>
    <col min="8470" max="8470" width="6.109375" style="1" customWidth="1"/>
    <col min="8471" max="8472" width="6" style="1" customWidth="1"/>
    <col min="8473" max="8473" width="6.109375" style="1" customWidth="1"/>
    <col min="8474" max="8474" width="6" style="1" customWidth="1"/>
    <col min="8475" max="8475" width="6.109375" style="1" customWidth="1"/>
    <col min="8476" max="8476" width="6" style="1" customWidth="1"/>
    <col min="8477" max="8477" width="6.109375" style="1" customWidth="1"/>
    <col min="8478" max="8478" width="6" style="1" customWidth="1"/>
    <col min="8479" max="8479" width="7.6640625" style="1" customWidth="1"/>
    <col min="8480" max="8480" width="0" style="1" hidden="1" customWidth="1"/>
    <col min="8481" max="8704" width="9.109375" style="1"/>
    <col min="8705" max="8705" width="14" style="1" customWidth="1"/>
    <col min="8706" max="8706" width="6.109375" style="1" customWidth="1"/>
    <col min="8707" max="8708" width="6" style="1" customWidth="1"/>
    <col min="8709" max="8709" width="6.109375" style="1" customWidth="1"/>
    <col min="8710" max="8710" width="6" style="1" customWidth="1"/>
    <col min="8711" max="8711" width="6.109375" style="1" customWidth="1"/>
    <col min="8712" max="8712" width="6" style="1" customWidth="1"/>
    <col min="8713" max="8713" width="6.109375" style="1" customWidth="1"/>
    <col min="8714" max="8714" width="6" style="1" customWidth="1"/>
    <col min="8715" max="8715" width="6.109375" style="1" customWidth="1"/>
    <col min="8716" max="8717" width="6" style="1" customWidth="1"/>
    <col min="8718" max="8718" width="6.109375" style="1" customWidth="1"/>
    <col min="8719" max="8719" width="6" style="1" customWidth="1"/>
    <col min="8720" max="8720" width="6.109375" style="1" customWidth="1"/>
    <col min="8721" max="8721" width="6" style="1" customWidth="1"/>
    <col min="8722" max="8722" width="6.109375" style="1" customWidth="1"/>
    <col min="8723" max="8723" width="6" style="1" customWidth="1"/>
    <col min="8724" max="8724" width="6.109375" style="1" customWidth="1"/>
    <col min="8725" max="8725" width="6" style="1" customWidth="1"/>
    <col min="8726" max="8726" width="6.109375" style="1" customWidth="1"/>
    <col min="8727" max="8728" width="6" style="1" customWidth="1"/>
    <col min="8729" max="8729" width="6.109375" style="1" customWidth="1"/>
    <col min="8730" max="8730" width="6" style="1" customWidth="1"/>
    <col min="8731" max="8731" width="6.109375" style="1" customWidth="1"/>
    <col min="8732" max="8732" width="6" style="1" customWidth="1"/>
    <col min="8733" max="8733" width="6.109375" style="1" customWidth="1"/>
    <col min="8734" max="8734" width="6" style="1" customWidth="1"/>
    <col min="8735" max="8735" width="7.6640625" style="1" customWidth="1"/>
    <col min="8736" max="8736" width="0" style="1" hidden="1" customWidth="1"/>
    <col min="8737" max="8960" width="9.109375" style="1"/>
    <col min="8961" max="8961" width="14" style="1" customWidth="1"/>
    <col min="8962" max="8962" width="6.109375" style="1" customWidth="1"/>
    <col min="8963" max="8964" width="6" style="1" customWidth="1"/>
    <col min="8965" max="8965" width="6.109375" style="1" customWidth="1"/>
    <col min="8966" max="8966" width="6" style="1" customWidth="1"/>
    <col min="8967" max="8967" width="6.109375" style="1" customWidth="1"/>
    <col min="8968" max="8968" width="6" style="1" customWidth="1"/>
    <col min="8969" max="8969" width="6.109375" style="1" customWidth="1"/>
    <col min="8970" max="8970" width="6" style="1" customWidth="1"/>
    <col min="8971" max="8971" width="6.109375" style="1" customWidth="1"/>
    <col min="8972" max="8973" width="6" style="1" customWidth="1"/>
    <col min="8974" max="8974" width="6.109375" style="1" customWidth="1"/>
    <col min="8975" max="8975" width="6" style="1" customWidth="1"/>
    <col min="8976" max="8976" width="6.109375" style="1" customWidth="1"/>
    <col min="8977" max="8977" width="6" style="1" customWidth="1"/>
    <col min="8978" max="8978" width="6.109375" style="1" customWidth="1"/>
    <col min="8979" max="8979" width="6" style="1" customWidth="1"/>
    <col min="8980" max="8980" width="6.109375" style="1" customWidth="1"/>
    <col min="8981" max="8981" width="6" style="1" customWidth="1"/>
    <col min="8982" max="8982" width="6.109375" style="1" customWidth="1"/>
    <col min="8983" max="8984" width="6" style="1" customWidth="1"/>
    <col min="8985" max="8985" width="6.109375" style="1" customWidth="1"/>
    <col min="8986" max="8986" width="6" style="1" customWidth="1"/>
    <col min="8987" max="8987" width="6.109375" style="1" customWidth="1"/>
    <col min="8988" max="8988" width="6" style="1" customWidth="1"/>
    <col min="8989" max="8989" width="6.109375" style="1" customWidth="1"/>
    <col min="8990" max="8990" width="6" style="1" customWidth="1"/>
    <col min="8991" max="8991" width="7.6640625" style="1" customWidth="1"/>
    <col min="8992" max="8992" width="0" style="1" hidden="1" customWidth="1"/>
    <col min="8993" max="9216" width="9.109375" style="1"/>
    <col min="9217" max="9217" width="14" style="1" customWidth="1"/>
    <col min="9218" max="9218" width="6.109375" style="1" customWidth="1"/>
    <col min="9219" max="9220" width="6" style="1" customWidth="1"/>
    <col min="9221" max="9221" width="6.109375" style="1" customWidth="1"/>
    <col min="9222" max="9222" width="6" style="1" customWidth="1"/>
    <col min="9223" max="9223" width="6.109375" style="1" customWidth="1"/>
    <col min="9224" max="9224" width="6" style="1" customWidth="1"/>
    <col min="9225" max="9225" width="6.109375" style="1" customWidth="1"/>
    <col min="9226" max="9226" width="6" style="1" customWidth="1"/>
    <col min="9227" max="9227" width="6.109375" style="1" customWidth="1"/>
    <col min="9228" max="9229" width="6" style="1" customWidth="1"/>
    <col min="9230" max="9230" width="6.109375" style="1" customWidth="1"/>
    <col min="9231" max="9231" width="6" style="1" customWidth="1"/>
    <col min="9232" max="9232" width="6.109375" style="1" customWidth="1"/>
    <col min="9233" max="9233" width="6" style="1" customWidth="1"/>
    <col min="9234" max="9234" width="6.109375" style="1" customWidth="1"/>
    <col min="9235" max="9235" width="6" style="1" customWidth="1"/>
    <col min="9236" max="9236" width="6.109375" style="1" customWidth="1"/>
    <col min="9237" max="9237" width="6" style="1" customWidth="1"/>
    <col min="9238" max="9238" width="6.109375" style="1" customWidth="1"/>
    <col min="9239" max="9240" width="6" style="1" customWidth="1"/>
    <col min="9241" max="9241" width="6.109375" style="1" customWidth="1"/>
    <col min="9242" max="9242" width="6" style="1" customWidth="1"/>
    <col min="9243" max="9243" width="6.109375" style="1" customWidth="1"/>
    <col min="9244" max="9244" width="6" style="1" customWidth="1"/>
    <col min="9245" max="9245" width="6.109375" style="1" customWidth="1"/>
    <col min="9246" max="9246" width="6" style="1" customWidth="1"/>
    <col min="9247" max="9247" width="7.6640625" style="1" customWidth="1"/>
    <col min="9248" max="9248" width="0" style="1" hidden="1" customWidth="1"/>
    <col min="9249" max="9472" width="9.109375" style="1"/>
    <col min="9473" max="9473" width="14" style="1" customWidth="1"/>
    <col min="9474" max="9474" width="6.109375" style="1" customWidth="1"/>
    <col min="9475" max="9476" width="6" style="1" customWidth="1"/>
    <col min="9477" max="9477" width="6.109375" style="1" customWidth="1"/>
    <col min="9478" max="9478" width="6" style="1" customWidth="1"/>
    <col min="9479" max="9479" width="6.109375" style="1" customWidth="1"/>
    <col min="9480" max="9480" width="6" style="1" customWidth="1"/>
    <col min="9481" max="9481" width="6.109375" style="1" customWidth="1"/>
    <col min="9482" max="9482" width="6" style="1" customWidth="1"/>
    <col min="9483" max="9483" width="6.109375" style="1" customWidth="1"/>
    <col min="9484" max="9485" width="6" style="1" customWidth="1"/>
    <col min="9486" max="9486" width="6.109375" style="1" customWidth="1"/>
    <col min="9487" max="9487" width="6" style="1" customWidth="1"/>
    <col min="9488" max="9488" width="6.109375" style="1" customWidth="1"/>
    <col min="9489" max="9489" width="6" style="1" customWidth="1"/>
    <col min="9490" max="9490" width="6.109375" style="1" customWidth="1"/>
    <col min="9491" max="9491" width="6" style="1" customWidth="1"/>
    <col min="9492" max="9492" width="6.109375" style="1" customWidth="1"/>
    <col min="9493" max="9493" width="6" style="1" customWidth="1"/>
    <col min="9494" max="9494" width="6.109375" style="1" customWidth="1"/>
    <col min="9495" max="9496" width="6" style="1" customWidth="1"/>
    <col min="9497" max="9497" width="6.109375" style="1" customWidth="1"/>
    <col min="9498" max="9498" width="6" style="1" customWidth="1"/>
    <col min="9499" max="9499" width="6.109375" style="1" customWidth="1"/>
    <col min="9500" max="9500" width="6" style="1" customWidth="1"/>
    <col min="9501" max="9501" width="6.109375" style="1" customWidth="1"/>
    <col min="9502" max="9502" width="6" style="1" customWidth="1"/>
    <col min="9503" max="9503" width="7.6640625" style="1" customWidth="1"/>
    <col min="9504" max="9504" width="0" style="1" hidden="1" customWidth="1"/>
    <col min="9505" max="9728" width="9.109375" style="1"/>
    <col min="9729" max="9729" width="14" style="1" customWidth="1"/>
    <col min="9730" max="9730" width="6.109375" style="1" customWidth="1"/>
    <col min="9731" max="9732" width="6" style="1" customWidth="1"/>
    <col min="9733" max="9733" width="6.109375" style="1" customWidth="1"/>
    <col min="9734" max="9734" width="6" style="1" customWidth="1"/>
    <col min="9735" max="9735" width="6.109375" style="1" customWidth="1"/>
    <col min="9736" max="9736" width="6" style="1" customWidth="1"/>
    <col min="9737" max="9737" width="6.109375" style="1" customWidth="1"/>
    <col min="9738" max="9738" width="6" style="1" customWidth="1"/>
    <col min="9739" max="9739" width="6.109375" style="1" customWidth="1"/>
    <col min="9740" max="9741" width="6" style="1" customWidth="1"/>
    <col min="9742" max="9742" width="6.109375" style="1" customWidth="1"/>
    <col min="9743" max="9743" width="6" style="1" customWidth="1"/>
    <col min="9744" max="9744" width="6.109375" style="1" customWidth="1"/>
    <col min="9745" max="9745" width="6" style="1" customWidth="1"/>
    <col min="9746" max="9746" width="6.109375" style="1" customWidth="1"/>
    <col min="9747" max="9747" width="6" style="1" customWidth="1"/>
    <col min="9748" max="9748" width="6.109375" style="1" customWidth="1"/>
    <col min="9749" max="9749" width="6" style="1" customWidth="1"/>
    <col min="9750" max="9750" width="6.109375" style="1" customWidth="1"/>
    <col min="9751" max="9752" width="6" style="1" customWidth="1"/>
    <col min="9753" max="9753" width="6.109375" style="1" customWidth="1"/>
    <col min="9754" max="9754" width="6" style="1" customWidth="1"/>
    <col min="9755" max="9755" width="6.109375" style="1" customWidth="1"/>
    <col min="9756" max="9756" width="6" style="1" customWidth="1"/>
    <col min="9757" max="9757" width="6.109375" style="1" customWidth="1"/>
    <col min="9758" max="9758" width="6" style="1" customWidth="1"/>
    <col min="9759" max="9759" width="7.6640625" style="1" customWidth="1"/>
    <col min="9760" max="9760" width="0" style="1" hidden="1" customWidth="1"/>
    <col min="9761" max="9984" width="9.109375" style="1"/>
    <col min="9985" max="9985" width="14" style="1" customWidth="1"/>
    <col min="9986" max="9986" width="6.109375" style="1" customWidth="1"/>
    <col min="9987" max="9988" width="6" style="1" customWidth="1"/>
    <col min="9989" max="9989" width="6.109375" style="1" customWidth="1"/>
    <col min="9990" max="9990" width="6" style="1" customWidth="1"/>
    <col min="9991" max="9991" width="6.109375" style="1" customWidth="1"/>
    <col min="9992" max="9992" width="6" style="1" customWidth="1"/>
    <col min="9993" max="9993" width="6.109375" style="1" customWidth="1"/>
    <col min="9994" max="9994" width="6" style="1" customWidth="1"/>
    <col min="9995" max="9995" width="6.109375" style="1" customWidth="1"/>
    <col min="9996" max="9997" width="6" style="1" customWidth="1"/>
    <col min="9998" max="9998" width="6.109375" style="1" customWidth="1"/>
    <col min="9999" max="9999" width="6" style="1" customWidth="1"/>
    <col min="10000" max="10000" width="6.109375" style="1" customWidth="1"/>
    <col min="10001" max="10001" width="6" style="1" customWidth="1"/>
    <col min="10002" max="10002" width="6.109375" style="1" customWidth="1"/>
    <col min="10003" max="10003" width="6" style="1" customWidth="1"/>
    <col min="10004" max="10004" width="6.109375" style="1" customWidth="1"/>
    <col min="10005" max="10005" width="6" style="1" customWidth="1"/>
    <col min="10006" max="10006" width="6.109375" style="1" customWidth="1"/>
    <col min="10007" max="10008" width="6" style="1" customWidth="1"/>
    <col min="10009" max="10009" width="6.109375" style="1" customWidth="1"/>
    <col min="10010" max="10010" width="6" style="1" customWidth="1"/>
    <col min="10011" max="10011" width="6.109375" style="1" customWidth="1"/>
    <col min="10012" max="10012" width="6" style="1" customWidth="1"/>
    <col min="10013" max="10013" width="6.109375" style="1" customWidth="1"/>
    <col min="10014" max="10014" width="6" style="1" customWidth="1"/>
    <col min="10015" max="10015" width="7.6640625" style="1" customWidth="1"/>
    <col min="10016" max="10016" width="0" style="1" hidden="1" customWidth="1"/>
    <col min="10017" max="10240" width="9.109375" style="1"/>
    <col min="10241" max="10241" width="14" style="1" customWidth="1"/>
    <col min="10242" max="10242" width="6.109375" style="1" customWidth="1"/>
    <col min="10243" max="10244" width="6" style="1" customWidth="1"/>
    <col min="10245" max="10245" width="6.109375" style="1" customWidth="1"/>
    <col min="10246" max="10246" width="6" style="1" customWidth="1"/>
    <col min="10247" max="10247" width="6.109375" style="1" customWidth="1"/>
    <col min="10248" max="10248" width="6" style="1" customWidth="1"/>
    <col min="10249" max="10249" width="6.109375" style="1" customWidth="1"/>
    <col min="10250" max="10250" width="6" style="1" customWidth="1"/>
    <col min="10251" max="10251" width="6.109375" style="1" customWidth="1"/>
    <col min="10252" max="10253" width="6" style="1" customWidth="1"/>
    <col min="10254" max="10254" width="6.109375" style="1" customWidth="1"/>
    <col min="10255" max="10255" width="6" style="1" customWidth="1"/>
    <col min="10256" max="10256" width="6.109375" style="1" customWidth="1"/>
    <col min="10257" max="10257" width="6" style="1" customWidth="1"/>
    <col min="10258" max="10258" width="6.109375" style="1" customWidth="1"/>
    <col min="10259" max="10259" width="6" style="1" customWidth="1"/>
    <col min="10260" max="10260" width="6.109375" style="1" customWidth="1"/>
    <col min="10261" max="10261" width="6" style="1" customWidth="1"/>
    <col min="10262" max="10262" width="6.109375" style="1" customWidth="1"/>
    <col min="10263" max="10264" width="6" style="1" customWidth="1"/>
    <col min="10265" max="10265" width="6.109375" style="1" customWidth="1"/>
    <col min="10266" max="10266" width="6" style="1" customWidth="1"/>
    <col min="10267" max="10267" width="6.109375" style="1" customWidth="1"/>
    <col min="10268" max="10268" width="6" style="1" customWidth="1"/>
    <col min="10269" max="10269" width="6.109375" style="1" customWidth="1"/>
    <col min="10270" max="10270" width="6" style="1" customWidth="1"/>
    <col min="10271" max="10271" width="7.6640625" style="1" customWidth="1"/>
    <col min="10272" max="10272" width="0" style="1" hidden="1" customWidth="1"/>
    <col min="10273" max="10496" width="9.109375" style="1"/>
    <col min="10497" max="10497" width="14" style="1" customWidth="1"/>
    <col min="10498" max="10498" width="6.109375" style="1" customWidth="1"/>
    <col min="10499" max="10500" width="6" style="1" customWidth="1"/>
    <col min="10501" max="10501" width="6.109375" style="1" customWidth="1"/>
    <col min="10502" max="10502" width="6" style="1" customWidth="1"/>
    <col min="10503" max="10503" width="6.109375" style="1" customWidth="1"/>
    <col min="10504" max="10504" width="6" style="1" customWidth="1"/>
    <col min="10505" max="10505" width="6.109375" style="1" customWidth="1"/>
    <col min="10506" max="10506" width="6" style="1" customWidth="1"/>
    <col min="10507" max="10507" width="6.109375" style="1" customWidth="1"/>
    <col min="10508" max="10509" width="6" style="1" customWidth="1"/>
    <col min="10510" max="10510" width="6.109375" style="1" customWidth="1"/>
    <col min="10511" max="10511" width="6" style="1" customWidth="1"/>
    <col min="10512" max="10512" width="6.109375" style="1" customWidth="1"/>
    <col min="10513" max="10513" width="6" style="1" customWidth="1"/>
    <col min="10514" max="10514" width="6.109375" style="1" customWidth="1"/>
    <col min="10515" max="10515" width="6" style="1" customWidth="1"/>
    <col min="10516" max="10516" width="6.109375" style="1" customWidth="1"/>
    <col min="10517" max="10517" width="6" style="1" customWidth="1"/>
    <col min="10518" max="10518" width="6.109375" style="1" customWidth="1"/>
    <col min="10519" max="10520" width="6" style="1" customWidth="1"/>
    <col min="10521" max="10521" width="6.109375" style="1" customWidth="1"/>
    <col min="10522" max="10522" width="6" style="1" customWidth="1"/>
    <col min="10523" max="10523" width="6.109375" style="1" customWidth="1"/>
    <col min="10524" max="10524" width="6" style="1" customWidth="1"/>
    <col min="10525" max="10525" width="6.109375" style="1" customWidth="1"/>
    <col min="10526" max="10526" width="6" style="1" customWidth="1"/>
    <col min="10527" max="10527" width="7.6640625" style="1" customWidth="1"/>
    <col min="10528" max="10528" width="0" style="1" hidden="1" customWidth="1"/>
    <col min="10529" max="10752" width="9.109375" style="1"/>
    <col min="10753" max="10753" width="14" style="1" customWidth="1"/>
    <col min="10754" max="10754" width="6.109375" style="1" customWidth="1"/>
    <col min="10755" max="10756" width="6" style="1" customWidth="1"/>
    <col min="10757" max="10757" width="6.109375" style="1" customWidth="1"/>
    <col min="10758" max="10758" width="6" style="1" customWidth="1"/>
    <col min="10759" max="10759" width="6.109375" style="1" customWidth="1"/>
    <col min="10760" max="10760" width="6" style="1" customWidth="1"/>
    <col min="10761" max="10761" width="6.109375" style="1" customWidth="1"/>
    <col min="10762" max="10762" width="6" style="1" customWidth="1"/>
    <col min="10763" max="10763" width="6.109375" style="1" customWidth="1"/>
    <col min="10764" max="10765" width="6" style="1" customWidth="1"/>
    <col min="10766" max="10766" width="6.109375" style="1" customWidth="1"/>
    <col min="10767" max="10767" width="6" style="1" customWidth="1"/>
    <col min="10768" max="10768" width="6.109375" style="1" customWidth="1"/>
    <col min="10769" max="10769" width="6" style="1" customWidth="1"/>
    <col min="10770" max="10770" width="6.109375" style="1" customWidth="1"/>
    <col min="10771" max="10771" width="6" style="1" customWidth="1"/>
    <col min="10772" max="10772" width="6.109375" style="1" customWidth="1"/>
    <col min="10773" max="10773" width="6" style="1" customWidth="1"/>
    <col min="10774" max="10774" width="6.109375" style="1" customWidth="1"/>
    <col min="10775" max="10776" width="6" style="1" customWidth="1"/>
    <col min="10777" max="10777" width="6.109375" style="1" customWidth="1"/>
    <col min="10778" max="10778" width="6" style="1" customWidth="1"/>
    <col min="10779" max="10779" width="6.109375" style="1" customWidth="1"/>
    <col min="10780" max="10780" width="6" style="1" customWidth="1"/>
    <col min="10781" max="10781" width="6.109375" style="1" customWidth="1"/>
    <col min="10782" max="10782" width="6" style="1" customWidth="1"/>
    <col min="10783" max="10783" width="7.6640625" style="1" customWidth="1"/>
    <col min="10784" max="10784" width="0" style="1" hidden="1" customWidth="1"/>
    <col min="10785" max="11008" width="9.109375" style="1"/>
    <col min="11009" max="11009" width="14" style="1" customWidth="1"/>
    <col min="11010" max="11010" width="6.109375" style="1" customWidth="1"/>
    <col min="11011" max="11012" width="6" style="1" customWidth="1"/>
    <col min="11013" max="11013" width="6.109375" style="1" customWidth="1"/>
    <col min="11014" max="11014" width="6" style="1" customWidth="1"/>
    <col min="11015" max="11015" width="6.109375" style="1" customWidth="1"/>
    <col min="11016" max="11016" width="6" style="1" customWidth="1"/>
    <col min="11017" max="11017" width="6.109375" style="1" customWidth="1"/>
    <col min="11018" max="11018" width="6" style="1" customWidth="1"/>
    <col min="11019" max="11019" width="6.109375" style="1" customWidth="1"/>
    <col min="11020" max="11021" width="6" style="1" customWidth="1"/>
    <col min="11022" max="11022" width="6.109375" style="1" customWidth="1"/>
    <col min="11023" max="11023" width="6" style="1" customWidth="1"/>
    <col min="11024" max="11024" width="6.109375" style="1" customWidth="1"/>
    <col min="11025" max="11025" width="6" style="1" customWidth="1"/>
    <col min="11026" max="11026" width="6.109375" style="1" customWidth="1"/>
    <col min="11027" max="11027" width="6" style="1" customWidth="1"/>
    <col min="11028" max="11028" width="6.109375" style="1" customWidth="1"/>
    <col min="11029" max="11029" width="6" style="1" customWidth="1"/>
    <col min="11030" max="11030" width="6.109375" style="1" customWidth="1"/>
    <col min="11031" max="11032" width="6" style="1" customWidth="1"/>
    <col min="11033" max="11033" width="6.109375" style="1" customWidth="1"/>
    <col min="11034" max="11034" width="6" style="1" customWidth="1"/>
    <col min="11035" max="11035" width="6.109375" style="1" customWidth="1"/>
    <col min="11036" max="11036" width="6" style="1" customWidth="1"/>
    <col min="11037" max="11037" width="6.109375" style="1" customWidth="1"/>
    <col min="11038" max="11038" width="6" style="1" customWidth="1"/>
    <col min="11039" max="11039" width="7.6640625" style="1" customWidth="1"/>
    <col min="11040" max="11040" width="0" style="1" hidden="1" customWidth="1"/>
    <col min="11041" max="11264" width="9.109375" style="1"/>
    <col min="11265" max="11265" width="14" style="1" customWidth="1"/>
    <col min="11266" max="11266" width="6.109375" style="1" customWidth="1"/>
    <col min="11267" max="11268" width="6" style="1" customWidth="1"/>
    <col min="11269" max="11269" width="6.109375" style="1" customWidth="1"/>
    <col min="11270" max="11270" width="6" style="1" customWidth="1"/>
    <col min="11271" max="11271" width="6.109375" style="1" customWidth="1"/>
    <col min="11272" max="11272" width="6" style="1" customWidth="1"/>
    <col min="11273" max="11273" width="6.109375" style="1" customWidth="1"/>
    <col min="11274" max="11274" width="6" style="1" customWidth="1"/>
    <col min="11275" max="11275" width="6.109375" style="1" customWidth="1"/>
    <col min="11276" max="11277" width="6" style="1" customWidth="1"/>
    <col min="11278" max="11278" width="6.109375" style="1" customWidth="1"/>
    <col min="11279" max="11279" width="6" style="1" customWidth="1"/>
    <col min="11280" max="11280" width="6.109375" style="1" customWidth="1"/>
    <col min="11281" max="11281" width="6" style="1" customWidth="1"/>
    <col min="11282" max="11282" width="6.109375" style="1" customWidth="1"/>
    <col min="11283" max="11283" width="6" style="1" customWidth="1"/>
    <col min="11284" max="11284" width="6.109375" style="1" customWidth="1"/>
    <col min="11285" max="11285" width="6" style="1" customWidth="1"/>
    <col min="11286" max="11286" width="6.109375" style="1" customWidth="1"/>
    <col min="11287" max="11288" width="6" style="1" customWidth="1"/>
    <col min="11289" max="11289" width="6.109375" style="1" customWidth="1"/>
    <col min="11290" max="11290" width="6" style="1" customWidth="1"/>
    <col min="11291" max="11291" width="6.109375" style="1" customWidth="1"/>
    <col min="11292" max="11292" width="6" style="1" customWidth="1"/>
    <col min="11293" max="11293" width="6.109375" style="1" customWidth="1"/>
    <col min="11294" max="11294" width="6" style="1" customWidth="1"/>
    <col min="11295" max="11295" width="7.6640625" style="1" customWidth="1"/>
    <col min="11296" max="11296" width="0" style="1" hidden="1" customWidth="1"/>
    <col min="11297" max="11520" width="9.109375" style="1"/>
    <col min="11521" max="11521" width="14" style="1" customWidth="1"/>
    <col min="11522" max="11522" width="6.109375" style="1" customWidth="1"/>
    <col min="11523" max="11524" width="6" style="1" customWidth="1"/>
    <col min="11525" max="11525" width="6.109375" style="1" customWidth="1"/>
    <col min="11526" max="11526" width="6" style="1" customWidth="1"/>
    <col min="11527" max="11527" width="6.109375" style="1" customWidth="1"/>
    <col min="11528" max="11528" width="6" style="1" customWidth="1"/>
    <col min="11529" max="11529" width="6.109375" style="1" customWidth="1"/>
    <col min="11530" max="11530" width="6" style="1" customWidth="1"/>
    <col min="11531" max="11531" width="6.109375" style="1" customWidth="1"/>
    <col min="11532" max="11533" width="6" style="1" customWidth="1"/>
    <col min="11534" max="11534" width="6.109375" style="1" customWidth="1"/>
    <col min="11535" max="11535" width="6" style="1" customWidth="1"/>
    <col min="11536" max="11536" width="6.109375" style="1" customWidth="1"/>
    <col min="11537" max="11537" width="6" style="1" customWidth="1"/>
    <col min="11538" max="11538" width="6.109375" style="1" customWidth="1"/>
    <col min="11539" max="11539" width="6" style="1" customWidth="1"/>
    <col min="11540" max="11540" width="6.109375" style="1" customWidth="1"/>
    <col min="11541" max="11541" width="6" style="1" customWidth="1"/>
    <col min="11542" max="11542" width="6.109375" style="1" customWidth="1"/>
    <col min="11543" max="11544" width="6" style="1" customWidth="1"/>
    <col min="11545" max="11545" width="6.109375" style="1" customWidth="1"/>
    <col min="11546" max="11546" width="6" style="1" customWidth="1"/>
    <col min="11547" max="11547" width="6.109375" style="1" customWidth="1"/>
    <col min="11548" max="11548" width="6" style="1" customWidth="1"/>
    <col min="11549" max="11549" width="6.109375" style="1" customWidth="1"/>
    <col min="11550" max="11550" width="6" style="1" customWidth="1"/>
    <col min="11551" max="11551" width="7.6640625" style="1" customWidth="1"/>
    <col min="11552" max="11552" width="0" style="1" hidden="1" customWidth="1"/>
    <col min="11553" max="11776" width="9.109375" style="1"/>
    <col min="11777" max="11777" width="14" style="1" customWidth="1"/>
    <col min="11778" max="11778" width="6.109375" style="1" customWidth="1"/>
    <col min="11779" max="11780" width="6" style="1" customWidth="1"/>
    <col min="11781" max="11781" width="6.109375" style="1" customWidth="1"/>
    <col min="11782" max="11782" width="6" style="1" customWidth="1"/>
    <col min="11783" max="11783" width="6.109375" style="1" customWidth="1"/>
    <col min="11784" max="11784" width="6" style="1" customWidth="1"/>
    <col min="11785" max="11785" width="6.109375" style="1" customWidth="1"/>
    <col min="11786" max="11786" width="6" style="1" customWidth="1"/>
    <col min="11787" max="11787" width="6.109375" style="1" customWidth="1"/>
    <col min="11788" max="11789" width="6" style="1" customWidth="1"/>
    <col min="11790" max="11790" width="6.109375" style="1" customWidth="1"/>
    <col min="11791" max="11791" width="6" style="1" customWidth="1"/>
    <col min="11792" max="11792" width="6.109375" style="1" customWidth="1"/>
    <col min="11793" max="11793" width="6" style="1" customWidth="1"/>
    <col min="11794" max="11794" width="6.109375" style="1" customWidth="1"/>
    <col min="11795" max="11795" width="6" style="1" customWidth="1"/>
    <col min="11796" max="11796" width="6.109375" style="1" customWidth="1"/>
    <col min="11797" max="11797" width="6" style="1" customWidth="1"/>
    <col min="11798" max="11798" width="6.109375" style="1" customWidth="1"/>
    <col min="11799" max="11800" width="6" style="1" customWidth="1"/>
    <col min="11801" max="11801" width="6.109375" style="1" customWidth="1"/>
    <col min="11802" max="11802" width="6" style="1" customWidth="1"/>
    <col min="11803" max="11803" width="6.109375" style="1" customWidth="1"/>
    <col min="11804" max="11804" width="6" style="1" customWidth="1"/>
    <col min="11805" max="11805" width="6.109375" style="1" customWidth="1"/>
    <col min="11806" max="11806" width="6" style="1" customWidth="1"/>
    <col min="11807" max="11807" width="7.6640625" style="1" customWidth="1"/>
    <col min="11808" max="11808" width="0" style="1" hidden="1" customWidth="1"/>
    <col min="11809" max="12032" width="9.109375" style="1"/>
    <col min="12033" max="12033" width="14" style="1" customWidth="1"/>
    <col min="12034" max="12034" width="6.109375" style="1" customWidth="1"/>
    <col min="12035" max="12036" width="6" style="1" customWidth="1"/>
    <col min="12037" max="12037" width="6.109375" style="1" customWidth="1"/>
    <col min="12038" max="12038" width="6" style="1" customWidth="1"/>
    <col min="12039" max="12039" width="6.109375" style="1" customWidth="1"/>
    <col min="12040" max="12040" width="6" style="1" customWidth="1"/>
    <col min="12041" max="12041" width="6.109375" style="1" customWidth="1"/>
    <col min="12042" max="12042" width="6" style="1" customWidth="1"/>
    <col min="12043" max="12043" width="6.109375" style="1" customWidth="1"/>
    <col min="12044" max="12045" width="6" style="1" customWidth="1"/>
    <col min="12046" max="12046" width="6.109375" style="1" customWidth="1"/>
    <col min="12047" max="12047" width="6" style="1" customWidth="1"/>
    <col min="12048" max="12048" width="6.109375" style="1" customWidth="1"/>
    <col min="12049" max="12049" width="6" style="1" customWidth="1"/>
    <col min="12050" max="12050" width="6.109375" style="1" customWidth="1"/>
    <col min="12051" max="12051" width="6" style="1" customWidth="1"/>
    <col min="12052" max="12052" width="6.109375" style="1" customWidth="1"/>
    <col min="12053" max="12053" width="6" style="1" customWidth="1"/>
    <col min="12054" max="12054" width="6.109375" style="1" customWidth="1"/>
    <col min="12055" max="12056" width="6" style="1" customWidth="1"/>
    <col min="12057" max="12057" width="6.109375" style="1" customWidth="1"/>
    <col min="12058" max="12058" width="6" style="1" customWidth="1"/>
    <col min="12059" max="12059" width="6.109375" style="1" customWidth="1"/>
    <col min="12060" max="12060" width="6" style="1" customWidth="1"/>
    <col min="12061" max="12061" width="6.109375" style="1" customWidth="1"/>
    <col min="12062" max="12062" width="6" style="1" customWidth="1"/>
    <col min="12063" max="12063" width="7.6640625" style="1" customWidth="1"/>
    <col min="12064" max="12064" width="0" style="1" hidden="1" customWidth="1"/>
    <col min="12065" max="12288" width="9.109375" style="1"/>
    <col min="12289" max="12289" width="14" style="1" customWidth="1"/>
    <col min="12290" max="12290" width="6.109375" style="1" customWidth="1"/>
    <col min="12291" max="12292" width="6" style="1" customWidth="1"/>
    <col min="12293" max="12293" width="6.109375" style="1" customWidth="1"/>
    <col min="12294" max="12294" width="6" style="1" customWidth="1"/>
    <col min="12295" max="12295" width="6.109375" style="1" customWidth="1"/>
    <col min="12296" max="12296" width="6" style="1" customWidth="1"/>
    <col min="12297" max="12297" width="6.109375" style="1" customWidth="1"/>
    <col min="12298" max="12298" width="6" style="1" customWidth="1"/>
    <col min="12299" max="12299" width="6.109375" style="1" customWidth="1"/>
    <col min="12300" max="12301" width="6" style="1" customWidth="1"/>
    <col min="12302" max="12302" width="6.109375" style="1" customWidth="1"/>
    <col min="12303" max="12303" width="6" style="1" customWidth="1"/>
    <col min="12304" max="12304" width="6.109375" style="1" customWidth="1"/>
    <col min="12305" max="12305" width="6" style="1" customWidth="1"/>
    <col min="12306" max="12306" width="6.109375" style="1" customWidth="1"/>
    <col min="12307" max="12307" width="6" style="1" customWidth="1"/>
    <col min="12308" max="12308" width="6.109375" style="1" customWidth="1"/>
    <col min="12309" max="12309" width="6" style="1" customWidth="1"/>
    <col min="12310" max="12310" width="6.109375" style="1" customWidth="1"/>
    <col min="12311" max="12312" width="6" style="1" customWidth="1"/>
    <col min="12313" max="12313" width="6.109375" style="1" customWidth="1"/>
    <col min="12314" max="12314" width="6" style="1" customWidth="1"/>
    <col min="12315" max="12315" width="6.109375" style="1" customWidth="1"/>
    <col min="12316" max="12316" width="6" style="1" customWidth="1"/>
    <col min="12317" max="12317" width="6.109375" style="1" customWidth="1"/>
    <col min="12318" max="12318" width="6" style="1" customWidth="1"/>
    <col min="12319" max="12319" width="7.6640625" style="1" customWidth="1"/>
    <col min="12320" max="12320" width="0" style="1" hidden="1" customWidth="1"/>
    <col min="12321" max="12544" width="9.109375" style="1"/>
    <col min="12545" max="12545" width="14" style="1" customWidth="1"/>
    <col min="12546" max="12546" width="6.109375" style="1" customWidth="1"/>
    <col min="12547" max="12548" width="6" style="1" customWidth="1"/>
    <col min="12549" max="12549" width="6.109375" style="1" customWidth="1"/>
    <col min="12550" max="12550" width="6" style="1" customWidth="1"/>
    <col min="12551" max="12551" width="6.109375" style="1" customWidth="1"/>
    <col min="12552" max="12552" width="6" style="1" customWidth="1"/>
    <col min="12553" max="12553" width="6.109375" style="1" customWidth="1"/>
    <col min="12554" max="12554" width="6" style="1" customWidth="1"/>
    <col min="12555" max="12555" width="6.109375" style="1" customWidth="1"/>
    <col min="12556" max="12557" width="6" style="1" customWidth="1"/>
    <col min="12558" max="12558" width="6.109375" style="1" customWidth="1"/>
    <col min="12559" max="12559" width="6" style="1" customWidth="1"/>
    <col min="12560" max="12560" width="6.109375" style="1" customWidth="1"/>
    <col min="12561" max="12561" width="6" style="1" customWidth="1"/>
    <col min="12562" max="12562" width="6.109375" style="1" customWidth="1"/>
    <col min="12563" max="12563" width="6" style="1" customWidth="1"/>
    <col min="12564" max="12564" width="6.109375" style="1" customWidth="1"/>
    <col min="12565" max="12565" width="6" style="1" customWidth="1"/>
    <col min="12566" max="12566" width="6.109375" style="1" customWidth="1"/>
    <col min="12567" max="12568" width="6" style="1" customWidth="1"/>
    <col min="12569" max="12569" width="6.109375" style="1" customWidth="1"/>
    <col min="12570" max="12570" width="6" style="1" customWidth="1"/>
    <col min="12571" max="12571" width="6.109375" style="1" customWidth="1"/>
    <col min="12572" max="12572" width="6" style="1" customWidth="1"/>
    <col min="12573" max="12573" width="6.109375" style="1" customWidth="1"/>
    <col min="12574" max="12574" width="6" style="1" customWidth="1"/>
    <col min="12575" max="12575" width="7.6640625" style="1" customWidth="1"/>
    <col min="12576" max="12576" width="0" style="1" hidden="1" customWidth="1"/>
    <col min="12577" max="12800" width="9.109375" style="1"/>
    <col min="12801" max="12801" width="14" style="1" customWidth="1"/>
    <col min="12802" max="12802" width="6.109375" style="1" customWidth="1"/>
    <col min="12803" max="12804" width="6" style="1" customWidth="1"/>
    <col min="12805" max="12805" width="6.109375" style="1" customWidth="1"/>
    <col min="12806" max="12806" width="6" style="1" customWidth="1"/>
    <col min="12807" max="12807" width="6.109375" style="1" customWidth="1"/>
    <col min="12808" max="12808" width="6" style="1" customWidth="1"/>
    <col min="12809" max="12809" width="6.109375" style="1" customWidth="1"/>
    <col min="12810" max="12810" width="6" style="1" customWidth="1"/>
    <col min="12811" max="12811" width="6.109375" style="1" customWidth="1"/>
    <col min="12812" max="12813" width="6" style="1" customWidth="1"/>
    <col min="12814" max="12814" width="6.109375" style="1" customWidth="1"/>
    <col min="12815" max="12815" width="6" style="1" customWidth="1"/>
    <col min="12816" max="12816" width="6.109375" style="1" customWidth="1"/>
    <col min="12817" max="12817" width="6" style="1" customWidth="1"/>
    <col min="12818" max="12818" width="6.109375" style="1" customWidth="1"/>
    <col min="12819" max="12819" width="6" style="1" customWidth="1"/>
    <col min="12820" max="12820" width="6.109375" style="1" customWidth="1"/>
    <col min="12821" max="12821" width="6" style="1" customWidth="1"/>
    <col min="12822" max="12822" width="6.109375" style="1" customWidth="1"/>
    <col min="12823" max="12824" width="6" style="1" customWidth="1"/>
    <col min="12825" max="12825" width="6.109375" style="1" customWidth="1"/>
    <col min="12826" max="12826" width="6" style="1" customWidth="1"/>
    <col min="12827" max="12827" width="6.109375" style="1" customWidth="1"/>
    <col min="12828" max="12828" width="6" style="1" customWidth="1"/>
    <col min="12829" max="12829" width="6.109375" style="1" customWidth="1"/>
    <col min="12830" max="12830" width="6" style="1" customWidth="1"/>
    <col min="12831" max="12831" width="7.6640625" style="1" customWidth="1"/>
    <col min="12832" max="12832" width="0" style="1" hidden="1" customWidth="1"/>
    <col min="12833" max="13056" width="9.109375" style="1"/>
    <col min="13057" max="13057" width="14" style="1" customWidth="1"/>
    <col min="13058" max="13058" width="6.109375" style="1" customWidth="1"/>
    <col min="13059" max="13060" width="6" style="1" customWidth="1"/>
    <col min="13061" max="13061" width="6.109375" style="1" customWidth="1"/>
    <col min="13062" max="13062" width="6" style="1" customWidth="1"/>
    <col min="13063" max="13063" width="6.109375" style="1" customWidth="1"/>
    <col min="13064" max="13064" width="6" style="1" customWidth="1"/>
    <col min="13065" max="13065" width="6.109375" style="1" customWidth="1"/>
    <col min="13066" max="13066" width="6" style="1" customWidth="1"/>
    <col min="13067" max="13067" width="6.109375" style="1" customWidth="1"/>
    <col min="13068" max="13069" width="6" style="1" customWidth="1"/>
    <col min="13070" max="13070" width="6.109375" style="1" customWidth="1"/>
    <col min="13071" max="13071" width="6" style="1" customWidth="1"/>
    <col min="13072" max="13072" width="6.109375" style="1" customWidth="1"/>
    <col min="13073" max="13073" width="6" style="1" customWidth="1"/>
    <col min="13074" max="13074" width="6.109375" style="1" customWidth="1"/>
    <col min="13075" max="13075" width="6" style="1" customWidth="1"/>
    <col min="13076" max="13076" width="6.109375" style="1" customWidth="1"/>
    <col min="13077" max="13077" width="6" style="1" customWidth="1"/>
    <col min="13078" max="13078" width="6.109375" style="1" customWidth="1"/>
    <col min="13079" max="13080" width="6" style="1" customWidth="1"/>
    <col min="13081" max="13081" width="6.109375" style="1" customWidth="1"/>
    <col min="13082" max="13082" width="6" style="1" customWidth="1"/>
    <col min="13083" max="13083" width="6.109375" style="1" customWidth="1"/>
    <col min="13084" max="13084" width="6" style="1" customWidth="1"/>
    <col min="13085" max="13085" width="6.109375" style="1" customWidth="1"/>
    <col min="13086" max="13086" width="6" style="1" customWidth="1"/>
    <col min="13087" max="13087" width="7.6640625" style="1" customWidth="1"/>
    <col min="13088" max="13088" width="0" style="1" hidden="1" customWidth="1"/>
    <col min="13089" max="13312" width="9.109375" style="1"/>
    <col min="13313" max="13313" width="14" style="1" customWidth="1"/>
    <col min="13314" max="13314" width="6.109375" style="1" customWidth="1"/>
    <col min="13315" max="13316" width="6" style="1" customWidth="1"/>
    <col min="13317" max="13317" width="6.109375" style="1" customWidth="1"/>
    <col min="13318" max="13318" width="6" style="1" customWidth="1"/>
    <col min="13319" max="13319" width="6.109375" style="1" customWidth="1"/>
    <col min="13320" max="13320" width="6" style="1" customWidth="1"/>
    <col min="13321" max="13321" width="6.109375" style="1" customWidth="1"/>
    <col min="13322" max="13322" width="6" style="1" customWidth="1"/>
    <col min="13323" max="13323" width="6.109375" style="1" customWidth="1"/>
    <col min="13324" max="13325" width="6" style="1" customWidth="1"/>
    <col min="13326" max="13326" width="6.109375" style="1" customWidth="1"/>
    <col min="13327" max="13327" width="6" style="1" customWidth="1"/>
    <col min="13328" max="13328" width="6.109375" style="1" customWidth="1"/>
    <col min="13329" max="13329" width="6" style="1" customWidth="1"/>
    <col min="13330" max="13330" width="6.109375" style="1" customWidth="1"/>
    <col min="13331" max="13331" width="6" style="1" customWidth="1"/>
    <col min="13332" max="13332" width="6.109375" style="1" customWidth="1"/>
    <col min="13333" max="13333" width="6" style="1" customWidth="1"/>
    <col min="13334" max="13334" width="6.109375" style="1" customWidth="1"/>
    <col min="13335" max="13336" width="6" style="1" customWidth="1"/>
    <col min="13337" max="13337" width="6.109375" style="1" customWidth="1"/>
    <col min="13338" max="13338" width="6" style="1" customWidth="1"/>
    <col min="13339" max="13339" width="6.109375" style="1" customWidth="1"/>
    <col min="13340" max="13340" width="6" style="1" customWidth="1"/>
    <col min="13341" max="13341" width="6.109375" style="1" customWidth="1"/>
    <col min="13342" max="13342" width="6" style="1" customWidth="1"/>
    <col min="13343" max="13343" width="7.6640625" style="1" customWidth="1"/>
    <col min="13344" max="13344" width="0" style="1" hidden="1" customWidth="1"/>
    <col min="13345" max="13568" width="9.109375" style="1"/>
    <col min="13569" max="13569" width="14" style="1" customWidth="1"/>
    <col min="13570" max="13570" width="6.109375" style="1" customWidth="1"/>
    <col min="13571" max="13572" width="6" style="1" customWidth="1"/>
    <col min="13573" max="13573" width="6.109375" style="1" customWidth="1"/>
    <col min="13574" max="13574" width="6" style="1" customWidth="1"/>
    <col min="13575" max="13575" width="6.109375" style="1" customWidth="1"/>
    <col min="13576" max="13576" width="6" style="1" customWidth="1"/>
    <col min="13577" max="13577" width="6.109375" style="1" customWidth="1"/>
    <col min="13578" max="13578" width="6" style="1" customWidth="1"/>
    <col min="13579" max="13579" width="6.109375" style="1" customWidth="1"/>
    <col min="13580" max="13581" width="6" style="1" customWidth="1"/>
    <col min="13582" max="13582" width="6.109375" style="1" customWidth="1"/>
    <col min="13583" max="13583" width="6" style="1" customWidth="1"/>
    <col min="13584" max="13584" width="6.109375" style="1" customWidth="1"/>
    <col min="13585" max="13585" width="6" style="1" customWidth="1"/>
    <col min="13586" max="13586" width="6.109375" style="1" customWidth="1"/>
    <col min="13587" max="13587" width="6" style="1" customWidth="1"/>
    <col min="13588" max="13588" width="6.109375" style="1" customWidth="1"/>
    <col min="13589" max="13589" width="6" style="1" customWidth="1"/>
    <col min="13590" max="13590" width="6.109375" style="1" customWidth="1"/>
    <col min="13591" max="13592" width="6" style="1" customWidth="1"/>
    <col min="13593" max="13593" width="6.109375" style="1" customWidth="1"/>
    <col min="13594" max="13594" width="6" style="1" customWidth="1"/>
    <col min="13595" max="13595" width="6.109375" style="1" customWidth="1"/>
    <col min="13596" max="13596" width="6" style="1" customWidth="1"/>
    <col min="13597" max="13597" width="6.109375" style="1" customWidth="1"/>
    <col min="13598" max="13598" width="6" style="1" customWidth="1"/>
    <col min="13599" max="13599" width="7.6640625" style="1" customWidth="1"/>
    <col min="13600" max="13600" width="0" style="1" hidden="1" customWidth="1"/>
    <col min="13601" max="13824" width="9.109375" style="1"/>
    <col min="13825" max="13825" width="14" style="1" customWidth="1"/>
    <col min="13826" max="13826" width="6.109375" style="1" customWidth="1"/>
    <col min="13827" max="13828" width="6" style="1" customWidth="1"/>
    <col min="13829" max="13829" width="6.109375" style="1" customWidth="1"/>
    <col min="13830" max="13830" width="6" style="1" customWidth="1"/>
    <col min="13831" max="13831" width="6.109375" style="1" customWidth="1"/>
    <col min="13832" max="13832" width="6" style="1" customWidth="1"/>
    <col min="13833" max="13833" width="6.109375" style="1" customWidth="1"/>
    <col min="13834" max="13834" width="6" style="1" customWidth="1"/>
    <col min="13835" max="13835" width="6.109375" style="1" customWidth="1"/>
    <col min="13836" max="13837" width="6" style="1" customWidth="1"/>
    <col min="13838" max="13838" width="6.109375" style="1" customWidth="1"/>
    <col min="13839" max="13839" width="6" style="1" customWidth="1"/>
    <col min="13840" max="13840" width="6.109375" style="1" customWidth="1"/>
    <col min="13841" max="13841" width="6" style="1" customWidth="1"/>
    <col min="13842" max="13842" width="6.109375" style="1" customWidth="1"/>
    <col min="13843" max="13843" width="6" style="1" customWidth="1"/>
    <col min="13844" max="13844" width="6.109375" style="1" customWidth="1"/>
    <col min="13845" max="13845" width="6" style="1" customWidth="1"/>
    <col min="13846" max="13846" width="6.109375" style="1" customWidth="1"/>
    <col min="13847" max="13848" width="6" style="1" customWidth="1"/>
    <col min="13849" max="13849" width="6.109375" style="1" customWidth="1"/>
    <col min="13850" max="13850" width="6" style="1" customWidth="1"/>
    <col min="13851" max="13851" width="6.109375" style="1" customWidth="1"/>
    <col min="13852" max="13852" width="6" style="1" customWidth="1"/>
    <col min="13853" max="13853" width="6.109375" style="1" customWidth="1"/>
    <col min="13854" max="13854" width="6" style="1" customWidth="1"/>
    <col min="13855" max="13855" width="7.6640625" style="1" customWidth="1"/>
    <col min="13856" max="13856" width="0" style="1" hidden="1" customWidth="1"/>
    <col min="13857" max="14080" width="9.109375" style="1"/>
    <col min="14081" max="14081" width="14" style="1" customWidth="1"/>
    <col min="14082" max="14082" width="6.109375" style="1" customWidth="1"/>
    <col min="14083" max="14084" width="6" style="1" customWidth="1"/>
    <col min="14085" max="14085" width="6.109375" style="1" customWidth="1"/>
    <col min="14086" max="14086" width="6" style="1" customWidth="1"/>
    <col min="14087" max="14087" width="6.109375" style="1" customWidth="1"/>
    <col min="14088" max="14088" width="6" style="1" customWidth="1"/>
    <col min="14089" max="14089" width="6.109375" style="1" customWidth="1"/>
    <col min="14090" max="14090" width="6" style="1" customWidth="1"/>
    <col min="14091" max="14091" width="6.109375" style="1" customWidth="1"/>
    <col min="14092" max="14093" width="6" style="1" customWidth="1"/>
    <col min="14094" max="14094" width="6.109375" style="1" customWidth="1"/>
    <col min="14095" max="14095" width="6" style="1" customWidth="1"/>
    <col min="14096" max="14096" width="6.109375" style="1" customWidth="1"/>
    <col min="14097" max="14097" width="6" style="1" customWidth="1"/>
    <col min="14098" max="14098" width="6.109375" style="1" customWidth="1"/>
    <col min="14099" max="14099" width="6" style="1" customWidth="1"/>
    <col min="14100" max="14100" width="6.109375" style="1" customWidth="1"/>
    <col min="14101" max="14101" width="6" style="1" customWidth="1"/>
    <col min="14102" max="14102" width="6.109375" style="1" customWidth="1"/>
    <col min="14103" max="14104" width="6" style="1" customWidth="1"/>
    <col min="14105" max="14105" width="6.109375" style="1" customWidth="1"/>
    <col min="14106" max="14106" width="6" style="1" customWidth="1"/>
    <col min="14107" max="14107" width="6.109375" style="1" customWidth="1"/>
    <col min="14108" max="14108" width="6" style="1" customWidth="1"/>
    <col min="14109" max="14109" width="6.109375" style="1" customWidth="1"/>
    <col min="14110" max="14110" width="6" style="1" customWidth="1"/>
    <col min="14111" max="14111" width="7.6640625" style="1" customWidth="1"/>
    <col min="14112" max="14112" width="0" style="1" hidden="1" customWidth="1"/>
    <col min="14113" max="14336" width="9.109375" style="1"/>
    <col min="14337" max="14337" width="14" style="1" customWidth="1"/>
    <col min="14338" max="14338" width="6.109375" style="1" customWidth="1"/>
    <col min="14339" max="14340" width="6" style="1" customWidth="1"/>
    <col min="14341" max="14341" width="6.109375" style="1" customWidth="1"/>
    <col min="14342" max="14342" width="6" style="1" customWidth="1"/>
    <col min="14343" max="14343" width="6.109375" style="1" customWidth="1"/>
    <col min="14344" max="14344" width="6" style="1" customWidth="1"/>
    <col min="14345" max="14345" width="6.109375" style="1" customWidth="1"/>
    <col min="14346" max="14346" width="6" style="1" customWidth="1"/>
    <col min="14347" max="14347" width="6.109375" style="1" customWidth="1"/>
    <col min="14348" max="14349" width="6" style="1" customWidth="1"/>
    <col min="14350" max="14350" width="6.109375" style="1" customWidth="1"/>
    <col min="14351" max="14351" width="6" style="1" customWidth="1"/>
    <col min="14352" max="14352" width="6.109375" style="1" customWidth="1"/>
    <col min="14353" max="14353" width="6" style="1" customWidth="1"/>
    <col min="14354" max="14354" width="6.109375" style="1" customWidth="1"/>
    <col min="14355" max="14355" width="6" style="1" customWidth="1"/>
    <col min="14356" max="14356" width="6.109375" style="1" customWidth="1"/>
    <col min="14357" max="14357" width="6" style="1" customWidth="1"/>
    <col min="14358" max="14358" width="6.109375" style="1" customWidth="1"/>
    <col min="14359" max="14360" width="6" style="1" customWidth="1"/>
    <col min="14361" max="14361" width="6.109375" style="1" customWidth="1"/>
    <col min="14362" max="14362" width="6" style="1" customWidth="1"/>
    <col min="14363" max="14363" width="6.109375" style="1" customWidth="1"/>
    <col min="14364" max="14364" width="6" style="1" customWidth="1"/>
    <col min="14365" max="14365" width="6.109375" style="1" customWidth="1"/>
    <col min="14366" max="14366" width="6" style="1" customWidth="1"/>
    <col min="14367" max="14367" width="7.6640625" style="1" customWidth="1"/>
    <col min="14368" max="14368" width="0" style="1" hidden="1" customWidth="1"/>
    <col min="14369" max="14592" width="9.109375" style="1"/>
    <col min="14593" max="14593" width="14" style="1" customWidth="1"/>
    <col min="14594" max="14594" width="6.109375" style="1" customWidth="1"/>
    <col min="14595" max="14596" width="6" style="1" customWidth="1"/>
    <col min="14597" max="14597" width="6.109375" style="1" customWidth="1"/>
    <col min="14598" max="14598" width="6" style="1" customWidth="1"/>
    <col min="14599" max="14599" width="6.109375" style="1" customWidth="1"/>
    <col min="14600" max="14600" width="6" style="1" customWidth="1"/>
    <col min="14601" max="14601" width="6.109375" style="1" customWidth="1"/>
    <col min="14602" max="14602" width="6" style="1" customWidth="1"/>
    <col min="14603" max="14603" width="6.109375" style="1" customWidth="1"/>
    <col min="14604" max="14605" width="6" style="1" customWidth="1"/>
    <col min="14606" max="14606" width="6.109375" style="1" customWidth="1"/>
    <col min="14607" max="14607" width="6" style="1" customWidth="1"/>
    <col min="14608" max="14608" width="6.109375" style="1" customWidth="1"/>
    <col min="14609" max="14609" width="6" style="1" customWidth="1"/>
    <col min="14610" max="14610" width="6.109375" style="1" customWidth="1"/>
    <col min="14611" max="14611" width="6" style="1" customWidth="1"/>
    <col min="14612" max="14612" width="6.109375" style="1" customWidth="1"/>
    <col min="14613" max="14613" width="6" style="1" customWidth="1"/>
    <col min="14614" max="14614" width="6.109375" style="1" customWidth="1"/>
    <col min="14615" max="14616" width="6" style="1" customWidth="1"/>
    <col min="14617" max="14617" width="6.109375" style="1" customWidth="1"/>
    <col min="14618" max="14618" width="6" style="1" customWidth="1"/>
    <col min="14619" max="14619" width="6.109375" style="1" customWidth="1"/>
    <col min="14620" max="14620" width="6" style="1" customWidth="1"/>
    <col min="14621" max="14621" width="6.109375" style="1" customWidth="1"/>
    <col min="14622" max="14622" width="6" style="1" customWidth="1"/>
    <col min="14623" max="14623" width="7.6640625" style="1" customWidth="1"/>
    <col min="14624" max="14624" width="0" style="1" hidden="1" customWidth="1"/>
    <col min="14625" max="14848" width="9.109375" style="1"/>
    <col min="14849" max="14849" width="14" style="1" customWidth="1"/>
    <col min="14850" max="14850" width="6.109375" style="1" customWidth="1"/>
    <col min="14851" max="14852" width="6" style="1" customWidth="1"/>
    <col min="14853" max="14853" width="6.109375" style="1" customWidth="1"/>
    <col min="14854" max="14854" width="6" style="1" customWidth="1"/>
    <col min="14855" max="14855" width="6.109375" style="1" customWidth="1"/>
    <col min="14856" max="14856" width="6" style="1" customWidth="1"/>
    <col min="14857" max="14857" width="6.109375" style="1" customWidth="1"/>
    <col min="14858" max="14858" width="6" style="1" customWidth="1"/>
    <col min="14859" max="14859" width="6.109375" style="1" customWidth="1"/>
    <col min="14860" max="14861" width="6" style="1" customWidth="1"/>
    <col min="14862" max="14862" width="6.109375" style="1" customWidth="1"/>
    <col min="14863" max="14863" width="6" style="1" customWidth="1"/>
    <col min="14864" max="14864" width="6.109375" style="1" customWidth="1"/>
    <col min="14865" max="14865" width="6" style="1" customWidth="1"/>
    <col min="14866" max="14866" width="6.109375" style="1" customWidth="1"/>
    <col min="14867" max="14867" width="6" style="1" customWidth="1"/>
    <col min="14868" max="14868" width="6.109375" style="1" customWidth="1"/>
    <col min="14869" max="14869" width="6" style="1" customWidth="1"/>
    <col min="14870" max="14870" width="6.109375" style="1" customWidth="1"/>
    <col min="14871" max="14872" width="6" style="1" customWidth="1"/>
    <col min="14873" max="14873" width="6.109375" style="1" customWidth="1"/>
    <col min="14874" max="14874" width="6" style="1" customWidth="1"/>
    <col min="14875" max="14875" width="6.109375" style="1" customWidth="1"/>
    <col min="14876" max="14876" width="6" style="1" customWidth="1"/>
    <col min="14877" max="14877" width="6.109375" style="1" customWidth="1"/>
    <col min="14878" max="14878" width="6" style="1" customWidth="1"/>
    <col min="14879" max="14879" width="7.6640625" style="1" customWidth="1"/>
    <col min="14880" max="14880" width="0" style="1" hidden="1" customWidth="1"/>
    <col min="14881" max="15104" width="9.109375" style="1"/>
    <col min="15105" max="15105" width="14" style="1" customWidth="1"/>
    <col min="15106" max="15106" width="6.109375" style="1" customWidth="1"/>
    <col min="15107" max="15108" width="6" style="1" customWidth="1"/>
    <col min="15109" max="15109" width="6.109375" style="1" customWidth="1"/>
    <col min="15110" max="15110" width="6" style="1" customWidth="1"/>
    <col min="15111" max="15111" width="6.109375" style="1" customWidth="1"/>
    <col min="15112" max="15112" width="6" style="1" customWidth="1"/>
    <col min="15113" max="15113" width="6.109375" style="1" customWidth="1"/>
    <col min="15114" max="15114" width="6" style="1" customWidth="1"/>
    <col min="15115" max="15115" width="6.109375" style="1" customWidth="1"/>
    <col min="15116" max="15117" width="6" style="1" customWidth="1"/>
    <col min="15118" max="15118" width="6.109375" style="1" customWidth="1"/>
    <col min="15119" max="15119" width="6" style="1" customWidth="1"/>
    <col min="15120" max="15120" width="6.109375" style="1" customWidth="1"/>
    <col min="15121" max="15121" width="6" style="1" customWidth="1"/>
    <col min="15122" max="15122" width="6.109375" style="1" customWidth="1"/>
    <col min="15123" max="15123" width="6" style="1" customWidth="1"/>
    <col min="15124" max="15124" width="6.109375" style="1" customWidth="1"/>
    <col min="15125" max="15125" width="6" style="1" customWidth="1"/>
    <col min="15126" max="15126" width="6.109375" style="1" customWidth="1"/>
    <col min="15127" max="15128" width="6" style="1" customWidth="1"/>
    <col min="15129" max="15129" width="6.109375" style="1" customWidth="1"/>
    <col min="15130" max="15130" width="6" style="1" customWidth="1"/>
    <col min="15131" max="15131" width="6.109375" style="1" customWidth="1"/>
    <col min="15132" max="15132" width="6" style="1" customWidth="1"/>
    <col min="15133" max="15133" width="6.109375" style="1" customWidth="1"/>
    <col min="15134" max="15134" width="6" style="1" customWidth="1"/>
    <col min="15135" max="15135" width="7.6640625" style="1" customWidth="1"/>
    <col min="15136" max="15136" width="0" style="1" hidden="1" customWidth="1"/>
    <col min="15137" max="15360" width="9.109375" style="1"/>
    <col min="15361" max="15361" width="14" style="1" customWidth="1"/>
    <col min="15362" max="15362" width="6.109375" style="1" customWidth="1"/>
    <col min="15363" max="15364" width="6" style="1" customWidth="1"/>
    <col min="15365" max="15365" width="6.109375" style="1" customWidth="1"/>
    <col min="15366" max="15366" width="6" style="1" customWidth="1"/>
    <col min="15367" max="15367" width="6.109375" style="1" customWidth="1"/>
    <col min="15368" max="15368" width="6" style="1" customWidth="1"/>
    <col min="15369" max="15369" width="6.109375" style="1" customWidth="1"/>
    <col min="15370" max="15370" width="6" style="1" customWidth="1"/>
    <col min="15371" max="15371" width="6.109375" style="1" customWidth="1"/>
    <col min="15372" max="15373" width="6" style="1" customWidth="1"/>
    <col min="15374" max="15374" width="6.109375" style="1" customWidth="1"/>
    <col min="15375" max="15375" width="6" style="1" customWidth="1"/>
    <col min="15376" max="15376" width="6.109375" style="1" customWidth="1"/>
    <col min="15377" max="15377" width="6" style="1" customWidth="1"/>
    <col min="15378" max="15378" width="6.109375" style="1" customWidth="1"/>
    <col min="15379" max="15379" width="6" style="1" customWidth="1"/>
    <col min="15380" max="15380" width="6.109375" style="1" customWidth="1"/>
    <col min="15381" max="15381" width="6" style="1" customWidth="1"/>
    <col min="15382" max="15382" width="6.109375" style="1" customWidth="1"/>
    <col min="15383" max="15384" width="6" style="1" customWidth="1"/>
    <col min="15385" max="15385" width="6.109375" style="1" customWidth="1"/>
    <col min="15386" max="15386" width="6" style="1" customWidth="1"/>
    <col min="15387" max="15387" width="6.109375" style="1" customWidth="1"/>
    <col min="15388" max="15388" width="6" style="1" customWidth="1"/>
    <col min="15389" max="15389" width="6.109375" style="1" customWidth="1"/>
    <col min="15390" max="15390" width="6" style="1" customWidth="1"/>
    <col min="15391" max="15391" width="7.6640625" style="1" customWidth="1"/>
    <col min="15392" max="15392" width="0" style="1" hidden="1" customWidth="1"/>
    <col min="15393" max="15616" width="9.109375" style="1"/>
    <col min="15617" max="15617" width="14" style="1" customWidth="1"/>
    <col min="15618" max="15618" width="6.109375" style="1" customWidth="1"/>
    <col min="15619" max="15620" width="6" style="1" customWidth="1"/>
    <col min="15621" max="15621" width="6.109375" style="1" customWidth="1"/>
    <col min="15622" max="15622" width="6" style="1" customWidth="1"/>
    <col min="15623" max="15623" width="6.109375" style="1" customWidth="1"/>
    <col min="15624" max="15624" width="6" style="1" customWidth="1"/>
    <col min="15625" max="15625" width="6.109375" style="1" customWidth="1"/>
    <col min="15626" max="15626" width="6" style="1" customWidth="1"/>
    <col min="15627" max="15627" width="6.109375" style="1" customWidth="1"/>
    <col min="15628" max="15629" width="6" style="1" customWidth="1"/>
    <col min="15630" max="15630" width="6.109375" style="1" customWidth="1"/>
    <col min="15631" max="15631" width="6" style="1" customWidth="1"/>
    <col min="15632" max="15632" width="6.109375" style="1" customWidth="1"/>
    <col min="15633" max="15633" width="6" style="1" customWidth="1"/>
    <col min="15634" max="15634" width="6.109375" style="1" customWidth="1"/>
    <col min="15635" max="15635" width="6" style="1" customWidth="1"/>
    <col min="15636" max="15636" width="6.109375" style="1" customWidth="1"/>
    <col min="15637" max="15637" width="6" style="1" customWidth="1"/>
    <col min="15638" max="15638" width="6.109375" style="1" customWidth="1"/>
    <col min="15639" max="15640" width="6" style="1" customWidth="1"/>
    <col min="15641" max="15641" width="6.109375" style="1" customWidth="1"/>
    <col min="15642" max="15642" width="6" style="1" customWidth="1"/>
    <col min="15643" max="15643" width="6.109375" style="1" customWidth="1"/>
    <col min="15644" max="15644" width="6" style="1" customWidth="1"/>
    <col min="15645" max="15645" width="6.109375" style="1" customWidth="1"/>
    <col min="15646" max="15646" width="6" style="1" customWidth="1"/>
    <col min="15647" max="15647" width="7.6640625" style="1" customWidth="1"/>
    <col min="15648" max="15648" width="0" style="1" hidden="1" customWidth="1"/>
    <col min="15649" max="15872" width="9.109375" style="1"/>
    <col min="15873" max="15873" width="14" style="1" customWidth="1"/>
    <col min="15874" max="15874" width="6.109375" style="1" customWidth="1"/>
    <col min="15875" max="15876" width="6" style="1" customWidth="1"/>
    <col min="15877" max="15877" width="6.109375" style="1" customWidth="1"/>
    <col min="15878" max="15878" width="6" style="1" customWidth="1"/>
    <col min="15879" max="15879" width="6.109375" style="1" customWidth="1"/>
    <col min="15880" max="15880" width="6" style="1" customWidth="1"/>
    <col min="15881" max="15881" width="6.109375" style="1" customWidth="1"/>
    <col min="15882" max="15882" width="6" style="1" customWidth="1"/>
    <col min="15883" max="15883" width="6.109375" style="1" customWidth="1"/>
    <col min="15884" max="15885" width="6" style="1" customWidth="1"/>
    <col min="15886" max="15886" width="6.109375" style="1" customWidth="1"/>
    <col min="15887" max="15887" width="6" style="1" customWidth="1"/>
    <col min="15888" max="15888" width="6.109375" style="1" customWidth="1"/>
    <col min="15889" max="15889" width="6" style="1" customWidth="1"/>
    <col min="15890" max="15890" width="6.109375" style="1" customWidth="1"/>
    <col min="15891" max="15891" width="6" style="1" customWidth="1"/>
    <col min="15892" max="15892" width="6.109375" style="1" customWidth="1"/>
    <col min="15893" max="15893" width="6" style="1" customWidth="1"/>
    <col min="15894" max="15894" width="6.109375" style="1" customWidth="1"/>
    <col min="15895" max="15896" width="6" style="1" customWidth="1"/>
    <col min="15897" max="15897" width="6.109375" style="1" customWidth="1"/>
    <col min="15898" max="15898" width="6" style="1" customWidth="1"/>
    <col min="15899" max="15899" width="6.109375" style="1" customWidth="1"/>
    <col min="15900" max="15900" width="6" style="1" customWidth="1"/>
    <col min="15901" max="15901" width="6.109375" style="1" customWidth="1"/>
    <col min="15902" max="15902" width="6" style="1" customWidth="1"/>
    <col min="15903" max="15903" width="7.6640625" style="1" customWidth="1"/>
    <col min="15904" max="15904" width="0" style="1" hidden="1" customWidth="1"/>
    <col min="15905" max="16128" width="9.109375" style="1"/>
    <col min="16129" max="16129" width="14" style="1" customWidth="1"/>
    <col min="16130" max="16130" width="6.109375" style="1" customWidth="1"/>
    <col min="16131" max="16132" width="6" style="1" customWidth="1"/>
    <col min="16133" max="16133" width="6.109375" style="1" customWidth="1"/>
    <col min="16134" max="16134" width="6" style="1" customWidth="1"/>
    <col min="16135" max="16135" width="6.109375" style="1" customWidth="1"/>
    <col min="16136" max="16136" width="6" style="1" customWidth="1"/>
    <col min="16137" max="16137" width="6.109375" style="1" customWidth="1"/>
    <col min="16138" max="16138" width="6" style="1" customWidth="1"/>
    <col min="16139" max="16139" width="6.109375" style="1" customWidth="1"/>
    <col min="16140" max="16141" width="6" style="1" customWidth="1"/>
    <col min="16142" max="16142" width="6.109375" style="1" customWidth="1"/>
    <col min="16143" max="16143" width="6" style="1" customWidth="1"/>
    <col min="16144" max="16144" width="6.109375" style="1" customWidth="1"/>
    <col min="16145" max="16145" width="6" style="1" customWidth="1"/>
    <col min="16146" max="16146" width="6.109375" style="1" customWidth="1"/>
    <col min="16147" max="16147" width="6" style="1" customWidth="1"/>
    <col min="16148" max="16148" width="6.109375" style="1" customWidth="1"/>
    <col min="16149" max="16149" width="6" style="1" customWidth="1"/>
    <col min="16150" max="16150" width="6.109375" style="1" customWidth="1"/>
    <col min="16151" max="16152" width="6" style="1" customWidth="1"/>
    <col min="16153" max="16153" width="6.109375" style="1" customWidth="1"/>
    <col min="16154" max="16154" width="6" style="1" customWidth="1"/>
    <col min="16155" max="16155" width="6.109375" style="1" customWidth="1"/>
    <col min="16156" max="16156" width="6" style="1" customWidth="1"/>
    <col min="16157" max="16157" width="6.109375" style="1" customWidth="1"/>
    <col min="16158" max="16158" width="6" style="1" customWidth="1"/>
    <col min="16159" max="16159" width="7.6640625" style="1" customWidth="1"/>
    <col min="16160" max="16160" width="0" style="1" hidden="1" customWidth="1"/>
    <col min="16161" max="16384" width="9.109375" style="1"/>
  </cols>
  <sheetData>
    <row r="1" spans="1:33" ht="18.75" customHeight="1">
      <c r="A1" s="1527" t="s">
        <v>806</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row>
    <row r="2" spans="1:33" ht="3" customHeight="1"/>
    <row r="3" spans="1:33" ht="13.8">
      <c r="A3" s="3"/>
      <c r="B3" s="1544" t="s">
        <v>22</v>
      </c>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6"/>
      <c r="AD3" s="3"/>
      <c r="AE3" s="3"/>
    </row>
    <row r="4" spans="1:33" ht="33" customHeight="1">
      <c r="A4" s="1544" t="s">
        <v>84</v>
      </c>
      <c r="B4" s="1544" t="s">
        <v>8</v>
      </c>
      <c r="C4" s="1546"/>
      <c r="D4" s="1544" t="s">
        <v>9</v>
      </c>
      <c r="E4" s="1546"/>
      <c r="F4" s="1544" t="s">
        <v>24</v>
      </c>
      <c r="G4" s="1546"/>
      <c r="H4" s="1544" t="s">
        <v>11</v>
      </c>
      <c r="I4" s="1546"/>
      <c r="J4" s="1544" t="s">
        <v>25</v>
      </c>
      <c r="K4" s="1546"/>
      <c r="L4" s="1544" t="s">
        <v>13</v>
      </c>
      <c r="M4" s="1546"/>
      <c r="N4" s="1544" t="s">
        <v>14</v>
      </c>
      <c r="O4" s="1546"/>
      <c r="P4" s="1544" t="s">
        <v>26</v>
      </c>
      <c r="Q4" s="1546"/>
      <c r="R4" s="1544" t="s">
        <v>16</v>
      </c>
      <c r="S4" s="1546"/>
      <c r="T4" s="1544" t="s">
        <v>17</v>
      </c>
      <c r="U4" s="1546"/>
      <c r="V4" s="1544" t="s">
        <v>19</v>
      </c>
      <c r="W4" s="1546"/>
      <c r="X4" s="1544" t="s">
        <v>20</v>
      </c>
      <c r="Y4" s="1546"/>
      <c r="Z4" s="1544" t="s">
        <v>18</v>
      </c>
      <c r="AA4" s="1546"/>
      <c r="AB4" s="1544" t="s">
        <v>21</v>
      </c>
      <c r="AC4" s="1546"/>
      <c r="AD4" s="1544" t="s">
        <v>5</v>
      </c>
      <c r="AE4" s="1546"/>
    </row>
    <row r="5" spans="1:33" ht="13.8">
      <c r="A5" s="1551"/>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c r="T5" s="3" t="s">
        <v>6</v>
      </c>
      <c r="U5" s="3" t="s">
        <v>7</v>
      </c>
      <c r="V5" s="3" t="s">
        <v>6</v>
      </c>
      <c r="W5" s="3" t="s">
        <v>7</v>
      </c>
      <c r="X5" s="3" t="s">
        <v>6</v>
      </c>
      <c r="Y5" s="3" t="s">
        <v>7</v>
      </c>
      <c r="Z5" s="3" t="s">
        <v>6</v>
      </c>
      <c r="AA5" s="3" t="s">
        <v>7</v>
      </c>
      <c r="AB5" s="3" t="s">
        <v>6</v>
      </c>
      <c r="AC5" s="3" t="s">
        <v>7</v>
      </c>
      <c r="AD5" s="3" t="s">
        <v>6</v>
      </c>
      <c r="AE5" s="3" t="s">
        <v>7</v>
      </c>
    </row>
    <row r="6" spans="1:33" ht="13.8">
      <c r="A6" s="627" t="s">
        <v>1249</v>
      </c>
      <c r="B6" s="1537"/>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9"/>
    </row>
    <row r="7" spans="1:33" ht="13.8">
      <c r="A7" s="628" t="s">
        <v>28</v>
      </c>
      <c r="B7" s="623">
        <v>0</v>
      </c>
      <c r="C7" s="624" t="s">
        <v>898</v>
      </c>
      <c r="D7" s="623">
        <v>1</v>
      </c>
      <c r="E7" s="624" t="s">
        <v>916</v>
      </c>
      <c r="F7" s="623">
        <v>0</v>
      </c>
      <c r="G7" s="624" t="s">
        <v>898</v>
      </c>
      <c r="H7" s="623">
        <v>1</v>
      </c>
      <c r="I7" s="624" t="s">
        <v>916</v>
      </c>
      <c r="J7" s="623">
        <v>6</v>
      </c>
      <c r="K7" s="624" t="s">
        <v>1218</v>
      </c>
      <c r="L7" s="623">
        <v>1</v>
      </c>
      <c r="M7" s="624" t="s">
        <v>916</v>
      </c>
      <c r="N7" s="623">
        <v>0</v>
      </c>
      <c r="O7" s="624" t="s">
        <v>898</v>
      </c>
      <c r="P7" s="623">
        <v>3</v>
      </c>
      <c r="Q7" s="624" t="s">
        <v>1153</v>
      </c>
      <c r="R7" s="623">
        <v>6</v>
      </c>
      <c r="S7" s="624" t="s">
        <v>1218</v>
      </c>
      <c r="T7" s="623">
        <v>3</v>
      </c>
      <c r="U7" s="624" t="s">
        <v>1153</v>
      </c>
      <c r="V7" s="623">
        <v>12</v>
      </c>
      <c r="W7" s="624" t="s">
        <v>1195</v>
      </c>
      <c r="X7" s="623">
        <v>2</v>
      </c>
      <c r="Y7" s="624" t="s">
        <v>1143</v>
      </c>
      <c r="Z7" s="623">
        <v>9</v>
      </c>
      <c r="AA7" s="624" t="s">
        <v>1115</v>
      </c>
      <c r="AB7" s="623">
        <v>0</v>
      </c>
      <c r="AC7" s="624" t="s">
        <v>898</v>
      </c>
      <c r="AD7" s="545">
        <v>44</v>
      </c>
      <c r="AE7" s="546" t="s">
        <v>1104</v>
      </c>
    </row>
    <row r="8" spans="1:33" ht="13.8">
      <c r="A8" s="628" t="s">
        <v>29</v>
      </c>
      <c r="B8" s="623">
        <v>0</v>
      </c>
      <c r="C8" s="624" t="s">
        <v>898</v>
      </c>
      <c r="D8" s="623">
        <v>0</v>
      </c>
      <c r="E8" s="624" t="s">
        <v>898</v>
      </c>
      <c r="F8" s="623">
        <v>0</v>
      </c>
      <c r="G8" s="624" t="s">
        <v>898</v>
      </c>
      <c r="H8" s="623">
        <v>0</v>
      </c>
      <c r="I8" s="624" t="s">
        <v>898</v>
      </c>
      <c r="J8" s="623">
        <v>3</v>
      </c>
      <c r="K8" s="624" t="s">
        <v>937</v>
      </c>
      <c r="L8" s="623">
        <v>0</v>
      </c>
      <c r="M8" s="624" t="s">
        <v>898</v>
      </c>
      <c r="N8" s="623">
        <v>0</v>
      </c>
      <c r="O8" s="624" t="s">
        <v>898</v>
      </c>
      <c r="P8" s="623">
        <v>0</v>
      </c>
      <c r="Q8" s="624" t="s">
        <v>898</v>
      </c>
      <c r="R8" s="623">
        <v>0</v>
      </c>
      <c r="S8" s="624" t="s">
        <v>898</v>
      </c>
      <c r="T8" s="623">
        <v>0</v>
      </c>
      <c r="U8" s="624" t="s">
        <v>898</v>
      </c>
      <c r="V8" s="623">
        <v>0</v>
      </c>
      <c r="W8" s="624" t="s">
        <v>898</v>
      </c>
      <c r="X8" s="623">
        <v>0</v>
      </c>
      <c r="Y8" s="624" t="s">
        <v>898</v>
      </c>
      <c r="Z8" s="623">
        <v>0</v>
      </c>
      <c r="AA8" s="624" t="s">
        <v>898</v>
      </c>
      <c r="AB8" s="623">
        <v>0</v>
      </c>
      <c r="AC8" s="624" t="s">
        <v>898</v>
      </c>
      <c r="AD8" s="545">
        <v>3</v>
      </c>
      <c r="AE8" s="546" t="s">
        <v>1245</v>
      </c>
      <c r="AG8" s="1156"/>
    </row>
    <row r="9" spans="1:33" ht="13.8">
      <c r="A9" s="628" t="s">
        <v>30</v>
      </c>
      <c r="B9" s="623">
        <v>0</v>
      </c>
      <c r="C9" s="624" t="s">
        <v>898</v>
      </c>
      <c r="D9" s="623">
        <v>2</v>
      </c>
      <c r="E9" s="624" t="s">
        <v>1116</v>
      </c>
      <c r="F9" s="623">
        <v>0</v>
      </c>
      <c r="G9" s="624" t="s">
        <v>898</v>
      </c>
      <c r="H9" s="623">
        <v>0</v>
      </c>
      <c r="I9" s="624" t="s">
        <v>898</v>
      </c>
      <c r="J9" s="623">
        <v>4</v>
      </c>
      <c r="K9" s="624" t="s">
        <v>1339</v>
      </c>
      <c r="L9" s="623">
        <v>1</v>
      </c>
      <c r="M9" s="624" t="s">
        <v>991</v>
      </c>
      <c r="N9" s="623">
        <v>0</v>
      </c>
      <c r="O9" s="624" t="s">
        <v>898</v>
      </c>
      <c r="P9" s="623">
        <v>0</v>
      </c>
      <c r="Q9" s="624" t="s">
        <v>898</v>
      </c>
      <c r="R9" s="623">
        <v>0</v>
      </c>
      <c r="S9" s="624" t="s">
        <v>898</v>
      </c>
      <c r="T9" s="623">
        <v>0</v>
      </c>
      <c r="U9" s="624" t="s">
        <v>898</v>
      </c>
      <c r="V9" s="623">
        <v>3</v>
      </c>
      <c r="W9" s="624" t="s">
        <v>1195</v>
      </c>
      <c r="X9" s="623">
        <v>1</v>
      </c>
      <c r="Y9" s="624" t="s">
        <v>991</v>
      </c>
      <c r="Z9" s="623">
        <v>0</v>
      </c>
      <c r="AA9" s="624" t="s">
        <v>898</v>
      </c>
      <c r="AB9" s="623">
        <v>0</v>
      </c>
      <c r="AC9" s="624" t="s">
        <v>898</v>
      </c>
      <c r="AD9" s="545">
        <v>11</v>
      </c>
      <c r="AE9" s="546" t="s">
        <v>975</v>
      </c>
      <c r="AG9" s="1156"/>
    </row>
    <row r="10" spans="1:33" ht="13.8">
      <c r="A10" s="628" t="s">
        <v>31</v>
      </c>
      <c r="B10" s="623">
        <v>0</v>
      </c>
      <c r="C10" s="624" t="s">
        <v>898</v>
      </c>
      <c r="D10" s="623">
        <v>1</v>
      </c>
      <c r="E10" s="624" t="s">
        <v>1352</v>
      </c>
      <c r="F10" s="623">
        <v>2</v>
      </c>
      <c r="G10" s="624" t="s">
        <v>1407</v>
      </c>
      <c r="H10" s="623">
        <v>0</v>
      </c>
      <c r="I10" s="624" t="s">
        <v>898</v>
      </c>
      <c r="J10" s="623">
        <v>6</v>
      </c>
      <c r="K10" s="624" t="s">
        <v>1198</v>
      </c>
      <c r="L10" s="623">
        <v>5</v>
      </c>
      <c r="M10" s="624" t="s">
        <v>1319</v>
      </c>
      <c r="N10" s="623">
        <v>0</v>
      </c>
      <c r="O10" s="624" t="s">
        <v>898</v>
      </c>
      <c r="P10" s="623">
        <v>0</v>
      </c>
      <c r="Q10" s="624" t="s">
        <v>898</v>
      </c>
      <c r="R10" s="623">
        <v>4</v>
      </c>
      <c r="S10" s="624" t="s">
        <v>1041</v>
      </c>
      <c r="T10" s="623">
        <v>1</v>
      </c>
      <c r="U10" s="624" t="s">
        <v>1352</v>
      </c>
      <c r="V10" s="623">
        <v>5</v>
      </c>
      <c r="W10" s="624" t="s">
        <v>1319</v>
      </c>
      <c r="X10" s="623">
        <v>0</v>
      </c>
      <c r="Y10" s="624" t="s">
        <v>898</v>
      </c>
      <c r="Z10" s="623">
        <v>4</v>
      </c>
      <c r="AA10" s="624" t="s">
        <v>1041</v>
      </c>
      <c r="AB10" s="623">
        <v>0</v>
      </c>
      <c r="AC10" s="624" t="s">
        <v>898</v>
      </c>
      <c r="AD10" s="545">
        <v>28</v>
      </c>
      <c r="AE10" s="546" t="s">
        <v>966</v>
      </c>
      <c r="AG10" s="1156"/>
    </row>
    <row r="11" spans="1:33" ht="13.8">
      <c r="A11" s="628" t="s">
        <v>32</v>
      </c>
      <c r="B11" s="623">
        <v>2</v>
      </c>
      <c r="C11" s="624" t="s">
        <v>961</v>
      </c>
      <c r="D11" s="623">
        <v>3</v>
      </c>
      <c r="E11" s="624" t="s">
        <v>988</v>
      </c>
      <c r="F11" s="623">
        <v>5</v>
      </c>
      <c r="G11" s="624" t="s">
        <v>1413</v>
      </c>
      <c r="H11" s="623">
        <v>0</v>
      </c>
      <c r="I11" s="624" t="s">
        <v>898</v>
      </c>
      <c r="J11" s="623">
        <v>5</v>
      </c>
      <c r="K11" s="624" t="s">
        <v>1413</v>
      </c>
      <c r="L11" s="623">
        <v>2</v>
      </c>
      <c r="M11" s="624" t="s">
        <v>961</v>
      </c>
      <c r="N11" s="623">
        <v>1</v>
      </c>
      <c r="O11" s="624" t="s">
        <v>1014</v>
      </c>
      <c r="P11" s="623">
        <v>0</v>
      </c>
      <c r="Q11" s="624" t="s">
        <v>898</v>
      </c>
      <c r="R11" s="623">
        <v>12</v>
      </c>
      <c r="S11" s="624" t="s">
        <v>1237</v>
      </c>
      <c r="T11" s="623">
        <v>4</v>
      </c>
      <c r="U11" s="624" t="s">
        <v>1291</v>
      </c>
      <c r="V11" s="623">
        <v>27</v>
      </c>
      <c r="W11" s="624" t="s">
        <v>906</v>
      </c>
      <c r="X11" s="623">
        <v>0</v>
      </c>
      <c r="Y11" s="624" t="s">
        <v>898</v>
      </c>
      <c r="Z11" s="623">
        <v>2</v>
      </c>
      <c r="AA11" s="624" t="s">
        <v>961</v>
      </c>
      <c r="AB11" s="623">
        <v>0</v>
      </c>
      <c r="AC11" s="624" t="s">
        <v>898</v>
      </c>
      <c r="AD11" s="545">
        <v>63</v>
      </c>
      <c r="AE11" s="546" t="s">
        <v>1228</v>
      </c>
      <c r="AG11" s="1156"/>
    </row>
    <row r="12" spans="1:33" ht="13.8">
      <c r="A12" s="628" t="s">
        <v>33</v>
      </c>
      <c r="B12" s="623">
        <v>0</v>
      </c>
      <c r="C12" s="624" t="s">
        <v>898</v>
      </c>
      <c r="D12" s="623">
        <v>0</v>
      </c>
      <c r="E12" s="624" t="s">
        <v>898</v>
      </c>
      <c r="F12" s="623">
        <v>4</v>
      </c>
      <c r="G12" s="624" t="s">
        <v>1285</v>
      </c>
      <c r="H12" s="623">
        <v>0</v>
      </c>
      <c r="I12" s="624" t="s">
        <v>898</v>
      </c>
      <c r="J12" s="623">
        <v>3</v>
      </c>
      <c r="K12" s="624" t="s">
        <v>1278</v>
      </c>
      <c r="L12" s="623">
        <v>1</v>
      </c>
      <c r="M12" s="624" t="s">
        <v>1356</v>
      </c>
      <c r="N12" s="623">
        <v>0</v>
      </c>
      <c r="O12" s="624" t="s">
        <v>898</v>
      </c>
      <c r="P12" s="623">
        <v>0</v>
      </c>
      <c r="Q12" s="624" t="s">
        <v>898</v>
      </c>
      <c r="R12" s="623">
        <v>0</v>
      </c>
      <c r="S12" s="624" t="s">
        <v>898</v>
      </c>
      <c r="T12" s="623">
        <v>2</v>
      </c>
      <c r="U12" s="624" t="s">
        <v>1221</v>
      </c>
      <c r="V12" s="623">
        <v>3</v>
      </c>
      <c r="W12" s="624" t="s">
        <v>1278</v>
      </c>
      <c r="X12" s="623">
        <v>0</v>
      </c>
      <c r="Y12" s="624" t="s">
        <v>898</v>
      </c>
      <c r="Z12" s="623">
        <v>0</v>
      </c>
      <c r="AA12" s="624" t="s">
        <v>898</v>
      </c>
      <c r="AB12" s="623">
        <v>0</v>
      </c>
      <c r="AC12" s="624" t="s">
        <v>898</v>
      </c>
      <c r="AD12" s="545">
        <v>13</v>
      </c>
      <c r="AE12" s="546" t="s">
        <v>1280</v>
      </c>
      <c r="AG12" s="1156"/>
    </row>
    <row r="13" spans="1:33" ht="13.8">
      <c r="A13" s="628" t="s">
        <v>34</v>
      </c>
      <c r="B13" s="623">
        <v>0</v>
      </c>
      <c r="C13" s="624" t="s">
        <v>898</v>
      </c>
      <c r="D13" s="623">
        <v>2</v>
      </c>
      <c r="E13" s="624" t="s">
        <v>1131</v>
      </c>
      <c r="F13" s="623">
        <v>6</v>
      </c>
      <c r="G13" s="624" t="s">
        <v>1266</v>
      </c>
      <c r="H13" s="623">
        <v>0</v>
      </c>
      <c r="I13" s="624" t="s">
        <v>898</v>
      </c>
      <c r="J13" s="623">
        <v>10</v>
      </c>
      <c r="K13" s="624" t="s">
        <v>967</v>
      </c>
      <c r="L13" s="623">
        <v>0</v>
      </c>
      <c r="M13" s="624" t="s">
        <v>898</v>
      </c>
      <c r="N13" s="623">
        <v>0</v>
      </c>
      <c r="O13" s="624" t="s">
        <v>898</v>
      </c>
      <c r="P13" s="623">
        <v>0</v>
      </c>
      <c r="Q13" s="624" t="s">
        <v>898</v>
      </c>
      <c r="R13" s="623">
        <v>0</v>
      </c>
      <c r="S13" s="624" t="s">
        <v>898</v>
      </c>
      <c r="T13" s="623">
        <v>0</v>
      </c>
      <c r="U13" s="624" t="s">
        <v>898</v>
      </c>
      <c r="V13" s="623">
        <v>8</v>
      </c>
      <c r="W13" s="624" t="s">
        <v>1177</v>
      </c>
      <c r="X13" s="623">
        <v>0</v>
      </c>
      <c r="Y13" s="624" t="s">
        <v>898</v>
      </c>
      <c r="Z13" s="623">
        <v>3</v>
      </c>
      <c r="AA13" s="624" t="s">
        <v>1214</v>
      </c>
      <c r="AB13" s="623">
        <v>0</v>
      </c>
      <c r="AC13" s="624" t="s">
        <v>898</v>
      </c>
      <c r="AD13" s="545">
        <v>29</v>
      </c>
      <c r="AE13" s="546" t="s">
        <v>1185</v>
      </c>
      <c r="AG13" s="1156"/>
    </row>
    <row r="14" spans="1:33" ht="13.8">
      <c r="A14" s="628" t="s">
        <v>35</v>
      </c>
      <c r="B14" s="623">
        <v>0</v>
      </c>
      <c r="C14" s="624" t="s">
        <v>898</v>
      </c>
      <c r="D14" s="623">
        <v>0</v>
      </c>
      <c r="E14" s="624" t="s">
        <v>898</v>
      </c>
      <c r="F14" s="623">
        <v>0</v>
      </c>
      <c r="G14" s="624" t="s">
        <v>898</v>
      </c>
      <c r="H14" s="623">
        <v>0</v>
      </c>
      <c r="I14" s="624" t="s">
        <v>898</v>
      </c>
      <c r="J14" s="623">
        <v>0</v>
      </c>
      <c r="K14" s="624" t="s">
        <v>898</v>
      </c>
      <c r="L14" s="623">
        <v>0</v>
      </c>
      <c r="M14" s="624" t="s">
        <v>898</v>
      </c>
      <c r="N14" s="623">
        <v>0</v>
      </c>
      <c r="O14" s="624" t="s">
        <v>898</v>
      </c>
      <c r="P14" s="623">
        <v>0</v>
      </c>
      <c r="Q14" s="624" t="s">
        <v>898</v>
      </c>
      <c r="R14" s="623">
        <v>0</v>
      </c>
      <c r="S14" s="624" t="s">
        <v>898</v>
      </c>
      <c r="T14" s="623">
        <v>0</v>
      </c>
      <c r="U14" s="624" t="s">
        <v>898</v>
      </c>
      <c r="V14" s="623">
        <v>0</v>
      </c>
      <c r="W14" s="624" t="s">
        <v>898</v>
      </c>
      <c r="X14" s="623">
        <v>0</v>
      </c>
      <c r="Y14" s="624" t="s">
        <v>898</v>
      </c>
      <c r="Z14" s="623">
        <v>1</v>
      </c>
      <c r="AA14" s="624" t="s">
        <v>937</v>
      </c>
      <c r="AB14" s="623">
        <v>0</v>
      </c>
      <c r="AC14" s="624" t="s">
        <v>898</v>
      </c>
      <c r="AD14" s="545">
        <v>1</v>
      </c>
      <c r="AE14" s="546" t="s">
        <v>907</v>
      </c>
      <c r="AG14" s="1156"/>
    </row>
    <row r="15" spans="1:33" ht="13.8">
      <c r="A15" s="628" t="s">
        <v>36</v>
      </c>
      <c r="B15" s="623">
        <v>0</v>
      </c>
      <c r="C15" s="624" t="s">
        <v>898</v>
      </c>
      <c r="D15" s="623">
        <v>0</v>
      </c>
      <c r="E15" s="624" t="s">
        <v>898</v>
      </c>
      <c r="F15" s="623">
        <v>0</v>
      </c>
      <c r="G15" s="624" t="s">
        <v>898</v>
      </c>
      <c r="H15" s="623">
        <v>2</v>
      </c>
      <c r="I15" s="624" t="s">
        <v>1104</v>
      </c>
      <c r="J15" s="623">
        <v>3</v>
      </c>
      <c r="K15" s="624" t="s">
        <v>1272</v>
      </c>
      <c r="L15" s="623">
        <v>0</v>
      </c>
      <c r="M15" s="624" t="s">
        <v>898</v>
      </c>
      <c r="N15" s="623">
        <v>0</v>
      </c>
      <c r="O15" s="624" t="s">
        <v>898</v>
      </c>
      <c r="P15" s="623">
        <v>0</v>
      </c>
      <c r="Q15" s="624" t="s">
        <v>898</v>
      </c>
      <c r="R15" s="623">
        <v>3</v>
      </c>
      <c r="S15" s="624" t="s">
        <v>1272</v>
      </c>
      <c r="T15" s="623">
        <v>3</v>
      </c>
      <c r="U15" s="624" t="s">
        <v>1272</v>
      </c>
      <c r="V15" s="623">
        <v>5</v>
      </c>
      <c r="W15" s="624" t="s">
        <v>1174</v>
      </c>
      <c r="X15" s="623">
        <v>1</v>
      </c>
      <c r="Y15" s="624" t="s">
        <v>916</v>
      </c>
      <c r="Z15" s="623">
        <v>26</v>
      </c>
      <c r="AA15" s="624" t="s">
        <v>1034</v>
      </c>
      <c r="AB15" s="623">
        <v>0</v>
      </c>
      <c r="AC15" s="624" t="s">
        <v>898</v>
      </c>
      <c r="AD15" s="545">
        <v>43</v>
      </c>
      <c r="AE15" s="546" t="s">
        <v>1302</v>
      </c>
      <c r="AG15" s="1156"/>
    </row>
    <row r="16" spans="1:33" ht="13.8">
      <c r="A16" s="628" t="s">
        <v>37</v>
      </c>
      <c r="B16" s="623">
        <v>0</v>
      </c>
      <c r="C16" s="624" t="s">
        <v>898</v>
      </c>
      <c r="D16" s="623">
        <v>0</v>
      </c>
      <c r="E16" s="624" t="s">
        <v>898</v>
      </c>
      <c r="F16" s="623">
        <v>14</v>
      </c>
      <c r="G16" s="624" t="s">
        <v>1176</v>
      </c>
      <c r="H16" s="623">
        <v>2</v>
      </c>
      <c r="I16" s="624" t="s">
        <v>966</v>
      </c>
      <c r="J16" s="623">
        <v>3</v>
      </c>
      <c r="K16" s="624" t="s">
        <v>1143</v>
      </c>
      <c r="L16" s="623">
        <v>4</v>
      </c>
      <c r="M16" s="624" t="s">
        <v>1194</v>
      </c>
      <c r="N16" s="623">
        <v>0</v>
      </c>
      <c r="O16" s="624" t="s">
        <v>898</v>
      </c>
      <c r="P16" s="623">
        <v>1</v>
      </c>
      <c r="Q16" s="624" t="s">
        <v>1019</v>
      </c>
      <c r="R16" s="623">
        <v>7</v>
      </c>
      <c r="S16" s="624" t="s">
        <v>1032</v>
      </c>
      <c r="T16" s="623">
        <v>3</v>
      </c>
      <c r="U16" s="624" t="s">
        <v>1143</v>
      </c>
      <c r="V16" s="623">
        <v>21</v>
      </c>
      <c r="W16" s="624" t="s">
        <v>1208</v>
      </c>
      <c r="X16" s="623">
        <v>6</v>
      </c>
      <c r="Y16" s="624" t="s">
        <v>974</v>
      </c>
      <c r="Z16" s="623">
        <v>5</v>
      </c>
      <c r="AA16" s="624" t="s">
        <v>1132</v>
      </c>
      <c r="AB16" s="623">
        <v>1</v>
      </c>
      <c r="AC16" s="624" t="s">
        <v>1019</v>
      </c>
      <c r="AD16" s="545">
        <v>67</v>
      </c>
      <c r="AE16" s="546" t="s">
        <v>1407</v>
      </c>
      <c r="AG16" s="1156"/>
    </row>
    <row r="17" spans="1:33" ht="13.8">
      <c r="A17" s="628" t="s">
        <v>38</v>
      </c>
      <c r="B17" s="623">
        <v>0</v>
      </c>
      <c r="C17" s="624" t="s">
        <v>898</v>
      </c>
      <c r="D17" s="623">
        <v>5</v>
      </c>
      <c r="E17" s="624" t="s">
        <v>1053</v>
      </c>
      <c r="F17" s="623">
        <v>1</v>
      </c>
      <c r="G17" s="624" t="s">
        <v>1162</v>
      </c>
      <c r="H17" s="623">
        <v>0</v>
      </c>
      <c r="I17" s="624" t="s">
        <v>898</v>
      </c>
      <c r="J17" s="623">
        <v>17</v>
      </c>
      <c r="K17" s="624" t="s">
        <v>1183</v>
      </c>
      <c r="L17" s="623">
        <v>5</v>
      </c>
      <c r="M17" s="624" t="s">
        <v>1053</v>
      </c>
      <c r="N17" s="623">
        <v>0</v>
      </c>
      <c r="O17" s="624" t="s">
        <v>898</v>
      </c>
      <c r="P17" s="623">
        <v>1</v>
      </c>
      <c r="Q17" s="624" t="s">
        <v>1162</v>
      </c>
      <c r="R17" s="623">
        <v>6</v>
      </c>
      <c r="S17" s="624" t="s">
        <v>1109</v>
      </c>
      <c r="T17" s="623">
        <v>3</v>
      </c>
      <c r="U17" s="624" t="s">
        <v>1122</v>
      </c>
      <c r="V17" s="623">
        <v>6</v>
      </c>
      <c r="W17" s="624" t="s">
        <v>1109</v>
      </c>
      <c r="X17" s="623">
        <v>4</v>
      </c>
      <c r="Y17" s="624" t="s">
        <v>1282</v>
      </c>
      <c r="Z17" s="623">
        <v>6</v>
      </c>
      <c r="AA17" s="624" t="s">
        <v>1109</v>
      </c>
      <c r="AB17" s="623">
        <v>0</v>
      </c>
      <c r="AC17" s="624" t="s">
        <v>898</v>
      </c>
      <c r="AD17" s="545">
        <v>54</v>
      </c>
      <c r="AE17" s="546" t="s">
        <v>1420</v>
      </c>
      <c r="AG17" s="1156"/>
    </row>
    <row r="18" spans="1:33" ht="13.8">
      <c r="A18" s="628" t="s">
        <v>39</v>
      </c>
      <c r="B18" s="623">
        <v>0</v>
      </c>
      <c r="C18" s="624" t="s">
        <v>898</v>
      </c>
      <c r="D18" s="623">
        <v>0</v>
      </c>
      <c r="E18" s="624" t="s">
        <v>898</v>
      </c>
      <c r="F18" s="623">
        <v>3</v>
      </c>
      <c r="G18" s="624" t="s">
        <v>906</v>
      </c>
      <c r="H18" s="623">
        <v>0</v>
      </c>
      <c r="I18" s="624" t="s">
        <v>898</v>
      </c>
      <c r="J18" s="623">
        <v>0</v>
      </c>
      <c r="K18" s="624" t="s">
        <v>898</v>
      </c>
      <c r="L18" s="623">
        <v>0</v>
      </c>
      <c r="M18" s="624" t="s">
        <v>898</v>
      </c>
      <c r="N18" s="623">
        <v>0</v>
      </c>
      <c r="O18" s="624" t="s">
        <v>898</v>
      </c>
      <c r="P18" s="623">
        <v>0</v>
      </c>
      <c r="Q18" s="624" t="s">
        <v>898</v>
      </c>
      <c r="R18" s="623">
        <v>0</v>
      </c>
      <c r="S18" s="624" t="s">
        <v>898</v>
      </c>
      <c r="T18" s="623">
        <v>0</v>
      </c>
      <c r="U18" s="624" t="s">
        <v>898</v>
      </c>
      <c r="V18" s="623">
        <v>4</v>
      </c>
      <c r="W18" s="624" t="s">
        <v>905</v>
      </c>
      <c r="X18" s="623">
        <v>0</v>
      </c>
      <c r="Y18" s="624" t="s">
        <v>898</v>
      </c>
      <c r="Z18" s="623">
        <v>0</v>
      </c>
      <c r="AA18" s="624" t="s">
        <v>898</v>
      </c>
      <c r="AB18" s="623">
        <v>0</v>
      </c>
      <c r="AC18" s="624" t="s">
        <v>898</v>
      </c>
      <c r="AD18" s="545">
        <v>7</v>
      </c>
      <c r="AE18" s="546" t="s">
        <v>1145</v>
      </c>
      <c r="AG18" s="1156"/>
    </row>
    <row r="19" spans="1:33" ht="13.8">
      <c r="A19" s="628" t="s">
        <v>40</v>
      </c>
      <c r="B19" s="623">
        <v>0</v>
      </c>
      <c r="C19" s="624" t="s">
        <v>898</v>
      </c>
      <c r="D19" s="623">
        <v>0</v>
      </c>
      <c r="E19" s="624" t="s">
        <v>898</v>
      </c>
      <c r="F19" s="623">
        <v>0</v>
      </c>
      <c r="G19" s="624" t="s">
        <v>898</v>
      </c>
      <c r="H19" s="623">
        <v>0</v>
      </c>
      <c r="I19" s="624" t="s">
        <v>898</v>
      </c>
      <c r="J19" s="623">
        <v>0</v>
      </c>
      <c r="K19" s="624" t="s">
        <v>898</v>
      </c>
      <c r="L19" s="623">
        <v>1</v>
      </c>
      <c r="M19" s="624" t="s">
        <v>1027</v>
      </c>
      <c r="N19" s="623">
        <v>0</v>
      </c>
      <c r="O19" s="624" t="s">
        <v>898</v>
      </c>
      <c r="P19" s="623">
        <v>1</v>
      </c>
      <c r="Q19" s="624" t="s">
        <v>1027</v>
      </c>
      <c r="R19" s="623">
        <v>1</v>
      </c>
      <c r="S19" s="624" t="s">
        <v>1027</v>
      </c>
      <c r="T19" s="623">
        <v>0</v>
      </c>
      <c r="U19" s="624" t="s">
        <v>898</v>
      </c>
      <c r="V19" s="623">
        <v>2</v>
      </c>
      <c r="W19" s="624" t="s">
        <v>1113</v>
      </c>
      <c r="X19" s="623">
        <v>1</v>
      </c>
      <c r="Y19" s="624" t="s">
        <v>1027</v>
      </c>
      <c r="Z19" s="623">
        <v>0</v>
      </c>
      <c r="AA19" s="624" t="s">
        <v>898</v>
      </c>
      <c r="AB19" s="623">
        <v>0</v>
      </c>
      <c r="AC19" s="624" t="s">
        <v>898</v>
      </c>
      <c r="AD19" s="545">
        <v>6</v>
      </c>
      <c r="AE19" s="546" t="s">
        <v>1048</v>
      </c>
      <c r="AG19" s="1156"/>
    </row>
    <row r="20" spans="1:33" ht="13.8">
      <c r="A20" s="628" t="s">
        <v>41</v>
      </c>
      <c r="B20" s="623">
        <v>0</v>
      </c>
      <c r="C20" s="624" t="s">
        <v>898</v>
      </c>
      <c r="D20" s="623">
        <v>0</v>
      </c>
      <c r="E20" s="624" t="s">
        <v>898</v>
      </c>
      <c r="F20" s="623">
        <v>1</v>
      </c>
      <c r="G20" s="624" t="s">
        <v>914</v>
      </c>
      <c r="H20" s="623">
        <v>0</v>
      </c>
      <c r="I20" s="624" t="s">
        <v>898</v>
      </c>
      <c r="J20" s="623">
        <v>5</v>
      </c>
      <c r="K20" s="624" t="s">
        <v>1027</v>
      </c>
      <c r="L20" s="623">
        <v>4</v>
      </c>
      <c r="M20" s="624" t="s">
        <v>1475</v>
      </c>
      <c r="N20" s="623">
        <v>0</v>
      </c>
      <c r="O20" s="624" t="s">
        <v>898</v>
      </c>
      <c r="P20" s="623">
        <v>0</v>
      </c>
      <c r="Q20" s="624" t="s">
        <v>898</v>
      </c>
      <c r="R20" s="623">
        <v>5</v>
      </c>
      <c r="S20" s="624" t="s">
        <v>1027</v>
      </c>
      <c r="T20" s="623">
        <v>1</v>
      </c>
      <c r="U20" s="624" t="s">
        <v>914</v>
      </c>
      <c r="V20" s="623">
        <v>5</v>
      </c>
      <c r="W20" s="624" t="s">
        <v>1027</v>
      </c>
      <c r="X20" s="623">
        <v>3</v>
      </c>
      <c r="Y20" s="624" t="s">
        <v>1235</v>
      </c>
      <c r="Z20" s="623">
        <v>6</v>
      </c>
      <c r="AA20" s="624" t="s">
        <v>999</v>
      </c>
      <c r="AB20" s="623">
        <v>0</v>
      </c>
      <c r="AC20" s="624" t="s">
        <v>898</v>
      </c>
      <c r="AD20" s="545">
        <v>30</v>
      </c>
      <c r="AE20" s="546" t="s">
        <v>961</v>
      </c>
      <c r="AG20" s="1156"/>
    </row>
    <row r="21" spans="1:33" ht="13.8">
      <c r="A21" s="628" t="s">
        <v>42</v>
      </c>
      <c r="B21" s="623">
        <v>0</v>
      </c>
      <c r="C21" s="624" t="s">
        <v>898</v>
      </c>
      <c r="D21" s="623">
        <v>2</v>
      </c>
      <c r="E21" s="624" t="s">
        <v>955</v>
      </c>
      <c r="F21" s="623">
        <v>2</v>
      </c>
      <c r="G21" s="624" t="s">
        <v>955</v>
      </c>
      <c r="H21" s="623">
        <v>0</v>
      </c>
      <c r="I21" s="624" t="s">
        <v>898</v>
      </c>
      <c r="J21" s="623">
        <v>10</v>
      </c>
      <c r="K21" s="624" t="s">
        <v>1035</v>
      </c>
      <c r="L21" s="623">
        <v>3</v>
      </c>
      <c r="M21" s="624" t="s">
        <v>904</v>
      </c>
      <c r="N21" s="623">
        <v>0</v>
      </c>
      <c r="O21" s="624" t="s">
        <v>898</v>
      </c>
      <c r="P21" s="623">
        <v>1</v>
      </c>
      <c r="Q21" s="624" t="s">
        <v>927</v>
      </c>
      <c r="R21" s="623">
        <v>3</v>
      </c>
      <c r="S21" s="624" t="s">
        <v>904</v>
      </c>
      <c r="T21" s="623">
        <v>3</v>
      </c>
      <c r="U21" s="624" t="s">
        <v>904</v>
      </c>
      <c r="V21" s="623">
        <v>12</v>
      </c>
      <c r="W21" s="624" t="s">
        <v>1288</v>
      </c>
      <c r="X21" s="623">
        <v>4</v>
      </c>
      <c r="Y21" s="624" t="s">
        <v>1156</v>
      </c>
      <c r="Z21" s="623">
        <v>6</v>
      </c>
      <c r="AA21" s="624" t="s">
        <v>979</v>
      </c>
      <c r="AB21" s="623">
        <v>0</v>
      </c>
      <c r="AC21" s="624" t="s">
        <v>898</v>
      </c>
      <c r="AD21" s="545">
        <v>46</v>
      </c>
      <c r="AE21" s="546" t="s">
        <v>1416</v>
      </c>
      <c r="AG21" s="1156"/>
    </row>
    <row r="22" spans="1:33" ht="13.8">
      <c r="A22" s="628" t="s">
        <v>43</v>
      </c>
      <c r="B22" s="623">
        <v>0</v>
      </c>
      <c r="C22" s="624" t="s">
        <v>898</v>
      </c>
      <c r="D22" s="623">
        <v>0</v>
      </c>
      <c r="E22" s="624" t="s">
        <v>898</v>
      </c>
      <c r="F22" s="623">
        <v>2</v>
      </c>
      <c r="G22" s="624" t="s">
        <v>937</v>
      </c>
      <c r="H22" s="623">
        <v>0</v>
      </c>
      <c r="I22" s="624" t="s">
        <v>898</v>
      </c>
      <c r="J22" s="623">
        <v>0</v>
      </c>
      <c r="K22" s="624" t="s">
        <v>898</v>
      </c>
      <c r="L22" s="623">
        <v>0</v>
      </c>
      <c r="M22" s="624" t="s">
        <v>898</v>
      </c>
      <c r="N22" s="623">
        <v>0</v>
      </c>
      <c r="O22" s="624" t="s">
        <v>898</v>
      </c>
      <c r="P22" s="623">
        <v>0</v>
      </c>
      <c r="Q22" s="624" t="s">
        <v>898</v>
      </c>
      <c r="R22" s="623">
        <v>0</v>
      </c>
      <c r="S22" s="624" t="s">
        <v>898</v>
      </c>
      <c r="T22" s="623">
        <v>0</v>
      </c>
      <c r="U22" s="624" t="s">
        <v>898</v>
      </c>
      <c r="V22" s="623">
        <v>0</v>
      </c>
      <c r="W22" s="624" t="s">
        <v>898</v>
      </c>
      <c r="X22" s="623">
        <v>0</v>
      </c>
      <c r="Y22" s="624" t="s">
        <v>898</v>
      </c>
      <c r="Z22" s="623">
        <v>0</v>
      </c>
      <c r="AA22" s="624" t="s">
        <v>898</v>
      </c>
      <c r="AB22" s="623">
        <v>0</v>
      </c>
      <c r="AC22" s="624" t="s">
        <v>898</v>
      </c>
      <c r="AD22" s="545">
        <v>2</v>
      </c>
      <c r="AE22" s="546" t="s">
        <v>1085</v>
      </c>
      <c r="AG22" s="1156"/>
    </row>
    <row r="23" spans="1:33" ht="13.8">
      <c r="A23" s="628" t="s">
        <v>44</v>
      </c>
      <c r="B23" s="623">
        <v>0</v>
      </c>
      <c r="C23" s="624" t="s">
        <v>898</v>
      </c>
      <c r="D23" s="623">
        <v>3</v>
      </c>
      <c r="E23" s="624" t="s">
        <v>1239</v>
      </c>
      <c r="F23" s="623">
        <v>2</v>
      </c>
      <c r="G23" s="624" t="s">
        <v>1417</v>
      </c>
      <c r="H23" s="623">
        <v>0</v>
      </c>
      <c r="I23" s="624" t="s">
        <v>898</v>
      </c>
      <c r="J23" s="623">
        <v>9</v>
      </c>
      <c r="K23" s="624" t="s">
        <v>1244</v>
      </c>
      <c r="L23" s="623">
        <v>4</v>
      </c>
      <c r="M23" s="624" t="s">
        <v>1430</v>
      </c>
      <c r="N23" s="623">
        <v>0</v>
      </c>
      <c r="O23" s="624" t="s">
        <v>898</v>
      </c>
      <c r="P23" s="623">
        <v>0</v>
      </c>
      <c r="Q23" s="624" t="s">
        <v>898</v>
      </c>
      <c r="R23" s="623">
        <v>5</v>
      </c>
      <c r="S23" s="624" t="s">
        <v>1181</v>
      </c>
      <c r="T23" s="623">
        <v>5</v>
      </c>
      <c r="U23" s="624" t="s">
        <v>1181</v>
      </c>
      <c r="V23" s="623">
        <v>4</v>
      </c>
      <c r="W23" s="624" t="s">
        <v>1430</v>
      </c>
      <c r="X23" s="623">
        <v>2</v>
      </c>
      <c r="Y23" s="624" t="s">
        <v>1417</v>
      </c>
      <c r="Z23" s="623">
        <v>0</v>
      </c>
      <c r="AA23" s="624" t="s">
        <v>898</v>
      </c>
      <c r="AB23" s="623">
        <v>0</v>
      </c>
      <c r="AC23" s="624" t="s">
        <v>898</v>
      </c>
      <c r="AD23" s="545">
        <v>34</v>
      </c>
      <c r="AE23" s="546" t="s">
        <v>1352</v>
      </c>
      <c r="AG23" s="1156"/>
    </row>
    <row r="24" spans="1:33" ht="13.8">
      <c r="A24" s="628" t="s">
        <v>45</v>
      </c>
      <c r="B24" s="623">
        <v>1</v>
      </c>
      <c r="C24" s="624" t="s">
        <v>927</v>
      </c>
      <c r="D24" s="623">
        <v>3</v>
      </c>
      <c r="E24" s="624" t="s">
        <v>1228</v>
      </c>
      <c r="F24" s="623">
        <v>0</v>
      </c>
      <c r="G24" s="624" t="s">
        <v>898</v>
      </c>
      <c r="H24" s="623">
        <v>1</v>
      </c>
      <c r="I24" s="624" t="s">
        <v>927</v>
      </c>
      <c r="J24" s="623">
        <v>13</v>
      </c>
      <c r="K24" s="624" t="s">
        <v>1197</v>
      </c>
      <c r="L24" s="623">
        <v>2</v>
      </c>
      <c r="M24" s="624" t="s">
        <v>1007</v>
      </c>
      <c r="N24" s="623">
        <v>0</v>
      </c>
      <c r="O24" s="624" t="s">
        <v>898</v>
      </c>
      <c r="P24" s="623">
        <v>0</v>
      </c>
      <c r="Q24" s="624" t="s">
        <v>898</v>
      </c>
      <c r="R24" s="623">
        <v>6</v>
      </c>
      <c r="S24" s="624" t="s">
        <v>1475</v>
      </c>
      <c r="T24" s="623">
        <v>2</v>
      </c>
      <c r="U24" s="624" t="s">
        <v>1007</v>
      </c>
      <c r="V24" s="623">
        <v>11</v>
      </c>
      <c r="W24" s="624" t="s">
        <v>1075</v>
      </c>
      <c r="X24" s="623">
        <v>3</v>
      </c>
      <c r="Y24" s="624" t="s">
        <v>1228</v>
      </c>
      <c r="Z24" s="623">
        <v>3</v>
      </c>
      <c r="AA24" s="624" t="s">
        <v>1228</v>
      </c>
      <c r="AB24" s="623">
        <v>0</v>
      </c>
      <c r="AC24" s="624" t="s">
        <v>898</v>
      </c>
      <c r="AD24" s="545">
        <v>45</v>
      </c>
      <c r="AE24" s="546" t="s">
        <v>988</v>
      </c>
      <c r="AG24" s="1156"/>
    </row>
    <row r="25" spans="1:33" ht="13.8">
      <c r="A25" s="628" t="s">
        <v>46</v>
      </c>
      <c r="B25" s="623">
        <v>0</v>
      </c>
      <c r="C25" s="624" t="s">
        <v>898</v>
      </c>
      <c r="D25" s="623">
        <v>1</v>
      </c>
      <c r="E25" s="624" t="s">
        <v>932</v>
      </c>
      <c r="F25" s="623">
        <v>4</v>
      </c>
      <c r="G25" s="624" t="s">
        <v>1430</v>
      </c>
      <c r="H25" s="623">
        <v>0</v>
      </c>
      <c r="I25" s="624" t="s">
        <v>898</v>
      </c>
      <c r="J25" s="623">
        <v>10</v>
      </c>
      <c r="K25" s="624" t="s">
        <v>1306</v>
      </c>
      <c r="L25" s="623">
        <v>4</v>
      </c>
      <c r="M25" s="624" t="s">
        <v>1430</v>
      </c>
      <c r="N25" s="623">
        <v>0</v>
      </c>
      <c r="O25" s="624" t="s">
        <v>898</v>
      </c>
      <c r="P25" s="623">
        <v>0</v>
      </c>
      <c r="Q25" s="624" t="s">
        <v>898</v>
      </c>
      <c r="R25" s="623">
        <v>5</v>
      </c>
      <c r="S25" s="624" t="s">
        <v>1181</v>
      </c>
      <c r="T25" s="623">
        <v>0</v>
      </c>
      <c r="U25" s="624" t="s">
        <v>898</v>
      </c>
      <c r="V25" s="623">
        <v>9</v>
      </c>
      <c r="W25" s="624" t="s">
        <v>1244</v>
      </c>
      <c r="X25" s="623">
        <v>0</v>
      </c>
      <c r="Y25" s="624" t="s">
        <v>898</v>
      </c>
      <c r="Z25" s="623">
        <v>0</v>
      </c>
      <c r="AA25" s="624" t="s">
        <v>898</v>
      </c>
      <c r="AB25" s="623">
        <v>1</v>
      </c>
      <c r="AC25" s="624" t="s">
        <v>932</v>
      </c>
      <c r="AD25" s="545">
        <v>34</v>
      </c>
      <c r="AE25" s="546" t="s">
        <v>1352</v>
      </c>
      <c r="AG25" s="1156"/>
    </row>
    <row r="26" spans="1:33" ht="13.8">
      <c r="A26" s="628" t="s">
        <v>47</v>
      </c>
      <c r="B26" s="623">
        <v>1</v>
      </c>
      <c r="C26" s="624" t="s">
        <v>931</v>
      </c>
      <c r="D26" s="623">
        <v>0</v>
      </c>
      <c r="E26" s="624" t="s">
        <v>898</v>
      </c>
      <c r="F26" s="623">
        <v>0</v>
      </c>
      <c r="G26" s="624" t="s">
        <v>898</v>
      </c>
      <c r="H26" s="623">
        <v>0</v>
      </c>
      <c r="I26" s="624" t="s">
        <v>898</v>
      </c>
      <c r="J26" s="623">
        <v>0</v>
      </c>
      <c r="K26" s="624" t="s">
        <v>898</v>
      </c>
      <c r="L26" s="623">
        <v>0</v>
      </c>
      <c r="M26" s="624" t="s">
        <v>898</v>
      </c>
      <c r="N26" s="623">
        <v>0</v>
      </c>
      <c r="O26" s="624" t="s">
        <v>898</v>
      </c>
      <c r="P26" s="623">
        <v>0</v>
      </c>
      <c r="Q26" s="624" t="s">
        <v>898</v>
      </c>
      <c r="R26" s="623">
        <v>0</v>
      </c>
      <c r="S26" s="624" t="s">
        <v>898</v>
      </c>
      <c r="T26" s="623">
        <v>0</v>
      </c>
      <c r="U26" s="624" t="s">
        <v>898</v>
      </c>
      <c r="V26" s="623">
        <v>1</v>
      </c>
      <c r="W26" s="624" t="s">
        <v>931</v>
      </c>
      <c r="X26" s="623">
        <v>0</v>
      </c>
      <c r="Y26" s="624" t="s">
        <v>898</v>
      </c>
      <c r="Z26" s="623">
        <v>0</v>
      </c>
      <c r="AA26" s="624" t="s">
        <v>898</v>
      </c>
      <c r="AB26" s="623">
        <v>0</v>
      </c>
      <c r="AC26" s="624" t="s">
        <v>898</v>
      </c>
      <c r="AD26" s="545">
        <v>2</v>
      </c>
      <c r="AE26" s="546" t="s">
        <v>1085</v>
      </c>
      <c r="AG26" s="1156"/>
    </row>
    <row r="27" spans="1:33" ht="13.8">
      <c r="A27" s="628" t="s">
        <v>48</v>
      </c>
      <c r="B27" s="623">
        <v>1</v>
      </c>
      <c r="C27" s="624" t="s">
        <v>932</v>
      </c>
      <c r="D27" s="623">
        <v>2</v>
      </c>
      <c r="E27" s="624" t="s">
        <v>1417</v>
      </c>
      <c r="F27" s="623">
        <v>2</v>
      </c>
      <c r="G27" s="624" t="s">
        <v>1417</v>
      </c>
      <c r="H27" s="623">
        <v>0</v>
      </c>
      <c r="I27" s="624" t="s">
        <v>898</v>
      </c>
      <c r="J27" s="623">
        <v>9</v>
      </c>
      <c r="K27" s="624" t="s">
        <v>1244</v>
      </c>
      <c r="L27" s="623">
        <v>1</v>
      </c>
      <c r="M27" s="624" t="s">
        <v>932</v>
      </c>
      <c r="N27" s="623">
        <v>0</v>
      </c>
      <c r="O27" s="624" t="s">
        <v>898</v>
      </c>
      <c r="P27" s="623">
        <v>0</v>
      </c>
      <c r="Q27" s="624" t="s">
        <v>898</v>
      </c>
      <c r="R27" s="623">
        <v>7</v>
      </c>
      <c r="S27" s="624" t="s">
        <v>1187</v>
      </c>
      <c r="T27" s="623">
        <v>3</v>
      </c>
      <c r="U27" s="624" t="s">
        <v>1239</v>
      </c>
      <c r="V27" s="623">
        <v>6</v>
      </c>
      <c r="W27" s="624" t="s">
        <v>1331</v>
      </c>
      <c r="X27" s="623">
        <v>1</v>
      </c>
      <c r="Y27" s="624" t="s">
        <v>932</v>
      </c>
      <c r="Z27" s="623">
        <v>2</v>
      </c>
      <c r="AA27" s="624" t="s">
        <v>1417</v>
      </c>
      <c r="AB27" s="623">
        <v>0</v>
      </c>
      <c r="AC27" s="624" t="s">
        <v>898</v>
      </c>
      <c r="AD27" s="545">
        <v>34</v>
      </c>
      <c r="AE27" s="546" t="s">
        <v>1352</v>
      </c>
      <c r="AG27" s="1156"/>
    </row>
    <row r="28" spans="1:33" ht="13.8">
      <c r="A28" s="628" t="s">
        <v>49</v>
      </c>
      <c r="B28" s="623">
        <v>0</v>
      </c>
      <c r="C28" s="624" t="s">
        <v>898</v>
      </c>
      <c r="D28" s="623">
        <v>0</v>
      </c>
      <c r="E28" s="624" t="s">
        <v>898</v>
      </c>
      <c r="F28" s="623">
        <v>0</v>
      </c>
      <c r="G28" s="624" t="s">
        <v>898</v>
      </c>
      <c r="H28" s="623">
        <v>0</v>
      </c>
      <c r="I28" s="624" t="s">
        <v>898</v>
      </c>
      <c r="J28" s="623">
        <v>2</v>
      </c>
      <c r="K28" s="624" t="s">
        <v>1027</v>
      </c>
      <c r="L28" s="623">
        <v>0</v>
      </c>
      <c r="M28" s="624" t="s">
        <v>898</v>
      </c>
      <c r="N28" s="623">
        <v>0</v>
      </c>
      <c r="O28" s="624" t="s">
        <v>898</v>
      </c>
      <c r="P28" s="623">
        <v>0</v>
      </c>
      <c r="Q28" s="624" t="s">
        <v>898</v>
      </c>
      <c r="R28" s="623">
        <v>0</v>
      </c>
      <c r="S28" s="624" t="s">
        <v>898</v>
      </c>
      <c r="T28" s="623">
        <v>0</v>
      </c>
      <c r="U28" s="624" t="s">
        <v>898</v>
      </c>
      <c r="V28" s="623">
        <v>9</v>
      </c>
      <c r="W28" s="624" t="s">
        <v>1365</v>
      </c>
      <c r="X28" s="623">
        <v>0</v>
      </c>
      <c r="Y28" s="624" t="s">
        <v>898</v>
      </c>
      <c r="Z28" s="623">
        <v>1</v>
      </c>
      <c r="AA28" s="624" t="s">
        <v>1112</v>
      </c>
      <c r="AB28" s="623">
        <v>0</v>
      </c>
      <c r="AC28" s="624" t="s">
        <v>898</v>
      </c>
      <c r="AD28" s="545">
        <v>12</v>
      </c>
      <c r="AE28" s="546" t="s">
        <v>980</v>
      </c>
      <c r="AG28" s="1156"/>
    </row>
    <row r="29" spans="1:33" ht="13.8">
      <c r="A29" s="628" t="s">
        <v>50</v>
      </c>
      <c r="B29" s="623">
        <v>0</v>
      </c>
      <c r="C29" s="624" t="s">
        <v>898</v>
      </c>
      <c r="D29" s="623">
        <v>0</v>
      </c>
      <c r="E29" s="624" t="s">
        <v>898</v>
      </c>
      <c r="F29" s="623">
        <v>19</v>
      </c>
      <c r="G29" s="624" t="s">
        <v>1113</v>
      </c>
      <c r="H29" s="623">
        <v>2</v>
      </c>
      <c r="I29" s="624" t="s">
        <v>1133</v>
      </c>
      <c r="J29" s="623">
        <v>11</v>
      </c>
      <c r="K29" s="624" t="s">
        <v>1089</v>
      </c>
      <c r="L29" s="623">
        <v>1</v>
      </c>
      <c r="M29" s="624" t="s">
        <v>1070</v>
      </c>
      <c r="N29" s="623">
        <v>2</v>
      </c>
      <c r="O29" s="624" t="s">
        <v>1133</v>
      </c>
      <c r="P29" s="623">
        <v>0</v>
      </c>
      <c r="Q29" s="624" t="s">
        <v>898</v>
      </c>
      <c r="R29" s="623">
        <v>7</v>
      </c>
      <c r="S29" s="624" t="s">
        <v>1448</v>
      </c>
      <c r="T29" s="623">
        <v>4</v>
      </c>
      <c r="U29" s="624" t="s">
        <v>1272</v>
      </c>
      <c r="V29" s="623">
        <v>8</v>
      </c>
      <c r="W29" s="624" t="s">
        <v>1293</v>
      </c>
      <c r="X29" s="623">
        <v>0</v>
      </c>
      <c r="Y29" s="624" t="s">
        <v>898</v>
      </c>
      <c r="Z29" s="623">
        <v>3</v>
      </c>
      <c r="AA29" s="624" t="s">
        <v>908</v>
      </c>
      <c r="AB29" s="623">
        <v>0</v>
      </c>
      <c r="AC29" s="624" t="s">
        <v>898</v>
      </c>
      <c r="AD29" s="545">
        <v>57</v>
      </c>
      <c r="AE29" s="546" t="s">
        <v>997</v>
      </c>
      <c r="AG29" s="1156"/>
    </row>
    <row r="30" spans="1:33" ht="13.8">
      <c r="A30" s="628" t="s">
        <v>51</v>
      </c>
      <c r="B30" s="623">
        <v>0</v>
      </c>
      <c r="C30" s="624" t="s">
        <v>898</v>
      </c>
      <c r="D30" s="623">
        <v>1</v>
      </c>
      <c r="E30" s="624" t="s">
        <v>991</v>
      </c>
      <c r="F30" s="623">
        <v>1</v>
      </c>
      <c r="G30" s="624" t="s">
        <v>991</v>
      </c>
      <c r="H30" s="623">
        <v>0</v>
      </c>
      <c r="I30" s="624" t="s">
        <v>898</v>
      </c>
      <c r="J30" s="623">
        <v>1</v>
      </c>
      <c r="K30" s="624" t="s">
        <v>991</v>
      </c>
      <c r="L30" s="623">
        <v>1</v>
      </c>
      <c r="M30" s="624" t="s">
        <v>991</v>
      </c>
      <c r="N30" s="623">
        <v>0</v>
      </c>
      <c r="O30" s="624" t="s">
        <v>898</v>
      </c>
      <c r="P30" s="623">
        <v>0</v>
      </c>
      <c r="Q30" s="624" t="s">
        <v>898</v>
      </c>
      <c r="R30" s="623">
        <v>0</v>
      </c>
      <c r="S30" s="624" t="s">
        <v>898</v>
      </c>
      <c r="T30" s="623">
        <v>0</v>
      </c>
      <c r="U30" s="624" t="s">
        <v>898</v>
      </c>
      <c r="V30" s="623">
        <v>6</v>
      </c>
      <c r="W30" s="624" t="s">
        <v>1057</v>
      </c>
      <c r="X30" s="623">
        <v>0</v>
      </c>
      <c r="Y30" s="624" t="s">
        <v>898</v>
      </c>
      <c r="Z30" s="623">
        <v>1</v>
      </c>
      <c r="AA30" s="624" t="s">
        <v>991</v>
      </c>
      <c r="AB30" s="623">
        <v>0</v>
      </c>
      <c r="AC30" s="624" t="s">
        <v>898</v>
      </c>
      <c r="AD30" s="545">
        <v>11</v>
      </c>
      <c r="AE30" s="546" t="s">
        <v>975</v>
      </c>
      <c r="AG30" s="1156"/>
    </row>
    <row r="31" spans="1:33" ht="13.8">
      <c r="A31" s="628" t="s">
        <v>52</v>
      </c>
      <c r="B31" s="623">
        <v>0</v>
      </c>
      <c r="C31" s="624" t="s">
        <v>898</v>
      </c>
      <c r="D31" s="623">
        <v>1</v>
      </c>
      <c r="E31" s="624" t="s">
        <v>914</v>
      </c>
      <c r="F31" s="623">
        <v>6</v>
      </c>
      <c r="G31" s="624" t="s">
        <v>999</v>
      </c>
      <c r="H31" s="623">
        <v>1</v>
      </c>
      <c r="I31" s="624" t="s">
        <v>914</v>
      </c>
      <c r="J31" s="623">
        <v>10</v>
      </c>
      <c r="K31" s="624" t="s">
        <v>1113</v>
      </c>
      <c r="L31" s="623">
        <v>3</v>
      </c>
      <c r="M31" s="624" t="s">
        <v>1235</v>
      </c>
      <c r="N31" s="623">
        <v>0</v>
      </c>
      <c r="O31" s="624" t="s">
        <v>898</v>
      </c>
      <c r="P31" s="623">
        <v>0</v>
      </c>
      <c r="Q31" s="624" t="s">
        <v>898</v>
      </c>
      <c r="R31" s="623">
        <v>0</v>
      </c>
      <c r="S31" s="624" t="s">
        <v>898</v>
      </c>
      <c r="T31" s="623">
        <v>0</v>
      </c>
      <c r="U31" s="624" t="s">
        <v>898</v>
      </c>
      <c r="V31" s="623">
        <v>6</v>
      </c>
      <c r="W31" s="624" t="s">
        <v>999</v>
      </c>
      <c r="X31" s="623">
        <v>1</v>
      </c>
      <c r="Y31" s="624" t="s">
        <v>914</v>
      </c>
      <c r="Z31" s="623">
        <v>1</v>
      </c>
      <c r="AA31" s="624" t="s">
        <v>914</v>
      </c>
      <c r="AB31" s="623">
        <v>1</v>
      </c>
      <c r="AC31" s="624" t="s">
        <v>914</v>
      </c>
      <c r="AD31" s="545">
        <v>30</v>
      </c>
      <c r="AE31" s="546" t="s">
        <v>961</v>
      </c>
      <c r="AG31" s="1156"/>
    </row>
    <row r="32" spans="1:33" ht="13.8">
      <c r="A32" s="628" t="s">
        <v>53</v>
      </c>
      <c r="B32" s="623">
        <v>0</v>
      </c>
      <c r="C32" s="624" t="s">
        <v>898</v>
      </c>
      <c r="D32" s="623">
        <v>0</v>
      </c>
      <c r="E32" s="624" t="s">
        <v>898</v>
      </c>
      <c r="F32" s="623">
        <v>2</v>
      </c>
      <c r="G32" s="624" t="s">
        <v>1221</v>
      </c>
      <c r="H32" s="623">
        <v>0</v>
      </c>
      <c r="I32" s="624" t="s">
        <v>898</v>
      </c>
      <c r="J32" s="623">
        <v>0</v>
      </c>
      <c r="K32" s="624" t="s">
        <v>898</v>
      </c>
      <c r="L32" s="623">
        <v>2</v>
      </c>
      <c r="M32" s="624" t="s">
        <v>1221</v>
      </c>
      <c r="N32" s="623">
        <v>0</v>
      </c>
      <c r="O32" s="624" t="s">
        <v>898</v>
      </c>
      <c r="P32" s="623">
        <v>0</v>
      </c>
      <c r="Q32" s="624" t="s">
        <v>898</v>
      </c>
      <c r="R32" s="623">
        <v>0</v>
      </c>
      <c r="S32" s="624" t="s">
        <v>898</v>
      </c>
      <c r="T32" s="623">
        <v>0</v>
      </c>
      <c r="U32" s="624" t="s">
        <v>898</v>
      </c>
      <c r="V32" s="623">
        <v>6</v>
      </c>
      <c r="W32" s="624" t="s">
        <v>1008</v>
      </c>
      <c r="X32" s="623">
        <v>2</v>
      </c>
      <c r="Y32" s="624" t="s">
        <v>1221</v>
      </c>
      <c r="Z32" s="623">
        <v>1</v>
      </c>
      <c r="AA32" s="624" t="s">
        <v>1356</v>
      </c>
      <c r="AB32" s="623">
        <v>0</v>
      </c>
      <c r="AC32" s="624" t="s">
        <v>898</v>
      </c>
      <c r="AD32" s="545">
        <v>13</v>
      </c>
      <c r="AE32" s="546" t="s">
        <v>1280</v>
      </c>
      <c r="AG32" s="1156"/>
    </row>
    <row r="33" spans="1:33" ht="13.8">
      <c r="A33" s="628" t="s">
        <v>54</v>
      </c>
      <c r="B33" s="623">
        <v>2</v>
      </c>
      <c r="C33" s="624" t="s">
        <v>1291</v>
      </c>
      <c r="D33" s="623">
        <v>0</v>
      </c>
      <c r="E33" s="624" t="s">
        <v>898</v>
      </c>
      <c r="F33" s="623">
        <v>0</v>
      </c>
      <c r="G33" s="624" t="s">
        <v>898</v>
      </c>
      <c r="H33" s="623">
        <v>0</v>
      </c>
      <c r="I33" s="624" t="s">
        <v>898</v>
      </c>
      <c r="J33" s="623">
        <v>7</v>
      </c>
      <c r="K33" s="624" t="s">
        <v>1161</v>
      </c>
      <c r="L33" s="623">
        <v>3</v>
      </c>
      <c r="M33" s="624" t="s">
        <v>945</v>
      </c>
      <c r="N33" s="623">
        <v>0</v>
      </c>
      <c r="O33" s="624" t="s">
        <v>898</v>
      </c>
      <c r="P33" s="623">
        <v>0</v>
      </c>
      <c r="Q33" s="624" t="s">
        <v>898</v>
      </c>
      <c r="R33" s="623">
        <v>0</v>
      </c>
      <c r="S33" s="624" t="s">
        <v>898</v>
      </c>
      <c r="T33" s="623">
        <v>0</v>
      </c>
      <c r="U33" s="624" t="s">
        <v>898</v>
      </c>
      <c r="V33" s="623">
        <v>14</v>
      </c>
      <c r="W33" s="624" t="s">
        <v>1372</v>
      </c>
      <c r="X33" s="623">
        <v>0</v>
      </c>
      <c r="Y33" s="624" t="s">
        <v>898</v>
      </c>
      <c r="Z33" s="623">
        <v>4</v>
      </c>
      <c r="AA33" s="624" t="s">
        <v>1010</v>
      </c>
      <c r="AB33" s="623">
        <v>2</v>
      </c>
      <c r="AC33" s="624" t="s">
        <v>1291</v>
      </c>
      <c r="AD33" s="545">
        <v>32</v>
      </c>
      <c r="AE33" s="546" t="s">
        <v>1210</v>
      </c>
      <c r="AG33" s="1156"/>
    </row>
    <row r="34" spans="1:33" ht="13.8">
      <c r="A34" s="628" t="s">
        <v>55</v>
      </c>
      <c r="B34" s="623">
        <v>2</v>
      </c>
      <c r="C34" s="624" t="s">
        <v>919</v>
      </c>
      <c r="D34" s="623">
        <v>2</v>
      </c>
      <c r="E34" s="624" t="s">
        <v>919</v>
      </c>
      <c r="F34" s="623">
        <v>6</v>
      </c>
      <c r="G34" s="624" t="s">
        <v>1291</v>
      </c>
      <c r="H34" s="623">
        <v>2</v>
      </c>
      <c r="I34" s="624" t="s">
        <v>919</v>
      </c>
      <c r="J34" s="623">
        <v>20</v>
      </c>
      <c r="K34" s="624" t="s">
        <v>1099</v>
      </c>
      <c r="L34" s="623">
        <v>9</v>
      </c>
      <c r="M34" s="624" t="s">
        <v>945</v>
      </c>
      <c r="N34" s="623">
        <v>0</v>
      </c>
      <c r="O34" s="624" t="s">
        <v>898</v>
      </c>
      <c r="P34" s="623">
        <v>2</v>
      </c>
      <c r="Q34" s="624" t="s">
        <v>919</v>
      </c>
      <c r="R34" s="623">
        <v>17</v>
      </c>
      <c r="S34" s="624" t="s">
        <v>1128</v>
      </c>
      <c r="T34" s="623">
        <v>3</v>
      </c>
      <c r="U34" s="624" t="s">
        <v>1185</v>
      </c>
      <c r="V34" s="623">
        <v>22</v>
      </c>
      <c r="W34" s="624" t="s">
        <v>1307</v>
      </c>
      <c r="X34" s="623">
        <v>5</v>
      </c>
      <c r="Y34" s="624" t="s">
        <v>1171</v>
      </c>
      <c r="Z34" s="623">
        <v>6</v>
      </c>
      <c r="AA34" s="624" t="s">
        <v>1291</v>
      </c>
      <c r="AB34" s="623">
        <v>0</v>
      </c>
      <c r="AC34" s="624" t="s">
        <v>898</v>
      </c>
      <c r="AD34" s="545">
        <v>96</v>
      </c>
      <c r="AE34" s="546" t="s">
        <v>1110</v>
      </c>
      <c r="AG34" s="1156"/>
    </row>
    <row r="35" spans="1:33" ht="13.8">
      <c r="A35" s="628" t="s">
        <v>56</v>
      </c>
      <c r="B35" s="623">
        <v>0</v>
      </c>
      <c r="C35" s="624" t="s">
        <v>898</v>
      </c>
      <c r="D35" s="623">
        <v>1</v>
      </c>
      <c r="E35" s="624" t="s">
        <v>915</v>
      </c>
      <c r="F35" s="623">
        <v>5</v>
      </c>
      <c r="G35" s="624" t="s">
        <v>1446</v>
      </c>
      <c r="H35" s="623">
        <v>3</v>
      </c>
      <c r="I35" s="624" t="s">
        <v>1112</v>
      </c>
      <c r="J35" s="623">
        <v>9</v>
      </c>
      <c r="K35" s="624" t="s">
        <v>1203</v>
      </c>
      <c r="L35" s="623">
        <v>3</v>
      </c>
      <c r="M35" s="624" t="s">
        <v>1112</v>
      </c>
      <c r="N35" s="623">
        <v>0</v>
      </c>
      <c r="O35" s="624" t="s">
        <v>898</v>
      </c>
      <c r="P35" s="623">
        <v>0</v>
      </c>
      <c r="Q35" s="624" t="s">
        <v>898</v>
      </c>
      <c r="R35" s="623">
        <v>3</v>
      </c>
      <c r="S35" s="624" t="s">
        <v>1112</v>
      </c>
      <c r="T35" s="623">
        <v>1</v>
      </c>
      <c r="U35" s="624" t="s">
        <v>915</v>
      </c>
      <c r="V35" s="623">
        <v>8</v>
      </c>
      <c r="W35" s="624" t="s">
        <v>1259</v>
      </c>
      <c r="X35" s="623">
        <v>2</v>
      </c>
      <c r="Y35" s="624" t="s">
        <v>1122</v>
      </c>
      <c r="Z35" s="623">
        <v>1</v>
      </c>
      <c r="AA35" s="624" t="s">
        <v>915</v>
      </c>
      <c r="AB35" s="623">
        <v>0</v>
      </c>
      <c r="AC35" s="624" t="s">
        <v>898</v>
      </c>
      <c r="AD35" s="545">
        <v>36</v>
      </c>
      <c r="AE35" s="546" t="s">
        <v>1101</v>
      </c>
      <c r="AG35" s="1156"/>
    </row>
    <row r="36" spans="1:33" ht="13.8">
      <c r="A36" s="628" t="s">
        <v>57</v>
      </c>
      <c r="B36" s="623">
        <v>1</v>
      </c>
      <c r="C36" s="624" t="s">
        <v>966</v>
      </c>
      <c r="D36" s="623">
        <v>1</v>
      </c>
      <c r="E36" s="624" t="s">
        <v>966</v>
      </c>
      <c r="F36" s="623">
        <v>6</v>
      </c>
      <c r="G36" s="624" t="s">
        <v>1116</v>
      </c>
      <c r="H36" s="623">
        <v>0</v>
      </c>
      <c r="I36" s="624" t="s">
        <v>898</v>
      </c>
      <c r="J36" s="623">
        <v>8</v>
      </c>
      <c r="K36" s="624" t="s">
        <v>1227</v>
      </c>
      <c r="L36" s="623">
        <v>2</v>
      </c>
      <c r="M36" s="624" t="s">
        <v>997</v>
      </c>
      <c r="N36" s="623">
        <v>0</v>
      </c>
      <c r="O36" s="624" t="s">
        <v>898</v>
      </c>
      <c r="P36" s="623">
        <v>2</v>
      </c>
      <c r="Q36" s="624" t="s">
        <v>997</v>
      </c>
      <c r="R36" s="623">
        <v>0</v>
      </c>
      <c r="S36" s="624" t="s">
        <v>898</v>
      </c>
      <c r="T36" s="623">
        <v>2</v>
      </c>
      <c r="U36" s="624" t="s">
        <v>997</v>
      </c>
      <c r="V36" s="623">
        <v>8</v>
      </c>
      <c r="W36" s="624" t="s">
        <v>1227</v>
      </c>
      <c r="X36" s="623">
        <v>1</v>
      </c>
      <c r="Y36" s="624" t="s">
        <v>966</v>
      </c>
      <c r="Z36" s="623">
        <v>2</v>
      </c>
      <c r="AA36" s="624" t="s">
        <v>997</v>
      </c>
      <c r="AB36" s="623">
        <v>0</v>
      </c>
      <c r="AC36" s="624" t="s">
        <v>898</v>
      </c>
      <c r="AD36" s="545">
        <v>33</v>
      </c>
      <c r="AE36" s="546" t="s">
        <v>1133</v>
      </c>
      <c r="AG36" s="1156"/>
    </row>
    <row r="37" spans="1:33" ht="13.8">
      <c r="A37" s="628" t="s">
        <v>58</v>
      </c>
      <c r="B37" s="623">
        <v>0</v>
      </c>
      <c r="C37" s="624" t="s">
        <v>898</v>
      </c>
      <c r="D37" s="623">
        <v>0</v>
      </c>
      <c r="E37" s="624" t="s">
        <v>898</v>
      </c>
      <c r="F37" s="623">
        <v>0</v>
      </c>
      <c r="G37" s="624" t="s">
        <v>898</v>
      </c>
      <c r="H37" s="623">
        <v>1</v>
      </c>
      <c r="I37" s="624" t="s">
        <v>1356</v>
      </c>
      <c r="J37" s="623">
        <v>3</v>
      </c>
      <c r="K37" s="624" t="s">
        <v>1278</v>
      </c>
      <c r="L37" s="623">
        <v>0</v>
      </c>
      <c r="M37" s="624" t="s">
        <v>898</v>
      </c>
      <c r="N37" s="623">
        <v>0</v>
      </c>
      <c r="O37" s="624" t="s">
        <v>898</v>
      </c>
      <c r="P37" s="623">
        <v>1</v>
      </c>
      <c r="Q37" s="624" t="s">
        <v>1356</v>
      </c>
      <c r="R37" s="623">
        <v>1</v>
      </c>
      <c r="S37" s="624" t="s">
        <v>1356</v>
      </c>
      <c r="T37" s="623">
        <v>0</v>
      </c>
      <c r="U37" s="624" t="s">
        <v>898</v>
      </c>
      <c r="V37" s="623">
        <v>5</v>
      </c>
      <c r="W37" s="624" t="s">
        <v>1051</v>
      </c>
      <c r="X37" s="623">
        <v>0</v>
      </c>
      <c r="Y37" s="624" t="s">
        <v>898</v>
      </c>
      <c r="Z37" s="623">
        <v>2</v>
      </c>
      <c r="AA37" s="624" t="s">
        <v>1221</v>
      </c>
      <c r="AB37" s="623">
        <v>0</v>
      </c>
      <c r="AC37" s="624" t="s">
        <v>898</v>
      </c>
      <c r="AD37" s="545">
        <v>13</v>
      </c>
      <c r="AE37" s="546" t="s">
        <v>1280</v>
      </c>
      <c r="AG37" s="1156"/>
    </row>
    <row r="38" spans="1:33" ht="13.8">
      <c r="A38" s="628" t="s">
        <v>59</v>
      </c>
      <c r="B38" s="623">
        <v>0</v>
      </c>
      <c r="C38" s="624" t="s">
        <v>898</v>
      </c>
      <c r="D38" s="623">
        <v>0</v>
      </c>
      <c r="E38" s="624" t="s">
        <v>898</v>
      </c>
      <c r="F38" s="623">
        <v>2</v>
      </c>
      <c r="G38" s="624" t="s">
        <v>1113</v>
      </c>
      <c r="H38" s="623">
        <v>0</v>
      </c>
      <c r="I38" s="624" t="s">
        <v>898</v>
      </c>
      <c r="J38" s="623">
        <v>1</v>
      </c>
      <c r="K38" s="624" t="s">
        <v>1027</v>
      </c>
      <c r="L38" s="623">
        <v>0</v>
      </c>
      <c r="M38" s="624" t="s">
        <v>898</v>
      </c>
      <c r="N38" s="623">
        <v>0</v>
      </c>
      <c r="O38" s="624" t="s">
        <v>898</v>
      </c>
      <c r="P38" s="623">
        <v>0</v>
      </c>
      <c r="Q38" s="624" t="s">
        <v>898</v>
      </c>
      <c r="R38" s="623">
        <v>1</v>
      </c>
      <c r="S38" s="624" t="s">
        <v>1027</v>
      </c>
      <c r="T38" s="623">
        <v>2</v>
      </c>
      <c r="U38" s="624" t="s">
        <v>1113</v>
      </c>
      <c r="V38" s="623">
        <v>0</v>
      </c>
      <c r="W38" s="624" t="s">
        <v>898</v>
      </c>
      <c r="X38" s="623">
        <v>0</v>
      </c>
      <c r="Y38" s="624" t="s">
        <v>898</v>
      </c>
      <c r="Z38" s="623">
        <v>0</v>
      </c>
      <c r="AA38" s="624" t="s">
        <v>898</v>
      </c>
      <c r="AB38" s="623">
        <v>0</v>
      </c>
      <c r="AC38" s="624" t="s">
        <v>898</v>
      </c>
      <c r="AD38" s="545">
        <v>6</v>
      </c>
      <c r="AE38" s="546" t="s">
        <v>1048</v>
      </c>
      <c r="AG38" s="1156"/>
    </row>
    <row r="39" spans="1:33" ht="13.8">
      <c r="A39" s="628" t="s">
        <v>60</v>
      </c>
      <c r="B39" s="623">
        <v>1</v>
      </c>
      <c r="C39" s="624" t="s">
        <v>1027</v>
      </c>
      <c r="D39" s="623">
        <v>1</v>
      </c>
      <c r="E39" s="624" t="s">
        <v>1027</v>
      </c>
      <c r="F39" s="623">
        <v>2</v>
      </c>
      <c r="G39" s="624" t="s">
        <v>1113</v>
      </c>
      <c r="H39" s="623">
        <v>0</v>
      </c>
      <c r="I39" s="624" t="s">
        <v>898</v>
      </c>
      <c r="J39" s="623">
        <v>0</v>
      </c>
      <c r="K39" s="624" t="s">
        <v>898</v>
      </c>
      <c r="L39" s="623">
        <v>0</v>
      </c>
      <c r="M39" s="624" t="s">
        <v>898</v>
      </c>
      <c r="N39" s="623">
        <v>0</v>
      </c>
      <c r="O39" s="624" t="s">
        <v>898</v>
      </c>
      <c r="P39" s="623">
        <v>0</v>
      </c>
      <c r="Q39" s="624" t="s">
        <v>898</v>
      </c>
      <c r="R39" s="623">
        <v>0</v>
      </c>
      <c r="S39" s="624" t="s">
        <v>898</v>
      </c>
      <c r="T39" s="623">
        <v>0</v>
      </c>
      <c r="U39" s="624" t="s">
        <v>898</v>
      </c>
      <c r="V39" s="623">
        <v>2</v>
      </c>
      <c r="W39" s="624" t="s">
        <v>1113</v>
      </c>
      <c r="X39" s="623">
        <v>0</v>
      </c>
      <c r="Y39" s="624" t="s">
        <v>898</v>
      </c>
      <c r="Z39" s="623">
        <v>0</v>
      </c>
      <c r="AA39" s="624" t="s">
        <v>898</v>
      </c>
      <c r="AB39" s="623">
        <v>0</v>
      </c>
      <c r="AC39" s="624" t="s">
        <v>898</v>
      </c>
      <c r="AD39" s="545">
        <v>6</v>
      </c>
      <c r="AE39" s="546" t="s">
        <v>1048</v>
      </c>
      <c r="AG39" s="1156"/>
    </row>
    <row r="40" spans="1:33" ht="13.8">
      <c r="A40" s="627" t="s">
        <v>5</v>
      </c>
      <c r="B40" s="545">
        <v>11</v>
      </c>
      <c r="C40" s="546" t="s">
        <v>975</v>
      </c>
      <c r="D40" s="545">
        <v>32</v>
      </c>
      <c r="E40" s="546" t="s">
        <v>1210</v>
      </c>
      <c r="F40" s="545">
        <v>97</v>
      </c>
      <c r="G40" s="546" t="s">
        <v>1214</v>
      </c>
      <c r="H40" s="545">
        <v>15</v>
      </c>
      <c r="I40" s="546" t="s">
        <v>1014</v>
      </c>
      <c r="J40" s="545">
        <v>188</v>
      </c>
      <c r="K40" s="546" t="s">
        <v>999</v>
      </c>
      <c r="L40" s="545">
        <v>62</v>
      </c>
      <c r="M40" s="546" t="s">
        <v>1316</v>
      </c>
      <c r="N40" s="545">
        <v>3</v>
      </c>
      <c r="O40" s="546" t="s">
        <v>1245</v>
      </c>
      <c r="P40" s="545">
        <v>12</v>
      </c>
      <c r="Q40" s="546" t="s">
        <v>980</v>
      </c>
      <c r="R40" s="545">
        <v>99</v>
      </c>
      <c r="S40" s="546" t="s">
        <v>1084</v>
      </c>
      <c r="T40" s="545">
        <v>45</v>
      </c>
      <c r="U40" s="546" t="s">
        <v>988</v>
      </c>
      <c r="V40" s="545">
        <v>238</v>
      </c>
      <c r="W40" s="546" t="s">
        <v>1309</v>
      </c>
      <c r="X40" s="545">
        <v>39</v>
      </c>
      <c r="Y40" s="546" t="s">
        <v>1159</v>
      </c>
      <c r="Z40" s="545">
        <v>95</v>
      </c>
      <c r="AA40" s="546" t="s">
        <v>1036</v>
      </c>
      <c r="AB40" s="545">
        <v>5</v>
      </c>
      <c r="AC40" s="546" t="s">
        <v>1318</v>
      </c>
      <c r="AD40" s="545">
        <v>941</v>
      </c>
      <c r="AE40" s="546" t="s">
        <v>937</v>
      </c>
      <c r="AG40" s="1156"/>
    </row>
    <row r="41" spans="1:33" ht="13.8">
      <c r="A41" s="627" t="s">
        <v>1250</v>
      </c>
      <c r="B41" s="1537"/>
      <c r="C41" s="1538"/>
      <c r="D41" s="1538"/>
      <c r="E41" s="1538"/>
      <c r="F41" s="1538"/>
      <c r="G41" s="1538"/>
      <c r="H41" s="1538"/>
      <c r="I41" s="1538"/>
      <c r="J41" s="1538"/>
      <c r="K41" s="1538"/>
      <c r="L41" s="1538"/>
      <c r="M41" s="1538"/>
      <c r="N41" s="1538"/>
      <c r="O41" s="1538"/>
      <c r="P41" s="1538"/>
      <c r="Q41" s="1538"/>
      <c r="R41" s="1538"/>
      <c r="S41" s="1538"/>
      <c r="T41" s="1538"/>
      <c r="U41" s="1538"/>
      <c r="V41" s="1538"/>
      <c r="W41" s="1538"/>
      <c r="X41" s="1538"/>
      <c r="Y41" s="1538"/>
      <c r="Z41" s="1538"/>
      <c r="AA41" s="1538"/>
      <c r="AB41" s="1538"/>
      <c r="AC41" s="1538"/>
      <c r="AD41" s="1538"/>
      <c r="AE41" s="1539"/>
      <c r="AG41" s="1156"/>
    </row>
    <row r="42" spans="1:33" ht="13.8">
      <c r="A42" s="628" t="s">
        <v>28</v>
      </c>
      <c r="B42" s="623">
        <v>0</v>
      </c>
      <c r="C42" s="624" t="s">
        <v>898</v>
      </c>
      <c r="D42" s="623">
        <v>1</v>
      </c>
      <c r="E42" s="624" t="s">
        <v>1024</v>
      </c>
      <c r="F42" s="623">
        <v>3</v>
      </c>
      <c r="G42" s="624" t="s">
        <v>1137</v>
      </c>
      <c r="H42" s="623">
        <v>0</v>
      </c>
      <c r="I42" s="624" t="s">
        <v>898</v>
      </c>
      <c r="J42" s="623">
        <v>6</v>
      </c>
      <c r="K42" s="624" t="s">
        <v>1110</v>
      </c>
      <c r="L42" s="623">
        <v>6</v>
      </c>
      <c r="M42" s="624" t="s">
        <v>1110</v>
      </c>
      <c r="N42" s="623">
        <v>0</v>
      </c>
      <c r="O42" s="624" t="s">
        <v>898</v>
      </c>
      <c r="P42" s="623">
        <v>1</v>
      </c>
      <c r="Q42" s="624" t="s">
        <v>1024</v>
      </c>
      <c r="R42" s="623">
        <v>10</v>
      </c>
      <c r="S42" s="624" t="s">
        <v>1163</v>
      </c>
      <c r="T42" s="623">
        <v>3</v>
      </c>
      <c r="U42" s="624" t="s">
        <v>1137</v>
      </c>
      <c r="V42" s="623">
        <v>19</v>
      </c>
      <c r="W42" s="624" t="s">
        <v>1025</v>
      </c>
      <c r="X42" s="623">
        <v>1</v>
      </c>
      <c r="Y42" s="624" t="s">
        <v>1024</v>
      </c>
      <c r="Z42" s="623">
        <v>9</v>
      </c>
      <c r="AA42" s="624" t="s">
        <v>1100</v>
      </c>
      <c r="AB42" s="623">
        <v>0</v>
      </c>
      <c r="AC42" s="624" t="s">
        <v>898</v>
      </c>
      <c r="AD42" s="545">
        <v>59</v>
      </c>
      <c r="AE42" s="546" t="s">
        <v>997</v>
      </c>
      <c r="AG42" s="1156"/>
    </row>
    <row r="43" spans="1:33" ht="13.8">
      <c r="A43" s="628" t="s">
        <v>29</v>
      </c>
      <c r="B43" s="623">
        <v>0</v>
      </c>
      <c r="C43" s="624" t="s">
        <v>898</v>
      </c>
      <c r="D43" s="623">
        <v>0</v>
      </c>
      <c r="E43" s="624" t="s">
        <v>898</v>
      </c>
      <c r="F43" s="623">
        <v>0</v>
      </c>
      <c r="G43" s="624" t="s">
        <v>898</v>
      </c>
      <c r="H43" s="623">
        <v>0</v>
      </c>
      <c r="I43" s="624" t="s">
        <v>898</v>
      </c>
      <c r="J43" s="623">
        <v>2</v>
      </c>
      <c r="K43" s="624" t="s">
        <v>937</v>
      </c>
      <c r="L43" s="623">
        <v>0</v>
      </c>
      <c r="M43" s="624" t="s">
        <v>898</v>
      </c>
      <c r="N43" s="623">
        <v>0</v>
      </c>
      <c r="O43" s="624" t="s">
        <v>898</v>
      </c>
      <c r="P43" s="623">
        <v>0</v>
      </c>
      <c r="Q43" s="624" t="s">
        <v>898</v>
      </c>
      <c r="R43" s="623">
        <v>0</v>
      </c>
      <c r="S43" s="624" t="s">
        <v>898</v>
      </c>
      <c r="T43" s="623">
        <v>0</v>
      </c>
      <c r="U43" s="624" t="s">
        <v>898</v>
      </c>
      <c r="V43" s="623">
        <v>0</v>
      </c>
      <c r="W43" s="624" t="s">
        <v>898</v>
      </c>
      <c r="X43" s="623">
        <v>0</v>
      </c>
      <c r="Y43" s="624" t="s">
        <v>898</v>
      </c>
      <c r="Z43" s="623">
        <v>0</v>
      </c>
      <c r="AA43" s="624" t="s">
        <v>898</v>
      </c>
      <c r="AB43" s="623">
        <v>0</v>
      </c>
      <c r="AC43" s="624" t="s">
        <v>898</v>
      </c>
      <c r="AD43" s="545">
        <v>2</v>
      </c>
      <c r="AE43" s="546" t="s">
        <v>1085</v>
      </c>
      <c r="AG43" s="1156"/>
    </row>
    <row r="44" spans="1:33" ht="13.8">
      <c r="A44" s="628" t="s">
        <v>30</v>
      </c>
      <c r="B44" s="623">
        <v>0</v>
      </c>
      <c r="C44" s="624" t="s">
        <v>898</v>
      </c>
      <c r="D44" s="623">
        <v>0</v>
      </c>
      <c r="E44" s="624" t="s">
        <v>898</v>
      </c>
      <c r="F44" s="623">
        <v>0</v>
      </c>
      <c r="G44" s="624" t="s">
        <v>898</v>
      </c>
      <c r="H44" s="623">
        <v>0</v>
      </c>
      <c r="I44" s="624" t="s">
        <v>898</v>
      </c>
      <c r="J44" s="623">
        <v>3</v>
      </c>
      <c r="K44" s="624" t="s">
        <v>1158</v>
      </c>
      <c r="L44" s="623">
        <v>3</v>
      </c>
      <c r="M44" s="624" t="s">
        <v>1158</v>
      </c>
      <c r="N44" s="623">
        <v>0</v>
      </c>
      <c r="O44" s="624" t="s">
        <v>898</v>
      </c>
      <c r="P44" s="623">
        <v>1</v>
      </c>
      <c r="Q44" s="624" t="s">
        <v>1352</v>
      </c>
      <c r="R44" s="623">
        <v>4</v>
      </c>
      <c r="S44" s="624" t="s">
        <v>1041</v>
      </c>
      <c r="T44" s="623">
        <v>2</v>
      </c>
      <c r="U44" s="624" t="s">
        <v>1407</v>
      </c>
      <c r="V44" s="623">
        <v>11</v>
      </c>
      <c r="W44" s="624" t="s">
        <v>1522</v>
      </c>
      <c r="X44" s="623">
        <v>2</v>
      </c>
      <c r="Y44" s="624" t="s">
        <v>1407</v>
      </c>
      <c r="Z44" s="623">
        <v>2</v>
      </c>
      <c r="AA44" s="624" t="s">
        <v>1407</v>
      </c>
      <c r="AB44" s="623">
        <v>0</v>
      </c>
      <c r="AC44" s="624" t="s">
        <v>898</v>
      </c>
      <c r="AD44" s="545">
        <v>28</v>
      </c>
      <c r="AE44" s="546" t="s">
        <v>932</v>
      </c>
      <c r="AG44" s="1156"/>
    </row>
    <row r="45" spans="1:33" ht="13.8">
      <c r="A45" s="628" t="s">
        <v>31</v>
      </c>
      <c r="B45" s="623">
        <v>0</v>
      </c>
      <c r="C45" s="624" t="s">
        <v>898</v>
      </c>
      <c r="D45" s="623">
        <v>2</v>
      </c>
      <c r="E45" s="624" t="s">
        <v>955</v>
      </c>
      <c r="F45" s="623">
        <v>4</v>
      </c>
      <c r="G45" s="624" t="s">
        <v>1170</v>
      </c>
      <c r="H45" s="623">
        <v>0</v>
      </c>
      <c r="I45" s="624" t="s">
        <v>898</v>
      </c>
      <c r="J45" s="623">
        <v>7</v>
      </c>
      <c r="K45" s="624" t="s">
        <v>1022</v>
      </c>
      <c r="L45" s="623">
        <v>4</v>
      </c>
      <c r="M45" s="624" t="s">
        <v>1170</v>
      </c>
      <c r="N45" s="623">
        <v>0</v>
      </c>
      <c r="O45" s="624" t="s">
        <v>898</v>
      </c>
      <c r="P45" s="623">
        <v>0</v>
      </c>
      <c r="Q45" s="624" t="s">
        <v>898</v>
      </c>
      <c r="R45" s="623">
        <v>7</v>
      </c>
      <c r="S45" s="624" t="s">
        <v>1022</v>
      </c>
      <c r="T45" s="623">
        <v>2</v>
      </c>
      <c r="U45" s="624" t="s">
        <v>955</v>
      </c>
      <c r="V45" s="623">
        <v>12</v>
      </c>
      <c r="W45" s="624" t="s">
        <v>1263</v>
      </c>
      <c r="X45" s="623">
        <v>3</v>
      </c>
      <c r="Y45" s="624" t="s">
        <v>1111</v>
      </c>
      <c r="Z45" s="623">
        <v>6</v>
      </c>
      <c r="AA45" s="624" t="s">
        <v>1425</v>
      </c>
      <c r="AB45" s="623">
        <v>0</v>
      </c>
      <c r="AC45" s="624" t="s">
        <v>898</v>
      </c>
      <c r="AD45" s="545">
        <v>47</v>
      </c>
      <c r="AE45" s="546" t="s">
        <v>988</v>
      </c>
      <c r="AG45" s="1156"/>
    </row>
    <row r="46" spans="1:33" ht="13.8">
      <c r="A46" s="628" t="s">
        <v>32</v>
      </c>
      <c r="B46" s="623">
        <v>1</v>
      </c>
      <c r="C46" s="624" t="s">
        <v>1070</v>
      </c>
      <c r="D46" s="623">
        <v>1</v>
      </c>
      <c r="E46" s="624" t="s">
        <v>1070</v>
      </c>
      <c r="F46" s="623">
        <v>4</v>
      </c>
      <c r="G46" s="624" t="s">
        <v>1230</v>
      </c>
      <c r="H46" s="623">
        <v>3</v>
      </c>
      <c r="I46" s="624" t="s">
        <v>1300</v>
      </c>
      <c r="J46" s="623">
        <v>7</v>
      </c>
      <c r="K46" s="624" t="s">
        <v>1238</v>
      </c>
      <c r="L46" s="623">
        <v>3</v>
      </c>
      <c r="M46" s="624" t="s">
        <v>1300</v>
      </c>
      <c r="N46" s="623">
        <v>0</v>
      </c>
      <c r="O46" s="624" t="s">
        <v>898</v>
      </c>
      <c r="P46" s="623">
        <v>0</v>
      </c>
      <c r="Q46" s="624" t="s">
        <v>898</v>
      </c>
      <c r="R46" s="623">
        <v>10</v>
      </c>
      <c r="S46" s="624" t="s">
        <v>1116</v>
      </c>
      <c r="T46" s="623">
        <v>7</v>
      </c>
      <c r="U46" s="624" t="s">
        <v>1238</v>
      </c>
      <c r="V46" s="623">
        <v>14</v>
      </c>
      <c r="W46" s="624" t="s">
        <v>1263</v>
      </c>
      <c r="X46" s="623">
        <v>0</v>
      </c>
      <c r="Y46" s="624" t="s">
        <v>898</v>
      </c>
      <c r="Z46" s="623">
        <v>5</v>
      </c>
      <c r="AA46" s="624" t="s">
        <v>991</v>
      </c>
      <c r="AB46" s="623">
        <v>0</v>
      </c>
      <c r="AC46" s="624" t="s">
        <v>898</v>
      </c>
      <c r="AD46" s="545">
        <v>55</v>
      </c>
      <c r="AE46" s="546" t="s">
        <v>1420</v>
      </c>
      <c r="AG46" s="1156"/>
    </row>
    <row r="47" spans="1:33" ht="13.8">
      <c r="A47" s="628" t="s">
        <v>33</v>
      </c>
      <c r="B47" s="623">
        <v>1</v>
      </c>
      <c r="C47" s="624" t="s">
        <v>1291</v>
      </c>
      <c r="D47" s="623">
        <v>0</v>
      </c>
      <c r="E47" s="624" t="s">
        <v>898</v>
      </c>
      <c r="F47" s="623">
        <v>11</v>
      </c>
      <c r="G47" s="624" t="s">
        <v>1391</v>
      </c>
      <c r="H47" s="623">
        <v>0</v>
      </c>
      <c r="I47" s="624" t="s">
        <v>898</v>
      </c>
      <c r="J47" s="623">
        <v>0</v>
      </c>
      <c r="K47" s="624" t="s">
        <v>898</v>
      </c>
      <c r="L47" s="623">
        <v>0</v>
      </c>
      <c r="M47" s="624" t="s">
        <v>898</v>
      </c>
      <c r="N47" s="623">
        <v>0</v>
      </c>
      <c r="O47" s="624" t="s">
        <v>898</v>
      </c>
      <c r="P47" s="623">
        <v>0</v>
      </c>
      <c r="Q47" s="624" t="s">
        <v>898</v>
      </c>
      <c r="R47" s="623">
        <v>0</v>
      </c>
      <c r="S47" s="624" t="s">
        <v>898</v>
      </c>
      <c r="T47" s="623">
        <v>0</v>
      </c>
      <c r="U47" s="624" t="s">
        <v>898</v>
      </c>
      <c r="V47" s="623">
        <v>4</v>
      </c>
      <c r="W47" s="624" t="s">
        <v>1203</v>
      </c>
      <c r="X47" s="623">
        <v>0</v>
      </c>
      <c r="Y47" s="624" t="s">
        <v>898</v>
      </c>
      <c r="Z47" s="623">
        <v>0</v>
      </c>
      <c r="AA47" s="624" t="s">
        <v>898</v>
      </c>
      <c r="AB47" s="623">
        <v>0</v>
      </c>
      <c r="AC47" s="624" t="s">
        <v>898</v>
      </c>
      <c r="AD47" s="545">
        <v>16</v>
      </c>
      <c r="AE47" s="546" t="s">
        <v>1014</v>
      </c>
      <c r="AG47" s="1156"/>
    </row>
    <row r="48" spans="1:33" ht="13.8">
      <c r="A48" s="628" t="s">
        <v>34</v>
      </c>
      <c r="B48" s="623">
        <v>0</v>
      </c>
      <c r="C48" s="624" t="s">
        <v>898</v>
      </c>
      <c r="D48" s="623">
        <v>0</v>
      </c>
      <c r="E48" s="624" t="s">
        <v>898</v>
      </c>
      <c r="F48" s="623">
        <v>9</v>
      </c>
      <c r="G48" s="624" t="s">
        <v>1443</v>
      </c>
      <c r="H48" s="623">
        <v>0</v>
      </c>
      <c r="I48" s="624" t="s">
        <v>898</v>
      </c>
      <c r="J48" s="623">
        <v>11</v>
      </c>
      <c r="K48" s="624" t="s">
        <v>1522</v>
      </c>
      <c r="L48" s="623">
        <v>0</v>
      </c>
      <c r="M48" s="624" t="s">
        <v>898</v>
      </c>
      <c r="N48" s="623">
        <v>0</v>
      </c>
      <c r="O48" s="624" t="s">
        <v>898</v>
      </c>
      <c r="P48" s="623">
        <v>1</v>
      </c>
      <c r="Q48" s="624" t="s">
        <v>1352</v>
      </c>
      <c r="R48" s="623">
        <v>0</v>
      </c>
      <c r="S48" s="624" t="s">
        <v>898</v>
      </c>
      <c r="T48" s="623">
        <v>0</v>
      </c>
      <c r="U48" s="624" t="s">
        <v>898</v>
      </c>
      <c r="V48" s="623">
        <v>6</v>
      </c>
      <c r="W48" s="624" t="s">
        <v>1198</v>
      </c>
      <c r="X48" s="623">
        <v>0</v>
      </c>
      <c r="Y48" s="624" t="s">
        <v>898</v>
      </c>
      <c r="Z48" s="623">
        <v>1</v>
      </c>
      <c r="AA48" s="624" t="s">
        <v>1352</v>
      </c>
      <c r="AB48" s="623">
        <v>0</v>
      </c>
      <c r="AC48" s="624" t="s">
        <v>898</v>
      </c>
      <c r="AD48" s="545">
        <v>28</v>
      </c>
      <c r="AE48" s="546" t="s">
        <v>932</v>
      </c>
      <c r="AG48" s="1156"/>
    </row>
    <row r="49" spans="1:33" ht="13.8">
      <c r="A49" s="628" t="s">
        <v>36</v>
      </c>
      <c r="B49" s="623">
        <v>0</v>
      </c>
      <c r="C49" s="624" t="s">
        <v>898</v>
      </c>
      <c r="D49" s="623">
        <v>0</v>
      </c>
      <c r="E49" s="624" t="s">
        <v>898</v>
      </c>
      <c r="F49" s="623">
        <v>0</v>
      </c>
      <c r="G49" s="624" t="s">
        <v>898</v>
      </c>
      <c r="H49" s="623">
        <v>2</v>
      </c>
      <c r="I49" s="624" t="s">
        <v>1143</v>
      </c>
      <c r="J49" s="623">
        <v>11</v>
      </c>
      <c r="K49" s="624" t="s">
        <v>1203</v>
      </c>
      <c r="L49" s="623">
        <v>3</v>
      </c>
      <c r="M49" s="624" t="s">
        <v>1153</v>
      </c>
      <c r="N49" s="623">
        <v>0</v>
      </c>
      <c r="O49" s="624" t="s">
        <v>898</v>
      </c>
      <c r="P49" s="623">
        <v>0</v>
      </c>
      <c r="Q49" s="624" t="s">
        <v>898</v>
      </c>
      <c r="R49" s="623">
        <v>5</v>
      </c>
      <c r="S49" s="624" t="s">
        <v>1415</v>
      </c>
      <c r="T49" s="623">
        <v>6</v>
      </c>
      <c r="U49" s="624" t="s">
        <v>1218</v>
      </c>
      <c r="V49" s="623">
        <v>4</v>
      </c>
      <c r="W49" s="624" t="s">
        <v>991</v>
      </c>
      <c r="X49" s="623">
        <v>0</v>
      </c>
      <c r="Y49" s="624" t="s">
        <v>898</v>
      </c>
      <c r="Z49" s="623">
        <v>12</v>
      </c>
      <c r="AA49" s="624" t="s">
        <v>1195</v>
      </c>
      <c r="AB49" s="623">
        <v>1</v>
      </c>
      <c r="AC49" s="624" t="s">
        <v>916</v>
      </c>
      <c r="AD49" s="545">
        <v>44</v>
      </c>
      <c r="AE49" s="546" t="s">
        <v>1143</v>
      </c>
      <c r="AG49" s="1156"/>
    </row>
    <row r="50" spans="1:33" ht="13.8">
      <c r="A50" s="628" t="s">
        <v>37</v>
      </c>
      <c r="B50" s="623">
        <v>2</v>
      </c>
      <c r="C50" s="624" t="s">
        <v>1104</v>
      </c>
      <c r="D50" s="623">
        <v>2</v>
      </c>
      <c r="E50" s="624" t="s">
        <v>1104</v>
      </c>
      <c r="F50" s="623">
        <v>6</v>
      </c>
      <c r="G50" s="624" t="s">
        <v>1293</v>
      </c>
      <c r="H50" s="623">
        <v>0</v>
      </c>
      <c r="I50" s="624" t="s">
        <v>898</v>
      </c>
      <c r="J50" s="623">
        <v>6</v>
      </c>
      <c r="K50" s="624" t="s">
        <v>1293</v>
      </c>
      <c r="L50" s="623">
        <v>1</v>
      </c>
      <c r="M50" s="624" t="s">
        <v>916</v>
      </c>
      <c r="N50" s="623">
        <v>0</v>
      </c>
      <c r="O50" s="624" t="s">
        <v>898</v>
      </c>
      <c r="P50" s="623">
        <v>0</v>
      </c>
      <c r="Q50" s="624" t="s">
        <v>898</v>
      </c>
      <c r="R50" s="623">
        <v>4</v>
      </c>
      <c r="S50" s="624" t="s">
        <v>1053</v>
      </c>
      <c r="T50" s="623">
        <v>2</v>
      </c>
      <c r="U50" s="624" t="s">
        <v>1104</v>
      </c>
      <c r="V50" s="623">
        <v>9</v>
      </c>
      <c r="W50" s="624" t="s">
        <v>1176</v>
      </c>
      <c r="X50" s="623">
        <v>5</v>
      </c>
      <c r="Y50" s="624" t="s">
        <v>1174</v>
      </c>
      <c r="Z50" s="623">
        <v>6</v>
      </c>
      <c r="AA50" s="624" t="s">
        <v>1293</v>
      </c>
      <c r="AB50" s="623">
        <v>0</v>
      </c>
      <c r="AC50" s="624" t="s">
        <v>898</v>
      </c>
      <c r="AD50" s="545">
        <v>43</v>
      </c>
      <c r="AE50" s="546" t="s">
        <v>1007</v>
      </c>
      <c r="AG50" s="1156"/>
    </row>
    <row r="51" spans="1:33" ht="13.8">
      <c r="A51" s="628" t="s">
        <v>38</v>
      </c>
      <c r="B51" s="623">
        <v>0</v>
      </c>
      <c r="C51" s="624" t="s">
        <v>898</v>
      </c>
      <c r="D51" s="623">
        <v>3</v>
      </c>
      <c r="E51" s="624" t="s">
        <v>1416</v>
      </c>
      <c r="F51" s="623">
        <v>3</v>
      </c>
      <c r="G51" s="624" t="s">
        <v>1416</v>
      </c>
      <c r="H51" s="623">
        <v>1</v>
      </c>
      <c r="I51" s="624" t="s">
        <v>1014</v>
      </c>
      <c r="J51" s="623">
        <v>21</v>
      </c>
      <c r="K51" s="624" t="s">
        <v>1329</v>
      </c>
      <c r="L51" s="623">
        <v>1</v>
      </c>
      <c r="M51" s="624" t="s">
        <v>1014</v>
      </c>
      <c r="N51" s="623">
        <v>0</v>
      </c>
      <c r="O51" s="624" t="s">
        <v>898</v>
      </c>
      <c r="P51" s="623">
        <v>1</v>
      </c>
      <c r="Q51" s="624" t="s">
        <v>1014</v>
      </c>
      <c r="R51" s="623">
        <v>7</v>
      </c>
      <c r="S51" s="624" t="s">
        <v>1077</v>
      </c>
      <c r="T51" s="623">
        <v>6</v>
      </c>
      <c r="U51" s="624" t="s">
        <v>1073</v>
      </c>
      <c r="V51" s="623">
        <v>10</v>
      </c>
      <c r="W51" s="624" t="s">
        <v>1412</v>
      </c>
      <c r="X51" s="623">
        <v>3</v>
      </c>
      <c r="Y51" s="624" t="s">
        <v>1416</v>
      </c>
      <c r="Z51" s="623">
        <v>5</v>
      </c>
      <c r="AA51" s="624" t="s">
        <v>948</v>
      </c>
      <c r="AB51" s="623">
        <v>0</v>
      </c>
      <c r="AC51" s="624" t="s">
        <v>898</v>
      </c>
      <c r="AD51" s="545">
        <v>61</v>
      </c>
      <c r="AE51" s="546" t="s">
        <v>1291</v>
      </c>
      <c r="AG51" s="1156"/>
    </row>
    <row r="52" spans="1:33" ht="13.8">
      <c r="A52" s="628" t="s">
        <v>39</v>
      </c>
      <c r="B52" s="623">
        <v>0</v>
      </c>
      <c r="C52" s="624" t="s">
        <v>898</v>
      </c>
      <c r="D52" s="623">
        <v>3</v>
      </c>
      <c r="E52" s="624" t="s">
        <v>906</v>
      </c>
      <c r="F52" s="623">
        <v>2</v>
      </c>
      <c r="G52" s="624" t="s">
        <v>1332</v>
      </c>
      <c r="H52" s="623">
        <v>0</v>
      </c>
      <c r="I52" s="624" t="s">
        <v>898</v>
      </c>
      <c r="J52" s="623">
        <v>0</v>
      </c>
      <c r="K52" s="624" t="s">
        <v>898</v>
      </c>
      <c r="L52" s="623">
        <v>0</v>
      </c>
      <c r="M52" s="624" t="s">
        <v>898</v>
      </c>
      <c r="N52" s="623">
        <v>0</v>
      </c>
      <c r="O52" s="624" t="s">
        <v>898</v>
      </c>
      <c r="P52" s="623">
        <v>0</v>
      </c>
      <c r="Q52" s="624" t="s">
        <v>898</v>
      </c>
      <c r="R52" s="623">
        <v>0</v>
      </c>
      <c r="S52" s="624" t="s">
        <v>898</v>
      </c>
      <c r="T52" s="623">
        <v>0</v>
      </c>
      <c r="U52" s="624" t="s">
        <v>898</v>
      </c>
      <c r="V52" s="623">
        <v>2</v>
      </c>
      <c r="W52" s="624" t="s">
        <v>1332</v>
      </c>
      <c r="X52" s="623">
        <v>0</v>
      </c>
      <c r="Y52" s="624" t="s">
        <v>898</v>
      </c>
      <c r="Z52" s="623">
        <v>0</v>
      </c>
      <c r="AA52" s="624" t="s">
        <v>898</v>
      </c>
      <c r="AB52" s="623">
        <v>0</v>
      </c>
      <c r="AC52" s="624" t="s">
        <v>898</v>
      </c>
      <c r="AD52" s="545">
        <v>7</v>
      </c>
      <c r="AE52" s="546" t="s">
        <v>1145</v>
      </c>
      <c r="AG52" s="1156"/>
    </row>
    <row r="53" spans="1:33" ht="13.8">
      <c r="A53" s="628" t="s">
        <v>40</v>
      </c>
      <c r="B53" s="623">
        <v>0</v>
      </c>
      <c r="C53" s="624" t="s">
        <v>898</v>
      </c>
      <c r="D53" s="623">
        <v>1</v>
      </c>
      <c r="E53" s="624" t="s">
        <v>1235</v>
      </c>
      <c r="F53" s="623">
        <v>0</v>
      </c>
      <c r="G53" s="624" t="s">
        <v>898</v>
      </c>
      <c r="H53" s="623">
        <v>0</v>
      </c>
      <c r="I53" s="624" t="s">
        <v>898</v>
      </c>
      <c r="J53" s="623">
        <v>2</v>
      </c>
      <c r="K53" s="624" t="s">
        <v>999</v>
      </c>
      <c r="L53" s="623">
        <v>2</v>
      </c>
      <c r="M53" s="624" t="s">
        <v>999</v>
      </c>
      <c r="N53" s="623">
        <v>0</v>
      </c>
      <c r="O53" s="624" t="s">
        <v>898</v>
      </c>
      <c r="P53" s="623">
        <v>0</v>
      </c>
      <c r="Q53" s="624" t="s">
        <v>898</v>
      </c>
      <c r="R53" s="623">
        <v>0</v>
      </c>
      <c r="S53" s="624" t="s">
        <v>898</v>
      </c>
      <c r="T53" s="623">
        <v>0</v>
      </c>
      <c r="U53" s="624" t="s">
        <v>898</v>
      </c>
      <c r="V53" s="623">
        <v>5</v>
      </c>
      <c r="W53" s="624" t="s">
        <v>931</v>
      </c>
      <c r="X53" s="623">
        <v>0</v>
      </c>
      <c r="Y53" s="624" t="s">
        <v>898</v>
      </c>
      <c r="Z53" s="623">
        <v>0</v>
      </c>
      <c r="AA53" s="624" t="s">
        <v>898</v>
      </c>
      <c r="AB53" s="623">
        <v>0</v>
      </c>
      <c r="AC53" s="624" t="s">
        <v>898</v>
      </c>
      <c r="AD53" s="545">
        <v>10</v>
      </c>
      <c r="AE53" s="546" t="s">
        <v>1242</v>
      </c>
      <c r="AG53" s="1156"/>
    </row>
    <row r="54" spans="1:33" ht="13.8">
      <c r="A54" s="628" t="s">
        <v>41</v>
      </c>
      <c r="B54" s="623">
        <v>0</v>
      </c>
      <c r="C54" s="624" t="s">
        <v>898</v>
      </c>
      <c r="D54" s="623">
        <v>0</v>
      </c>
      <c r="E54" s="624" t="s">
        <v>898</v>
      </c>
      <c r="F54" s="623">
        <v>0</v>
      </c>
      <c r="G54" s="624" t="s">
        <v>898</v>
      </c>
      <c r="H54" s="623">
        <v>2</v>
      </c>
      <c r="I54" s="624" t="s">
        <v>1356</v>
      </c>
      <c r="J54" s="623">
        <v>3</v>
      </c>
      <c r="K54" s="624" t="s">
        <v>1077</v>
      </c>
      <c r="L54" s="623">
        <v>3</v>
      </c>
      <c r="M54" s="624" t="s">
        <v>1077</v>
      </c>
      <c r="N54" s="623">
        <v>0</v>
      </c>
      <c r="O54" s="624" t="s">
        <v>898</v>
      </c>
      <c r="P54" s="623">
        <v>1</v>
      </c>
      <c r="Q54" s="624" t="s">
        <v>1101</v>
      </c>
      <c r="R54" s="623">
        <v>6</v>
      </c>
      <c r="S54" s="624" t="s">
        <v>1278</v>
      </c>
      <c r="T54" s="623">
        <v>1</v>
      </c>
      <c r="U54" s="624" t="s">
        <v>1101</v>
      </c>
      <c r="V54" s="623">
        <v>6</v>
      </c>
      <c r="W54" s="624" t="s">
        <v>1278</v>
      </c>
      <c r="X54" s="623">
        <v>1</v>
      </c>
      <c r="Y54" s="624" t="s">
        <v>1101</v>
      </c>
      <c r="Z54" s="623">
        <v>3</v>
      </c>
      <c r="AA54" s="624" t="s">
        <v>1077</v>
      </c>
      <c r="AB54" s="623">
        <v>0</v>
      </c>
      <c r="AC54" s="624" t="s">
        <v>898</v>
      </c>
      <c r="AD54" s="545">
        <v>26</v>
      </c>
      <c r="AE54" s="546" t="s">
        <v>1011</v>
      </c>
      <c r="AG54" s="1156"/>
    </row>
    <row r="55" spans="1:33" ht="13.8">
      <c r="A55" s="628" t="s">
        <v>42</v>
      </c>
      <c r="B55" s="623">
        <v>0</v>
      </c>
      <c r="C55" s="624" t="s">
        <v>898</v>
      </c>
      <c r="D55" s="623">
        <v>0</v>
      </c>
      <c r="E55" s="624" t="s">
        <v>898</v>
      </c>
      <c r="F55" s="623">
        <v>4</v>
      </c>
      <c r="G55" s="624" t="s">
        <v>1084</v>
      </c>
      <c r="H55" s="623">
        <v>0</v>
      </c>
      <c r="I55" s="624" t="s">
        <v>898</v>
      </c>
      <c r="J55" s="623">
        <v>6</v>
      </c>
      <c r="K55" s="624" t="s">
        <v>1083</v>
      </c>
      <c r="L55" s="623">
        <v>0</v>
      </c>
      <c r="M55" s="624" t="s">
        <v>898</v>
      </c>
      <c r="N55" s="623">
        <v>0</v>
      </c>
      <c r="O55" s="624" t="s">
        <v>898</v>
      </c>
      <c r="P55" s="623">
        <v>1</v>
      </c>
      <c r="Q55" s="624" t="s">
        <v>930</v>
      </c>
      <c r="R55" s="623">
        <v>7</v>
      </c>
      <c r="S55" s="624" t="s">
        <v>1184</v>
      </c>
      <c r="T55" s="623">
        <v>6</v>
      </c>
      <c r="U55" s="624" t="s">
        <v>1083</v>
      </c>
      <c r="V55" s="623">
        <v>10</v>
      </c>
      <c r="W55" s="624" t="s">
        <v>977</v>
      </c>
      <c r="X55" s="623">
        <v>1</v>
      </c>
      <c r="Y55" s="624" t="s">
        <v>930</v>
      </c>
      <c r="Z55" s="623">
        <v>3</v>
      </c>
      <c r="AA55" s="624" t="s">
        <v>1413</v>
      </c>
      <c r="AB55" s="623">
        <v>0</v>
      </c>
      <c r="AC55" s="624" t="s">
        <v>898</v>
      </c>
      <c r="AD55" s="545">
        <v>38</v>
      </c>
      <c r="AE55" s="546" t="s">
        <v>1029</v>
      </c>
      <c r="AG55" s="1156"/>
    </row>
    <row r="56" spans="1:33" ht="13.8">
      <c r="A56" s="628" t="s">
        <v>43</v>
      </c>
      <c r="B56" s="623">
        <v>0</v>
      </c>
      <c r="C56" s="624" t="s">
        <v>898</v>
      </c>
      <c r="D56" s="623">
        <v>0</v>
      </c>
      <c r="E56" s="624" t="s">
        <v>898</v>
      </c>
      <c r="F56" s="623">
        <v>1</v>
      </c>
      <c r="G56" s="624" t="s">
        <v>937</v>
      </c>
      <c r="H56" s="623">
        <v>0</v>
      </c>
      <c r="I56" s="624" t="s">
        <v>898</v>
      </c>
      <c r="J56" s="623">
        <v>0</v>
      </c>
      <c r="K56" s="624" t="s">
        <v>898</v>
      </c>
      <c r="L56" s="623">
        <v>0</v>
      </c>
      <c r="M56" s="624" t="s">
        <v>898</v>
      </c>
      <c r="N56" s="623">
        <v>0</v>
      </c>
      <c r="O56" s="624" t="s">
        <v>898</v>
      </c>
      <c r="P56" s="623">
        <v>0</v>
      </c>
      <c r="Q56" s="624" t="s">
        <v>898</v>
      </c>
      <c r="R56" s="623">
        <v>0</v>
      </c>
      <c r="S56" s="624" t="s">
        <v>898</v>
      </c>
      <c r="T56" s="623">
        <v>0</v>
      </c>
      <c r="U56" s="624" t="s">
        <v>898</v>
      </c>
      <c r="V56" s="623">
        <v>0</v>
      </c>
      <c r="W56" s="624" t="s">
        <v>898</v>
      </c>
      <c r="X56" s="623">
        <v>0</v>
      </c>
      <c r="Y56" s="624" t="s">
        <v>898</v>
      </c>
      <c r="Z56" s="623">
        <v>0</v>
      </c>
      <c r="AA56" s="624" t="s">
        <v>898</v>
      </c>
      <c r="AB56" s="623">
        <v>0</v>
      </c>
      <c r="AC56" s="624" t="s">
        <v>898</v>
      </c>
      <c r="AD56" s="545">
        <v>1</v>
      </c>
      <c r="AE56" s="546" t="s">
        <v>907</v>
      </c>
      <c r="AG56" s="1156"/>
    </row>
    <row r="57" spans="1:33" ht="13.8">
      <c r="A57" s="628" t="s">
        <v>44</v>
      </c>
      <c r="B57" s="623">
        <v>0</v>
      </c>
      <c r="C57" s="624" t="s">
        <v>898</v>
      </c>
      <c r="D57" s="623">
        <v>2</v>
      </c>
      <c r="E57" s="624" t="s">
        <v>1131</v>
      </c>
      <c r="F57" s="623">
        <v>4</v>
      </c>
      <c r="G57" s="624" t="s">
        <v>943</v>
      </c>
      <c r="H57" s="623">
        <v>0</v>
      </c>
      <c r="I57" s="624" t="s">
        <v>898</v>
      </c>
      <c r="J57" s="623">
        <v>7</v>
      </c>
      <c r="K57" s="624" t="s">
        <v>1283</v>
      </c>
      <c r="L57" s="623">
        <v>1</v>
      </c>
      <c r="M57" s="624" t="s">
        <v>1210</v>
      </c>
      <c r="N57" s="623">
        <v>0</v>
      </c>
      <c r="O57" s="624" t="s">
        <v>898</v>
      </c>
      <c r="P57" s="623">
        <v>0</v>
      </c>
      <c r="Q57" s="624" t="s">
        <v>898</v>
      </c>
      <c r="R57" s="623">
        <v>1</v>
      </c>
      <c r="S57" s="624" t="s">
        <v>1210</v>
      </c>
      <c r="T57" s="623">
        <v>1</v>
      </c>
      <c r="U57" s="624" t="s">
        <v>1210</v>
      </c>
      <c r="V57" s="623">
        <v>8</v>
      </c>
      <c r="W57" s="624" t="s">
        <v>1177</v>
      </c>
      <c r="X57" s="623">
        <v>3</v>
      </c>
      <c r="Y57" s="624" t="s">
        <v>1214</v>
      </c>
      <c r="Z57" s="623">
        <v>2</v>
      </c>
      <c r="AA57" s="624" t="s">
        <v>1131</v>
      </c>
      <c r="AB57" s="623">
        <v>0</v>
      </c>
      <c r="AC57" s="624" t="s">
        <v>898</v>
      </c>
      <c r="AD57" s="545">
        <v>29</v>
      </c>
      <c r="AE57" s="546" t="s">
        <v>966</v>
      </c>
      <c r="AG57" s="1156"/>
    </row>
    <row r="58" spans="1:33" ht="13.8">
      <c r="A58" s="628" t="s">
        <v>45</v>
      </c>
      <c r="B58" s="623">
        <v>0</v>
      </c>
      <c r="C58" s="624" t="s">
        <v>898</v>
      </c>
      <c r="D58" s="623">
        <v>1</v>
      </c>
      <c r="E58" s="624" t="s">
        <v>932</v>
      </c>
      <c r="F58" s="623">
        <v>3</v>
      </c>
      <c r="G58" s="624" t="s">
        <v>1136</v>
      </c>
      <c r="H58" s="623">
        <v>0</v>
      </c>
      <c r="I58" s="624" t="s">
        <v>898</v>
      </c>
      <c r="J58" s="623">
        <v>12</v>
      </c>
      <c r="K58" s="624" t="s">
        <v>1186</v>
      </c>
      <c r="L58" s="623">
        <v>2</v>
      </c>
      <c r="M58" s="624" t="s">
        <v>1420</v>
      </c>
      <c r="N58" s="623">
        <v>0</v>
      </c>
      <c r="O58" s="624" t="s">
        <v>898</v>
      </c>
      <c r="P58" s="623">
        <v>0</v>
      </c>
      <c r="Q58" s="624" t="s">
        <v>898</v>
      </c>
      <c r="R58" s="623">
        <v>4</v>
      </c>
      <c r="S58" s="624" t="s">
        <v>1415</v>
      </c>
      <c r="T58" s="623">
        <v>1</v>
      </c>
      <c r="U58" s="624" t="s">
        <v>932</v>
      </c>
      <c r="V58" s="623">
        <v>8</v>
      </c>
      <c r="W58" s="624" t="s">
        <v>1307</v>
      </c>
      <c r="X58" s="623">
        <v>0</v>
      </c>
      <c r="Y58" s="624" t="s">
        <v>898</v>
      </c>
      <c r="Z58" s="623">
        <v>4</v>
      </c>
      <c r="AA58" s="624" t="s">
        <v>1415</v>
      </c>
      <c r="AB58" s="623">
        <v>0</v>
      </c>
      <c r="AC58" s="624" t="s">
        <v>898</v>
      </c>
      <c r="AD58" s="545">
        <v>35</v>
      </c>
      <c r="AE58" s="546" t="s">
        <v>1352</v>
      </c>
      <c r="AG58" s="1156"/>
    </row>
    <row r="59" spans="1:33" ht="13.8">
      <c r="A59" s="628" t="s">
        <v>46</v>
      </c>
      <c r="B59" s="623">
        <v>0</v>
      </c>
      <c r="C59" s="624" t="s">
        <v>898</v>
      </c>
      <c r="D59" s="623">
        <v>3</v>
      </c>
      <c r="E59" s="624" t="s">
        <v>1214</v>
      </c>
      <c r="F59" s="623">
        <v>1</v>
      </c>
      <c r="G59" s="624" t="s">
        <v>1210</v>
      </c>
      <c r="H59" s="623">
        <v>1</v>
      </c>
      <c r="I59" s="624" t="s">
        <v>1210</v>
      </c>
      <c r="J59" s="623">
        <v>4</v>
      </c>
      <c r="K59" s="624" t="s">
        <v>943</v>
      </c>
      <c r="L59" s="623">
        <v>0</v>
      </c>
      <c r="M59" s="624" t="s">
        <v>898</v>
      </c>
      <c r="N59" s="623">
        <v>0</v>
      </c>
      <c r="O59" s="624" t="s">
        <v>898</v>
      </c>
      <c r="P59" s="623">
        <v>0</v>
      </c>
      <c r="Q59" s="624" t="s">
        <v>898</v>
      </c>
      <c r="R59" s="623">
        <v>2</v>
      </c>
      <c r="S59" s="624" t="s">
        <v>1131</v>
      </c>
      <c r="T59" s="623">
        <v>3</v>
      </c>
      <c r="U59" s="624" t="s">
        <v>1214</v>
      </c>
      <c r="V59" s="623">
        <v>12</v>
      </c>
      <c r="W59" s="624" t="s">
        <v>900</v>
      </c>
      <c r="X59" s="623">
        <v>1</v>
      </c>
      <c r="Y59" s="624" t="s">
        <v>1210</v>
      </c>
      <c r="Z59" s="623">
        <v>2</v>
      </c>
      <c r="AA59" s="624" t="s">
        <v>1131</v>
      </c>
      <c r="AB59" s="623">
        <v>0</v>
      </c>
      <c r="AC59" s="624" t="s">
        <v>898</v>
      </c>
      <c r="AD59" s="545">
        <v>29</v>
      </c>
      <c r="AE59" s="546" t="s">
        <v>966</v>
      </c>
      <c r="AG59" s="1156"/>
    </row>
    <row r="60" spans="1:33" ht="13.8">
      <c r="A60" s="628" t="s">
        <v>47</v>
      </c>
      <c r="B60" s="623">
        <v>0</v>
      </c>
      <c r="C60" s="624" t="s">
        <v>898</v>
      </c>
      <c r="D60" s="623">
        <v>0</v>
      </c>
      <c r="E60" s="624" t="s">
        <v>898</v>
      </c>
      <c r="F60" s="623">
        <v>0</v>
      </c>
      <c r="G60" s="624" t="s">
        <v>898</v>
      </c>
      <c r="H60" s="623">
        <v>0</v>
      </c>
      <c r="I60" s="624" t="s">
        <v>898</v>
      </c>
      <c r="J60" s="623">
        <v>0</v>
      </c>
      <c r="K60" s="624" t="s">
        <v>898</v>
      </c>
      <c r="L60" s="623">
        <v>0</v>
      </c>
      <c r="M60" s="624" t="s">
        <v>898</v>
      </c>
      <c r="N60" s="623">
        <v>0</v>
      </c>
      <c r="O60" s="624" t="s">
        <v>898</v>
      </c>
      <c r="P60" s="623">
        <v>0</v>
      </c>
      <c r="Q60" s="624" t="s">
        <v>898</v>
      </c>
      <c r="R60" s="623">
        <v>1</v>
      </c>
      <c r="S60" s="624" t="s">
        <v>1203</v>
      </c>
      <c r="T60" s="623">
        <v>0</v>
      </c>
      <c r="U60" s="624" t="s">
        <v>898</v>
      </c>
      <c r="V60" s="623">
        <v>2</v>
      </c>
      <c r="W60" s="624" t="s">
        <v>931</v>
      </c>
      <c r="X60" s="623">
        <v>0</v>
      </c>
      <c r="Y60" s="624" t="s">
        <v>898</v>
      </c>
      <c r="Z60" s="623">
        <v>1</v>
      </c>
      <c r="AA60" s="624" t="s">
        <v>1203</v>
      </c>
      <c r="AB60" s="623">
        <v>0</v>
      </c>
      <c r="AC60" s="624" t="s">
        <v>898</v>
      </c>
      <c r="AD60" s="545">
        <v>4</v>
      </c>
      <c r="AE60" s="546" t="s">
        <v>1348</v>
      </c>
      <c r="AG60" s="1156"/>
    </row>
    <row r="61" spans="1:33" ht="13.8">
      <c r="A61" s="628" t="s">
        <v>48</v>
      </c>
      <c r="B61" s="623">
        <v>0</v>
      </c>
      <c r="C61" s="624" t="s">
        <v>898</v>
      </c>
      <c r="D61" s="623">
        <v>0</v>
      </c>
      <c r="E61" s="624" t="s">
        <v>898</v>
      </c>
      <c r="F61" s="623">
        <v>1</v>
      </c>
      <c r="G61" s="624" t="s">
        <v>998</v>
      </c>
      <c r="H61" s="623">
        <v>0</v>
      </c>
      <c r="I61" s="624" t="s">
        <v>898</v>
      </c>
      <c r="J61" s="623">
        <v>5</v>
      </c>
      <c r="K61" s="624" t="s">
        <v>1203</v>
      </c>
      <c r="L61" s="623">
        <v>3</v>
      </c>
      <c r="M61" s="624" t="s">
        <v>1064</v>
      </c>
      <c r="N61" s="623">
        <v>0</v>
      </c>
      <c r="O61" s="624" t="s">
        <v>898</v>
      </c>
      <c r="P61" s="623">
        <v>0</v>
      </c>
      <c r="Q61" s="624" t="s">
        <v>898</v>
      </c>
      <c r="R61" s="623">
        <v>5</v>
      </c>
      <c r="S61" s="624" t="s">
        <v>1203</v>
      </c>
      <c r="T61" s="623">
        <v>1</v>
      </c>
      <c r="U61" s="624" t="s">
        <v>998</v>
      </c>
      <c r="V61" s="623">
        <v>2</v>
      </c>
      <c r="W61" s="624" t="s">
        <v>1235</v>
      </c>
      <c r="X61" s="623">
        <v>1</v>
      </c>
      <c r="Y61" s="624" t="s">
        <v>998</v>
      </c>
      <c r="Z61" s="623">
        <v>2</v>
      </c>
      <c r="AA61" s="624" t="s">
        <v>1235</v>
      </c>
      <c r="AB61" s="623">
        <v>0</v>
      </c>
      <c r="AC61" s="624" t="s">
        <v>898</v>
      </c>
      <c r="AD61" s="545">
        <v>20</v>
      </c>
      <c r="AE61" s="546" t="s">
        <v>919</v>
      </c>
      <c r="AG61" s="1156"/>
    </row>
    <row r="62" spans="1:33" ht="13.8">
      <c r="A62" s="628" t="s">
        <v>49</v>
      </c>
      <c r="B62" s="623">
        <v>0</v>
      </c>
      <c r="C62" s="624" t="s">
        <v>898</v>
      </c>
      <c r="D62" s="623">
        <v>0</v>
      </c>
      <c r="E62" s="624" t="s">
        <v>898</v>
      </c>
      <c r="F62" s="623">
        <v>0</v>
      </c>
      <c r="G62" s="624" t="s">
        <v>898</v>
      </c>
      <c r="H62" s="623">
        <v>0</v>
      </c>
      <c r="I62" s="624" t="s">
        <v>898</v>
      </c>
      <c r="J62" s="623">
        <v>3</v>
      </c>
      <c r="K62" s="624" t="s">
        <v>906</v>
      </c>
      <c r="L62" s="623">
        <v>0</v>
      </c>
      <c r="M62" s="624" t="s">
        <v>898</v>
      </c>
      <c r="N62" s="623">
        <v>0</v>
      </c>
      <c r="O62" s="624" t="s">
        <v>898</v>
      </c>
      <c r="P62" s="623">
        <v>0</v>
      </c>
      <c r="Q62" s="624" t="s">
        <v>898</v>
      </c>
      <c r="R62" s="623">
        <v>0</v>
      </c>
      <c r="S62" s="624" t="s">
        <v>898</v>
      </c>
      <c r="T62" s="623">
        <v>0</v>
      </c>
      <c r="U62" s="624" t="s">
        <v>898</v>
      </c>
      <c r="V62" s="623">
        <v>4</v>
      </c>
      <c r="W62" s="624" t="s">
        <v>905</v>
      </c>
      <c r="X62" s="623">
        <v>0</v>
      </c>
      <c r="Y62" s="624" t="s">
        <v>898</v>
      </c>
      <c r="Z62" s="623">
        <v>0</v>
      </c>
      <c r="AA62" s="624" t="s">
        <v>898</v>
      </c>
      <c r="AB62" s="623">
        <v>0</v>
      </c>
      <c r="AC62" s="624" t="s">
        <v>898</v>
      </c>
      <c r="AD62" s="545">
        <v>7</v>
      </c>
      <c r="AE62" s="546" t="s">
        <v>1145</v>
      </c>
      <c r="AG62" s="1156"/>
    </row>
    <row r="63" spans="1:33" ht="13.8">
      <c r="A63" s="628" t="s">
        <v>50</v>
      </c>
      <c r="B63" s="623">
        <v>1</v>
      </c>
      <c r="C63" s="624" t="s">
        <v>1381</v>
      </c>
      <c r="D63" s="623">
        <v>3</v>
      </c>
      <c r="E63" s="624" t="s">
        <v>1011</v>
      </c>
      <c r="F63" s="623">
        <v>46</v>
      </c>
      <c r="G63" s="624" t="s">
        <v>944</v>
      </c>
      <c r="H63" s="623">
        <v>1</v>
      </c>
      <c r="I63" s="624" t="s">
        <v>1381</v>
      </c>
      <c r="J63" s="623">
        <v>19</v>
      </c>
      <c r="K63" s="624" t="s">
        <v>1234</v>
      </c>
      <c r="L63" s="623">
        <v>1</v>
      </c>
      <c r="M63" s="624" t="s">
        <v>1381</v>
      </c>
      <c r="N63" s="623">
        <v>1</v>
      </c>
      <c r="O63" s="624" t="s">
        <v>1381</v>
      </c>
      <c r="P63" s="623">
        <v>3</v>
      </c>
      <c r="Q63" s="624" t="s">
        <v>1011</v>
      </c>
      <c r="R63" s="623">
        <v>9</v>
      </c>
      <c r="S63" s="624" t="s">
        <v>1397</v>
      </c>
      <c r="T63" s="623">
        <v>5</v>
      </c>
      <c r="U63" s="624" t="s">
        <v>1143</v>
      </c>
      <c r="V63" s="623">
        <v>11</v>
      </c>
      <c r="W63" s="624" t="s">
        <v>1073</v>
      </c>
      <c r="X63" s="623">
        <v>6</v>
      </c>
      <c r="Y63" s="624" t="s">
        <v>1038</v>
      </c>
      <c r="Z63" s="623">
        <v>6</v>
      </c>
      <c r="AA63" s="624" t="s">
        <v>1038</v>
      </c>
      <c r="AB63" s="623">
        <v>0</v>
      </c>
      <c r="AC63" s="624" t="s">
        <v>898</v>
      </c>
      <c r="AD63" s="545">
        <v>112</v>
      </c>
      <c r="AE63" s="546" t="s">
        <v>1077</v>
      </c>
      <c r="AG63" s="1156"/>
    </row>
    <row r="64" spans="1:33" ht="13.8">
      <c r="A64" s="628" t="s">
        <v>51</v>
      </c>
      <c r="B64" s="623">
        <v>1</v>
      </c>
      <c r="C64" s="624" t="s">
        <v>1011</v>
      </c>
      <c r="D64" s="623">
        <v>1</v>
      </c>
      <c r="E64" s="624" t="s">
        <v>1011</v>
      </c>
      <c r="F64" s="623">
        <v>7</v>
      </c>
      <c r="G64" s="624" t="s">
        <v>1275</v>
      </c>
      <c r="H64" s="623">
        <v>1</v>
      </c>
      <c r="I64" s="624" t="s">
        <v>1011</v>
      </c>
      <c r="J64" s="623">
        <v>4</v>
      </c>
      <c r="K64" s="624" t="s">
        <v>987</v>
      </c>
      <c r="L64" s="623">
        <v>2</v>
      </c>
      <c r="M64" s="624" t="s">
        <v>1038</v>
      </c>
      <c r="N64" s="623">
        <v>0</v>
      </c>
      <c r="O64" s="624" t="s">
        <v>898</v>
      </c>
      <c r="P64" s="623">
        <v>0</v>
      </c>
      <c r="Q64" s="624" t="s">
        <v>898</v>
      </c>
      <c r="R64" s="623">
        <v>8</v>
      </c>
      <c r="S64" s="624" t="s">
        <v>1274</v>
      </c>
      <c r="T64" s="623">
        <v>2</v>
      </c>
      <c r="U64" s="624" t="s">
        <v>1038</v>
      </c>
      <c r="V64" s="623">
        <v>2</v>
      </c>
      <c r="W64" s="624" t="s">
        <v>1038</v>
      </c>
      <c r="X64" s="623">
        <v>8</v>
      </c>
      <c r="Y64" s="624" t="s">
        <v>1274</v>
      </c>
      <c r="Z64" s="623">
        <v>1</v>
      </c>
      <c r="AA64" s="624" t="s">
        <v>1011</v>
      </c>
      <c r="AB64" s="623">
        <v>0</v>
      </c>
      <c r="AC64" s="624" t="s">
        <v>898</v>
      </c>
      <c r="AD64" s="545">
        <v>37</v>
      </c>
      <c r="AE64" s="546" t="s">
        <v>1101</v>
      </c>
      <c r="AG64" s="1156"/>
    </row>
    <row r="65" spans="1:33" ht="13.8">
      <c r="A65" s="628" t="s">
        <v>52</v>
      </c>
      <c r="B65" s="623">
        <v>0</v>
      </c>
      <c r="C65" s="624" t="s">
        <v>898</v>
      </c>
      <c r="D65" s="623">
        <v>1</v>
      </c>
      <c r="E65" s="624" t="s">
        <v>988</v>
      </c>
      <c r="F65" s="623">
        <v>3</v>
      </c>
      <c r="G65" s="624" t="s">
        <v>1041</v>
      </c>
      <c r="H65" s="623">
        <v>0</v>
      </c>
      <c r="I65" s="624" t="s">
        <v>898</v>
      </c>
      <c r="J65" s="623">
        <v>6</v>
      </c>
      <c r="K65" s="624" t="s">
        <v>1332</v>
      </c>
      <c r="L65" s="623">
        <v>1</v>
      </c>
      <c r="M65" s="624" t="s">
        <v>988</v>
      </c>
      <c r="N65" s="623">
        <v>0</v>
      </c>
      <c r="O65" s="624" t="s">
        <v>898</v>
      </c>
      <c r="P65" s="623">
        <v>0</v>
      </c>
      <c r="Q65" s="624" t="s">
        <v>898</v>
      </c>
      <c r="R65" s="623">
        <v>0</v>
      </c>
      <c r="S65" s="624" t="s">
        <v>898</v>
      </c>
      <c r="T65" s="623">
        <v>1</v>
      </c>
      <c r="U65" s="624" t="s">
        <v>988</v>
      </c>
      <c r="V65" s="623">
        <v>5</v>
      </c>
      <c r="W65" s="624" t="s">
        <v>1338</v>
      </c>
      <c r="X65" s="623">
        <v>2</v>
      </c>
      <c r="Y65" s="624" t="s">
        <v>1225</v>
      </c>
      <c r="Z65" s="623">
        <v>2</v>
      </c>
      <c r="AA65" s="624" t="s">
        <v>1225</v>
      </c>
      <c r="AB65" s="623">
        <v>0</v>
      </c>
      <c r="AC65" s="624" t="s">
        <v>898</v>
      </c>
      <c r="AD65" s="545">
        <v>21</v>
      </c>
      <c r="AE65" s="546" t="s">
        <v>927</v>
      </c>
      <c r="AG65" s="1156"/>
    </row>
    <row r="66" spans="1:33" ht="13.8">
      <c r="A66" s="628" t="s">
        <v>53</v>
      </c>
      <c r="B66" s="623">
        <v>1</v>
      </c>
      <c r="C66" s="624" t="s">
        <v>998</v>
      </c>
      <c r="D66" s="623">
        <v>1</v>
      </c>
      <c r="E66" s="624" t="s">
        <v>998</v>
      </c>
      <c r="F66" s="623">
        <v>1</v>
      </c>
      <c r="G66" s="624" t="s">
        <v>998</v>
      </c>
      <c r="H66" s="623">
        <v>0</v>
      </c>
      <c r="I66" s="624" t="s">
        <v>898</v>
      </c>
      <c r="J66" s="623">
        <v>2</v>
      </c>
      <c r="K66" s="624" t="s">
        <v>1235</v>
      </c>
      <c r="L66" s="623">
        <v>0</v>
      </c>
      <c r="M66" s="624" t="s">
        <v>898</v>
      </c>
      <c r="N66" s="623">
        <v>0</v>
      </c>
      <c r="O66" s="624" t="s">
        <v>898</v>
      </c>
      <c r="P66" s="623">
        <v>0</v>
      </c>
      <c r="Q66" s="624" t="s">
        <v>898</v>
      </c>
      <c r="R66" s="623">
        <v>2</v>
      </c>
      <c r="S66" s="624" t="s">
        <v>1235</v>
      </c>
      <c r="T66" s="623">
        <v>2</v>
      </c>
      <c r="U66" s="624" t="s">
        <v>1235</v>
      </c>
      <c r="V66" s="623">
        <v>5</v>
      </c>
      <c r="W66" s="624" t="s">
        <v>1203</v>
      </c>
      <c r="X66" s="623">
        <v>1</v>
      </c>
      <c r="Y66" s="624" t="s">
        <v>998</v>
      </c>
      <c r="Z66" s="623">
        <v>5</v>
      </c>
      <c r="AA66" s="624" t="s">
        <v>1203</v>
      </c>
      <c r="AB66" s="623">
        <v>0</v>
      </c>
      <c r="AC66" s="624" t="s">
        <v>898</v>
      </c>
      <c r="AD66" s="545">
        <v>20</v>
      </c>
      <c r="AE66" s="546" t="s">
        <v>919</v>
      </c>
      <c r="AG66" s="1156"/>
    </row>
    <row r="67" spans="1:33" ht="13.8">
      <c r="A67" s="628" t="s">
        <v>54</v>
      </c>
      <c r="B67" s="623">
        <v>0</v>
      </c>
      <c r="C67" s="624" t="s">
        <v>898</v>
      </c>
      <c r="D67" s="623">
        <v>1</v>
      </c>
      <c r="E67" s="624" t="s">
        <v>1143</v>
      </c>
      <c r="F67" s="623">
        <v>1</v>
      </c>
      <c r="G67" s="624" t="s">
        <v>1143</v>
      </c>
      <c r="H67" s="623">
        <v>1</v>
      </c>
      <c r="I67" s="624" t="s">
        <v>1143</v>
      </c>
      <c r="J67" s="623">
        <v>7</v>
      </c>
      <c r="K67" s="624" t="s">
        <v>971</v>
      </c>
      <c r="L67" s="623">
        <v>2</v>
      </c>
      <c r="M67" s="624" t="s">
        <v>991</v>
      </c>
      <c r="N67" s="623">
        <v>0</v>
      </c>
      <c r="O67" s="624" t="s">
        <v>898</v>
      </c>
      <c r="P67" s="623">
        <v>0</v>
      </c>
      <c r="Q67" s="624" t="s">
        <v>898</v>
      </c>
      <c r="R67" s="623">
        <v>0</v>
      </c>
      <c r="S67" s="624" t="s">
        <v>898</v>
      </c>
      <c r="T67" s="623">
        <v>0</v>
      </c>
      <c r="U67" s="624" t="s">
        <v>898</v>
      </c>
      <c r="V67" s="623">
        <v>6</v>
      </c>
      <c r="W67" s="624" t="s">
        <v>1195</v>
      </c>
      <c r="X67" s="623">
        <v>2</v>
      </c>
      <c r="Y67" s="624" t="s">
        <v>991</v>
      </c>
      <c r="Z67" s="623">
        <v>2</v>
      </c>
      <c r="AA67" s="624" t="s">
        <v>991</v>
      </c>
      <c r="AB67" s="623">
        <v>0</v>
      </c>
      <c r="AC67" s="624" t="s">
        <v>898</v>
      </c>
      <c r="AD67" s="545">
        <v>22</v>
      </c>
      <c r="AE67" s="546" t="s">
        <v>916</v>
      </c>
      <c r="AG67" s="1156"/>
    </row>
    <row r="68" spans="1:33" ht="13.8">
      <c r="A68" s="628" t="s">
        <v>55</v>
      </c>
      <c r="B68" s="623">
        <v>0</v>
      </c>
      <c r="C68" s="624" t="s">
        <v>898</v>
      </c>
      <c r="D68" s="623">
        <v>1</v>
      </c>
      <c r="E68" s="624" t="s">
        <v>922</v>
      </c>
      <c r="F68" s="623">
        <v>6</v>
      </c>
      <c r="G68" s="624" t="s">
        <v>1140</v>
      </c>
      <c r="H68" s="623">
        <v>0</v>
      </c>
      <c r="I68" s="624" t="s">
        <v>898</v>
      </c>
      <c r="J68" s="623">
        <v>11</v>
      </c>
      <c r="K68" s="624" t="s">
        <v>1047</v>
      </c>
      <c r="L68" s="623">
        <v>4</v>
      </c>
      <c r="M68" s="624" t="s">
        <v>1397</v>
      </c>
      <c r="N68" s="623">
        <v>0</v>
      </c>
      <c r="O68" s="624" t="s">
        <v>898</v>
      </c>
      <c r="P68" s="623">
        <v>0</v>
      </c>
      <c r="Q68" s="624" t="s">
        <v>898</v>
      </c>
      <c r="R68" s="623">
        <v>5</v>
      </c>
      <c r="S68" s="624" t="s">
        <v>1235</v>
      </c>
      <c r="T68" s="623">
        <v>0</v>
      </c>
      <c r="U68" s="624" t="s">
        <v>898</v>
      </c>
      <c r="V68" s="623">
        <v>14</v>
      </c>
      <c r="W68" s="624" t="s">
        <v>1326</v>
      </c>
      <c r="X68" s="623">
        <v>0</v>
      </c>
      <c r="Y68" s="624" t="s">
        <v>898</v>
      </c>
      <c r="Z68" s="623">
        <v>9</v>
      </c>
      <c r="AA68" s="624" t="s">
        <v>973</v>
      </c>
      <c r="AB68" s="623">
        <v>0</v>
      </c>
      <c r="AC68" s="624" t="s">
        <v>898</v>
      </c>
      <c r="AD68" s="545">
        <v>50</v>
      </c>
      <c r="AE68" s="546" t="s">
        <v>1137</v>
      </c>
      <c r="AG68" s="1156"/>
    </row>
    <row r="69" spans="1:33" ht="13.8">
      <c r="A69" s="628" t="s">
        <v>56</v>
      </c>
      <c r="B69" s="623">
        <v>0</v>
      </c>
      <c r="C69" s="624" t="s">
        <v>898</v>
      </c>
      <c r="D69" s="623">
        <v>1</v>
      </c>
      <c r="E69" s="624" t="s">
        <v>932</v>
      </c>
      <c r="F69" s="623">
        <v>3</v>
      </c>
      <c r="G69" s="624" t="s">
        <v>1239</v>
      </c>
      <c r="H69" s="623">
        <v>3</v>
      </c>
      <c r="I69" s="624" t="s">
        <v>1239</v>
      </c>
      <c r="J69" s="623">
        <v>9</v>
      </c>
      <c r="K69" s="624" t="s">
        <v>1244</v>
      </c>
      <c r="L69" s="623">
        <v>3</v>
      </c>
      <c r="M69" s="624" t="s">
        <v>1239</v>
      </c>
      <c r="N69" s="623">
        <v>0</v>
      </c>
      <c r="O69" s="624" t="s">
        <v>898</v>
      </c>
      <c r="P69" s="623">
        <v>0</v>
      </c>
      <c r="Q69" s="624" t="s">
        <v>898</v>
      </c>
      <c r="R69" s="623">
        <v>2</v>
      </c>
      <c r="S69" s="624" t="s">
        <v>1417</v>
      </c>
      <c r="T69" s="623">
        <v>2</v>
      </c>
      <c r="U69" s="624" t="s">
        <v>1417</v>
      </c>
      <c r="V69" s="623">
        <v>4</v>
      </c>
      <c r="W69" s="624" t="s">
        <v>1430</v>
      </c>
      <c r="X69" s="623">
        <v>0</v>
      </c>
      <c r="Y69" s="624" t="s">
        <v>898</v>
      </c>
      <c r="Z69" s="623">
        <v>7</v>
      </c>
      <c r="AA69" s="624" t="s">
        <v>1187</v>
      </c>
      <c r="AB69" s="623">
        <v>0</v>
      </c>
      <c r="AC69" s="624" t="s">
        <v>898</v>
      </c>
      <c r="AD69" s="545">
        <v>34</v>
      </c>
      <c r="AE69" s="546" t="s">
        <v>1133</v>
      </c>
      <c r="AG69" s="1156"/>
    </row>
    <row r="70" spans="1:33" ht="13.8">
      <c r="A70" s="628" t="s">
        <v>57</v>
      </c>
      <c r="B70" s="623">
        <v>0</v>
      </c>
      <c r="C70" s="624" t="s">
        <v>898</v>
      </c>
      <c r="D70" s="623">
        <v>1</v>
      </c>
      <c r="E70" s="624" t="s">
        <v>927</v>
      </c>
      <c r="F70" s="623">
        <v>8</v>
      </c>
      <c r="G70" s="624" t="s">
        <v>1284</v>
      </c>
      <c r="H70" s="623">
        <v>0</v>
      </c>
      <c r="I70" s="624" t="s">
        <v>898</v>
      </c>
      <c r="J70" s="623">
        <v>10</v>
      </c>
      <c r="K70" s="624" t="s">
        <v>1259</v>
      </c>
      <c r="L70" s="623">
        <v>5</v>
      </c>
      <c r="M70" s="624" t="s">
        <v>1109</v>
      </c>
      <c r="N70" s="623">
        <v>0</v>
      </c>
      <c r="O70" s="624" t="s">
        <v>898</v>
      </c>
      <c r="P70" s="623">
        <v>2</v>
      </c>
      <c r="Q70" s="624" t="s">
        <v>1007</v>
      </c>
      <c r="R70" s="623">
        <v>2</v>
      </c>
      <c r="S70" s="624" t="s">
        <v>1007</v>
      </c>
      <c r="T70" s="623">
        <v>0</v>
      </c>
      <c r="U70" s="624" t="s">
        <v>898</v>
      </c>
      <c r="V70" s="623">
        <v>10</v>
      </c>
      <c r="W70" s="624" t="s">
        <v>1259</v>
      </c>
      <c r="X70" s="623">
        <v>1</v>
      </c>
      <c r="Y70" s="624" t="s">
        <v>927</v>
      </c>
      <c r="Z70" s="623">
        <v>6</v>
      </c>
      <c r="AA70" s="624" t="s">
        <v>1475</v>
      </c>
      <c r="AB70" s="623">
        <v>0</v>
      </c>
      <c r="AC70" s="624" t="s">
        <v>898</v>
      </c>
      <c r="AD70" s="545">
        <v>45</v>
      </c>
      <c r="AE70" s="546" t="s">
        <v>1302</v>
      </c>
      <c r="AG70" s="1156"/>
    </row>
    <row r="71" spans="1:33" ht="13.8">
      <c r="A71" s="628" t="s">
        <v>58</v>
      </c>
      <c r="B71" s="623">
        <v>0</v>
      </c>
      <c r="C71" s="624" t="s">
        <v>898</v>
      </c>
      <c r="D71" s="623">
        <v>0</v>
      </c>
      <c r="E71" s="624" t="s">
        <v>898</v>
      </c>
      <c r="F71" s="623">
        <v>2</v>
      </c>
      <c r="G71" s="624" t="s">
        <v>1417</v>
      </c>
      <c r="H71" s="623">
        <v>0</v>
      </c>
      <c r="I71" s="624" t="s">
        <v>898</v>
      </c>
      <c r="J71" s="623">
        <v>3</v>
      </c>
      <c r="K71" s="624" t="s">
        <v>1239</v>
      </c>
      <c r="L71" s="623">
        <v>0</v>
      </c>
      <c r="M71" s="624" t="s">
        <v>898</v>
      </c>
      <c r="N71" s="623">
        <v>0</v>
      </c>
      <c r="O71" s="624" t="s">
        <v>898</v>
      </c>
      <c r="P71" s="623">
        <v>0</v>
      </c>
      <c r="Q71" s="624" t="s">
        <v>898</v>
      </c>
      <c r="R71" s="623">
        <v>2</v>
      </c>
      <c r="S71" s="624" t="s">
        <v>1417</v>
      </c>
      <c r="T71" s="623">
        <v>9</v>
      </c>
      <c r="U71" s="624" t="s">
        <v>1244</v>
      </c>
      <c r="V71" s="623">
        <v>4</v>
      </c>
      <c r="W71" s="624" t="s">
        <v>1430</v>
      </c>
      <c r="X71" s="623">
        <v>1</v>
      </c>
      <c r="Y71" s="624" t="s">
        <v>932</v>
      </c>
      <c r="Z71" s="623">
        <v>13</v>
      </c>
      <c r="AA71" s="624" t="s">
        <v>1224</v>
      </c>
      <c r="AB71" s="623">
        <v>0</v>
      </c>
      <c r="AC71" s="624" t="s">
        <v>898</v>
      </c>
      <c r="AD71" s="545">
        <v>34</v>
      </c>
      <c r="AE71" s="546" t="s">
        <v>1133</v>
      </c>
      <c r="AG71" s="1156"/>
    </row>
    <row r="72" spans="1:33" ht="13.8">
      <c r="A72" s="628" t="s">
        <v>59</v>
      </c>
      <c r="B72" s="623">
        <v>0</v>
      </c>
      <c r="C72" s="624" t="s">
        <v>898</v>
      </c>
      <c r="D72" s="623">
        <v>0</v>
      </c>
      <c r="E72" s="624" t="s">
        <v>898</v>
      </c>
      <c r="F72" s="623">
        <v>1</v>
      </c>
      <c r="G72" s="624" t="s">
        <v>999</v>
      </c>
      <c r="H72" s="623">
        <v>0</v>
      </c>
      <c r="I72" s="624" t="s">
        <v>898</v>
      </c>
      <c r="J72" s="623">
        <v>0</v>
      </c>
      <c r="K72" s="624" t="s">
        <v>898</v>
      </c>
      <c r="L72" s="623">
        <v>0</v>
      </c>
      <c r="M72" s="624" t="s">
        <v>898</v>
      </c>
      <c r="N72" s="623">
        <v>0</v>
      </c>
      <c r="O72" s="624" t="s">
        <v>898</v>
      </c>
      <c r="P72" s="623">
        <v>0</v>
      </c>
      <c r="Q72" s="624" t="s">
        <v>898</v>
      </c>
      <c r="R72" s="623">
        <v>0</v>
      </c>
      <c r="S72" s="624" t="s">
        <v>898</v>
      </c>
      <c r="T72" s="623">
        <v>3</v>
      </c>
      <c r="U72" s="624" t="s">
        <v>935</v>
      </c>
      <c r="V72" s="623">
        <v>1</v>
      </c>
      <c r="W72" s="624" t="s">
        <v>999</v>
      </c>
      <c r="X72" s="623">
        <v>0</v>
      </c>
      <c r="Y72" s="624" t="s">
        <v>898</v>
      </c>
      <c r="Z72" s="623">
        <v>0</v>
      </c>
      <c r="AA72" s="624" t="s">
        <v>898</v>
      </c>
      <c r="AB72" s="623">
        <v>0</v>
      </c>
      <c r="AC72" s="624" t="s">
        <v>898</v>
      </c>
      <c r="AD72" s="545">
        <v>5</v>
      </c>
      <c r="AE72" s="546" t="s">
        <v>1318</v>
      </c>
      <c r="AG72" s="1156"/>
    </row>
    <row r="73" spans="1:33" ht="13.8">
      <c r="A73" s="628" t="s">
        <v>60</v>
      </c>
      <c r="B73" s="623">
        <v>0</v>
      </c>
      <c r="C73" s="624" t="s">
        <v>898</v>
      </c>
      <c r="D73" s="623">
        <v>0</v>
      </c>
      <c r="E73" s="624" t="s">
        <v>898</v>
      </c>
      <c r="F73" s="623">
        <v>0</v>
      </c>
      <c r="G73" s="624" t="s">
        <v>898</v>
      </c>
      <c r="H73" s="623">
        <v>0</v>
      </c>
      <c r="I73" s="624" t="s">
        <v>898</v>
      </c>
      <c r="J73" s="623">
        <v>2</v>
      </c>
      <c r="K73" s="624" t="s">
        <v>1350</v>
      </c>
      <c r="L73" s="623">
        <v>0</v>
      </c>
      <c r="M73" s="624" t="s">
        <v>898</v>
      </c>
      <c r="N73" s="623">
        <v>0</v>
      </c>
      <c r="O73" s="624" t="s">
        <v>898</v>
      </c>
      <c r="P73" s="623">
        <v>0</v>
      </c>
      <c r="Q73" s="624" t="s">
        <v>898</v>
      </c>
      <c r="R73" s="623">
        <v>0</v>
      </c>
      <c r="S73" s="624" t="s">
        <v>898</v>
      </c>
      <c r="T73" s="623">
        <v>0</v>
      </c>
      <c r="U73" s="624" t="s">
        <v>898</v>
      </c>
      <c r="V73" s="623">
        <v>0</v>
      </c>
      <c r="W73" s="624" t="s">
        <v>898</v>
      </c>
      <c r="X73" s="623">
        <v>0</v>
      </c>
      <c r="Y73" s="624" t="s">
        <v>898</v>
      </c>
      <c r="Z73" s="623">
        <v>1</v>
      </c>
      <c r="AA73" s="624" t="s">
        <v>1113</v>
      </c>
      <c r="AB73" s="623">
        <v>0</v>
      </c>
      <c r="AC73" s="624" t="s">
        <v>898</v>
      </c>
      <c r="AD73" s="545">
        <v>3</v>
      </c>
      <c r="AE73" s="546" t="s">
        <v>1245</v>
      </c>
      <c r="AG73" s="1156"/>
    </row>
    <row r="74" spans="1:33" ht="13.8">
      <c r="A74" s="627" t="s">
        <v>5</v>
      </c>
      <c r="B74" s="545">
        <v>7</v>
      </c>
      <c r="C74" s="546" t="s">
        <v>1145</v>
      </c>
      <c r="D74" s="545">
        <v>29</v>
      </c>
      <c r="E74" s="546" t="s">
        <v>966</v>
      </c>
      <c r="F74" s="545">
        <v>134</v>
      </c>
      <c r="G74" s="546" t="s">
        <v>943</v>
      </c>
      <c r="H74" s="545">
        <v>15</v>
      </c>
      <c r="I74" s="546" t="s">
        <v>1019</v>
      </c>
      <c r="J74" s="545">
        <v>189</v>
      </c>
      <c r="K74" s="546" t="s">
        <v>1310</v>
      </c>
      <c r="L74" s="545">
        <v>50</v>
      </c>
      <c r="M74" s="546" t="s">
        <v>1137</v>
      </c>
      <c r="N74" s="545">
        <v>1</v>
      </c>
      <c r="O74" s="546" t="s">
        <v>907</v>
      </c>
      <c r="P74" s="545">
        <v>11</v>
      </c>
      <c r="Q74" s="546" t="s">
        <v>1393</v>
      </c>
      <c r="R74" s="545">
        <v>103</v>
      </c>
      <c r="S74" s="546" t="s">
        <v>1152</v>
      </c>
      <c r="T74" s="545">
        <v>65</v>
      </c>
      <c r="U74" s="546" t="s">
        <v>1228</v>
      </c>
      <c r="V74" s="545">
        <v>210</v>
      </c>
      <c r="W74" s="546" t="s">
        <v>1274</v>
      </c>
      <c r="X74" s="545">
        <v>42</v>
      </c>
      <c r="Y74" s="546" t="s">
        <v>955</v>
      </c>
      <c r="Z74" s="545">
        <v>115</v>
      </c>
      <c r="AA74" s="546" t="s">
        <v>1430</v>
      </c>
      <c r="AB74" s="545">
        <v>1</v>
      </c>
      <c r="AC74" s="546" t="s">
        <v>907</v>
      </c>
      <c r="AD74" s="545">
        <v>972</v>
      </c>
      <c r="AE74" s="546" t="s">
        <v>937</v>
      </c>
      <c r="AG74" s="1156"/>
    </row>
    <row r="75" spans="1:33" ht="13.8">
      <c r="A75" s="627" t="s">
        <v>1251</v>
      </c>
      <c r="B75" s="1537"/>
      <c r="C75" s="1538"/>
      <c r="D75" s="1538"/>
      <c r="E75" s="1538"/>
      <c r="F75" s="1538"/>
      <c r="G75" s="1538"/>
      <c r="H75" s="1538"/>
      <c r="I75" s="1538"/>
      <c r="J75" s="1538"/>
      <c r="K75" s="1538"/>
      <c r="L75" s="1538"/>
      <c r="M75" s="1538"/>
      <c r="N75" s="1538"/>
      <c r="O75" s="1538"/>
      <c r="P75" s="1538"/>
      <c r="Q75" s="1538"/>
      <c r="R75" s="1538"/>
      <c r="S75" s="1538"/>
      <c r="T75" s="1538"/>
      <c r="U75" s="1538"/>
      <c r="V75" s="1538"/>
      <c r="W75" s="1538"/>
      <c r="X75" s="1538"/>
      <c r="Y75" s="1538"/>
      <c r="Z75" s="1538"/>
      <c r="AA75" s="1538"/>
      <c r="AB75" s="1538"/>
      <c r="AC75" s="1538"/>
      <c r="AD75" s="1538"/>
      <c r="AE75" s="1539"/>
      <c r="AG75" s="1156"/>
    </row>
    <row r="76" spans="1:33" ht="13.8">
      <c r="A76" s="628" t="s">
        <v>28</v>
      </c>
      <c r="B76" s="623">
        <v>0</v>
      </c>
      <c r="C76" s="624" t="s">
        <v>898</v>
      </c>
      <c r="D76" s="623">
        <v>3</v>
      </c>
      <c r="E76" s="624" t="s">
        <v>1230</v>
      </c>
      <c r="F76" s="623">
        <v>0</v>
      </c>
      <c r="G76" s="624" t="s">
        <v>898</v>
      </c>
      <c r="H76" s="623">
        <v>1</v>
      </c>
      <c r="I76" s="624" t="s">
        <v>1081</v>
      </c>
      <c r="J76" s="623">
        <v>4</v>
      </c>
      <c r="K76" s="624" t="s">
        <v>1073</v>
      </c>
      <c r="L76" s="623">
        <v>3</v>
      </c>
      <c r="M76" s="624" t="s">
        <v>1230</v>
      </c>
      <c r="N76" s="623">
        <v>0</v>
      </c>
      <c r="O76" s="624" t="s">
        <v>898</v>
      </c>
      <c r="P76" s="623">
        <v>2</v>
      </c>
      <c r="Q76" s="624" t="s">
        <v>1416</v>
      </c>
      <c r="R76" s="623">
        <v>3</v>
      </c>
      <c r="S76" s="624" t="s">
        <v>1230</v>
      </c>
      <c r="T76" s="623">
        <v>2</v>
      </c>
      <c r="U76" s="624" t="s">
        <v>1416</v>
      </c>
      <c r="V76" s="623">
        <v>12</v>
      </c>
      <c r="W76" s="624" t="s">
        <v>1192</v>
      </c>
      <c r="X76" s="623">
        <v>0</v>
      </c>
      <c r="Y76" s="624" t="s">
        <v>898</v>
      </c>
      <c r="Z76" s="623">
        <v>11</v>
      </c>
      <c r="AA76" s="624" t="s">
        <v>1294</v>
      </c>
      <c r="AB76" s="623">
        <v>0</v>
      </c>
      <c r="AC76" s="624" t="s">
        <v>898</v>
      </c>
      <c r="AD76" s="545">
        <v>41</v>
      </c>
      <c r="AE76" s="546" t="s">
        <v>958</v>
      </c>
      <c r="AG76" s="1156"/>
    </row>
    <row r="77" spans="1:33" ht="13.8">
      <c r="A77" s="628" t="s">
        <v>30</v>
      </c>
      <c r="B77" s="623">
        <v>0</v>
      </c>
      <c r="C77" s="624" t="s">
        <v>898</v>
      </c>
      <c r="D77" s="623">
        <v>4</v>
      </c>
      <c r="E77" s="624" t="s">
        <v>1221</v>
      </c>
      <c r="F77" s="623">
        <v>0</v>
      </c>
      <c r="G77" s="624" t="s">
        <v>898</v>
      </c>
      <c r="H77" s="623">
        <v>1</v>
      </c>
      <c r="I77" s="624" t="s">
        <v>1101</v>
      </c>
      <c r="J77" s="623">
        <v>6</v>
      </c>
      <c r="K77" s="624" t="s">
        <v>1278</v>
      </c>
      <c r="L77" s="623">
        <v>1</v>
      </c>
      <c r="M77" s="624" t="s">
        <v>1101</v>
      </c>
      <c r="N77" s="623">
        <v>0</v>
      </c>
      <c r="O77" s="624" t="s">
        <v>898</v>
      </c>
      <c r="P77" s="623">
        <v>0</v>
      </c>
      <c r="Q77" s="624" t="s">
        <v>898</v>
      </c>
      <c r="R77" s="623">
        <v>2</v>
      </c>
      <c r="S77" s="624" t="s">
        <v>1356</v>
      </c>
      <c r="T77" s="623">
        <v>2</v>
      </c>
      <c r="U77" s="624" t="s">
        <v>1356</v>
      </c>
      <c r="V77" s="623">
        <v>5</v>
      </c>
      <c r="W77" s="624" t="s">
        <v>1311</v>
      </c>
      <c r="X77" s="623">
        <v>2</v>
      </c>
      <c r="Y77" s="624" t="s">
        <v>1356</v>
      </c>
      <c r="Z77" s="623">
        <v>3</v>
      </c>
      <c r="AA77" s="624" t="s">
        <v>1077</v>
      </c>
      <c r="AB77" s="623">
        <v>0</v>
      </c>
      <c r="AC77" s="624" t="s">
        <v>898</v>
      </c>
      <c r="AD77" s="545">
        <v>26</v>
      </c>
      <c r="AE77" s="546" t="s">
        <v>1081</v>
      </c>
      <c r="AG77" s="1156"/>
    </row>
    <row r="78" spans="1:33" ht="13.8">
      <c r="A78" s="628" t="s">
        <v>31</v>
      </c>
      <c r="B78" s="623">
        <v>0</v>
      </c>
      <c r="C78" s="624" t="s">
        <v>898</v>
      </c>
      <c r="D78" s="623">
        <v>0</v>
      </c>
      <c r="E78" s="624" t="s">
        <v>898</v>
      </c>
      <c r="F78" s="623">
        <v>5</v>
      </c>
      <c r="G78" s="624" t="s">
        <v>1282</v>
      </c>
      <c r="H78" s="623">
        <v>2</v>
      </c>
      <c r="I78" s="624" t="s">
        <v>932</v>
      </c>
      <c r="J78" s="623">
        <v>18</v>
      </c>
      <c r="K78" s="624" t="s">
        <v>1244</v>
      </c>
      <c r="L78" s="623">
        <v>1</v>
      </c>
      <c r="M78" s="624" t="s">
        <v>1019</v>
      </c>
      <c r="N78" s="623">
        <v>0</v>
      </c>
      <c r="O78" s="624" t="s">
        <v>898</v>
      </c>
      <c r="P78" s="623">
        <v>1</v>
      </c>
      <c r="Q78" s="624" t="s">
        <v>1019</v>
      </c>
      <c r="R78" s="623">
        <v>2</v>
      </c>
      <c r="S78" s="624" t="s">
        <v>932</v>
      </c>
      <c r="T78" s="623">
        <v>6</v>
      </c>
      <c r="U78" s="624" t="s">
        <v>1239</v>
      </c>
      <c r="V78" s="623">
        <v>25</v>
      </c>
      <c r="W78" s="624" t="s">
        <v>1474</v>
      </c>
      <c r="X78" s="623">
        <v>5</v>
      </c>
      <c r="Y78" s="624" t="s">
        <v>1282</v>
      </c>
      <c r="Z78" s="623">
        <v>3</v>
      </c>
      <c r="AA78" s="624" t="s">
        <v>1007</v>
      </c>
      <c r="AB78" s="623">
        <v>0</v>
      </c>
      <c r="AC78" s="624" t="s">
        <v>898</v>
      </c>
      <c r="AD78" s="545">
        <v>68</v>
      </c>
      <c r="AE78" s="546" t="s">
        <v>1033</v>
      </c>
      <c r="AG78" s="1156"/>
    </row>
    <row r="79" spans="1:33" ht="13.8">
      <c r="A79" s="628" t="s">
        <v>32</v>
      </c>
      <c r="B79" s="623">
        <v>1</v>
      </c>
      <c r="C79" s="624" t="s">
        <v>1070</v>
      </c>
      <c r="D79" s="623">
        <v>0</v>
      </c>
      <c r="E79" s="624" t="s">
        <v>898</v>
      </c>
      <c r="F79" s="623">
        <v>4</v>
      </c>
      <c r="G79" s="624" t="s">
        <v>1272</v>
      </c>
      <c r="H79" s="623">
        <v>3</v>
      </c>
      <c r="I79" s="624" t="s">
        <v>908</v>
      </c>
      <c r="J79" s="623">
        <v>10</v>
      </c>
      <c r="K79" s="624" t="s">
        <v>970</v>
      </c>
      <c r="L79" s="623">
        <v>1</v>
      </c>
      <c r="M79" s="624" t="s">
        <v>1070</v>
      </c>
      <c r="N79" s="623">
        <v>0</v>
      </c>
      <c r="O79" s="624" t="s">
        <v>898</v>
      </c>
      <c r="P79" s="623">
        <v>0</v>
      </c>
      <c r="Q79" s="624" t="s">
        <v>898</v>
      </c>
      <c r="R79" s="623">
        <v>11</v>
      </c>
      <c r="S79" s="624" t="s">
        <v>1089</v>
      </c>
      <c r="T79" s="623">
        <v>2</v>
      </c>
      <c r="U79" s="624" t="s">
        <v>1133</v>
      </c>
      <c r="V79" s="623">
        <v>14</v>
      </c>
      <c r="W79" s="624" t="s">
        <v>1058</v>
      </c>
      <c r="X79" s="623">
        <v>0</v>
      </c>
      <c r="Y79" s="624" t="s">
        <v>898</v>
      </c>
      <c r="Z79" s="623">
        <v>11</v>
      </c>
      <c r="AA79" s="624" t="s">
        <v>1089</v>
      </c>
      <c r="AB79" s="623">
        <v>0</v>
      </c>
      <c r="AC79" s="624" t="s">
        <v>898</v>
      </c>
      <c r="AD79" s="545">
        <v>57</v>
      </c>
      <c r="AE79" s="546" t="s">
        <v>1171</v>
      </c>
      <c r="AG79" s="1156"/>
    </row>
    <row r="80" spans="1:33" ht="13.8">
      <c r="A80" s="628" t="s">
        <v>33</v>
      </c>
      <c r="B80" s="623">
        <v>0</v>
      </c>
      <c r="C80" s="624" t="s">
        <v>898</v>
      </c>
      <c r="D80" s="623">
        <v>0</v>
      </c>
      <c r="E80" s="624" t="s">
        <v>898</v>
      </c>
      <c r="F80" s="623">
        <v>14</v>
      </c>
      <c r="G80" s="624" t="s">
        <v>1636</v>
      </c>
      <c r="H80" s="623">
        <v>0</v>
      </c>
      <c r="I80" s="624" t="s">
        <v>898</v>
      </c>
      <c r="J80" s="623">
        <v>0</v>
      </c>
      <c r="K80" s="624" t="s">
        <v>898</v>
      </c>
      <c r="L80" s="623">
        <v>0</v>
      </c>
      <c r="M80" s="624" t="s">
        <v>898</v>
      </c>
      <c r="N80" s="623">
        <v>0</v>
      </c>
      <c r="O80" s="624" t="s">
        <v>898</v>
      </c>
      <c r="P80" s="623">
        <v>0</v>
      </c>
      <c r="Q80" s="624" t="s">
        <v>898</v>
      </c>
      <c r="R80" s="623">
        <v>0</v>
      </c>
      <c r="S80" s="624" t="s">
        <v>898</v>
      </c>
      <c r="T80" s="623">
        <v>0</v>
      </c>
      <c r="U80" s="624" t="s">
        <v>898</v>
      </c>
      <c r="V80" s="623">
        <v>6</v>
      </c>
      <c r="W80" s="624" t="s">
        <v>1001</v>
      </c>
      <c r="X80" s="623">
        <v>0</v>
      </c>
      <c r="Y80" s="624" t="s">
        <v>898</v>
      </c>
      <c r="Z80" s="623">
        <v>0</v>
      </c>
      <c r="AA80" s="624" t="s">
        <v>898</v>
      </c>
      <c r="AB80" s="623">
        <v>0</v>
      </c>
      <c r="AC80" s="624" t="s">
        <v>898</v>
      </c>
      <c r="AD80" s="545">
        <v>20</v>
      </c>
      <c r="AE80" s="546" t="s">
        <v>1070</v>
      </c>
      <c r="AG80" s="1156"/>
    </row>
    <row r="81" spans="1:33" ht="13.8">
      <c r="A81" s="628" t="s">
        <v>34</v>
      </c>
      <c r="B81" s="623">
        <v>0</v>
      </c>
      <c r="C81" s="624" t="s">
        <v>898</v>
      </c>
      <c r="D81" s="623">
        <v>2</v>
      </c>
      <c r="E81" s="624" t="s">
        <v>914</v>
      </c>
      <c r="F81" s="623">
        <v>40</v>
      </c>
      <c r="G81" s="624" t="s">
        <v>1519</v>
      </c>
      <c r="H81" s="623">
        <v>0</v>
      </c>
      <c r="I81" s="624" t="s">
        <v>898</v>
      </c>
      <c r="J81" s="623">
        <v>3</v>
      </c>
      <c r="K81" s="624" t="s">
        <v>1416</v>
      </c>
      <c r="L81" s="623">
        <v>1</v>
      </c>
      <c r="M81" s="624" t="s">
        <v>1014</v>
      </c>
      <c r="N81" s="623">
        <v>0</v>
      </c>
      <c r="O81" s="624" t="s">
        <v>898</v>
      </c>
      <c r="P81" s="623">
        <v>0</v>
      </c>
      <c r="Q81" s="624" t="s">
        <v>898</v>
      </c>
      <c r="R81" s="623">
        <v>0</v>
      </c>
      <c r="S81" s="624" t="s">
        <v>898</v>
      </c>
      <c r="T81" s="623">
        <v>0</v>
      </c>
      <c r="U81" s="624" t="s">
        <v>898</v>
      </c>
      <c r="V81" s="623">
        <v>9</v>
      </c>
      <c r="W81" s="624" t="s">
        <v>1404</v>
      </c>
      <c r="X81" s="623">
        <v>1</v>
      </c>
      <c r="Y81" s="624" t="s">
        <v>1014</v>
      </c>
      <c r="Z81" s="623">
        <v>5</v>
      </c>
      <c r="AA81" s="624" t="s">
        <v>948</v>
      </c>
      <c r="AB81" s="623">
        <v>0</v>
      </c>
      <c r="AC81" s="624" t="s">
        <v>898</v>
      </c>
      <c r="AD81" s="545">
        <v>61</v>
      </c>
      <c r="AE81" s="546" t="s">
        <v>1300</v>
      </c>
      <c r="AG81" s="1156"/>
    </row>
    <row r="82" spans="1:33" ht="13.8">
      <c r="A82" s="628" t="s">
        <v>35</v>
      </c>
      <c r="B82" s="623">
        <v>1</v>
      </c>
      <c r="C82" s="624" t="s">
        <v>931</v>
      </c>
      <c r="D82" s="623">
        <v>0</v>
      </c>
      <c r="E82" s="624" t="s">
        <v>898</v>
      </c>
      <c r="F82" s="623">
        <v>0</v>
      </c>
      <c r="G82" s="624" t="s">
        <v>898</v>
      </c>
      <c r="H82" s="623">
        <v>0</v>
      </c>
      <c r="I82" s="624" t="s">
        <v>898</v>
      </c>
      <c r="J82" s="623">
        <v>0</v>
      </c>
      <c r="K82" s="624" t="s">
        <v>898</v>
      </c>
      <c r="L82" s="623">
        <v>0</v>
      </c>
      <c r="M82" s="624" t="s">
        <v>898</v>
      </c>
      <c r="N82" s="623">
        <v>0</v>
      </c>
      <c r="O82" s="624" t="s">
        <v>898</v>
      </c>
      <c r="P82" s="623">
        <v>0</v>
      </c>
      <c r="Q82" s="624" t="s">
        <v>898</v>
      </c>
      <c r="R82" s="623">
        <v>0</v>
      </c>
      <c r="S82" s="624" t="s">
        <v>898</v>
      </c>
      <c r="T82" s="623">
        <v>0</v>
      </c>
      <c r="U82" s="624" t="s">
        <v>898</v>
      </c>
      <c r="V82" s="623">
        <v>1</v>
      </c>
      <c r="W82" s="624" t="s">
        <v>931</v>
      </c>
      <c r="X82" s="623">
        <v>0</v>
      </c>
      <c r="Y82" s="624" t="s">
        <v>898</v>
      </c>
      <c r="Z82" s="623">
        <v>0</v>
      </c>
      <c r="AA82" s="624" t="s">
        <v>898</v>
      </c>
      <c r="AB82" s="623">
        <v>0</v>
      </c>
      <c r="AC82" s="624" t="s">
        <v>898</v>
      </c>
      <c r="AD82" s="545">
        <v>2</v>
      </c>
      <c r="AE82" s="546" t="s">
        <v>1085</v>
      </c>
      <c r="AG82" s="1156"/>
    </row>
    <row r="83" spans="1:33" ht="13.8">
      <c r="A83" s="628" t="s">
        <v>36</v>
      </c>
      <c r="B83" s="623">
        <v>0</v>
      </c>
      <c r="C83" s="624" t="s">
        <v>898</v>
      </c>
      <c r="D83" s="623">
        <v>1</v>
      </c>
      <c r="E83" s="624" t="s">
        <v>919</v>
      </c>
      <c r="F83" s="623">
        <v>1</v>
      </c>
      <c r="G83" s="624" t="s">
        <v>919</v>
      </c>
      <c r="H83" s="623">
        <v>0</v>
      </c>
      <c r="I83" s="624" t="s">
        <v>898</v>
      </c>
      <c r="J83" s="623">
        <v>17</v>
      </c>
      <c r="K83" s="624" t="s">
        <v>1481</v>
      </c>
      <c r="L83" s="623">
        <v>3</v>
      </c>
      <c r="M83" s="624" t="s">
        <v>1111</v>
      </c>
      <c r="N83" s="623">
        <v>0</v>
      </c>
      <c r="O83" s="624" t="s">
        <v>898</v>
      </c>
      <c r="P83" s="623">
        <v>0</v>
      </c>
      <c r="Q83" s="624" t="s">
        <v>898</v>
      </c>
      <c r="R83" s="623">
        <v>6</v>
      </c>
      <c r="S83" s="624" t="s">
        <v>1425</v>
      </c>
      <c r="T83" s="623">
        <v>9</v>
      </c>
      <c r="U83" s="624" t="s">
        <v>1336</v>
      </c>
      <c r="V83" s="623">
        <v>5</v>
      </c>
      <c r="W83" s="624" t="s">
        <v>1152</v>
      </c>
      <c r="X83" s="623">
        <v>0</v>
      </c>
      <c r="Y83" s="624" t="s">
        <v>898</v>
      </c>
      <c r="Z83" s="623">
        <v>3</v>
      </c>
      <c r="AA83" s="624" t="s">
        <v>1111</v>
      </c>
      <c r="AB83" s="623">
        <v>2</v>
      </c>
      <c r="AC83" s="624" t="s">
        <v>955</v>
      </c>
      <c r="AD83" s="545">
        <v>47</v>
      </c>
      <c r="AE83" s="546" t="s">
        <v>955</v>
      </c>
      <c r="AG83" s="1156"/>
    </row>
    <row r="84" spans="1:33" ht="13.8">
      <c r="A84" s="628" t="s">
        <v>37</v>
      </c>
      <c r="B84" s="623">
        <v>0</v>
      </c>
      <c r="C84" s="624" t="s">
        <v>898</v>
      </c>
      <c r="D84" s="623">
        <v>1</v>
      </c>
      <c r="E84" s="624" t="s">
        <v>1024</v>
      </c>
      <c r="F84" s="623">
        <v>22</v>
      </c>
      <c r="G84" s="624" t="s">
        <v>1212</v>
      </c>
      <c r="H84" s="623">
        <v>1</v>
      </c>
      <c r="I84" s="624" t="s">
        <v>1024</v>
      </c>
      <c r="J84" s="623">
        <v>11</v>
      </c>
      <c r="K84" s="624" t="s">
        <v>1237</v>
      </c>
      <c r="L84" s="623">
        <v>2</v>
      </c>
      <c r="M84" s="624" t="s">
        <v>1210</v>
      </c>
      <c r="N84" s="623">
        <v>0</v>
      </c>
      <c r="O84" s="624" t="s">
        <v>898</v>
      </c>
      <c r="P84" s="623">
        <v>1</v>
      </c>
      <c r="Q84" s="624" t="s">
        <v>1024</v>
      </c>
      <c r="R84" s="623">
        <v>5</v>
      </c>
      <c r="S84" s="624" t="s">
        <v>1136</v>
      </c>
      <c r="T84" s="623">
        <v>2</v>
      </c>
      <c r="U84" s="624" t="s">
        <v>1210</v>
      </c>
      <c r="V84" s="623">
        <v>6</v>
      </c>
      <c r="W84" s="624" t="s">
        <v>1214</v>
      </c>
      <c r="X84" s="623">
        <v>3</v>
      </c>
      <c r="Y84" s="624" t="s">
        <v>1171</v>
      </c>
      <c r="Z84" s="623">
        <v>3</v>
      </c>
      <c r="AA84" s="624" t="s">
        <v>1171</v>
      </c>
      <c r="AB84" s="623">
        <v>1</v>
      </c>
      <c r="AC84" s="624" t="s">
        <v>1024</v>
      </c>
      <c r="AD84" s="545">
        <v>58</v>
      </c>
      <c r="AE84" s="546" t="s">
        <v>908</v>
      </c>
      <c r="AG84" s="1156"/>
    </row>
    <row r="85" spans="1:33" ht="13.8">
      <c r="A85" s="628" t="s">
        <v>38</v>
      </c>
      <c r="B85" s="623">
        <v>1</v>
      </c>
      <c r="C85" s="624" t="s">
        <v>980</v>
      </c>
      <c r="D85" s="623">
        <v>7</v>
      </c>
      <c r="E85" s="624" t="s">
        <v>991</v>
      </c>
      <c r="F85" s="623">
        <v>3</v>
      </c>
      <c r="G85" s="624" t="s">
        <v>1029</v>
      </c>
      <c r="H85" s="623">
        <v>1</v>
      </c>
      <c r="I85" s="624" t="s">
        <v>980</v>
      </c>
      <c r="J85" s="623">
        <v>18</v>
      </c>
      <c r="K85" s="624" t="s">
        <v>1118</v>
      </c>
      <c r="L85" s="623">
        <v>3</v>
      </c>
      <c r="M85" s="624" t="s">
        <v>1029</v>
      </c>
      <c r="N85" s="623">
        <v>0</v>
      </c>
      <c r="O85" s="624" t="s">
        <v>898</v>
      </c>
      <c r="P85" s="623">
        <v>0</v>
      </c>
      <c r="Q85" s="624" t="s">
        <v>898</v>
      </c>
      <c r="R85" s="623">
        <v>13</v>
      </c>
      <c r="S85" s="624" t="s">
        <v>1163</v>
      </c>
      <c r="T85" s="623">
        <v>6</v>
      </c>
      <c r="U85" s="624" t="s">
        <v>1037</v>
      </c>
      <c r="V85" s="623">
        <v>15</v>
      </c>
      <c r="W85" s="624" t="s">
        <v>1168</v>
      </c>
      <c r="X85" s="623">
        <v>2</v>
      </c>
      <c r="Y85" s="624" t="s">
        <v>930</v>
      </c>
      <c r="Z85" s="623">
        <v>8</v>
      </c>
      <c r="AA85" s="624" t="s">
        <v>1032</v>
      </c>
      <c r="AB85" s="623">
        <v>0</v>
      </c>
      <c r="AC85" s="624" t="s">
        <v>898</v>
      </c>
      <c r="AD85" s="545">
        <v>77</v>
      </c>
      <c r="AE85" s="546" t="s">
        <v>1272</v>
      </c>
      <c r="AG85" s="1156"/>
    </row>
    <row r="86" spans="1:33" ht="13.8">
      <c r="A86" s="628" t="s">
        <v>39</v>
      </c>
      <c r="B86" s="623">
        <v>0</v>
      </c>
      <c r="C86" s="624" t="s">
        <v>898</v>
      </c>
      <c r="D86" s="623">
        <v>0</v>
      </c>
      <c r="E86" s="624" t="s">
        <v>898</v>
      </c>
      <c r="F86" s="623">
        <v>1</v>
      </c>
      <c r="G86" s="624" t="s">
        <v>1113</v>
      </c>
      <c r="H86" s="623">
        <v>0</v>
      </c>
      <c r="I86" s="624" t="s">
        <v>898</v>
      </c>
      <c r="J86" s="623">
        <v>0</v>
      </c>
      <c r="K86" s="624" t="s">
        <v>898</v>
      </c>
      <c r="L86" s="623">
        <v>0</v>
      </c>
      <c r="M86" s="624" t="s">
        <v>898</v>
      </c>
      <c r="N86" s="623">
        <v>0</v>
      </c>
      <c r="O86" s="624" t="s">
        <v>898</v>
      </c>
      <c r="P86" s="623">
        <v>0</v>
      </c>
      <c r="Q86" s="624" t="s">
        <v>898</v>
      </c>
      <c r="R86" s="623">
        <v>0</v>
      </c>
      <c r="S86" s="624" t="s">
        <v>898</v>
      </c>
      <c r="T86" s="623">
        <v>0</v>
      </c>
      <c r="U86" s="624" t="s">
        <v>898</v>
      </c>
      <c r="V86" s="623">
        <v>2</v>
      </c>
      <c r="W86" s="624" t="s">
        <v>1350</v>
      </c>
      <c r="X86" s="623">
        <v>0</v>
      </c>
      <c r="Y86" s="624" t="s">
        <v>898</v>
      </c>
      <c r="Z86" s="623">
        <v>0</v>
      </c>
      <c r="AA86" s="624" t="s">
        <v>898</v>
      </c>
      <c r="AB86" s="623">
        <v>0</v>
      </c>
      <c r="AC86" s="624" t="s">
        <v>898</v>
      </c>
      <c r="AD86" s="545">
        <v>3</v>
      </c>
      <c r="AE86" s="546" t="s">
        <v>1245</v>
      </c>
      <c r="AG86" s="1156"/>
    </row>
    <row r="87" spans="1:33" ht="13.8">
      <c r="A87" s="628" t="s">
        <v>40</v>
      </c>
      <c r="B87" s="623">
        <v>0</v>
      </c>
      <c r="C87" s="624" t="s">
        <v>898</v>
      </c>
      <c r="D87" s="623">
        <v>0</v>
      </c>
      <c r="E87" s="624" t="s">
        <v>898</v>
      </c>
      <c r="F87" s="623">
        <v>0</v>
      </c>
      <c r="G87" s="624" t="s">
        <v>898</v>
      </c>
      <c r="H87" s="623">
        <v>0</v>
      </c>
      <c r="I87" s="624" t="s">
        <v>898</v>
      </c>
      <c r="J87" s="623">
        <v>1</v>
      </c>
      <c r="K87" s="624" t="s">
        <v>1010</v>
      </c>
      <c r="L87" s="623">
        <v>0</v>
      </c>
      <c r="M87" s="624" t="s">
        <v>898</v>
      </c>
      <c r="N87" s="623">
        <v>1</v>
      </c>
      <c r="O87" s="624" t="s">
        <v>1010</v>
      </c>
      <c r="P87" s="623">
        <v>0</v>
      </c>
      <c r="Q87" s="624" t="s">
        <v>898</v>
      </c>
      <c r="R87" s="623">
        <v>1</v>
      </c>
      <c r="S87" s="624" t="s">
        <v>1010</v>
      </c>
      <c r="T87" s="623">
        <v>0</v>
      </c>
      <c r="U87" s="624" t="s">
        <v>898</v>
      </c>
      <c r="V87" s="623">
        <v>4</v>
      </c>
      <c r="W87" s="624" t="s">
        <v>931</v>
      </c>
      <c r="X87" s="623">
        <v>0</v>
      </c>
      <c r="Y87" s="624" t="s">
        <v>898</v>
      </c>
      <c r="Z87" s="623">
        <v>0</v>
      </c>
      <c r="AA87" s="624" t="s">
        <v>898</v>
      </c>
      <c r="AB87" s="623">
        <v>1</v>
      </c>
      <c r="AC87" s="624" t="s">
        <v>1010</v>
      </c>
      <c r="AD87" s="545">
        <v>8</v>
      </c>
      <c r="AE87" s="546" t="s">
        <v>1145</v>
      </c>
      <c r="AG87" s="1156"/>
    </row>
    <row r="88" spans="1:33" ht="13.8">
      <c r="A88" s="628" t="s">
        <v>41</v>
      </c>
      <c r="B88" s="623">
        <v>0</v>
      </c>
      <c r="C88" s="624" t="s">
        <v>898</v>
      </c>
      <c r="D88" s="623">
        <v>1</v>
      </c>
      <c r="E88" s="624" t="s">
        <v>1081</v>
      </c>
      <c r="F88" s="623">
        <v>1</v>
      </c>
      <c r="G88" s="624" t="s">
        <v>1081</v>
      </c>
      <c r="H88" s="623">
        <v>1</v>
      </c>
      <c r="I88" s="624" t="s">
        <v>1081</v>
      </c>
      <c r="J88" s="623">
        <v>5</v>
      </c>
      <c r="K88" s="624" t="s">
        <v>1046</v>
      </c>
      <c r="L88" s="623">
        <v>1</v>
      </c>
      <c r="M88" s="624" t="s">
        <v>1081</v>
      </c>
      <c r="N88" s="623">
        <v>0</v>
      </c>
      <c r="O88" s="624" t="s">
        <v>898</v>
      </c>
      <c r="P88" s="623">
        <v>3</v>
      </c>
      <c r="Q88" s="624" t="s">
        <v>1230</v>
      </c>
      <c r="R88" s="623">
        <v>6</v>
      </c>
      <c r="S88" s="624" t="s">
        <v>1204</v>
      </c>
      <c r="T88" s="623">
        <v>5</v>
      </c>
      <c r="U88" s="624" t="s">
        <v>1046</v>
      </c>
      <c r="V88" s="623">
        <v>6</v>
      </c>
      <c r="W88" s="624" t="s">
        <v>1204</v>
      </c>
      <c r="X88" s="623">
        <v>3</v>
      </c>
      <c r="Y88" s="624" t="s">
        <v>1230</v>
      </c>
      <c r="Z88" s="623">
        <v>9</v>
      </c>
      <c r="AA88" s="624" t="s">
        <v>1047</v>
      </c>
      <c r="AB88" s="623">
        <v>0</v>
      </c>
      <c r="AC88" s="624" t="s">
        <v>898</v>
      </c>
      <c r="AD88" s="545">
        <v>41</v>
      </c>
      <c r="AE88" s="546" t="s">
        <v>958</v>
      </c>
      <c r="AG88" s="1156"/>
    </row>
    <row r="89" spans="1:33" ht="13.8">
      <c r="A89" s="628" t="s">
        <v>42</v>
      </c>
      <c r="B89" s="623">
        <v>0</v>
      </c>
      <c r="C89" s="624" t="s">
        <v>898</v>
      </c>
      <c r="D89" s="623">
        <v>0</v>
      </c>
      <c r="E89" s="624" t="s">
        <v>898</v>
      </c>
      <c r="F89" s="623">
        <v>0</v>
      </c>
      <c r="G89" s="624" t="s">
        <v>898</v>
      </c>
      <c r="H89" s="623">
        <v>0</v>
      </c>
      <c r="I89" s="624" t="s">
        <v>898</v>
      </c>
      <c r="J89" s="623">
        <v>12</v>
      </c>
      <c r="K89" s="624" t="s">
        <v>900</v>
      </c>
      <c r="L89" s="623">
        <v>2</v>
      </c>
      <c r="M89" s="624" t="s">
        <v>1131</v>
      </c>
      <c r="N89" s="623">
        <v>0</v>
      </c>
      <c r="O89" s="624" t="s">
        <v>898</v>
      </c>
      <c r="P89" s="623">
        <v>0</v>
      </c>
      <c r="Q89" s="624" t="s">
        <v>898</v>
      </c>
      <c r="R89" s="623">
        <v>5</v>
      </c>
      <c r="S89" s="624" t="s">
        <v>1068</v>
      </c>
      <c r="T89" s="623">
        <v>0</v>
      </c>
      <c r="U89" s="624" t="s">
        <v>898</v>
      </c>
      <c r="V89" s="623">
        <v>7</v>
      </c>
      <c r="W89" s="624" t="s">
        <v>1283</v>
      </c>
      <c r="X89" s="623">
        <v>2</v>
      </c>
      <c r="Y89" s="624" t="s">
        <v>1131</v>
      </c>
      <c r="Z89" s="623">
        <v>1</v>
      </c>
      <c r="AA89" s="624" t="s">
        <v>1210</v>
      </c>
      <c r="AB89" s="623">
        <v>0</v>
      </c>
      <c r="AC89" s="624" t="s">
        <v>898</v>
      </c>
      <c r="AD89" s="545">
        <v>29</v>
      </c>
      <c r="AE89" s="546" t="s">
        <v>930</v>
      </c>
      <c r="AG89" s="1156"/>
    </row>
    <row r="90" spans="1:33" ht="13.8">
      <c r="A90" s="628" t="s">
        <v>43</v>
      </c>
      <c r="B90" s="623">
        <v>0</v>
      </c>
      <c r="C90" s="624" t="s">
        <v>898</v>
      </c>
      <c r="D90" s="623">
        <v>0</v>
      </c>
      <c r="E90" s="624" t="s">
        <v>898</v>
      </c>
      <c r="F90" s="623">
        <v>3</v>
      </c>
      <c r="G90" s="624" t="s">
        <v>1365</v>
      </c>
      <c r="H90" s="623">
        <v>0</v>
      </c>
      <c r="I90" s="624" t="s">
        <v>898</v>
      </c>
      <c r="J90" s="623">
        <v>0</v>
      </c>
      <c r="K90" s="624" t="s">
        <v>898</v>
      </c>
      <c r="L90" s="623">
        <v>0</v>
      </c>
      <c r="M90" s="624" t="s">
        <v>898</v>
      </c>
      <c r="N90" s="623">
        <v>0</v>
      </c>
      <c r="O90" s="624" t="s">
        <v>898</v>
      </c>
      <c r="P90" s="623">
        <v>0</v>
      </c>
      <c r="Q90" s="624" t="s">
        <v>898</v>
      </c>
      <c r="R90" s="623">
        <v>0</v>
      </c>
      <c r="S90" s="624" t="s">
        <v>898</v>
      </c>
      <c r="T90" s="623">
        <v>0</v>
      </c>
      <c r="U90" s="624" t="s">
        <v>898</v>
      </c>
      <c r="V90" s="623">
        <v>1</v>
      </c>
      <c r="W90" s="624" t="s">
        <v>1203</v>
      </c>
      <c r="X90" s="623">
        <v>0</v>
      </c>
      <c r="Y90" s="624" t="s">
        <v>898</v>
      </c>
      <c r="Z90" s="623">
        <v>0</v>
      </c>
      <c r="AA90" s="624" t="s">
        <v>898</v>
      </c>
      <c r="AB90" s="623">
        <v>0</v>
      </c>
      <c r="AC90" s="624" t="s">
        <v>898</v>
      </c>
      <c r="AD90" s="545">
        <v>4</v>
      </c>
      <c r="AE90" s="546" t="s">
        <v>1348</v>
      </c>
      <c r="AG90" s="1156"/>
    </row>
    <row r="91" spans="1:33" ht="13.8">
      <c r="A91" s="628" t="s">
        <v>44</v>
      </c>
      <c r="B91" s="623">
        <v>0</v>
      </c>
      <c r="C91" s="624" t="s">
        <v>898</v>
      </c>
      <c r="D91" s="623">
        <v>6</v>
      </c>
      <c r="E91" s="624" t="s">
        <v>1041</v>
      </c>
      <c r="F91" s="623">
        <v>4</v>
      </c>
      <c r="G91" s="624" t="s">
        <v>1225</v>
      </c>
      <c r="H91" s="623">
        <v>0</v>
      </c>
      <c r="I91" s="624" t="s">
        <v>898</v>
      </c>
      <c r="J91" s="623">
        <v>12</v>
      </c>
      <c r="K91" s="624" t="s">
        <v>1332</v>
      </c>
      <c r="L91" s="623">
        <v>0</v>
      </c>
      <c r="M91" s="624" t="s">
        <v>898</v>
      </c>
      <c r="N91" s="623">
        <v>0</v>
      </c>
      <c r="O91" s="624" t="s">
        <v>898</v>
      </c>
      <c r="P91" s="623">
        <v>0</v>
      </c>
      <c r="Q91" s="624" t="s">
        <v>898</v>
      </c>
      <c r="R91" s="623">
        <v>2</v>
      </c>
      <c r="S91" s="624" t="s">
        <v>988</v>
      </c>
      <c r="T91" s="623">
        <v>2</v>
      </c>
      <c r="U91" s="624" t="s">
        <v>988</v>
      </c>
      <c r="V91" s="623">
        <v>14</v>
      </c>
      <c r="W91" s="624" t="s">
        <v>1113</v>
      </c>
      <c r="X91" s="623">
        <v>1</v>
      </c>
      <c r="Y91" s="624" t="s">
        <v>1081</v>
      </c>
      <c r="Z91" s="623">
        <v>1</v>
      </c>
      <c r="AA91" s="624" t="s">
        <v>1081</v>
      </c>
      <c r="AB91" s="623">
        <v>0</v>
      </c>
      <c r="AC91" s="624" t="s">
        <v>898</v>
      </c>
      <c r="AD91" s="545">
        <v>42</v>
      </c>
      <c r="AE91" s="546" t="s">
        <v>1101</v>
      </c>
      <c r="AG91" s="1156"/>
    </row>
    <row r="92" spans="1:33" ht="13.8">
      <c r="A92" s="628" t="s">
        <v>45</v>
      </c>
      <c r="B92" s="623">
        <v>0</v>
      </c>
      <c r="C92" s="624" t="s">
        <v>898</v>
      </c>
      <c r="D92" s="623">
        <v>2</v>
      </c>
      <c r="E92" s="624" t="s">
        <v>1397</v>
      </c>
      <c r="F92" s="623">
        <v>0</v>
      </c>
      <c r="G92" s="624" t="s">
        <v>898</v>
      </c>
      <c r="H92" s="623">
        <v>1</v>
      </c>
      <c r="I92" s="624" t="s">
        <v>992</v>
      </c>
      <c r="J92" s="623">
        <v>4</v>
      </c>
      <c r="K92" s="624" t="s">
        <v>1050</v>
      </c>
      <c r="L92" s="623">
        <v>2</v>
      </c>
      <c r="M92" s="624" t="s">
        <v>1397</v>
      </c>
      <c r="N92" s="623">
        <v>0</v>
      </c>
      <c r="O92" s="624" t="s">
        <v>898</v>
      </c>
      <c r="P92" s="623">
        <v>3</v>
      </c>
      <c r="Q92" s="624" t="s">
        <v>1140</v>
      </c>
      <c r="R92" s="623">
        <v>0</v>
      </c>
      <c r="S92" s="624" t="s">
        <v>898</v>
      </c>
      <c r="T92" s="623">
        <v>1</v>
      </c>
      <c r="U92" s="624" t="s">
        <v>992</v>
      </c>
      <c r="V92" s="623">
        <v>9</v>
      </c>
      <c r="W92" s="624" t="s">
        <v>1065</v>
      </c>
      <c r="X92" s="623">
        <v>2</v>
      </c>
      <c r="Y92" s="624" t="s">
        <v>1397</v>
      </c>
      <c r="Z92" s="623">
        <v>1</v>
      </c>
      <c r="AA92" s="624" t="s">
        <v>992</v>
      </c>
      <c r="AB92" s="623">
        <v>0</v>
      </c>
      <c r="AC92" s="624" t="s">
        <v>898</v>
      </c>
      <c r="AD92" s="545">
        <v>25</v>
      </c>
      <c r="AE92" s="546" t="s">
        <v>916</v>
      </c>
      <c r="AG92" s="1156"/>
    </row>
    <row r="93" spans="1:33" ht="13.8">
      <c r="A93" s="628" t="s">
        <v>46</v>
      </c>
      <c r="B93" s="623">
        <v>1</v>
      </c>
      <c r="C93" s="624" t="s">
        <v>1081</v>
      </c>
      <c r="D93" s="623">
        <v>0</v>
      </c>
      <c r="E93" s="624" t="s">
        <v>898</v>
      </c>
      <c r="F93" s="623">
        <v>4</v>
      </c>
      <c r="G93" s="624" t="s">
        <v>1073</v>
      </c>
      <c r="H93" s="623">
        <v>0</v>
      </c>
      <c r="I93" s="624" t="s">
        <v>898</v>
      </c>
      <c r="J93" s="623">
        <v>5</v>
      </c>
      <c r="K93" s="624" t="s">
        <v>1046</v>
      </c>
      <c r="L93" s="623">
        <v>3</v>
      </c>
      <c r="M93" s="624" t="s">
        <v>1230</v>
      </c>
      <c r="N93" s="623">
        <v>0</v>
      </c>
      <c r="O93" s="624" t="s">
        <v>898</v>
      </c>
      <c r="P93" s="623">
        <v>2</v>
      </c>
      <c r="Q93" s="624" t="s">
        <v>1416</v>
      </c>
      <c r="R93" s="623">
        <v>7</v>
      </c>
      <c r="S93" s="624" t="s">
        <v>1317</v>
      </c>
      <c r="T93" s="623">
        <v>4</v>
      </c>
      <c r="U93" s="624" t="s">
        <v>1073</v>
      </c>
      <c r="V93" s="623">
        <v>11</v>
      </c>
      <c r="W93" s="624" t="s">
        <v>1294</v>
      </c>
      <c r="X93" s="623">
        <v>1</v>
      </c>
      <c r="Y93" s="624" t="s">
        <v>1081</v>
      </c>
      <c r="Z93" s="623">
        <v>3</v>
      </c>
      <c r="AA93" s="624" t="s">
        <v>1230</v>
      </c>
      <c r="AB93" s="623">
        <v>0</v>
      </c>
      <c r="AC93" s="624" t="s">
        <v>898</v>
      </c>
      <c r="AD93" s="545">
        <v>41</v>
      </c>
      <c r="AE93" s="546" t="s">
        <v>958</v>
      </c>
      <c r="AG93" s="1156"/>
    </row>
    <row r="94" spans="1:33" ht="13.8">
      <c r="A94" s="628" t="s">
        <v>47</v>
      </c>
      <c r="B94" s="623">
        <v>0</v>
      </c>
      <c r="C94" s="624" t="s">
        <v>898</v>
      </c>
      <c r="D94" s="623">
        <v>0</v>
      </c>
      <c r="E94" s="624" t="s">
        <v>898</v>
      </c>
      <c r="F94" s="623">
        <v>1</v>
      </c>
      <c r="G94" s="624" t="s">
        <v>937</v>
      </c>
      <c r="H94" s="623">
        <v>0</v>
      </c>
      <c r="I94" s="624" t="s">
        <v>898</v>
      </c>
      <c r="J94" s="623">
        <v>0</v>
      </c>
      <c r="K94" s="624" t="s">
        <v>898</v>
      </c>
      <c r="L94" s="623">
        <v>0</v>
      </c>
      <c r="M94" s="624" t="s">
        <v>898</v>
      </c>
      <c r="N94" s="623">
        <v>0</v>
      </c>
      <c r="O94" s="624" t="s">
        <v>898</v>
      </c>
      <c r="P94" s="623">
        <v>0</v>
      </c>
      <c r="Q94" s="624" t="s">
        <v>898</v>
      </c>
      <c r="R94" s="623">
        <v>0</v>
      </c>
      <c r="S94" s="624" t="s">
        <v>898</v>
      </c>
      <c r="T94" s="623">
        <v>0</v>
      </c>
      <c r="U94" s="624" t="s">
        <v>898</v>
      </c>
      <c r="V94" s="623">
        <v>0</v>
      </c>
      <c r="W94" s="624" t="s">
        <v>898</v>
      </c>
      <c r="X94" s="623">
        <v>0</v>
      </c>
      <c r="Y94" s="624" t="s">
        <v>898</v>
      </c>
      <c r="Z94" s="623">
        <v>0</v>
      </c>
      <c r="AA94" s="624" t="s">
        <v>898</v>
      </c>
      <c r="AB94" s="623">
        <v>0</v>
      </c>
      <c r="AC94" s="624" t="s">
        <v>898</v>
      </c>
      <c r="AD94" s="545">
        <v>1</v>
      </c>
      <c r="AE94" s="546" t="s">
        <v>907</v>
      </c>
      <c r="AG94" s="1156"/>
    </row>
    <row r="95" spans="1:33" ht="13.8">
      <c r="A95" s="628" t="s">
        <v>48</v>
      </c>
      <c r="B95" s="623">
        <v>0</v>
      </c>
      <c r="C95" s="624" t="s">
        <v>898</v>
      </c>
      <c r="D95" s="623">
        <v>0</v>
      </c>
      <c r="E95" s="624" t="s">
        <v>898</v>
      </c>
      <c r="F95" s="623">
        <v>0</v>
      </c>
      <c r="G95" s="624" t="s">
        <v>898</v>
      </c>
      <c r="H95" s="623">
        <v>0</v>
      </c>
      <c r="I95" s="624" t="s">
        <v>898</v>
      </c>
      <c r="J95" s="623">
        <v>8</v>
      </c>
      <c r="K95" s="624" t="s">
        <v>921</v>
      </c>
      <c r="L95" s="623">
        <v>0</v>
      </c>
      <c r="M95" s="624" t="s">
        <v>898</v>
      </c>
      <c r="N95" s="623">
        <v>0</v>
      </c>
      <c r="O95" s="624" t="s">
        <v>898</v>
      </c>
      <c r="P95" s="623">
        <v>0</v>
      </c>
      <c r="Q95" s="624" t="s">
        <v>898</v>
      </c>
      <c r="R95" s="623">
        <v>5</v>
      </c>
      <c r="S95" s="624" t="s">
        <v>977</v>
      </c>
      <c r="T95" s="623">
        <v>0</v>
      </c>
      <c r="U95" s="624" t="s">
        <v>898</v>
      </c>
      <c r="V95" s="623">
        <v>3</v>
      </c>
      <c r="W95" s="624" t="s">
        <v>1083</v>
      </c>
      <c r="X95" s="623">
        <v>1</v>
      </c>
      <c r="Y95" s="624" t="s">
        <v>908</v>
      </c>
      <c r="Z95" s="623">
        <v>2</v>
      </c>
      <c r="AA95" s="624" t="s">
        <v>1084</v>
      </c>
      <c r="AB95" s="623">
        <v>0</v>
      </c>
      <c r="AC95" s="624" t="s">
        <v>898</v>
      </c>
      <c r="AD95" s="545">
        <v>19</v>
      </c>
      <c r="AE95" s="546" t="s">
        <v>1024</v>
      </c>
      <c r="AG95" s="1156"/>
    </row>
    <row r="96" spans="1:33" ht="13.8">
      <c r="A96" s="628" t="s">
        <v>49</v>
      </c>
      <c r="B96" s="623">
        <v>0</v>
      </c>
      <c r="C96" s="624" t="s">
        <v>898</v>
      </c>
      <c r="D96" s="623">
        <v>0</v>
      </c>
      <c r="E96" s="624" t="s">
        <v>898</v>
      </c>
      <c r="F96" s="623">
        <v>0</v>
      </c>
      <c r="G96" s="624" t="s">
        <v>898</v>
      </c>
      <c r="H96" s="623">
        <v>0</v>
      </c>
      <c r="I96" s="624" t="s">
        <v>898</v>
      </c>
      <c r="J96" s="623">
        <v>2</v>
      </c>
      <c r="K96" s="624" t="s">
        <v>1475</v>
      </c>
      <c r="L96" s="623">
        <v>4</v>
      </c>
      <c r="M96" s="624" t="s">
        <v>1180</v>
      </c>
      <c r="N96" s="623">
        <v>0</v>
      </c>
      <c r="O96" s="624" t="s">
        <v>898</v>
      </c>
      <c r="P96" s="623">
        <v>0</v>
      </c>
      <c r="Q96" s="624" t="s">
        <v>898</v>
      </c>
      <c r="R96" s="623">
        <v>0</v>
      </c>
      <c r="S96" s="624" t="s">
        <v>898</v>
      </c>
      <c r="T96" s="623">
        <v>0</v>
      </c>
      <c r="U96" s="624" t="s">
        <v>898</v>
      </c>
      <c r="V96" s="623">
        <v>6</v>
      </c>
      <c r="W96" s="624" t="s">
        <v>936</v>
      </c>
      <c r="X96" s="623">
        <v>2</v>
      </c>
      <c r="Y96" s="624" t="s">
        <v>1475</v>
      </c>
      <c r="Z96" s="623">
        <v>1</v>
      </c>
      <c r="AA96" s="624" t="s">
        <v>1228</v>
      </c>
      <c r="AB96" s="623">
        <v>0</v>
      </c>
      <c r="AC96" s="624" t="s">
        <v>898</v>
      </c>
      <c r="AD96" s="545">
        <v>15</v>
      </c>
      <c r="AE96" s="546" t="s">
        <v>1280</v>
      </c>
      <c r="AG96" s="1156"/>
    </row>
    <row r="97" spans="1:33" ht="13.8">
      <c r="A97" s="628" t="s">
        <v>50</v>
      </c>
      <c r="B97" s="623">
        <v>2</v>
      </c>
      <c r="C97" s="624" t="s">
        <v>1019</v>
      </c>
      <c r="D97" s="623">
        <v>7</v>
      </c>
      <c r="E97" s="624" t="s">
        <v>908</v>
      </c>
      <c r="F97" s="623">
        <v>32</v>
      </c>
      <c r="G97" s="624" t="s">
        <v>1227</v>
      </c>
      <c r="H97" s="623">
        <v>4</v>
      </c>
      <c r="I97" s="624" t="s">
        <v>966</v>
      </c>
      <c r="J97" s="623">
        <v>28</v>
      </c>
      <c r="K97" s="624" t="s">
        <v>1130</v>
      </c>
      <c r="L97" s="623">
        <v>6</v>
      </c>
      <c r="M97" s="624" t="s">
        <v>1143</v>
      </c>
      <c r="N97" s="623">
        <v>3</v>
      </c>
      <c r="O97" s="624" t="s">
        <v>916</v>
      </c>
      <c r="P97" s="623">
        <v>2</v>
      </c>
      <c r="Q97" s="624" t="s">
        <v>1019</v>
      </c>
      <c r="R97" s="623">
        <v>12</v>
      </c>
      <c r="S97" s="624" t="s">
        <v>991</v>
      </c>
      <c r="T97" s="623">
        <v>10</v>
      </c>
      <c r="U97" s="624" t="s">
        <v>1426</v>
      </c>
      <c r="V97" s="623">
        <v>21</v>
      </c>
      <c r="W97" s="624" t="s">
        <v>1074</v>
      </c>
      <c r="X97" s="623">
        <v>3</v>
      </c>
      <c r="Y97" s="624" t="s">
        <v>916</v>
      </c>
      <c r="Z97" s="623">
        <v>2</v>
      </c>
      <c r="AA97" s="624" t="s">
        <v>1019</v>
      </c>
      <c r="AB97" s="623">
        <v>0</v>
      </c>
      <c r="AC97" s="624" t="s">
        <v>898</v>
      </c>
      <c r="AD97" s="545">
        <v>132</v>
      </c>
      <c r="AE97" s="546" t="s">
        <v>1140</v>
      </c>
      <c r="AG97" s="1156"/>
    </row>
    <row r="98" spans="1:33" ht="13.8">
      <c r="A98" s="628" t="s">
        <v>51</v>
      </c>
      <c r="B98" s="623">
        <v>1</v>
      </c>
      <c r="C98" s="624" t="s">
        <v>1081</v>
      </c>
      <c r="D98" s="623">
        <v>0</v>
      </c>
      <c r="E98" s="624" t="s">
        <v>898</v>
      </c>
      <c r="F98" s="623">
        <v>10</v>
      </c>
      <c r="G98" s="624" t="s">
        <v>1075</v>
      </c>
      <c r="H98" s="623">
        <v>0</v>
      </c>
      <c r="I98" s="624" t="s">
        <v>898</v>
      </c>
      <c r="J98" s="623">
        <v>6</v>
      </c>
      <c r="K98" s="624" t="s">
        <v>1204</v>
      </c>
      <c r="L98" s="623">
        <v>2</v>
      </c>
      <c r="M98" s="624" t="s">
        <v>1416</v>
      </c>
      <c r="N98" s="623">
        <v>0</v>
      </c>
      <c r="O98" s="624" t="s">
        <v>898</v>
      </c>
      <c r="P98" s="623">
        <v>0</v>
      </c>
      <c r="Q98" s="624" t="s">
        <v>898</v>
      </c>
      <c r="R98" s="623">
        <v>5</v>
      </c>
      <c r="S98" s="624" t="s">
        <v>1046</v>
      </c>
      <c r="T98" s="623">
        <v>3</v>
      </c>
      <c r="U98" s="624" t="s">
        <v>1230</v>
      </c>
      <c r="V98" s="623">
        <v>5</v>
      </c>
      <c r="W98" s="624" t="s">
        <v>1046</v>
      </c>
      <c r="X98" s="623">
        <v>7</v>
      </c>
      <c r="Y98" s="624" t="s">
        <v>1317</v>
      </c>
      <c r="Z98" s="623">
        <v>2</v>
      </c>
      <c r="AA98" s="624" t="s">
        <v>1416</v>
      </c>
      <c r="AB98" s="623">
        <v>0</v>
      </c>
      <c r="AC98" s="624" t="s">
        <v>898</v>
      </c>
      <c r="AD98" s="545">
        <v>41</v>
      </c>
      <c r="AE98" s="546" t="s">
        <v>958</v>
      </c>
      <c r="AG98" s="1156"/>
    </row>
    <row r="99" spans="1:33" ht="13.8">
      <c r="A99" s="628" t="s">
        <v>52</v>
      </c>
      <c r="B99" s="623">
        <v>0</v>
      </c>
      <c r="C99" s="624" t="s">
        <v>898</v>
      </c>
      <c r="D99" s="623">
        <v>0</v>
      </c>
      <c r="E99" s="624" t="s">
        <v>898</v>
      </c>
      <c r="F99" s="623">
        <v>4</v>
      </c>
      <c r="G99" s="624" t="s">
        <v>1404</v>
      </c>
      <c r="H99" s="623">
        <v>1</v>
      </c>
      <c r="I99" s="624" t="s">
        <v>958</v>
      </c>
      <c r="J99" s="623">
        <v>12</v>
      </c>
      <c r="K99" s="624" t="s">
        <v>918</v>
      </c>
      <c r="L99" s="623">
        <v>0</v>
      </c>
      <c r="M99" s="624" t="s">
        <v>898</v>
      </c>
      <c r="N99" s="623">
        <v>0</v>
      </c>
      <c r="O99" s="624" t="s">
        <v>898</v>
      </c>
      <c r="P99" s="623">
        <v>0</v>
      </c>
      <c r="Q99" s="624" t="s">
        <v>898</v>
      </c>
      <c r="R99" s="623">
        <v>0</v>
      </c>
      <c r="S99" s="624" t="s">
        <v>898</v>
      </c>
      <c r="T99" s="623">
        <v>0</v>
      </c>
      <c r="U99" s="624" t="s">
        <v>898</v>
      </c>
      <c r="V99" s="623">
        <v>7</v>
      </c>
      <c r="W99" s="624" t="s">
        <v>1151</v>
      </c>
      <c r="X99" s="623">
        <v>1</v>
      </c>
      <c r="Y99" s="624" t="s">
        <v>958</v>
      </c>
      <c r="Z99" s="623">
        <v>2</v>
      </c>
      <c r="AA99" s="624" t="s">
        <v>1282</v>
      </c>
      <c r="AB99" s="623">
        <v>0</v>
      </c>
      <c r="AC99" s="624" t="s">
        <v>898</v>
      </c>
      <c r="AD99" s="545">
        <v>27</v>
      </c>
      <c r="AE99" s="546" t="s">
        <v>1081</v>
      </c>
      <c r="AG99" s="1156"/>
    </row>
    <row r="100" spans="1:33" ht="13.8">
      <c r="A100" s="628" t="s">
        <v>53</v>
      </c>
      <c r="B100" s="623">
        <v>0</v>
      </c>
      <c r="C100" s="624" t="s">
        <v>898</v>
      </c>
      <c r="D100" s="623">
        <v>0</v>
      </c>
      <c r="E100" s="624" t="s">
        <v>898</v>
      </c>
      <c r="F100" s="623">
        <v>0</v>
      </c>
      <c r="G100" s="624" t="s">
        <v>898</v>
      </c>
      <c r="H100" s="623">
        <v>2</v>
      </c>
      <c r="I100" s="624" t="s">
        <v>1109</v>
      </c>
      <c r="J100" s="623">
        <v>7</v>
      </c>
      <c r="K100" s="624" t="s">
        <v>1265</v>
      </c>
      <c r="L100" s="623">
        <v>0</v>
      </c>
      <c r="M100" s="624" t="s">
        <v>898</v>
      </c>
      <c r="N100" s="623">
        <v>0</v>
      </c>
      <c r="O100" s="624" t="s">
        <v>898</v>
      </c>
      <c r="P100" s="623">
        <v>1</v>
      </c>
      <c r="Q100" s="624" t="s">
        <v>1122</v>
      </c>
      <c r="R100" s="623">
        <v>0</v>
      </c>
      <c r="S100" s="624" t="s">
        <v>898</v>
      </c>
      <c r="T100" s="623">
        <v>0</v>
      </c>
      <c r="U100" s="624" t="s">
        <v>898</v>
      </c>
      <c r="V100" s="623">
        <v>6</v>
      </c>
      <c r="W100" s="624" t="s">
        <v>1113</v>
      </c>
      <c r="X100" s="623">
        <v>0</v>
      </c>
      <c r="Y100" s="624" t="s">
        <v>898</v>
      </c>
      <c r="Z100" s="623">
        <v>2</v>
      </c>
      <c r="AA100" s="624" t="s">
        <v>1109</v>
      </c>
      <c r="AB100" s="623">
        <v>0</v>
      </c>
      <c r="AC100" s="624" t="s">
        <v>898</v>
      </c>
      <c r="AD100" s="545">
        <v>18</v>
      </c>
      <c r="AE100" s="546" t="s">
        <v>1014</v>
      </c>
      <c r="AG100" s="1156"/>
    </row>
    <row r="101" spans="1:33" ht="13.8">
      <c r="A101" s="628" t="s">
        <v>54</v>
      </c>
      <c r="B101" s="623">
        <v>0</v>
      </c>
      <c r="C101" s="624" t="s">
        <v>898</v>
      </c>
      <c r="D101" s="623">
        <v>0</v>
      </c>
      <c r="E101" s="624" t="s">
        <v>898</v>
      </c>
      <c r="F101" s="623">
        <v>0</v>
      </c>
      <c r="G101" s="624" t="s">
        <v>898</v>
      </c>
      <c r="H101" s="623">
        <v>1</v>
      </c>
      <c r="I101" s="624" t="s">
        <v>1210</v>
      </c>
      <c r="J101" s="623">
        <v>7</v>
      </c>
      <c r="K101" s="624" t="s">
        <v>1283</v>
      </c>
      <c r="L101" s="623">
        <v>4</v>
      </c>
      <c r="M101" s="624" t="s">
        <v>943</v>
      </c>
      <c r="N101" s="623">
        <v>0</v>
      </c>
      <c r="O101" s="624" t="s">
        <v>898</v>
      </c>
      <c r="P101" s="623">
        <v>0</v>
      </c>
      <c r="Q101" s="624" t="s">
        <v>898</v>
      </c>
      <c r="R101" s="623">
        <v>5</v>
      </c>
      <c r="S101" s="624" t="s">
        <v>1068</v>
      </c>
      <c r="T101" s="623">
        <v>0</v>
      </c>
      <c r="U101" s="624" t="s">
        <v>898</v>
      </c>
      <c r="V101" s="623">
        <v>8</v>
      </c>
      <c r="W101" s="624" t="s">
        <v>1177</v>
      </c>
      <c r="X101" s="623">
        <v>0</v>
      </c>
      <c r="Y101" s="624" t="s">
        <v>898</v>
      </c>
      <c r="Z101" s="623">
        <v>2</v>
      </c>
      <c r="AA101" s="624" t="s">
        <v>1131</v>
      </c>
      <c r="AB101" s="623">
        <v>2</v>
      </c>
      <c r="AC101" s="624" t="s">
        <v>1131</v>
      </c>
      <c r="AD101" s="545">
        <v>29</v>
      </c>
      <c r="AE101" s="546" t="s">
        <v>930</v>
      </c>
      <c r="AG101" s="1156"/>
    </row>
    <row r="102" spans="1:33" ht="13.8">
      <c r="A102" s="628" t="s">
        <v>55</v>
      </c>
      <c r="B102" s="623">
        <v>0</v>
      </c>
      <c r="C102" s="624" t="s">
        <v>898</v>
      </c>
      <c r="D102" s="623">
        <v>1</v>
      </c>
      <c r="E102" s="624" t="s">
        <v>1019</v>
      </c>
      <c r="F102" s="623">
        <v>6</v>
      </c>
      <c r="G102" s="624" t="s">
        <v>991</v>
      </c>
      <c r="H102" s="623">
        <v>0</v>
      </c>
      <c r="I102" s="624" t="s">
        <v>898</v>
      </c>
      <c r="J102" s="623">
        <v>12</v>
      </c>
      <c r="K102" s="624" t="s">
        <v>1116</v>
      </c>
      <c r="L102" s="623">
        <v>3</v>
      </c>
      <c r="M102" s="624" t="s">
        <v>1143</v>
      </c>
      <c r="N102" s="623">
        <v>0</v>
      </c>
      <c r="O102" s="624" t="s">
        <v>898</v>
      </c>
      <c r="P102" s="623">
        <v>0</v>
      </c>
      <c r="Q102" s="624" t="s">
        <v>898</v>
      </c>
      <c r="R102" s="623">
        <v>3</v>
      </c>
      <c r="S102" s="624" t="s">
        <v>1143</v>
      </c>
      <c r="T102" s="623">
        <v>3</v>
      </c>
      <c r="U102" s="624" t="s">
        <v>1143</v>
      </c>
      <c r="V102" s="623">
        <v>14</v>
      </c>
      <c r="W102" s="624" t="s">
        <v>1130</v>
      </c>
      <c r="X102" s="623">
        <v>6</v>
      </c>
      <c r="Y102" s="624" t="s">
        <v>991</v>
      </c>
      <c r="Z102" s="623">
        <v>17</v>
      </c>
      <c r="AA102" s="624" t="s">
        <v>1062</v>
      </c>
      <c r="AB102" s="623">
        <v>1</v>
      </c>
      <c r="AC102" s="624" t="s">
        <v>1019</v>
      </c>
      <c r="AD102" s="545">
        <v>66</v>
      </c>
      <c r="AE102" s="546" t="s">
        <v>1194</v>
      </c>
      <c r="AG102" s="1156"/>
    </row>
    <row r="103" spans="1:33" ht="13.8">
      <c r="A103" s="628" t="s">
        <v>56</v>
      </c>
      <c r="B103" s="623">
        <v>3</v>
      </c>
      <c r="C103" s="624" t="s">
        <v>904</v>
      </c>
      <c r="D103" s="623">
        <v>0</v>
      </c>
      <c r="E103" s="624" t="s">
        <v>898</v>
      </c>
      <c r="F103" s="623">
        <v>4</v>
      </c>
      <c r="G103" s="624" t="s">
        <v>1156</v>
      </c>
      <c r="H103" s="623">
        <v>1</v>
      </c>
      <c r="I103" s="624" t="s">
        <v>927</v>
      </c>
      <c r="J103" s="623">
        <v>14</v>
      </c>
      <c r="K103" s="624" t="s">
        <v>1088</v>
      </c>
      <c r="L103" s="623">
        <v>1</v>
      </c>
      <c r="M103" s="624" t="s">
        <v>927</v>
      </c>
      <c r="N103" s="623">
        <v>0</v>
      </c>
      <c r="O103" s="624" t="s">
        <v>898</v>
      </c>
      <c r="P103" s="623">
        <v>0</v>
      </c>
      <c r="Q103" s="624" t="s">
        <v>898</v>
      </c>
      <c r="R103" s="623">
        <v>3</v>
      </c>
      <c r="S103" s="624" t="s">
        <v>904</v>
      </c>
      <c r="T103" s="623">
        <v>2</v>
      </c>
      <c r="U103" s="624" t="s">
        <v>955</v>
      </c>
      <c r="V103" s="623">
        <v>11</v>
      </c>
      <c r="W103" s="624" t="s">
        <v>1298</v>
      </c>
      <c r="X103" s="623">
        <v>1</v>
      </c>
      <c r="Y103" s="624" t="s">
        <v>927</v>
      </c>
      <c r="Z103" s="623">
        <v>6</v>
      </c>
      <c r="AA103" s="624" t="s">
        <v>979</v>
      </c>
      <c r="AB103" s="623">
        <v>0</v>
      </c>
      <c r="AC103" s="624" t="s">
        <v>898</v>
      </c>
      <c r="AD103" s="545">
        <v>46</v>
      </c>
      <c r="AE103" s="546" t="s">
        <v>911</v>
      </c>
      <c r="AG103" s="1156"/>
    </row>
    <row r="104" spans="1:33" ht="13.8">
      <c r="A104" s="628" t="s">
        <v>57</v>
      </c>
      <c r="B104" s="623">
        <v>0</v>
      </c>
      <c r="C104" s="624" t="s">
        <v>898</v>
      </c>
      <c r="D104" s="623">
        <v>0</v>
      </c>
      <c r="E104" s="624" t="s">
        <v>898</v>
      </c>
      <c r="F104" s="623">
        <v>8</v>
      </c>
      <c r="G104" s="624" t="s">
        <v>1203</v>
      </c>
      <c r="H104" s="623">
        <v>1</v>
      </c>
      <c r="I104" s="624" t="s">
        <v>1185</v>
      </c>
      <c r="J104" s="623">
        <v>7</v>
      </c>
      <c r="K104" s="624" t="s">
        <v>1161</v>
      </c>
      <c r="L104" s="623">
        <v>1</v>
      </c>
      <c r="M104" s="624" t="s">
        <v>1185</v>
      </c>
      <c r="N104" s="623">
        <v>0</v>
      </c>
      <c r="O104" s="624" t="s">
        <v>898</v>
      </c>
      <c r="P104" s="623">
        <v>4</v>
      </c>
      <c r="Q104" s="624" t="s">
        <v>1010</v>
      </c>
      <c r="R104" s="623">
        <v>0</v>
      </c>
      <c r="S104" s="624" t="s">
        <v>898</v>
      </c>
      <c r="T104" s="623">
        <v>1</v>
      </c>
      <c r="U104" s="624" t="s">
        <v>1185</v>
      </c>
      <c r="V104" s="623">
        <v>7</v>
      </c>
      <c r="W104" s="624" t="s">
        <v>1161</v>
      </c>
      <c r="X104" s="623">
        <v>1</v>
      </c>
      <c r="Y104" s="624" t="s">
        <v>1185</v>
      </c>
      <c r="Z104" s="623">
        <v>2</v>
      </c>
      <c r="AA104" s="624" t="s">
        <v>1291</v>
      </c>
      <c r="AB104" s="623">
        <v>0</v>
      </c>
      <c r="AC104" s="624" t="s">
        <v>898</v>
      </c>
      <c r="AD104" s="545">
        <v>32</v>
      </c>
      <c r="AE104" s="546" t="s">
        <v>932</v>
      </c>
      <c r="AG104" s="1156"/>
    </row>
    <row r="105" spans="1:33" ht="13.8">
      <c r="A105" s="628" t="s">
        <v>58</v>
      </c>
      <c r="B105" s="623">
        <v>1</v>
      </c>
      <c r="C105" s="624" t="s">
        <v>1143</v>
      </c>
      <c r="D105" s="623">
        <v>0</v>
      </c>
      <c r="E105" s="624" t="s">
        <v>898</v>
      </c>
      <c r="F105" s="623">
        <v>1</v>
      </c>
      <c r="G105" s="624" t="s">
        <v>1143</v>
      </c>
      <c r="H105" s="623">
        <v>1</v>
      </c>
      <c r="I105" s="624" t="s">
        <v>1143</v>
      </c>
      <c r="J105" s="623">
        <v>1</v>
      </c>
      <c r="K105" s="624" t="s">
        <v>1143</v>
      </c>
      <c r="L105" s="623">
        <v>0</v>
      </c>
      <c r="M105" s="624" t="s">
        <v>898</v>
      </c>
      <c r="N105" s="623">
        <v>0</v>
      </c>
      <c r="O105" s="624" t="s">
        <v>898</v>
      </c>
      <c r="P105" s="623">
        <v>2</v>
      </c>
      <c r="Q105" s="624" t="s">
        <v>991</v>
      </c>
      <c r="R105" s="623">
        <v>1</v>
      </c>
      <c r="S105" s="624" t="s">
        <v>1143</v>
      </c>
      <c r="T105" s="623">
        <v>0</v>
      </c>
      <c r="U105" s="624" t="s">
        <v>898</v>
      </c>
      <c r="V105" s="623">
        <v>8</v>
      </c>
      <c r="W105" s="624" t="s">
        <v>1339</v>
      </c>
      <c r="X105" s="623">
        <v>1</v>
      </c>
      <c r="Y105" s="624" t="s">
        <v>1143</v>
      </c>
      <c r="Z105" s="623">
        <v>6</v>
      </c>
      <c r="AA105" s="624" t="s">
        <v>1195</v>
      </c>
      <c r="AB105" s="623">
        <v>0</v>
      </c>
      <c r="AC105" s="624" t="s">
        <v>898</v>
      </c>
      <c r="AD105" s="545">
        <v>22</v>
      </c>
      <c r="AE105" s="546" t="s">
        <v>922</v>
      </c>
      <c r="AG105" s="1156"/>
    </row>
    <row r="106" spans="1:33" ht="13.8">
      <c r="A106" s="628" t="s">
        <v>59</v>
      </c>
      <c r="B106" s="623">
        <v>0</v>
      </c>
      <c r="C106" s="624" t="s">
        <v>898</v>
      </c>
      <c r="D106" s="623">
        <v>0</v>
      </c>
      <c r="E106" s="624" t="s">
        <v>898</v>
      </c>
      <c r="F106" s="623">
        <v>0</v>
      </c>
      <c r="G106" s="624" t="s">
        <v>898</v>
      </c>
      <c r="H106" s="623">
        <v>0</v>
      </c>
      <c r="I106" s="624" t="s">
        <v>898</v>
      </c>
      <c r="J106" s="623">
        <v>0</v>
      </c>
      <c r="K106" s="624" t="s">
        <v>898</v>
      </c>
      <c r="L106" s="623">
        <v>0</v>
      </c>
      <c r="M106" s="624" t="s">
        <v>898</v>
      </c>
      <c r="N106" s="623">
        <v>0</v>
      </c>
      <c r="O106" s="624" t="s">
        <v>898</v>
      </c>
      <c r="P106" s="623">
        <v>0</v>
      </c>
      <c r="Q106" s="624" t="s">
        <v>898</v>
      </c>
      <c r="R106" s="623">
        <v>0</v>
      </c>
      <c r="S106" s="624" t="s">
        <v>898</v>
      </c>
      <c r="T106" s="623">
        <v>0</v>
      </c>
      <c r="U106" s="624" t="s">
        <v>898</v>
      </c>
      <c r="V106" s="623">
        <v>0</v>
      </c>
      <c r="W106" s="624" t="s">
        <v>898</v>
      </c>
      <c r="X106" s="623">
        <v>1</v>
      </c>
      <c r="Y106" s="624" t="s">
        <v>931</v>
      </c>
      <c r="Z106" s="623">
        <v>1</v>
      </c>
      <c r="AA106" s="624" t="s">
        <v>931</v>
      </c>
      <c r="AB106" s="623">
        <v>0</v>
      </c>
      <c r="AC106" s="624" t="s">
        <v>898</v>
      </c>
      <c r="AD106" s="545">
        <v>2</v>
      </c>
      <c r="AE106" s="546" t="s">
        <v>1085</v>
      </c>
      <c r="AG106" s="1156"/>
    </row>
    <row r="107" spans="1:33" ht="13.8">
      <c r="A107" s="628" t="s">
        <v>60</v>
      </c>
      <c r="B107" s="623">
        <v>1</v>
      </c>
      <c r="C107" s="624" t="s">
        <v>1203</v>
      </c>
      <c r="D107" s="623">
        <v>1</v>
      </c>
      <c r="E107" s="624" t="s">
        <v>1203</v>
      </c>
      <c r="F107" s="623">
        <v>0</v>
      </c>
      <c r="G107" s="624" t="s">
        <v>898</v>
      </c>
      <c r="H107" s="623">
        <v>0</v>
      </c>
      <c r="I107" s="624" t="s">
        <v>898</v>
      </c>
      <c r="J107" s="623">
        <v>0</v>
      </c>
      <c r="K107" s="624" t="s">
        <v>898</v>
      </c>
      <c r="L107" s="623">
        <v>0</v>
      </c>
      <c r="M107" s="624" t="s">
        <v>898</v>
      </c>
      <c r="N107" s="623">
        <v>0</v>
      </c>
      <c r="O107" s="624" t="s">
        <v>898</v>
      </c>
      <c r="P107" s="623">
        <v>0</v>
      </c>
      <c r="Q107" s="624" t="s">
        <v>898</v>
      </c>
      <c r="R107" s="623">
        <v>0</v>
      </c>
      <c r="S107" s="624" t="s">
        <v>898</v>
      </c>
      <c r="T107" s="623">
        <v>0</v>
      </c>
      <c r="U107" s="624" t="s">
        <v>898</v>
      </c>
      <c r="V107" s="623">
        <v>1</v>
      </c>
      <c r="W107" s="624" t="s">
        <v>1203</v>
      </c>
      <c r="X107" s="623">
        <v>0</v>
      </c>
      <c r="Y107" s="624" t="s">
        <v>898</v>
      </c>
      <c r="Z107" s="623">
        <v>1</v>
      </c>
      <c r="AA107" s="624" t="s">
        <v>1203</v>
      </c>
      <c r="AB107" s="623">
        <v>0</v>
      </c>
      <c r="AC107" s="624" t="s">
        <v>898</v>
      </c>
      <c r="AD107" s="545">
        <v>4</v>
      </c>
      <c r="AE107" s="546" t="s">
        <v>1348</v>
      </c>
      <c r="AG107" s="1156"/>
    </row>
    <row r="108" spans="1:33" ht="13.8">
      <c r="A108" s="627" t="s">
        <v>5</v>
      </c>
      <c r="B108" s="545">
        <v>12</v>
      </c>
      <c r="C108" s="546" t="s">
        <v>1393</v>
      </c>
      <c r="D108" s="545">
        <v>36</v>
      </c>
      <c r="E108" s="546" t="s">
        <v>914</v>
      </c>
      <c r="F108" s="545">
        <v>168</v>
      </c>
      <c r="G108" s="546" t="s">
        <v>1119</v>
      </c>
      <c r="H108" s="545">
        <v>22</v>
      </c>
      <c r="I108" s="546" t="s">
        <v>922</v>
      </c>
      <c r="J108" s="545">
        <v>230</v>
      </c>
      <c r="K108" s="546" t="s">
        <v>1099</v>
      </c>
      <c r="L108" s="545">
        <v>44</v>
      </c>
      <c r="M108" s="546" t="s">
        <v>992</v>
      </c>
      <c r="N108" s="545">
        <v>4</v>
      </c>
      <c r="O108" s="546" t="s">
        <v>1348</v>
      </c>
      <c r="P108" s="545">
        <v>21</v>
      </c>
      <c r="Q108" s="546" t="s">
        <v>1162</v>
      </c>
      <c r="R108" s="545">
        <v>97</v>
      </c>
      <c r="S108" s="546" t="s">
        <v>1239</v>
      </c>
      <c r="T108" s="545">
        <v>60</v>
      </c>
      <c r="U108" s="546" t="s">
        <v>1038</v>
      </c>
      <c r="V108" s="545">
        <v>249</v>
      </c>
      <c r="W108" s="546" t="s">
        <v>1305</v>
      </c>
      <c r="X108" s="545">
        <v>46</v>
      </c>
      <c r="Y108" s="546" t="s">
        <v>911</v>
      </c>
      <c r="Z108" s="545">
        <v>108</v>
      </c>
      <c r="AA108" s="546" t="s">
        <v>1073</v>
      </c>
      <c r="AB108" s="545">
        <v>7</v>
      </c>
      <c r="AC108" s="546" t="s">
        <v>1048</v>
      </c>
      <c r="AD108" s="545">
        <v>1104</v>
      </c>
      <c r="AE108" s="546" t="s">
        <v>937</v>
      </c>
      <c r="AG108" s="1156"/>
    </row>
    <row r="109" spans="1:33" ht="5.0999999999999996" customHeight="1">
      <c r="A109" s="1548"/>
      <c r="B109" s="1548"/>
      <c r="C109" s="1548"/>
      <c r="D109" s="1548"/>
      <c r="E109" s="1548"/>
      <c r="F109" s="1548"/>
      <c r="G109" s="1548"/>
      <c r="H109" s="1548"/>
      <c r="I109" s="1548"/>
      <c r="J109" s="1548"/>
      <c r="K109" s="1548"/>
      <c r="L109" s="1548"/>
      <c r="M109" s="1548"/>
      <c r="N109" s="1548"/>
      <c r="O109" s="1548"/>
      <c r="P109" s="1548"/>
      <c r="Q109" s="1548"/>
      <c r="R109" s="1548"/>
      <c r="S109" s="1548"/>
      <c r="T109" s="1548"/>
      <c r="U109" s="1548"/>
      <c r="V109" s="1548"/>
      <c r="W109" s="1548"/>
      <c r="X109" s="1548"/>
      <c r="Y109" s="1548"/>
      <c r="Z109" s="1548"/>
      <c r="AA109" s="1548"/>
      <c r="AB109" s="1548"/>
      <c r="AC109" s="1548"/>
      <c r="AD109" s="1548"/>
      <c r="AE109" s="1549"/>
      <c r="AG109" s="1156"/>
    </row>
    <row r="110" spans="1:33" ht="13.95" customHeight="1">
      <c r="A110" s="1418" t="s">
        <v>201</v>
      </c>
      <c r="B110" s="545">
        <v>30</v>
      </c>
      <c r="C110" s="546" t="s">
        <v>1242</v>
      </c>
      <c r="D110" s="545">
        <v>97</v>
      </c>
      <c r="E110" s="546" t="s">
        <v>961</v>
      </c>
      <c r="F110" s="545">
        <v>399</v>
      </c>
      <c r="G110" s="546" t="s">
        <v>1193</v>
      </c>
      <c r="H110" s="545">
        <v>52</v>
      </c>
      <c r="I110" s="546" t="s">
        <v>1024</v>
      </c>
      <c r="J110" s="545">
        <v>607</v>
      </c>
      <c r="K110" s="546" t="s">
        <v>1199</v>
      </c>
      <c r="L110" s="545">
        <v>156</v>
      </c>
      <c r="M110" s="546" t="s">
        <v>1171</v>
      </c>
      <c r="N110" s="545">
        <v>8</v>
      </c>
      <c r="O110" s="546" t="s">
        <v>1245</v>
      </c>
      <c r="P110" s="545">
        <v>44</v>
      </c>
      <c r="Q110" s="546" t="s">
        <v>1019</v>
      </c>
      <c r="R110" s="545">
        <v>299</v>
      </c>
      <c r="S110" s="546" t="s">
        <v>1451</v>
      </c>
      <c r="T110" s="545">
        <v>170</v>
      </c>
      <c r="U110" s="546" t="s">
        <v>1122</v>
      </c>
      <c r="V110" s="545">
        <v>697</v>
      </c>
      <c r="W110" s="546" t="s">
        <v>1278</v>
      </c>
      <c r="X110" s="545">
        <v>127</v>
      </c>
      <c r="Y110" s="546" t="s">
        <v>911</v>
      </c>
      <c r="Z110" s="545">
        <v>318</v>
      </c>
      <c r="AA110" s="546" t="s">
        <v>1084</v>
      </c>
      <c r="AB110" s="545">
        <v>13</v>
      </c>
      <c r="AC110" s="546" t="s">
        <v>1348</v>
      </c>
      <c r="AD110" s="545">
        <v>3017</v>
      </c>
      <c r="AE110" s="546" t="s">
        <v>937</v>
      </c>
      <c r="AG110" s="1156"/>
    </row>
    <row r="111" spans="1:33" ht="409.6" hidden="1" customHeight="1">
      <c r="AG111" s="1156"/>
    </row>
  </sheetData>
  <mergeCells count="22">
    <mergeCell ref="A109:AE109"/>
    <mergeCell ref="B75:AE75"/>
    <mergeCell ref="B41:AE41"/>
    <mergeCell ref="X4:Y4"/>
    <mergeCell ref="Z4:AA4"/>
    <mergeCell ref="AB4:AC4"/>
    <mergeCell ref="AD4:AE4"/>
    <mergeCell ref="B6:AE6"/>
    <mergeCell ref="A1:AE1"/>
    <mergeCell ref="B3:AC3"/>
    <mergeCell ref="A4:A5"/>
    <mergeCell ref="B4:C4"/>
    <mergeCell ref="D4:E4"/>
    <mergeCell ref="F4:G4"/>
    <mergeCell ref="H4:I4"/>
    <mergeCell ref="J4:K4"/>
    <mergeCell ref="L4:M4"/>
    <mergeCell ref="N4:O4"/>
    <mergeCell ref="P4:Q4"/>
    <mergeCell ref="R4:S4"/>
    <mergeCell ref="T4:U4"/>
    <mergeCell ref="V4:W4"/>
  </mergeCells>
  <pageMargins left="0.19685039370078741" right="0.19685039370078741" top="0.19685039370078741" bottom="0.39370078740157483" header="0.19685039370078741" footer="0.19685039370078741"/>
  <pageSetup paperSize="9" scale="51" orientation="portrait" r:id="rId1"/>
  <ignoredErrors>
    <ignoredError sqref="A4:AE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G110"/>
  <sheetViews>
    <sheetView showGridLines="0" zoomScaleNormal="100" workbookViewId="0">
      <selection activeCell="AG7" sqref="AG7:AG108"/>
    </sheetView>
  </sheetViews>
  <sheetFormatPr defaultRowHeight="13.2"/>
  <cols>
    <col min="1" max="1" width="13.88671875" style="1" customWidth="1"/>
    <col min="2" max="30" width="6" style="1" customWidth="1"/>
    <col min="31" max="31" width="8.109375" style="1" customWidth="1"/>
    <col min="32" max="32" width="0" style="1" hidden="1" customWidth="1"/>
    <col min="33" max="256" width="9.109375" style="1"/>
    <col min="257" max="257" width="13.88671875" style="1" customWidth="1"/>
    <col min="258" max="286" width="6" style="1" customWidth="1"/>
    <col min="287" max="287" width="8.109375" style="1" customWidth="1"/>
    <col min="288" max="288" width="0" style="1" hidden="1" customWidth="1"/>
    <col min="289" max="512" width="9.109375" style="1"/>
    <col min="513" max="513" width="13.88671875" style="1" customWidth="1"/>
    <col min="514" max="542" width="6" style="1" customWidth="1"/>
    <col min="543" max="543" width="8.109375" style="1" customWidth="1"/>
    <col min="544" max="544" width="0" style="1" hidden="1" customWidth="1"/>
    <col min="545" max="768" width="9.109375" style="1"/>
    <col min="769" max="769" width="13.88671875" style="1" customWidth="1"/>
    <col min="770" max="798" width="6" style="1" customWidth="1"/>
    <col min="799" max="799" width="8.109375" style="1" customWidth="1"/>
    <col min="800" max="800" width="0" style="1" hidden="1" customWidth="1"/>
    <col min="801" max="1024" width="9.109375" style="1"/>
    <col min="1025" max="1025" width="13.88671875" style="1" customWidth="1"/>
    <col min="1026" max="1054" width="6" style="1" customWidth="1"/>
    <col min="1055" max="1055" width="8.109375" style="1" customWidth="1"/>
    <col min="1056" max="1056" width="0" style="1" hidden="1" customWidth="1"/>
    <col min="1057" max="1280" width="9.109375" style="1"/>
    <col min="1281" max="1281" width="13.88671875" style="1" customWidth="1"/>
    <col min="1282" max="1310" width="6" style="1" customWidth="1"/>
    <col min="1311" max="1311" width="8.109375" style="1" customWidth="1"/>
    <col min="1312" max="1312" width="0" style="1" hidden="1" customWidth="1"/>
    <col min="1313" max="1536" width="9.109375" style="1"/>
    <col min="1537" max="1537" width="13.88671875" style="1" customWidth="1"/>
    <col min="1538" max="1566" width="6" style="1" customWidth="1"/>
    <col min="1567" max="1567" width="8.109375" style="1" customWidth="1"/>
    <col min="1568" max="1568" width="0" style="1" hidden="1" customWidth="1"/>
    <col min="1569" max="1792" width="9.109375" style="1"/>
    <col min="1793" max="1793" width="13.88671875" style="1" customWidth="1"/>
    <col min="1794" max="1822" width="6" style="1" customWidth="1"/>
    <col min="1823" max="1823" width="8.109375" style="1" customWidth="1"/>
    <col min="1824" max="1824" width="0" style="1" hidden="1" customWidth="1"/>
    <col min="1825" max="2048" width="9.109375" style="1"/>
    <col min="2049" max="2049" width="13.88671875" style="1" customWidth="1"/>
    <col min="2050" max="2078" width="6" style="1" customWidth="1"/>
    <col min="2079" max="2079" width="8.109375" style="1" customWidth="1"/>
    <col min="2080" max="2080" width="0" style="1" hidden="1" customWidth="1"/>
    <col min="2081" max="2304" width="9.109375" style="1"/>
    <col min="2305" max="2305" width="13.88671875" style="1" customWidth="1"/>
    <col min="2306" max="2334" width="6" style="1" customWidth="1"/>
    <col min="2335" max="2335" width="8.109375" style="1" customWidth="1"/>
    <col min="2336" max="2336" width="0" style="1" hidden="1" customWidth="1"/>
    <col min="2337" max="2560" width="9.109375" style="1"/>
    <col min="2561" max="2561" width="13.88671875" style="1" customWidth="1"/>
    <col min="2562" max="2590" width="6" style="1" customWidth="1"/>
    <col min="2591" max="2591" width="8.109375" style="1" customWidth="1"/>
    <col min="2592" max="2592" width="0" style="1" hidden="1" customWidth="1"/>
    <col min="2593" max="2816" width="9.109375" style="1"/>
    <col min="2817" max="2817" width="13.88671875" style="1" customWidth="1"/>
    <col min="2818" max="2846" width="6" style="1" customWidth="1"/>
    <col min="2847" max="2847" width="8.109375" style="1" customWidth="1"/>
    <col min="2848" max="2848" width="0" style="1" hidden="1" customWidth="1"/>
    <col min="2849" max="3072" width="9.109375" style="1"/>
    <col min="3073" max="3073" width="13.88671875" style="1" customWidth="1"/>
    <col min="3074" max="3102" width="6" style="1" customWidth="1"/>
    <col min="3103" max="3103" width="8.109375" style="1" customWidth="1"/>
    <col min="3104" max="3104" width="0" style="1" hidden="1" customWidth="1"/>
    <col min="3105" max="3328" width="9.109375" style="1"/>
    <col min="3329" max="3329" width="13.88671875" style="1" customWidth="1"/>
    <col min="3330" max="3358" width="6" style="1" customWidth="1"/>
    <col min="3359" max="3359" width="8.109375" style="1" customWidth="1"/>
    <col min="3360" max="3360" width="0" style="1" hidden="1" customWidth="1"/>
    <col min="3361" max="3584" width="9.109375" style="1"/>
    <col min="3585" max="3585" width="13.88671875" style="1" customWidth="1"/>
    <col min="3586" max="3614" width="6" style="1" customWidth="1"/>
    <col min="3615" max="3615" width="8.109375" style="1" customWidth="1"/>
    <col min="3616" max="3616" width="0" style="1" hidden="1" customWidth="1"/>
    <col min="3617" max="3840" width="9.109375" style="1"/>
    <col min="3841" max="3841" width="13.88671875" style="1" customWidth="1"/>
    <col min="3842" max="3870" width="6" style="1" customWidth="1"/>
    <col min="3871" max="3871" width="8.109375" style="1" customWidth="1"/>
    <col min="3872" max="3872" width="0" style="1" hidden="1" customWidth="1"/>
    <col min="3873" max="4096" width="9.109375" style="1"/>
    <col min="4097" max="4097" width="13.88671875" style="1" customWidth="1"/>
    <col min="4098" max="4126" width="6" style="1" customWidth="1"/>
    <col min="4127" max="4127" width="8.109375" style="1" customWidth="1"/>
    <col min="4128" max="4128" width="0" style="1" hidden="1" customWidth="1"/>
    <col min="4129" max="4352" width="9.109375" style="1"/>
    <col min="4353" max="4353" width="13.88671875" style="1" customWidth="1"/>
    <col min="4354" max="4382" width="6" style="1" customWidth="1"/>
    <col min="4383" max="4383" width="8.109375" style="1" customWidth="1"/>
    <col min="4384" max="4384" width="0" style="1" hidden="1" customWidth="1"/>
    <col min="4385" max="4608" width="9.109375" style="1"/>
    <col min="4609" max="4609" width="13.88671875" style="1" customWidth="1"/>
    <col min="4610" max="4638" width="6" style="1" customWidth="1"/>
    <col min="4639" max="4639" width="8.109375" style="1" customWidth="1"/>
    <col min="4640" max="4640" width="0" style="1" hidden="1" customWidth="1"/>
    <col min="4641" max="4864" width="9.109375" style="1"/>
    <col min="4865" max="4865" width="13.88671875" style="1" customWidth="1"/>
    <col min="4866" max="4894" width="6" style="1" customWidth="1"/>
    <col min="4895" max="4895" width="8.109375" style="1" customWidth="1"/>
    <col min="4896" max="4896" width="0" style="1" hidden="1" customWidth="1"/>
    <col min="4897" max="5120" width="9.109375" style="1"/>
    <col min="5121" max="5121" width="13.88671875" style="1" customWidth="1"/>
    <col min="5122" max="5150" width="6" style="1" customWidth="1"/>
    <col min="5151" max="5151" width="8.109375" style="1" customWidth="1"/>
    <col min="5152" max="5152" width="0" style="1" hidden="1" customWidth="1"/>
    <col min="5153" max="5376" width="9.109375" style="1"/>
    <col min="5377" max="5377" width="13.88671875" style="1" customWidth="1"/>
    <col min="5378" max="5406" width="6" style="1" customWidth="1"/>
    <col min="5407" max="5407" width="8.109375" style="1" customWidth="1"/>
    <col min="5408" max="5408" width="0" style="1" hidden="1" customWidth="1"/>
    <col min="5409" max="5632" width="9.109375" style="1"/>
    <col min="5633" max="5633" width="13.88671875" style="1" customWidth="1"/>
    <col min="5634" max="5662" width="6" style="1" customWidth="1"/>
    <col min="5663" max="5663" width="8.109375" style="1" customWidth="1"/>
    <col min="5664" max="5664" width="0" style="1" hidden="1" customWidth="1"/>
    <col min="5665" max="5888" width="9.109375" style="1"/>
    <col min="5889" max="5889" width="13.88671875" style="1" customWidth="1"/>
    <col min="5890" max="5918" width="6" style="1" customWidth="1"/>
    <col min="5919" max="5919" width="8.109375" style="1" customWidth="1"/>
    <col min="5920" max="5920" width="0" style="1" hidden="1" customWidth="1"/>
    <col min="5921" max="6144" width="9.109375" style="1"/>
    <col min="6145" max="6145" width="13.88671875" style="1" customWidth="1"/>
    <col min="6146" max="6174" width="6" style="1" customWidth="1"/>
    <col min="6175" max="6175" width="8.109375" style="1" customWidth="1"/>
    <col min="6176" max="6176" width="0" style="1" hidden="1" customWidth="1"/>
    <col min="6177" max="6400" width="9.109375" style="1"/>
    <col min="6401" max="6401" width="13.88671875" style="1" customWidth="1"/>
    <col min="6402" max="6430" width="6" style="1" customWidth="1"/>
    <col min="6431" max="6431" width="8.109375" style="1" customWidth="1"/>
    <col min="6432" max="6432" width="0" style="1" hidden="1" customWidth="1"/>
    <col min="6433" max="6656" width="9.109375" style="1"/>
    <col min="6657" max="6657" width="13.88671875" style="1" customWidth="1"/>
    <col min="6658" max="6686" width="6" style="1" customWidth="1"/>
    <col min="6687" max="6687" width="8.109375" style="1" customWidth="1"/>
    <col min="6688" max="6688" width="0" style="1" hidden="1" customWidth="1"/>
    <col min="6689" max="6912" width="9.109375" style="1"/>
    <col min="6913" max="6913" width="13.88671875" style="1" customWidth="1"/>
    <col min="6914" max="6942" width="6" style="1" customWidth="1"/>
    <col min="6943" max="6943" width="8.109375" style="1" customWidth="1"/>
    <col min="6944" max="6944" width="0" style="1" hidden="1" customWidth="1"/>
    <col min="6945" max="7168" width="9.109375" style="1"/>
    <col min="7169" max="7169" width="13.88671875" style="1" customWidth="1"/>
    <col min="7170" max="7198" width="6" style="1" customWidth="1"/>
    <col min="7199" max="7199" width="8.109375" style="1" customWidth="1"/>
    <col min="7200" max="7200" width="0" style="1" hidden="1" customWidth="1"/>
    <col min="7201" max="7424" width="9.109375" style="1"/>
    <col min="7425" max="7425" width="13.88671875" style="1" customWidth="1"/>
    <col min="7426" max="7454" width="6" style="1" customWidth="1"/>
    <col min="7455" max="7455" width="8.109375" style="1" customWidth="1"/>
    <col min="7456" max="7456" width="0" style="1" hidden="1" customWidth="1"/>
    <col min="7457" max="7680" width="9.109375" style="1"/>
    <col min="7681" max="7681" width="13.88671875" style="1" customWidth="1"/>
    <col min="7682" max="7710" width="6" style="1" customWidth="1"/>
    <col min="7711" max="7711" width="8.109375" style="1" customWidth="1"/>
    <col min="7712" max="7712" width="0" style="1" hidden="1" customWidth="1"/>
    <col min="7713" max="7936" width="9.109375" style="1"/>
    <col min="7937" max="7937" width="13.88671875" style="1" customWidth="1"/>
    <col min="7938" max="7966" width="6" style="1" customWidth="1"/>
    <col min="7967" max="7967" width="8.109375" style="1" customWidth="1"/>
    <col min="7968" max="7968" width="0" style="1" hidden="1" customWidth="1"/>
    <col min="7969" max="8192" width="9.109375" style="1"/>
    <col min="8193" max="8193" width="13.88671875" style="1" customWidth="1"/>
    <col min="8194" max="8222" width="6" style="1" customWidth="1"/>
    <col min="8223" max="8223" width="8.109375" style="1" customWidth="1"/>
    <col min="8224" max="8224" width="0" style="1" hidden="1" customWidth="1"/>
    <col min="8225" max="8448" width="9.109375" style="1"/>
    <col min="8449" max="8449" width="13.88671875" style="1" customWidth="1"/>
    <col min="8450" max="8478" width="6" style="1" customWidth="1"/>
    <col min="8479" max="8479" width="8.109375" style="1" customWidth="1"/>
    <col min="8480" max="8480" width="0" style="1" hidden="1" customWidth="1"/>
    <col min="8481" max="8704" width="9.109375" style="1"/>
    <col min="8705" max="8705" width="13.88671875" style="1" customWidth="1"/>
    <col min="8706" max="8734" width="6" style="1" customWidth="1"/>
    <col min="8735" max="8735" width="8.109375" style="1" customWidth="1"/>
    <col min="8736" max="8736" width="0" style="1" hidden="1" customWidth="1"/>
    <col min="8737" max="8960" width="9.109375" style="1"/>
    <col min="8961" max="8961" width="13.88671875" style="1" customWidth="1"/>
    <col min="8962" max="8990" width="6" style="1" customWidth="1"/>
    <col min="8991" max="8991" width="8.109375" style="1" customWidth="1"/>
    <col min="8992" max="8992" width="0" style="1" hidden="1" customWidth="1"/>
    <col min="8993" max="9216" width="9.109375" style="1"/>
    <col min="9217" max="9217" width="13.88671875" style="1" customWidth="1"/>
    <col min="9218" max="9246" width="6" style="1" customWidth="1"/>
    <col min="9247" max="9247" width="8.109375" style="1" customWidth="1"/>
    <col min="9248" max="9248" width="0" style="1" hidden="1" customWidth="1"/>
    <col min="9249" max="9472" width="9.109375" style="1"/>
    <col min="9473" max="9473" width="13.88671875" style="1" customWidth="1"/>
    <col min="9474" max="9502" width="6" style="1" customWidth="1"/>
    <col min="9503" max="9503" width="8.109375" style="1" customWidth="1"/>
    <col min="9504" max="9504" width="0" style="1" hidden="1" customWidth="1"/>
    <col min="9505" max="9728" width="9.109375" style="1"/>
    <col min="9729" max="9729" width="13.88671875" style="1" customWidth="1"/>
    <col min="9730" max="9758" width="6" style="1" customWidth="1"/>
    <col min="9759" max="9759" width="8.109375" style="1" customWidth="1"/>
    <col min="9760" max="9760" width="0" style="1" hidden="1" customWidth="1"/>
    <col min="9761" max="9984" width="9.109375" style="1"/>
    <col min="9985" max="9985" width="13.88671875" style="1" customWidth="1"/>
    <col min="9986" max="10014" width="6" style="1" customWidth="1"/>
    <col min="10015" max="10015" width="8.109375" style="1" customWidth="1"/>
    <col min="10016" max="10016" width="0" style="1" hidden="1" customWidth="1"/>
    <col min="10017" max="10240" width="9.109375" style="1"/>
    <col min="10241" max="10241" width="13.88671875" style="1" customWidth="1"/>
    <col min="10242" max="10270" width="6" style="1" customWidth="1"/>
    <col min="10271" max="10271" width="8.109375" style="1" customWidth="1"/>
    <col min="10272" max="10272" width="0" style="1" hidden="1" customWidth="1"/>
    <col min="10273" max="10496" width="9.109375" style="1"/>
    <col min="10497" max="10497" width="13.88671875" style="1" customWidth="1"/>
    <col min="10498" max="10526" width="6" style="1" customWidth="1"/>
    <col min="10527" max="10527" width="8.109375" style="1" customWidth="1"/>
    <col min="10528" max="10528" width="0" style="1" hidden="1" customWidth="1"/>
    <col min="10529" max="10752" width="9.109375" style="1"/>
    <col min="10753" max="10753" width="13.88671875" style="1" customWidth="1"/>
    <col min="10754" max="10782" width="6" style="1" customWidth="1"/>
    <col min="10783" max="10783" width="8.109375" style="1" customWidth="1"/>
    <col min="10784" max="10784" width="0" style="1" hidden="1" customWidth="1"/>
    <col min="10785" max="11008" width="9.109375" style="1"/>
    <col min="11009" max="11009" width="13.88671875" style="1" customWidth="1"/>
    <col min="11010" max="11038" width="6" style="1" customWidth="1"/>
    <col min="11039" max="11039" width="8.109375" style="1" customWidth="1"/>
    <col min="11040" max="11040" width="0" style="1" hidden="1" customWidth="1"/>
    <col min="11041" max="11264" width="9.109375" style="1"/>
    <col min="11265" max="11265" width="13.88671875" style="1" customWidth="1"/>
    <col min="11266" max="11294" width="6" style="1" customWidth="1"/>
    <col min="11295" max="11295" width="8.109375" style="1" customWidth="1"/>
    <col min="11296" max="11296" width="0" style="1" hidden="1" customWidth="1"/>
    <col min="11297" max="11520" width="9.109375" style="1"/>
    <col min="11521" max="11521" width="13.88671875" style="1" customWidth="1"/>
    <col min="11522" max="11550" width="6" style="1" customWidth="1"/>
    <col min="11551" max="11551" width="8.109375" style="1" customWidth="1"/>
    <col min="11552" max="11552" width="0" style="1" hidden="1" customWidth="1"/>
    <col min="11553" max="11776" width="9.109375" style="1"/>
    <col min="11777" max="11777" width="13.88671875" style="1" customWidth="1"/>
    <col min="11778" max="11806" width="6" style="1" customWidth="1"/>
    <col min="11807" max="11807" width="8.109375" style="1" customWidth="1"/>
    <col min="11808" max="11808" width="0" style="1" hidden="1" customWidth="1"/>
    <col min="11809" max="12032" width="9.109375" style="1"/>
    <col min="12033" max="12033" width="13.88671875" style="1" customWidth="1"/>
    <col min="12034" max="12062" width="6" style="1" customWidth="1"/>
    <col min="12063" max="12063" width="8.109375" style="1" customWidth="1"/>
    <col min="12064" max="12064" width="0" style="1" hidden="1" customWidth="1"/>
    <col min="12065" max="12288" width="9.109375" style="1"/>
    <col min="12289" max="12289" width="13.88671875" style="1" customWidth="1"/>
    <col min="12290" max="12318" width="6" style="1" customWidth="1"/>
    <col min="12319" max="12319" width="8.109375" style="1" customWidth="1"/>
    <col min="12320" max="12320" width="0" style="1" hidden="1" customWidth="1"/>
    <col min="12321" max="12544" width="9.109375" style="1"/>
    <col min="12545" max="12545" width="13.88671875" style="1" customWidth="1"/>
    <col min="12546" max="12574" width="6" style="1" customWidth="1"/>
    <col min="12575" max="12575" width="8.109375" style="1" customWidth="1"/>
    <col min="12576" max="12576" width="0" style="1" hidden="1" customWidth="1"/>
    <col min="12577" max="12800" width="9.109375" style="1"/>
    <col min="12801" max="12801" width="13.88671875" style="1" customWidth="1"/>
    <col min="12802" max="12830" width="6" style="1" customWidth="1"/>
    <col min="12831" max="12831" width="8.109375" style="1" customWidth="1"/>
    <col min="12832" max="12832" width="0" style="1" hidden="1" customWidth="1"/>
    <col min="12833" max="13056" width="9.109375" style="1"/>
    <col min="13057" max="13057" width="13.88671875" style="1" customWidth="1"/>
    <col min="13058" max="13086" width="6" style="1" customWidth="1"/>
    <col min="13087" max="13087" width="8.109375" style="1" customWidth="1"/>
    <col min="13088" max="13088" width="0" style="1" hidden="1" customWidth="1"/>
    <col min="13089" max="13312" width="9.109375" style="1"/>
    <col min="13313" max="13313" width="13.88671875" style="1" customWidth="1"/>
    <col min="13314" max="13342" width="6" style="1" customWidth="1"/>
    <col min="13343" max="13343" width="8.109375" style="1" customWidth="1"/>
    <col min="13344" max="13344" width="0" style="1" hidden="1" customWidth="1"/>
    <col min="13345" max="13568" width="9.109375" style="1"/>
    <col min="13569" max="13569" width="13.88671875" style="1" customWidth="1"/>
    <col min="13570" max="13598" width="6" style="1" customWidth="1"/>
    <col min="13599" max="13599" width="8.109375" style="1" customWidth="1"/>
    <col min="13600" max="13600" width="0" style="1" hidden="1" customWidth="1"/>
    <col min="13601" max="13824" width="9.109375" style="1"/>
    <col min="13825" max="13825" width="13.88671875" style="1" customWidth="1"/>
    <col min="13826" max="13854" width="6" style="1" customWidth="1"/>
    <col min="13855" max="13855" width="8.109375" style="1" customWidth="1"/>
    <col min="13856" max="13856" width="0" style="1" hidden="1" customWidth="1"/>
    <col min="13857" max="14080" width="9.109375" style="1"/>
    <col min="14081" max="14081" width="13.88671875" style="1" customWidth="1"/>
    <col min="14082" max="14110" width="6" style="1" customWidth="1"/>
    <col min="14111" max="14111" width="8.109375" style="1" customWidth="1"/>
    <col min="14112" max="14112" width="0" style="1" hidden="1" customWidth="1"/>
    <col min="14113" max="14336" width="9.109375" style="1"/>
    <col min="14337" max="14337" width="13.88671875" style="1" customWidth="1"/>
    <col min="14338" max="14366" width="6" style="1" customWidth="1"/>
    <col min="14367" max="14367" width="8.109375" style="1" customWidth="1"/>
    <col min="14368" max="14368" width="0" style="1" hidden="1" customWidth="1"/>
    <col min="14369" max="14592" width="9.109375" style="1"/>
    <col min="14593" max="14593" width="13.88671875" style="1" customWidth="1"/>
    <col min="14594" max="14622" width="6" style="1" customWidth="1"/>
    <col min="14623" max="14623" width="8.109375" style="1" customWidth="1"/>
    <col min="14624" max="14624" width="0" style="1" hidden="1" customWidth="1"/>
    <col min="14625" max="14848" width="9.109375" style="1"/>
    <col min="14849" max="14849" width="13.88671875" style="1" customWidth="1"/>
    <col min="14850" max="14878" width="6" style="1" customWidth="1"/>
    <col min="14879" max="14879" width="8.109375" style="1" customWidth="1"/>
    <col min="14880" max="14880" width="0" style="1" hidden="1" customWidth="1"/>
    <col min="14881" max="15104" width="9.109375" style="1"/>
    <col min="15105" max="15105" width="13.88671875" style="1" customWidth="1"/>
    <col min="15106" max="15134" width="6" style="1" customWidth="1"/>
    <col min="15135" max="15135" width="8.109375" style="1" customWidth="1"/>
    <col min="15136" max="15136" width="0" style="1" hidden="1" customWidth="1"/>
    <col min="15137" max="15360" width="9.109375" style="1"/>
    <col min="15361" max="15361" width="13.88671875" style="1" customWidth="1"/>
    <col min="15362" max="15390" width="6" style="1" customWidth="1"/>
    <col min="15391" max="15391" width="8.109375" style="1" customWidth="1"/>
    <col min="15392" max="15392" width="0" style="1" hidden="1" customWidth="1"/>
    <col min="15393" max="15616" width="9.109375" style="1"/>
    <col min="15617" max="15617" width="13.88671875" style="1" customWidth="1"/>
    <col min="15618" max="15646" width="6" style="1" customWidth="1"/>
    <col min="15647" max="15647" width="8.109375" style="1" customWidth="1"/>
    <col min="15648" max="15648" width="0" style="1" hidden="1" customWidth="1"/>
    <col min="15649" max="15872" width="9.109375" style="1"/>
    <col min="15873" max="15873" width="13.88671875" style="1" customWidth="1"/>
    <col min="15874" max="15902" width="6" style="1" customWidth="1"/>
    <col min="15903" max="15903" width="8.109375" style="1" customWidth="1"/>
    <col min="15904" max="15904" width="0" style="1" hidden="1" customWidth="1"/>
    <col min="15905" max="16128" width="9.109375" style="1"/>
    <col min="16129" max="16129" width="13.88671875" style="1" customWidth="1"/>
    <col min="16130" max="16158" width="6" style="1" customWidth="1"/>
    <col min="16159" max="16159" width="8.109375" style="1" customWidth="1"/>
    <col min="16160" max="16160" width="0" style="1" hidden="1" customWidth="1"/>
    <col min="16161" max="16384" width="9.109375" style="1"/>
  </cols>
  <sheetData>
    <row r="1" spans="1:33" ht="19.5" customHeight="1">
      <c r="A1" s="1527" t="s">
        <v>807</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row>
    <row r="2" spans="1:33" ht="3" customHeight="1"/>
    <row r="3" spans="1:33" ht="13.8">
      <c r="A3" s="3"/>
      <c r="B3" s="1544" t="s">
        <v>22</v>
      </c>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6"/>
      <c r="AD3" s="3"/>
      <c r="AE3" s="3"/>
    </row>
    <row r="4" spans="1:33" ht="31.5" customHeight="1">
      <c r="A4" s="1544" t="s">
        <v>84</v>
      </c>
      <c r="B4" s="1544" t="s">
        <v>8</v>
      </c>
      <c r="C4" s="1546"/>
      <c r="D4" s="1544" t="s">
        <v>9</v>
      </c>
      <c r="E4" s="1546"/>
      <c r="F4" s="1544" t="s">
        <v>24</v>
      </c>
      <c r="G4" s="1546"/>
      <c r="H4" s="1544" t="s">
        <v>11</v>
      </c>
      <c r="I4" s="1546"/>
      <c r="J4" s="1544" t="s">
        <v>25</v>
      </c>
      <c r="K4" s="1546"/>
      <c r="L4" s="1544" t="s">
        <v>13</v>
      </c>
      <c r="M4" s="1546"/>
      <c r="N4" s="1544" t="s">
        <v>14</v>
      </c>
      <c r="O4" s="1546"/>
      <c r="P4" s="1544" t="s">
        <v>26</v>
      </c>
      <c r="Q4" s="1546"/>
      <c r="R4" s="1544" t="s">
        <v>16</v>
      </c>
      <c r="S4" s="1546"/>
      <c r="T4" s="1544" t="s">
        <v>17</v>
      </c>
      <c r="U4" s="1546"/>
      <c r="V4" s="1544" t="s">
        <v>19</v>
      </c>
      <c r="W4" s="1546"/>
      <c r="X4" s="1544" t="s">
        <v>20</v>
      </c>
      <c r="Y4" s="1546"/>
      <c r="Z4" s="1544" t="s">
        <v>18</v>
      </c>
      <c r="AA4" s="1546"/>
      <c r="AB4" s="1544" t="s">
        <v>21</v>
      </c>
      <c r="AC4" s="1546"/>
      <c r="AD4" s="1544" t="s">
        <v>5</v>
      </c>
      <c r="AE4" s="1546"/>
    </row>
    <row r="5" spans="1:33" ht="13.8">
      <c r="A5" s="1551"/>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c r="T5" s="3" t="s">
        <v>6</v>
      </c>
      <c r="U5" s="3" t="s">
        <v>7</v>
      </c>
      <c r="V5" s="3" t="s">
        <v>6</v>
      </c>
      <c r="W5" s="3" t="s">
        <v>7</v>
      </c>
      <c r="X5" s="3" t="s">
        <v>6</v>
      </c>
      <c r="Y5" s="3" t="s">
        <v>7</v>
      </c>
      <c r="Z5" s="3" t="s">
        <v>6</v>
      </c>
      <c r="AA5" s="3" t="s">
        <v>7</v>
      </c>
      <c r="AB5" s="3" t="s">
        <v>6</v>
      </c>
      <c r="AC5" s="3" t="s">
        <v>7</v>
      </c>
      <c r="AD5" s="3" t="s">
        <v>6</v>
      </c>
      <c r="AE5" s="3" t="s">
        <v>7</v>
      </c>
    </row>
    <row r="6" spans="1:33" ht="13.8">
      <c r="A6" s="627" t="s">
        <v>1249</v>
      </c>
      <c r="B6" s="1537"/>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9"/>
    </row>
    <row r="7" spans="1:33" ht="13.8">
      <c r="A7" s="628" t="s">
        <v>28</v>
      </c>
      <c r="B7" s="623">
        <v>0</v>
      </c>
      <c r="C7" s="624" t="s">
        <v>898</v>
      </c>
      <c r="D7" s="623">
        <v>2</v>
      </c>
      <c r="E7" s="624" t="s">
        <v>916</v>
      </c>
      <c r="F7" s="623">
        <v>4</v>
      </c>
      <c r="G7" s="624" t="s">
        <v>1302</v>
      </c>
      <c r="H7" s="623">
        <v>0</v>
      </c>
      <c r="I7" s="624" t="s">
        <v>898</v>
      </c>
      <c r="J7" s="623">
        <v>3</v>
      </c>
      <c r="K7" s="624" t="s">
        <v>1210</v>
      </c>
      <c r="L7" s="623">
        <v>2</v>
      </c>
      <c r="M7" s="624" t="s">
        <v>916</v>
      </c>
      <c r="N7" s="623">
        <v>0</v>
      </c>
      <c r="O7" s="624" t="s">
        <v>898</v>
      </c>
      <c r="P7" s="623">
        <v>2</v>
      </c>
      <c r="Q7" s="624" t="s">
        <v>916</v>
      </c>
      <c r="R7" s="623">
        <v>14</v>
      </c>
      <c r="S7" s="624" t="s">
        <v>1040</v>
      </c>
      <c r="T7" s="623">
        <v>8</v>
      </c>
      <c r="U7" s="624" t="s">
        <v>1385</v>
      </c>
      <c r="V7" s="623">
        <v>39</v>
      </c>
      <c r="W7" s="624" t="s">
        <v>1120</v>
      </c>
      <c r="X7" s="623">
        <v>2</v>
      </c>
      <c r="Y7" s="624" t="s">
        <v>916</v>
      </c>
      <c r="Z7" s="623">
        <v>11</v>
      </c>
      <c r="AA7" s="624" t="s">
        <v>1247</v>
      </c>
      <c r="AB7" s="623">
        <v>0</v>
      </c>
      <c r="AC7" s="624" t="s">
        <v>898</v>
      </c>
      <c r="AD7" s="545">
        <v>87</v>
      </c>
      <c r="AE7" s="546" t="s">
        <v>951</v>
      </c>
    </row>
    <row r="8" spans="1:33" ht="13.8">
      <c r="A8" s="628" t="s">
        <v>29</v>
      </c>
      <c r="B8" s="623">
        <v>0</v>
      </c>
      <c r="C8" s="624" t="s">
        <v>898</v>
      </c>
      <c r="D8" s="623">
        <v>0</v>
      </c>
      <c r="E8" s="624" t="s">
        <v>898</v>
      </c>
      <c r="F8" s="623">
        <v>0</v>
      </c>
      <c r="G8" s="624" t="s">
        <v>898</v>
      </c>
      <c r="H8" s="623">
        <v>1</v>
      </c>
      <c r="I8" s="624" t="s">
        <v>1235</v>
      </c>
      <c r="J8" s="623">
        <v>0</v>
      </c>
      <c r="K8" s="624" t="s">
        <v>898</v>
      </c>
      <c r="L8" s="623">
        <v>1</v>
      </c>
      <c r="M8" s="624" t="s">
        <v>1235</v>
      </c>
      <c r="N8" s="623">
        <v>1</v>
      </c>
      <c r="O8" s="624" t="s">
        <v>1235</v>
      </c>
      <c r="P8" s="623">
        <v>3</v>
      </c>
      <c r="Q8" s="624" t="s">
        <v>1001</v>
      </c>
      <c r="R8" s="623">
        <v>0</v>
      </c>
      <c r="S8" s="624" t="s">
        <v>898</v>
      </c>
      <c r="T8" s="623">
        <v>0</v>
      </c>
      <c r="U8" s="624" t="s">
        <v>898</v>
      </c>
      <c r="V8" s="623">
        <v>2</v>
      </c>
      <c r="W8" s="624" t="s">
        <v>999</v>
      </c>
      <c r="X8" s="623">
        <v>0</v>
      </c>
      <c r="Y8" s="624" t="s">
        <v>898</v>
      </c>
      <c r="Z8" s="623">
        <v>2</v>
      </c>
      <c r="AA8" s="624" t="s">
        <v>999</v>
      </c>
      <c r="AB8" s="623">
        <v>0</v>
      </c>
      <c r="AC8" s="624" t="s">
        <v>898</v>
      </c>
      <c r="AD8" s="545">
        <v>10</v>
      </c>
      <c r="AE8" s="546" t="s">
        <v>1255</v>
      </c>
      <c r="AG8" s="1156"/>
    </row>
    <row r="9" spans="1:33" ht="13.8">
      <c r="A9" s="628" t="s">
        <v>30</v>
      </c>
      <c r="B9" s="623">
        <v>0</v>
      </c>
      <c r="C9" s="624" t="s">
        <v>898</v>
      </c>
      <c r="D9" s="623">
        <v>0</v>
      </c>
      <c r="E9" s="624" t="s">
        <v>898</v>
      </c>
      <c r="F9" s="623">
        <v>2</v>
      </c>
      <c r="G9" s="624" t="s">
        <v>936</v>
      </c>
      <c r="H9" s="623">
        <v>0</v>
      </c>
      <c r="I9" s="624" t="s">
        <v>898</v>
      </c>
      <c r="J9" s="623">
        <v>0</v>
      </c>
      <c r="K9" s="624" t="s">
        <v>898</v>
      </c>
      <c r="L9" s="623">
        <v>0</v>
      </c>
      <c r="M9" s="624" t="s">
        <v>898</v>
      </c>
      <c r="N9" s="623">
        <v>0</v>
      </c>
      <c r="O9" s="624" t="s">
        <v>898</v>
      </c>
      <c r="P9" s="623">
        <v>1</v>
      </c>
      <c r="Q9" s="624" t="s">
        <v>999</v>
      </c>
      <c r="R9" s="623">
        <v>1</v>
      </c>
      <c r="S9" s="624" t="s">
        <v>999</v>
      </c>
      <c r="T9" s="623">
        <v>0</v>
      </c>
      <c r="U9" s="624" t="s">
        <v>898</v>
      </c>
      <c r="V9" s="623">
        <v>1</v>
      </c>
      <c r="W9" s="624" t="s">
        <v>999</v>
      </c>
      <c r="X9" s="623">
        <v>0</v>
      </c>
      <c r="Y9" s="624" t="s">
        <v>898</v>
      </c>
      <c r="Z9" s="623">
        <v>0</v>
      </c>
      <c r="AA9" s="624" t="s">
        <v>898</v>
      </c>
      <c r="AB9" s="623">
        <v>0</v>
      </c>
      <c r="AC9" s="624" t="s">
        <v>898</v>
      </c>
      <c r="AD9" s="545">
        <v>5</v>
      </c>
      <c r="AE9" s="546" t="s">
        <v>1348</v>
      </c>
      <c r="AG9" s="1156"/>
    </row>
    <row r="10" spans="1:33" ht="13.8">
      <c r="A10" s="628" t="s">
        <v>31</v>
      </c>
      <c r="B10" s="623">
        <v>1</v>
      </c>
      <c r="C10" s="624" t="s">
        <v>1291</v>
      </c>
      <c r="D10" s="623">
        <v>0</v>
      </c>
      <c r="E10" s="624" t="s">
        <v>898</v>
      </c>
      <c r="F10" s="623">
        <v>3</v>
      </c>
      <c r="G10" s="624" t="s">
        <v>1320</v>
      </c>
      <c r="H10" s="623">
        <v>2</v>
      </c>
      <c r="I10" s="624" t="s">
        <v>1010</v>
      </c>
      <c r="J10" s="623">
        <v>0</v>
      </c>
      <c r="K10" s="624" t="s">
        <v>898</v>
      </c>
      <c r="L10" s="623">
        <v>2</v>
      </c>
      <c r="M10" s="624" t="s">
        <v>1010</v>
      </c>
      <c r="N10" s="623">
        <v>0</v>
      </c>
      <c r="O10" s="624" t="s">
        <v>898</v>
      </c>
      <c r="P10" s="623">
        <v>0</v>
      </c>
      <c r="Q10" s="624" t="s">
        <v>898</v>
      </c>
      <c r="R10" s="623">
        <v>2</v>
      </c>
      <c r="S10" s="624" t="s">
        <v>1010</v>
      </c>
      <c r="T10" s="623">
        <v>0</v>
      </c>
      <c r="U10" s="624" t="s">
        <v>898</v>
      </c>
      <c r="V10" s="623">
        <v>5</v>
      </c>
      <c r="W10" s="624" t="s">
        <v>1208</v>
      </c>
      <c r="X10" s="623">
        <v>0</v>
      </c>
      <c r="Y10" s="624" t="s">
        <v>898</v>
      </c>
      <c r="Z10" s="623">
        <v>1</v>
      </c>
      <c r="AA10" s="624" t="s">
        <v>1291</v>
      </c>
      <c r="AB10" s="623">
        <v>0</v>
      </c>
      <c r="AC10" s="624" t="s">
        <v>898</v>
      </c>
      <c r="AD10" s="545">
        <v>16</v>
      </c>
      <c r="AE10" s="546" t="s">
        <v>980</v>
      </c>
      <c r="AG10" s="1156"/>
    </row>
    <row r="11" spans="1:33" ht="13.8">
      <c r="A11" s="628" t="s">
        <v>32</v>
      </c>
      <c r="B11" s="623">
        <v>0</v>
      </c>
      <c r="C11" s="624" t="s">
        <v>898</v>
      </c>
      <c r="D11" s="623">
        <v>9</v>
      </c>
      <c r="E11" s="624" t="s">
        <v>1356</v>
      </c>
      <c r="F11" s="623">
        <v>25</v>
      </c>
      <c r="G11" s="624" t="s">
        <v>1198</v>
      </c>
      <c r="H11" s="623">
        <v>5</v>
      </c>
      <c r="I11" s="624" t="s">
        <v>955</v>
      </c>
      <c r="J11" s="623">
        <v>16</v>
      </c>
      <c r="K11" s="624" t="s">
        <v>1017</v>
      </c>
      <c r="L11" s="623">
        <v>5</v>
      </c>
      <c r="M11" s="624" t="s">
        <v>955</v>
      </c>
      <c r="N11" s="623">
        <v>1</v>
      </c>
      <c r="O11" s="624" t="s">
        <v>1381</v>
      </c>
      <c r="P11" s="623">
        <v>5</v>
      </c>
      <c r="Q11" s="624" t="s">
        <v>955</v>
      </c>
      <c r="R11" s="623">
        <v>15</v>
      </c>
      <c r="S11" s="624" t="s">
        <v>1425</v>
      </c>
      <c r="T11" s="623">
        <v>6</v>
      </c>
      <c r="U11" s="624" t="s">
        <v>1137</v>
      </c>
      <c r="V11" s="623">
        <v>24</v>
      </c>
      <c r="W11" s="624" t="s">
        <v>1115</v>
      </c>
      <c r="X11" s="623">
        <v>0</v>
      </c>
      <c r="Y11" s="624" t="s">
        <v>898</v>
      </c>
      <c r="Z11" s="623">
        <v>6</v>
      </c>
      <c r="AA11" s="624" t="s">
        <v>1137</v>
      </c>
      <c r="AB11" s="623">
        <v>0</v>
      </c>
      <c r="AC11" s="624" t="s">
        <v>898</v>
      </c>
      <c r="AD11" s="545">
        <v>117</v>
      </c>
      <c r="AE11" s="546" t="s">
        <v>1428</v>
      </c>
      <c r="AG11" s="1156"/>
    </row>
    <row r="12" spans="1:33" ht="13.8">
      <c r="A12" s="628" t="s">
        <v>33</v>
      </c>
      <c r="B12" s="623">
        <v>0</v>
      </c>
      <c r="C12" s="624" t="s">
        <v>898</v>
      </c>
      <c r="D12" s="623">
        <v>0</v>
      </c>
      <c r="E12" s="624" t="s">
        <v>898</v>
      </c>
      <c r="F12" s="623">
        <v>37</v>
      </c>
      <c r="G12" s="624" t="s">
        <v>1637</v>
      </c>
      <c r="H12" s="623">
        <v>0</v>
      </c>
      <c r="I12" s="624" t="s">
        <v>898</v>
      </c>
      <c r="J12" s="623">
        <v>0</v>
      </c>
      <c r="K12" s="624" t="s">
        <v>898</v>
      </c>
      <c r="L12" s="623">
        <v>0</v>
      </c>
      <c r="M12" s="624" t="s">
        <v>898</v>
      </c>
      <c r="N12" s="623">
        <v>0</v>
      </c>
      <c r="O12" s="624" t="s">
        <v>898</v>
      </c>
      <c r="P12" s="623">
        <v>1</v>
      </c>
      <c r="Q12" s="624" t="s">
        <v>916</v>
      </c>
      <c r="R12" s="623">
        <v>0</v>
      </c>
      <c r="S12" s="624" t="s">
        <v>898</v>
      </c>
      <c r="T12" s="623">
        <v>0</v>
      </c>
      <c r="U12" s="624" t="s">
        <v>898</v>
      </c>
      <c r="V12" s="623">
        <v>6</v>
      </c>
      <c r="W12" s="624" t="s">
        <v>1218</v>
      </c>
      <c r="X12" s="623">
        <v>0</v>
      </c>
      <c r="Y12" s="624" t="s">
        <v>898</v>
      </c>
      <c r="Z12" s="623">
        <v>0</v>
      </c>
      <c r="AA12" s="624" t="s">
        <v>898</v>
      </c>
      <c r="AB12" s="623">
        <v>0</v>
      </c>
      <c r="AC12" s="624" t="s">
        <v>898</v>
      </c>
      <c r="AD12" s="545">
        <v>44</v>
      </c>
      <c r="AE12" s="546" t="s">
        <v>1352</v>
      </c>
      <c r="AG12" s="1156"/>
    </row>
    <row r="13" spans="1:33" ht="13.8">
      <c r="A13" s="628" t="s">
        <v>34</v>
      </c>
      <c r="B13" s="623">
        <v>0</v>
      </c>
      <c r="C13" s="624" t="s">
        <v>898</v>
      </c>
      <c r="D13" s="623">
        <v>1</v>
      </c>
      <c r="E13" s="624" t="s">
        <v>975</v>
      </c>
      <c r="F13" s="623">
        <v>56</v>
      </c>
      <c r="G13" s="624" t="s">
        <v>1638</v>
      </c>
      <c r="H13" s="623">
        <v>2</v>
      </c>
      <c r="I13" s="624" t="s">
        <v>1081</v>
      </c>
      <c r="J13" s="623">
        <v>1</v>
      </c>
      <c r="K13" s="624" t="s">
        <v>975</v>
      </c>
      <c r="L13" s="623">
        <v>1</v>
      </c>
      <c r="M13" s="624" t="s">
        <v>975</v>
      </c>
      <c r="N13" s="623">
        <v>1</v>
      </c>
      <c r="O13" s="624" t="s">
        <v>975</v>
      </c>
      <c r="P13" s="623">
        <v>1</v>
      </c>
      <c r="Q13" s="624" t="s">
        <v>975</v>
      </c>
      <c r="R13" s="623">
        <v>4</v>
      </c>
      <c r="S13" s="624" t="s">
        <v>1104</v>
      </c>
      <c r="T13" s="623">
        <v>1</v>
      </c>
      <c r="U13" s="624" t="s">
        <v>975</v>
      </c>
      <c r="V13" s="623">
        <v>17</v>
      </c>
      <c r="W13" s="624" t="s">
        <v>999</v>
      </c>
      <c r="X13" s="623">
        <v>0</v>
      </c>
      <c r="Y13" s="624" t="s">
        <v>898</v>
      </c>
      <c r="Z13" s="623">
        <v>0</v>
      </c>
      <c r="AA13" s="624" t="s">
        <v>898</v>
      </c>
      <c r="AB13" s="623">
        <v>0</v>
      </c>
      <c r="AC13" s="624" t="s">
        <v>898</v>
      </c>
      <c r="AD13" s="545">
        <v>85</v>
      </c>
      <c r="AE13" s="546" t="s">
        <v>1272</v>
      </c>
      <c r="AG13" s="1156"/>
    </row>
    <row r="14" spans="1:33" ht="13.8">
      <c r="A14" s="628" t="s">
        <v>36</v>
      </c>
      <c r="B14" s="623">
        <v>0</v>
      </c>
      <c r="C14" s="624" t="s">
        <v>898</v>
      </c>
      <c r="D14" s="623">
        <v>1</v>
      </c>
      <c r="E14" s="624" t="s">
        <v>927</v>
      </c>
      <c r="F14" s="623">
        <v>0</v>
      </c>
      <c r="G14" s="624" t="s">
        <v>898</v>
      </c>
      <c r="H14" s="623">
        <v>1</v>
      </c>
      <c r="I14" s="624" t="s">
        <v>927</v>
      </c>
      <c r="J14" s="623">
        <v>6</v>
      </c>
      <c r="K14" s="624" t="s">
        <v>1475</v>
      </c>
      <c r="L14" s="623">
        <v>3</v>
      </c>
      <c r="M14" s="624" t="s">
        <v>1228</v>
      </c>
      <c r="N14" s="623">
        <v>0</v>
      </c>
      <c r="O14" s="624" t="s">
        <v>898</v>
      </c>
      <c r="P14" s="623">
        <v>0</v>
      </c>
      <c r="Q14" s="624" t="s">
        <v>898</v>
      </c>
      <c r="R14" s="623">
        <v>5</v>
      </c>
      <c r="S14" s="624" t="s">
        <v>1109</v>
      </c>
      <c r="T14" s="623">
        <v>1</v>
      </c>
      <c r="U14" s="624" t="s">
        <v>927</v>
      </c>
      <c r="V14" s="623">
        <v>10</v>
      </c>
      <c r="W14" s="624" t="s">
        <v>1259</v>
      </c>
      <c r="X14" s="623">
        <v>2</v>
      </c>
      <c r="Y14" s="624" t="s">
        <v>1007</v>
      </c>
      <c r="Z14" s="623">
        <v>15</v>
      </c>
      <c r="AA14" s="624" t="s">
        <v>1113</v>
      </c>
      <c r="AB14" s="623">
        <v>1</v>
      </c>
      <c r="AC14" s="624" t="s">
        <v>927</v>
      </c>
      <c r="AD14" s="545">
        <v>45</v>
      </c>
      <c r="AE14" s="546" t="s">
        <v>958</v>
      </c>
      <c r="AG14" s="1156"/>
    </row>
    <row r="15" spans="1:33" ht="13.8">
      <c r="A15" s="628" t="s">
        <v>37</v>
      </c>
      <c r="B15" s="623">
        <v>0</v>
      </c>
      <c r="C15" s="624" t="s">
        <v>898</v>
      </c>
      <c r="D15" s="623">
        <v>0</v>
      </c>
      <c r="E15" s="624" t="s">
        <v>898</v>
      </c>
      <c r="F15" s="623">
        <v>10</v>
      </c>
      <c r="G15" s="624" t="s">
        <v>1259</v>
      </c>
      <c r="H15" s="623">
        <v>3</v>
      </c>
      <c r="I15" s="624" t="s">
        <v>1228</v>
      </c>
      <c r="J15" s="623">
        <v>1</v>
      </c>
      <c r="K15" s="624" t="s">
        <v>927</v>
      </c>
      <c r="L15" s="623">
        <v>2</v>
      </c>
      <c r="M15" s="624" t="s">
        <v>1007</v>
      </c>
      <c r="N15" s="623">
        <v>0</v>
      </c>
      <c r="O15" s="624" t="s">
        <v>898</v>
      </c>
      <c r="P15" s="623">
        <v>3</v>
      </c>
      <c r="Q15" s="624" t="s">
        <v>1228</v>
      </c>
      <c r="R15" s="623">
        <v>10</v>
      </c>
      <c r="S15" s="624" t="s">
        <v>1259</v>
      </c>
      <c r="T15" s="623">
        <v>2</v>
      </c>
      <c r="U15" s="624" t="s">
        <v>1007</v>
      </c>
      <c r="V15" s="623">
        <v>14</v>
      </c>
      <c r="W15" s="624" t="s">
        <v>1078</v>
      </c>
      <c r="X15" s="623">
        <v>0</v>
      </c>
      <c r="Y15" s="624" t="s">
        <v>898</v>
      </c>
      <c r="Z15" s="623">
        <v>0</v>
      </c>
      <c r="AA15" s="624" t="s">
        <v>898</v>
      </c>
      <c r="AB15" s="623">
        <v>0</v>
      </c>
      <c r="AC15" s="624" t="s">
        <v>898</v>
      </c>
      <c r="AD15" s="545">
        <v>45</v>
      </c>
      <c r="AE15" s="546" t="s">
        <v>958</v>
      </c>
      <c r="AG15" s="1156"/>
    </row>
    <row r="16" spans="1:33" ht="13.8">
      <c r="A16" s="628" t="s">
        <v>38</v>
      </c>
      <c r="B16" s="623">
        <v>0</v>
      </c>
      <c r="C16" s="624" t="s">
        <v>898</v>
      </c>
      <c r="D16" s="623">
        <v>2</v>
      </c>
      <c r="E16" s="624" t="s">
        <v>1109</v>
      </c>
      <c r="F16" s="623">
        <v>1</v>
      </c>
      <c r="G16" s="624" t="s">
        <v>1122</v>
      </c>
      <c r="H16" s="623">
        <v>0</v>
      </c>
      <c r="I16" s="624" t="s">
        <v>898</v>
      </c>
      <c r="J16" s="623">
        <v>3</v>
      </c>
      <c r="K16" s="624" t="s">
        <v>1027</v>
      </c>
      <c r="L16" s="623">
        <v>0</v>
      </c>
      <c r="M16" s="624" t="s">
        <v>898</v>
      </c>
      <c r="N16" s="623">
        <v>0</v>
      </c>
      <c r="O16" s="624" t="s">
        <v>898</v>
      </c>
      <c r="P16" s="623">
        <v>0</v>
      </c>
      <c r="Q16" s="624" t="s">
        <v>898</v>
      </c>
      <c r="R16" s="623">
        <v>2</v>
      </c>
      <c r="S16" s="624" t="s">
        <v>1109</v>
      </c>
      <c r="T16" s="623">
        <v>0</v>
      </c>
      <c r="U16" s="624" t="s">
        <v>898</v>
      </c>
      <c r="V16" s="623">
        <v>9</v>
      </c>
      <c r="W16" s="624" t="s">
        <v>931</v>
      </c>
      <c r="X16" s="623">
        <v>0</v>
      </c>
      <c r="Y16" s="624" t="s">
        <v>898</v>
      </c>
      <c r="Z16" s="623">
        <v>1</v>
      </c>
      <c r="AA16" s="624" t="s">
        <v>1122</v>
      </c>
      <c r="AB16" s="623">
        <v>0</v>
      </c>
      <c r="AC16" s="624" t="s">
        <v>898</v>
      </c>
      <c r="AD16" s="545">
        <v>18</v>
      </c>
      <c r="AE16" s="546" t="s">
        <v>1019</v>
      </c>
      <c r="AG16" s="1156"/>
    </row>
    <row r="17" spans="1:33" ht="13.8">
      <c r="A17" s="628" t="s">
        <v>39</v>
      </c>
      <c r="B17" s="623">
        <v>0</v>
      </c>
      <c r="C17" s="624" t="s">
        <v>898</v>
      </c>
      <c r="D17" s="623">
        <v>0</v>
      </c>
      <c r="E17" s="624" t="s">
        <v>898</v>
      </c>
      <c r="F17" s="623">
        <v>33</v>
      </c>
      <c r="G17" s="624" t="s">
        <v>1639</v>
      </c>
      <c r="H17" s="623">
        <v>0</v>
      </c>
      <c r="I17" s="624" t="s">
        <v>898</v>
      </c>
      <c r="J17" s="623">
        <v>0</v>
      </c>
      <c r="K17" s="624" t="s">
        <v>898</v>
      </c>
      <c r="L17" s="623">
        <v>0</v>
      </c>
      <c r="M17" s="624" t="s">
        <v>898</v>
      </c>
      <c r="N17" s="623">
        <v>0</v>
      </c>
      <c r="O17" s="624" t="s">
        <v>898</v>
      </c>
      <c r="P17" s="623">
        <v>0</v>
      </c>
      <c r="Q17" s="624" t="s">
        <v>898</v>
      </c>
      <c r="R17" s="623">
        <v>0</v>
      </c>
      <c r="S17" s="624" t="s">
        <v>898</v>
      </c>
      <c r="T17" s="623">
        <v>0</v>
      </c>
      <c r="U17" s="624" t="s">
        <v>898</v>
      </c>
      <c r="V17" s="623">
        <v>3</v>
      </c>
      <c r="W17" s="624" t="s">
        <v>1112</v>
      </c>
      <c r="X17" s="623">
        <v>0</v>
      </c>
      <c r="Y17" s="624" t="s">
        <v>898</v>
      </c>
      <c r="Z17" s="623">
        <v>0</v>
      </c>
      <c r="AA17" s="624" t="s">
        <v>898</v>
      </c>
      <c r="AB17" s="623">
        <v>0</v>
      </c>
      <c r="AC17" s="624" t="s">
        <v>898</v>
      </c>
      <c r="AD17" s="545">
        <v>36</v>
      </c>
      <c r="AE17" s="546" t="s">
        <v>966</v>
      </c>
      <c r="AG17" s="1156"/>
    </row>
    <row r="18" spans="1:33" ht="13.8">
      <c r="A18" s="628" t="s">
        <v>40</v>
      </c>
      <c r="B18" s="623">
        <v>0</v>
      </c>
      <c r="C18" s="624" t="s">
        <v>898</v>
      </c>
      <c r="D18" s="623">
        <v>0</v>
      </c>
      <c r="E18" s="624" t="s">
        <v>898</v>
      </c>
      <c r="F18" s="623">
        <v>0</v>
      </c>
      <c r="G18" s="624" t="s">
        <v>898</v>
      </c>
      <c r="H18" s="623">
        <v>0</v>
      </c>
      <c r="I18" s="624" t="s">
        <v>898</v>
      </c>
      <c r="J18" s="623">
        <v>1</v>
      </c>
      <c r="K18" s="624" t="s">
        <v>1112</v>
      </c>
      <c r="L18" s="623">
        <v>0</v>
      </c>
      <c r="M18" s="624" t="s">
        <v>898</v>
      </c>
      <c r="N18" s="623">
        <v>0</v>
      </c>
      <c r="O18" s="624" t="s">
        <v>898</v>
      </c>
      <c r="P18" s="623">
        <v>0</v>
      </c>
      <c r="Q18" s="624" t="s">
        <v>898</v>
      </c>
      <c r="R18" s="623">
        <v>3</v>
      </c>
      <c r="S18" s="624" t="s">
        <v>1203</v>
      </c>
      <c r="T18" s="623">
        <v>0</v>
      </c>
      <c r="U18" s="624" t="s">
        <v>898</v>
      </c>
      <c r="V18" s="623">
        <v>6</v>
      </c>
      <c r="W18" s="624" t="s">
        <v>931</v>
      </c>
      <c r="X18" s="623">
        <v>1</v>
      </c>
      <c r="Y18" s="624" t="s">
        <v>1112</v>
      </c>
      <c r="Z18" s="623">
        <v>0</v>
      </c>
      <c r="AA18" s="624" t="s">
        <v>898</v>
      </c>
      <c r="AB18" s="623">
        <v>1</v>
      </c>
      <c r="AC18" s="624" t="s">
        <v>1112</v>
      </c>
      <c r="AD18" s="545">
        <v>12</v>
      </c>
      <c r="AE18" s="546" t="s">
        <v>1242</v>
      </c>
      <c r="AG18" s="1156"/>
    </row>
    <row r="19" spans="1:33" ht="13.8">
      <c r="A19" s="628" t="s">
        <v>41</v>
      </c>
      <c r="B19" s="623">
        <v>0</v>
      </c>
      <c r="C19" s="624" t="s">
        <v>898</v>
      </c>
      <c r="D19" s="623">
        <v>0</v>
      </c>
      <c r="E19" s="624" t="s">
        <v>898</v>
      </c>
      <c r="F19" s="623">
        <v>0</v>
      </c>
      <c r="G19" s="624" t="s">
        <v>898</v>
      </c>
      <c r="H19" s="623">
        <v>0</v>
      </c>
      <c r="I19" s="624" t="s">
        <v>898</v>
      </c>
      <c r="J19" s="623">
        <v>0</v>
      </c>
      <c r="K19" s="624" t="s">
        <v>898</v>
      </c>
      <c r="L19" s="623">
        <v>1</v>
      </c>
      <c r="M19" s="624" t="s">
        <v>931</v>
      </c>
      <c r="N19" s="623">
        <v>0</v>
      </c>
      <c r="O19" s="624" t="s">
        <v>898</v>
      </c>
      <c r="P19" s="623">
        <v>0</v>
      </c>
      <c r="Q19" s="624" t="s">
        <v>898</v>
      </c>
      <c r="R19" s="623">
        <v>0</v>
      </c>
      <c r="S19" s="624" t="s">
        <v>898</v>
      </c>
      <c r="T19" s="623">
        <v>0</v>
      </c>
      <c r="U19" s="624" t="s">
        <v>898</v>
      </c>
      <c r="V19" s="623">
        <v>1</v>
      </c>
      <c r="W19" s="624" t="s">
        <v>931</v>
      </c>
      <c r="X19" s="623">
        <v>0</v>
      </c>
      <c r="Y19" s="624" t="s">
        <v>898</v>
      </c>
      <c r="Z19" s="623">
        <v>0</v>
      </c>
      <c r="AA19" s="624" t="s">
        <v>898</v>
      </c>
      <c r="AB19" s="623">
        <v>0</v>
      </c>
      <c r="AC19" s="624" t="s">
        <v>898</v>
      </c>
      <c r="AD19" s="545">
        <v>2</v>
      </c>
      <c r="AE19" s="546" t="s">
        <v>1085</v>
      </c>
      <c r="AG19" s="1156"/>
    </row>
    <row r="20" spans="1:33" ht="13.8">
      <c r="A20" s="628" t="s">
        <v>42</v>
      </c>
      <c r="B20" s="623">
        <v>0</v>
      </c>
      <c r="C20" s="624" t="s">
        <v>898</v>
      </c>
      <c r="D20" s="623">
        <v>3</v>
      </c>
      <c r="E20" s="624" t="s">
        <v>979</v>
      </c>
      <c r="F20" s="623">
        <v>1</v>
      </c>
      <c r="G20" s="624" t="s">
        <v>955</v>
      </c>
      <c r="H20" s="623">
        <v>1</v>
      </c>
      <c r="I20" s="624" t="s">
        <v>955</v>
      </c>
      <c r="J20" s="623">
        <v>1</v>
      </c>
      <c r="K20" s="624" t="s">
        <v>955</v>
      </c>
      <c r="L20" s="623">
        <v>2</v>
      </c>
      <c r="M20" s="624" t="s">
        <v>1156</v>
      </c>
      <c r="N20" s="623">
        <v>1</v>
      </c>
      <c r="O20" s="624" t="s">
        <v>955</v>
      </c>
      <c r="P20" s="623">
        <v>0</v>
      </c>
      <c r="Q20" s="624" t="s">
        <v>898</v>
      </c>
      <c r="R20" s="623">
        <v>5</v>
      </c>
      <c r="S20" s="624" t="s">
        <v>1035</v>
      </c>
      <c r="T20" s="623">
        <v>0</v>
      </c>
      <c r="U20" s="624" t="s">
        <v>898</v>
      </c>
      <c r="V20" s="623">
        <v>9</v>
      </c>
      <c r="W20" s="624" t="s">
        <v>1447</v>
      </c>
      <c r="X20" s="623">
        <v>0</v>
      </c>
      <c r="Y20" s="624" t="s">
        <v>898</v>
      </c>
      <c r="Z20" s="623">
        <v>0</v>
      </c>
      <c r="AA20" s="624" t="s">
        <v>898</v>
      </c>
      <c r="AB20" s="623">
        <v>0</v>
      </c>
      <c r="AC20" s="624" t="s">
        <v>898</v>
      </c>
      <c r="AD20" s="545">
        <v>23</v>
      </c>
      <c r="AE20" s="546" t="s">
        <v>1162</v>
      </c>
      <c r="AG20" s="1156"/>
    </row>
    <row r="21" spans="1:33" ht="13.8">
      <c r="A21" s="628" t="s">
        <v>43</v>
      </c>
      <c r="B21" s="623">
        <v>0</v>
      </c>
      <c r="C21" s="624" t="s">
        <v>898</v>
      </c>
      <c r="D21" s="623">
        <v>0</v>
      </c>
      <c r="E21" s="624" t="s">
        <v>898</v>
      </c>
      <c r="F21" s="623">
        <v>41</v>
      </c>
      <c r="G21" s="624" t="s">
        <v>1640</v>
      </c>
      <c r="H21" s="623">
        <v>0</v>
      </c>
      <c r="I21" s="624" t="s">
        <v>898</v>
      </c>
      <c r="J21" s="623">
        <v>0</v>
      </c>
      <c r="K21" s="624" t="s">
        <v>898</v>
      </c>
      <c r="L21" s="623">
        <v>0</v>
      </c>
      <c r="M21" s="624" t="s">
        <v>898</v>
      </c>
      <c r="N21" s="623">
        <v>0</v>
      </c>
      <c r="O21" s="624" t="s">
        <v>898</v>
      </c>
      <c r="P21" s="623">
        <v>0</v>
      </c>
      <c r="Q21" s="624" t="s">
        <v>898</v>
      </c>
      <c r="R21" s="623">
        <v>0</v>
      </c>
      <c r="S21" s="624" t="s">
        <v>898</v>
      </c>
      <c r="T21" s="623">
        <v>1</v>
      </c>
      <c r="U21" s="624" t="s">
        <v>922</v>
      </c>
      <c r="V21" s="623">
        <v>7</v>
      </c>
      <c r="W21" s="624" t="s">
        <v>1293</v>
      </c>
      <c r="X21" s="623">
        <v>0</v>
      </c>
      <c r="Y21" s="624" t="s">
        <v>898</v>
      </c>
      <c r="Z21" s="623">
        <v>1</v>
      </c>
      <c r="AA21" s="624" t="s">
        <v>922</v>
      </c>
      <c r="AB21" s="623">
        <v>0</v>
      </c>
      <c r="AC21" s="624" t="s">
        <v>898</v>
      </c>
      <c r="AD21" s="545">
        <v>50</v>
      </c>
      <c r="AE21" s="546" t="s">
        <v>1159</v>
      </c>
      <c r="AG21" s="1156"/>
    </row>
    <row r="22" spans="1:33" ht="13.8">
      <c r="A22" s="628" t="s">
        <v>44</v>
      </c>
      <c r="B22" s="623">
        <v>0</v>
      </c>
      <c r="C22" s="624" t="s">
        <v>898</v>
      </c>
      <c r="D22" s="623">
        <v>2</v>
      </c>
      <c r="E22" s="624" t="s">
        <v>1112</v>
      </c>
      <c r="F22" s="623">
        <v>17</v>
      </c>
      <c r="G22" s="624" t="s">
        <v>1541</v>
      </c>
      <c r="H22" s="623">
        <v>0</v>
      </c>
      <c r="I22" s="624" t="s">
        <v>898</v>
      </c>
      <c r="J22" s="623">
        <v>1</v>
      </c>
      <c r="K22" s="624" t="s">
        <v>911</v>
      </c>
      <c r="L22" s="623">
        <v>0</v>
      </c>
      <c r="M22" s="624" t="s">
        <v>898</v>
      </c>
      <c r="N22" s="623">
        <v>1</v>
      </c>
      <c r="O22" s="624" t="s">
        <v>911</v>
      </c>
      <c r="P22" s="623">
        <v>0</v>
      </c>
      <c r="Q22" s="624" t="s">
        <v>898</v>
      </c>
      <c r="R22" s="623">
        <v>2</v>
      </c>
      <c r="S22" s="624" t="s">
        <v>1112</v>
      </c>
      <c r="T22" s="623">
        <v>0</v>
      </c>
      <c r="U22" s="624" t="s">
        <v>898</v>
      </c>
      <c r="V22" s="623">
        <v>1</v>
      </c>
      <c r="W22" s="624" t="s">
        <v>911</v>
      </c>
      <c r="X22" s="623">
        <v>0</v>
      </c>
      <c r="Y22" s="624" t="s">
        <v>898</v>
      </c>
      <c r="Z22" s="623">
        <v>0</v>
      </c>
      <c r="AA22" s="624" t="s">
        <v>898</v>
      </c>
      <c r="AB22" s="623">
        <v>0</v>
      </c>
      <c r="AC22" s="624" t="s">
        <v>898</v>
      </c>
      <c r="AD22" s="545">
        <v>24</v>
      </c>
      <c r="AE22" s="546" t="s">
        <v>922</v>
      </c>
      <c r="AG22" s="1156"/>
    </row>
    <row r="23" spans="1:33" ht="13.8">
      <c r="A23" s="628" t="s">
        <v>45</v>
      </c>
      <c r="B23" s="623">
        <v>0</v>
      </c>
      <c r="C23" s="624" t="s">
        <v>898</v>
      </c>
      <c r="D23" s="623">
        <v>3</v>
      </c>
      <c r="E23" s="624" t="s">
        <v>1278</v>
      </c>
      <c r="F23" s="623">
        <v>0</v>
      </c>
      <c r="G23" s="624" t="s">
        <v>898</v>
      </c>
      <c r="H23" s="623">
        <v>0</v>
      </c>
      <c r="I23" s="624" t="s">
        <v>898</v>
      </c>
      <c r="J23" s="623">
        <v>0</v>
      </c>
      <c r="K23" s="624" t="s">
        <v>898</v>
      </c>
      <c r="L23" s="623">
        <v>1</v>
      </c>
      <c r="M23" s="624" t="s">
        <v>1356</v>
      </c>
      <c r="N23" s="623">
        <v>0</v>
      </c>
      <c r="O23" s="624" t="s">
        <v>898</v>
      </c>
      <c r="P23" s="623">
        <v>0</v>
      </c>
      <c r="Q23" s="624" t="s">
        <v>898</v>
      </c>
      <c r="R23" s="623">
        <v>0</v>
      </c>
      <c r="S23" s="624" t="s">
        <v>898</v>
      </c>
      <c r="T23" s="623">
        <v>1</v>
      </c>
      <c r="U23" s="624" t="s">
        <v>1356</v>
      </c>
      <c r="V23" s="623">
        <v>6</v>
      </c>
      <c r="W23" s="624" t="s">
        <v>1008</v>
      </c>
      <c r="X23" s="623">
        <v>0</v>
      </c>
      <c r="Y23" s="624" t="s">
        <v>898</v>
      </c>
      <c r="Z23" s="623">
        <v>2</v>
      </c>
      <c r="AA23" s="624" t="s">
        <v>1221</v>
      </c>
      <c r="AB23" s="623">
        <v>0</v>
      </c>
      <c r="AC23" s="624" t="s">
        <v>898</v>
      </c>
      <c r="AD23" s="545">
        <v>13</v>
      </c>
      <c r="AE23" s="546" t="s">
        <v>1393</v>
      </c>
      <c r="AG23" s="1156"/>
    </row>
    <row r="24" spans="1:33" ht="13.8">
      <c r="A24" s="628" t="s">
        <v>46</v>
      </c>
      <c r="B24" s="623">
        <v>0</v>
      </c>
      <c r="C24" s="624" t="s">
        <v>898</v>
      </c>
      <c r="D24" s="623">
        <v>1</v>
      </c>
      <c r="E24" s="624" t="s">
        <v>1101</v>
      </c>
      <c r="F24" s="623">
        <v>8</v>
      </c>
      <c r="G24" s="624" t="s">
        <v>1285</v>
      </c>
      <c r="H24" s="623">
        <v>0</v>
      </c>
      <c r="I24" s="624" t="s">
        <v>898</v>
      </c>
      <c r="J24" s="623">
        <v>3</v>
      </c>
      <c r="K24" s="624" t="s">
        <v>1077</v>
      </c>
      <c r="L24" s="623">
        <v>0</v>
      </c>
      <c r="M24" s="624" t="s">
        <v>898</v>
      </c>
      <c r="N24" s="623">
        <v>0</v>
      </c>
      <c r="O24" s="624" t="s">
        <v>898</v>
      </c>
      <c r="P24" s="623">
        <v>0</v>
      </c>
      <c r="Q24" s="624" t="s">
        <v>898</v>
      </c>
      <c r="R24" s="623">
        <v>1</v>
      </c>
      <c r="S24" s="624" t="s">
        <v>1101</v>
      </c>
      <c r="T24" s="623">
        <v>2</v>
      </c>
      <c r="U24" s="624" t="s">
        <v>1356</v>
      </c>
      <c r="V24" s="623">
        <v>5</v>
      </c>
      <c r="W24" s="624" t="s">
        <v>1311</v>
      </c>
      <c r="X24" s="623">
        <v>0</v>
      </c>
      <c r="Y24" s="624" t="s">
        <v>898</v>
      </c>
      <c r="Z24" s="623">
        <v>6</v>
      </c>
      <c r="AA24" s="624" t="s">
        <v>1278</v>
      </c>
      <c r="AB24" s="623">
        <v>0</v>
      </c>
      <c r="AC24" s="624" t="s">
        <v>898</v>
      </c>
      <c r="AD24" s="545">
        <v>26</v>
      </c>
      <c r="AE24" s="546" t="s">
        <v>927</v>
      </c>
      <c r="AG24" s="1156"/>
    </row>
    <row r="25" spans="1:33" ht="13.8">
      <c r="A25" s="628" t="s">
        <v>47</v>
      </c>
      <c r="B25" s="623">
        <v>0</v>
      </c>
      <c r="C25" s="624" t="s">
        <v>898</v>
      </c>
      <c r="D25" s="623">
        <v>1</v>
      </c>
      <c r="E25" s="624" t="s">
        <v>1203</v>
      </c>
      <c r="F25" s="623">
        <v>0</v>
      </c>
      <c r="G25" s="624" t="s">
        <v>898</v>
      </c>
      <c r="H25" s="623">
        <v>0</v>
      </c>
      <c r="I25" s="624" t="s">
        <v>898</v>
      </c>
      <c r="J25" s="623">
        <v>0</v>
      </c>
      <c r="K25" s="624" t="s">
        <v>898</v>
      </c>
      <c r="L25" s="623">
        <v>0</v>
      </c>
      <c r="M25" s="624" t="s">
        <v>898</v>
      </c>
      <c r="N25" s="623">
        <v>0</v>
      </c>
      <c r="O25" s="624" t="s">
        <v>898</v>
      </c>
      <c r="P25" s="623">
        <v>0</v>
      </c>
      <c r="Q25" s="624" t="s">
        <v>898</v>
      </c>
      <c r="R25" s="623">
        <v>0</v>
      </c>
      <c r="S25" s="624" t="s">
        <v>898</v>
      </c>
      <c r="T25" s="623">
        <v>0</v>
      </c>
      <c r="U25" s="624" t="s">
        <v>898</v>
      </c>
      <c r="V25" s="623">
        <v>3</v>
      </c>
      <c r="W25" s="624" t="s">
        <v>1365</v>
      </c>
      <c r="X25" s="623">
        <v>0</v>
      </c>
      <c r="Y25" s="624" t="s">
        <v>898</v>
      </c>
      <c r="Z25" s="623">
        <v>0</v>
      </c>
      <c r="AA25" s="624" t="s">
        <v>898</v>
      </c>
      <c r="AB25" s="623">
        <v>0</v>
      </c>
      <c r="AC25" s="624" t="s">
        <v>898</v>
      </c>
      <c r="AD25" s="545">
        <v>4</v>
      </c>
      <c r="AE25" s="546" t="s">
        <v>1245</v>
      </c>
      <c r="AG25" s="1156"/>
    </row>
    <row r="26" spans="1:33" ht="13.8">
      <c r="A26" s="628" t="s">
        <v>48</v>
      </c>
      <c r="B26" s="623">
        <v>1</v>
      </c>
      <c r="C26" s="624" t="s">
        <v>1109</v>
      </c>
      <c r="D26" s="623">
        <v>0</v>
      </c>
      <c r="E26" s="624" t="s">
        <v>898</v>
      </c>
      <c r="F26" s="623">
        <v>0</v>
      </c>
      <c r="G26" s="624" t="s">
        <v>898</v>
      </c>
      <c r="H26" s="623">
        <v>0</v>
      </c>
      <c r="I26" s="624" t="s">
        <v>898</v>
      </c>
      <c r="J26" s="623">
        <v>0</v>
      </c>
      <c r="K26" s="624" t="s">
        <v>898</v>
      </c>
      <c r="L26" s="623">
        <v>0</v>
      </c>
      <c r="M26" s="624" t="s">
        <v>898</v>
      </c>
      <c r="N26" s="623">
        <v>0</v>
      </c>
      <c r="O26" s="624" t="s">
        <v>898</v>
      </c>
      <c r="P26" s="623">
        <v>0</v>
      </c>
      <c r="Q26" s="624" t="s">
        <v>898</v>
      </c>
      <c r="R26" s="623">
        <v>2</v>
      </c>
      <c r="S26" s="624" t="s">
        <v>1259</v>
      </c>
      <c r="T26" s="623">
        <v>2</v>
      </c>
      <c r="U26" s="624" t="s">
        <v>1259</v>
      </c>
      <c r="V26" s="623">
        <v>4</v>
      </c>
      <c r="W26" s="624" t="s">
        <v>918</v>
      </c>
      <c r="X26" s="623">
        <v>0</v>
      </c>
      <c r="Y26" s="624" t="s">
        <v>898</v>
      </c>
      <c r="Z26" s="623">
        <v>0</v>
      </c>
      <c r="AA26" s="624" t="s">
        <v>898</v>
      </c>
      <c r="AB26" s="623">
        <v>0</v>
      </c>
      <c r="AC26" s="624" t="s">
        <v>898</v>
      </c>
      <c r="AD26" s="545">
        <v>9</v>
      </c>
      <c r="AE26" s="546" t="s">
        <v>1145</v>
      </c>
      <c r="AG26" s="1156"/>
    </row>
    <row r="27" spans="1:33" ht="13.8">
      <c r="A27" s="628" t="s">
        <v>49</v>
      </c>
      <c r="B27" s="623">
        <v>0</v>
      </c>
      <c r="C27" s="624" t="s">
        <v>898</v>
      </c>
      <c r="D27" s="623">
        <v>0</v>
      </c>
      <c r="E27" s="624" t="s">
        <v>898</v>
      </c>
      <c r="F27" s="623">
        <v>1</v>
      </c>
      <c r="G27" s="624" t="s">
        <v>1027</v>
      </c>
      <c r="H27" s="623">
        <v>0</v>
      </c>
      <c r="I27" s="624" t="s">
        <v>898</v>
      </c>
      <c r="J27" s="623">
        <v>0</v>
      </c>
      <c r="K27" s="624" t="s">
        <v>898</v>
      </c>
      <c r="L27" s="623">
        <v>0</v>
      </c>
      <c r="M27" s="624" t="s">
        <v>898</v>
      </c>
      <c r="N27" s="623">
        <v>0</v>
      </c>
      <c r="O27" s="624" t="s">
        <v>898</v>
      </c>
      <c r="P27" s="623">
        <v>0</v>
      </c>
      <c r="Q27" s="624" t="s">
        <v>898</v>
      </c>
      <c r="R27" s="623">
        <v>1</v>
      </c>
      <c r="S27" s="624" t="s">
        <v>1027</v>
      </c>
      <c r="T27" s="623">
        <v>0</v>
      </c>
      <c r="U27" s="624" t="s">
        <v>898</v>
      </c>
      <c r="V27" s="623">
        <v>4</v>
      </c>
      <c r="W27" s="624" t="s">
        <v>1350</v>
      </c>
      <c r="X27" s="623">
        <v>0</v>
      </c>
      <c r="Y27" s="624" t="s">
        <v>898</v>
      </c>
      <c r="Z27" s="623">
        <v>0</v>
      </c>
      <c r="AA27" s="624" t="s">
        <v>898</v>
      </c>
      <c r="AB27" s="623">
        <v>0</v>
      </c>
      <c r="AC27" s="624" t="s">
        <v>898</v>
      </c>
      <c r="AD27" s="545">
        <v>6</v>
      </c>
      <c r="AE27" s="546" t="s">
        <v>1318</v>
      </c>
      <c r="AG27" s="1156"/>
    </row>
    <row r="28" spans="1:33" ht="13.8">
      <c r="A28" s="628" t="s">
        <v>50</v>
      </c>
      <c r="B28" s="623">
        <v>1</v>
      </c>
      <c r="C28" s="624" t="s">
        <v>927</v>
      </c>
      <c r="D28" s="623">
        <v>5</v>
      </c>
      <c r="E28" s="624" t="s">
        <v>1135</v>
      </c>
      <c r="F28" s="623">
        <v>11</v>
      </c>
      <c r="G28" s="624" t="s">
        <v>1298</v>
      </c>
      <c r="H28" s="623">
        <v>0</v>
      </c>
      <c r="I28" s="624" t="s">
        <v>898</v>
      </c>
      <c r="J28" s="623">
        <v>7</v>
      </c>
      <c r="K28" s="624" t="s">
        <v>1119</v>
      </c>
      <c r="L28" s="623">
        <v>1</v>
      </c>
      <c r="M28" s="624" t="s">
        <v>927</v>
      </c>
      <c r="N28" s="623">
        <v>1</v>
      </c>
      <c r="O28" s="624" t="s">
        <v>927</v>
      </c>
      <c r="P28" s="623">
        <v>2</v>
      </c>
      <c r="Q28" s="624" t="s">
        <v>955</v>
      </c>
      <c r="R28" s="623">
        <v>1</v>
      </c>
      <c r="S28" s="624" t="s">
        <v>927</v>
      </c>
      <c r="T28" s="623">
        <v>4</v>
      </c>
      <c r="U28" s="624" t="s">
        <v>1156</v>
      </c>
      <c r="V28" s="623">
        <v>4</v>
      </c>
      <c r="W28" s="624" t="s">
        <v>1156</v>
      </c>
      <c r="X28" s="623">
        <v>1</v>
      </c>
      <c r="Y28" s="624" t="s">
        <v>927</v>
      </c>
      <c r="Z28" s="623">
        <v>8</v>
      </c>
      <c r="AA28" s="624" t="s">
        <v>1201</v>
      </c>
      <c r="AB28" s="623">
        <v>0</v>
      </c>
      <c r="AC28" s="624" t="s">
        <v>898</v>
      </c>
      <c r="AD28" s="545">
        <v>46</v>
      </c>
      <c r="AE28" s="546" t="s">
        <v>1101</v>
      </c>
      <c r="AG28" s="1156"/>
    </row>
    <row r="29" spans="1:33" ht="13.8">
      <c r="A29" s="628" t="s">
        <v>51</v>
      </c>
      <c r="B29" s="623">
        <v>0</v>
      </c>
      <c r="C29" s="624" t="s">
        <v>898</v>
      </c>
      <c r="D29" s="623">
        <v>0</v>
      </c>
      <c r="E29" s="624" t="s">
        <v>898</v>
      </c>
      <c r="F29" s="623">
        <v>17</v>
      </c>
      <c r="G29" s="624" t="s">
        <v>1521</v>
      </c>
      <c r="H29" s="623">
        <v>0</v>
      </c>
      <c r="I29" s="624" t="s">
        <v>898</v>
      </c>
      <c r="J29" s="623">
        <v>0</v>
      </c>
      <c r="K29" s="624" t="s">
        <v>898</v>
      </c>
      <c r="L29" s="623">
        <v>2</v>
      </c>
      <c r="M29" s="624" t="s">
        <v>997</v>
      </c>
      <c r="N29" s="623">
        <v>0</v>
      </c>
      <c r="O29" s="624" t="s">
        <v>898</v>
      </c>
      <c r="P29" s="623">
        <v>0</v>
      </c>
      <c r="Q29" s="624" t="s">
        <v>898</v>
      </c>
      <c r="R29" s="623">
        <v>4</v>
      </c>
      <c r="S29" s="624" t="s">
        <v>1093</v>
      </c>
      <c r="T29" s="623">
        <v>3</v>
      </c>
      <c r="U29" s="624" t="s">
        <v>991</v>
      </c>
      <c r="V29" s="623">
        <v>5</v>
      </c>
      <c r="W29" s="624" t="s">
        <v>1119</v>
      </c>
      <c r="X29" s="623">
        <v>0</v>
      </c>
      <c r="Y29" s="624" t="s">
        <v>898</v>
      </c>
      <c r="Z29" s="623">
        <v>2</v>
      </c>
      <c r="AA29" s="624" t="s">
        <v>997</v>
      </c>
      <c r="AB29" s="623">
        <v>0</v>
      </c>
      <c r="AC29" s="624" t="s">
        <v>898</v>
      </c>
      <c r="AD29" s="545">
        <v>33</v>
      </c>
      <c r="AE29" s="546" t="s">
        <v>1011</v>
      </c>
      <c r="AG29" s="1156"/>
    </row>
    <row r="30" spans="1:33" ht="13.8">
      <c r="A30" s="628" t="s">
        <v>52</v>
      </c>
      <c r="B30" s="623">
        <v>0</v>
      </c>
      <c r="C30" s="624" t="s">
        <v>898</v>
      </c>
      <c r="D30" s="623">
        <v>1</v>
      </c>
      <c r="E30" s="624" t="s">
        <v>1145</v>
      </c>
      <c r="F30" s="623">
        <v>94</v>
      </c>
      <c r="G30" s="624" t="s">
        <v>1452</v>
      </c>
      <c r="H30" s="623">
        <v>5</v>
      </c>
      <c r="I30" s="624" t="s">
        <v>1133</v>
      </c>
      <c r="J30" s="623">
        <v>5</v>
      </c>
      <c r="K30" s="624" t="s">
        <v>1133</v>
      </c>
      <c r="L30" s="623">
        <v>4</v>
      </c>
      <c r="M30" s="624" t="s">
        <v>915</v>
      </c>
      <c r="N30" s="623">
        <v>3</v>
      </c>
      <c r="O30" s="624" t="s">
        <v>919</v>
      </c>
      <c r="P30" s="623">
        <v>0</v>
      </c>
      <c r="Q30" s="624" t="s">
        <v>898</v>
      </c>
      <c r="R30" s="623">
        <v>4</v>
      </c>
      <c r="S30" s="624" t="s">
        <v>915</v>
      </c>
      <c r="T30" s="623">
        <v>2</v>
      </c>
      <c r="U30" s="624" t="s">
        <v>1280</v>
      </c>
      <c r="V30" s="623">
        <v>14</v>
      </c>
      <c r="W30" s="624" t="s">
        <v>1073</v>
      </c>
      <c r="X30" s="623">
        <v>3</v>
      </c>
      <c r="Y30" s="624" t="s">
        <v>919</v>
      </c>
      <c r="Z30" s="623">
        <v>4</v>
      </c>
      <c r="AA30" s="624" t="s">
        <v>915</v>
      </c>
      <c r="AB30" s="623">
        <v>4</v>
      </c>
      <c r="AC30" s="624" t="s">
        <v>915</v>
      </c>
      <c r="AD30" s="545">
        <v>143</v>
      </c>
      <c r="AE30" s="546" t="s">
        <v>1430</v>
      </c>
      <c r="AG30" s="1156"/>
    </row>
    <row r="31" spans="1:33" ht="13.8">
      <c r="A31" s="628" t="s">
        <v>53</v>
      </c>
      <c r="B31" s="623">
        <v>0</v>
      </c>
      <c r="C31" s="624" t="s">
        <v>898</v>
      </c>
      <c r="D31" s="623">
        <v>0</v>
      </c>
      <c r="E31" s="624" t="s">
        <v>898</v>
      </c>
      <c r="F31" s="623">
        <v>2</v>
      </c>
      <c r="G31" s="624" t="s">
        <v>1203</v>
      </c>
      <c r="H31" s="623">
        <v>0</v>
      </c>
      <c r="I31" s="624" t="s">
        <v>898</v>
      </c>
      <c r="J31" s="623">
        <v>0</v>
      </c>
      <c r="K31" s="624" t="s">
        <v>898</v>
      </c>
      <c r="L31" s="623">
        <v>0</v>
      </c>
      <c r="M31" s="624" t="s">
        <v>898</v>
      </c>
      <c r="N31" s="623">
        <v>2</v>
      </c>
      <c r="O31" s="624" t="s">
        <v>1203</v>
      </c>
      <c r="P31" s="623">
        <v>0</v>
      </c>
      <c r="Q31" s="624" t="s">
        <v>898</v>
      </c>
      <c r="R31" s="623">
        <v>2</v>
      </c>
      <c r="S31" s="624" t="s">
        <v>1203</v>
      </c>
      <c r="T31" s="623">
        <v>1</v>
      </c>
      <c r="U31" s="624" t="s">
        <v>1010</v>
      </c>
      <c r="V31" s="623">
        <v>1</v>
      </c>
      <c r="W31" s="624" t="s">
        <v>1010</v>
      </c>
      <c r="X31" s="623">
        <v>0</v>
      </c>
      <c r="Y31" s="624" t="s">
        <v>898</v>
      </c>
      <c r="Z31" s="623">
        <v>0</v>
      </c>
      <c r="AA31" s="624" t="s">
        <v>898</v>
      </c>
      <c r="AB31" s="623">
        <v>0</v>
      </c>
      <c r="AC31" s="624" t="s">
        <v>898</v>
      </c>
      <c r="AD31" s="545">
        <v>8</v>
      </c>
      <c r="AE31" s="546" t="s">
        <v>1145</v>
      </c>
      <c r="AG31" s="1156"/>
    </row>
    <row r="32" spans="1:33" ht="13.8">
      <c r="A32" s="628" t="s">
        <v>54</v>
      </c>
      <c r="B32" s="623">
        <v>0</v>
      </c>
      <c r="C32" s="624" t="s">
        <v>898</v>
      </c>
      <c r="D32" s="623">
        <v>0</v>
      </c>
      <c r="E32" s="624" t="s">
        <v>898</v>
      </c>
      <c r="F32" s="623">
        <v>0</v>
      </c>
      <c r="G32" s="624" t="s">
        <v>898</v>
      </c>
      <c r="H32" s="623">
        <v>0</v>
      </c>
      <c r="I32" s="624" t="s">
        <v>898</v>
      </c>
      <c r="J32" s="623">
        <v>0</v>
      </c>
      <c r="K32" s="624" t="s">
        <v>898</v>
      </c>
      <c r="L32" s="623">
        <v>0</v>
      </c>
      <c r="M32" s="624" t="s">
        <v>898</v>
      </c>
      <c r="N32" s="623">
        <v>0</v>
      </c>
      <c r="O32" s="624" t="s">
        <v>898</v>
      </c>
      <c r="P32" s="623">
        <v>0</v>
      </c>
      <c r="Q32" s="624" t="s">
        <v>898</v>
      </c>
      <c r="R32" s="623">
        <v>1</v>
      </c>
      <c r="S32" s="624" t="s">
        <v>1010</v>
      </c>
      <c r="T32" s="623">
        <v>0</v>
      </c>
      <c r="U32" s="624" t="s">
        <v>898</v>
      </c>
      <c r="V32" s="623">
        <v>3</v>
      </c>
      <c r="W32" s="624" t="s">
        <v>1369</v>
      </c>
      <c r="X32" s="623">
        <v>2</v>
      </c>
      <c r="Y32" s="624" t="s">
        <v>1203</v>
      </c>
      <c r="Z32" s="623">
        <v>1</v>
      </c>
      <c r="AA32" s="624" t="s">
        <v>1010</v>
      </c>
      <c r="AB32" s="623">
        <v>1</v>
      </c>
      <c r="AC32" s="624" t="s">
        <v>1010</v>
      </c>
      <c r="AD32" s="545">
        <v>8</v>
      </c>
      <c r="AE32" s="546" t="s">
        <v>1145</v>
      </c>
      <c r="AG32" s="1156"/>
    </row>
    <row r="33" spans="1:33" ht="13.8">
      <c r="A33" s="628" t="s">
        <v>55</v>
      </c>
      <c r="B33" s="623">
        <v>0</v>
      </c>
      <c r="C33" s="624" t="s">
        <v>898</v>
      </c>
      <c r="D33" s="623">
        <v>0</v>
      </c>
      <c r="E33" s="624" t="s">
        <v>898</v>
      </c>
      <c r="F33" s="623">
        <v>17</v>
      </c>
      <c r="G33" s="624" t="s">
        <v>1641</v>
      </c>
      <c r="H33" s="623">
        <v>0</v>
      </c>
      <c r="I33" s="624" t="s">
        <v>898</v>
      </c>
      <c r="J33" s="623">
        <v>1</v>
      </c>
      <c r="K33" s="624" t="s">
        <v>988</v>
      </c>
      <c r="L33" s="623">
        <v>0</v>
      </c>
      <c r="M33" s="624" t="s">
        <v>898</v>
      </c>
      <c r="N33" s="623">
        <v>0</v>
      </c>
      <c r="O33" s="624" t="s">
        <v>898</v>
      </c>
      <c r="P33" s="623">
        <v>0</v>
      </c>
      <c r="Q33" s="624" t="s">
        <v>898</v>
      </c>
      <c r="R33" s="623">
        <v>0</v>
      </c>
      <c r="S33" s="624" t="s">
        <v>898</v>
      </c>
      <c r="T33" s="623">
        <v>0</v>
      </c>
      <c r="U33" s="624" t="s">
        <v>898</v>
      </c>
      <c r="V33" s="623">
        <v>3</v>
      </c>
      <c r="W33" s="624" t="s">
        <v>1041</v>
      </c>
      <c r="X33" s="623">
        <v>0</v>
      </c>
      <c r="Y33" s="624" t="s">
        <v>898</v>
      </c>
      <c r="Z33" s="623">
        <v>0</v>
      </c>
      <c r="AA33" s="624" t="s">
        <v>898</v>
      </c>
      <c r="AB33" s="623">
        <v>0</v>
      </c>
      <c r="AC33" s="624" t="s">
        <v>898</v>
      </c>
      <c r="AD33" s="545">
        <v>21</v>
      </c>
      <c r="AE33" s="546" t="s">
        <v>1024</v>
      </c>
      <c r="AG33" s="1156"/>
    </row>
    <row r="34" spans="1:33" ht="13.8">
      <c r="A34" s="628" t="s">
        <v>56</v>
      </c>
      <c r="B34" s="623">
        <v>0</v>
      </c>
      <c r="C34" s="624" t="s">
        <v>898</v>
      </c>
      <c r="D34" s="623">
        <v>2</v>
      </c>
      <c r="E34" s="624" t="s">
        <v>1475</v>
      </c>
      <c r="F34" s="623">
        <v>0</v>
      </c>
      <c r="G34" s="624" t="s">
        <v>898</v>
      </c>
      <c r="H34" s="623">
        <v>0</v>
      </c>
      <c r="I34" s="624" t="s">
        <v>898</v>
      </c>
      <c r="J34" s="623">
        <v>1</v>
      </c>
      <c r="K34" s="624" t="s">
        <v>1228</v>
      </c>
      <c r="L34" s="623">
        <v>1</v>
      </c>
      <c r="M34" s="624" t="s">
        <v>1228</v>
      </c>
      <c r="N34" s="623">
        <v>0</v>
      </c>
      <c r="O34" s="624" t="s">
        <v>898</v>
      </c>
      <c r="P34" s="623">
        <v>1</v>
      </c>
      <c r="Q34" s="624" t="s">
        <v>1228</v>
      </c>
      <c r="R34" s="623">
        <v>4</v>
      </c>
      <c r="S34" s="624" t="s">
        <v>1180</v>
      </c>
      <c r="T34" s="623">
        <v>0</v>
      </c>
      <c r="U34" s="624" t="s">
        <v>898</v>
      </c>
      <c r="V34" s="623">
        <v>4</v>
      </c>
      <c r="W34" s="624" t="s">
        <v>1180</v>
      </c>
      <c r="X34" s="623">
        <v>0</v>
      </c>
      <c r="Y34" s="624" t="s">
        <v>898</v>
      </c>
      <c r="Z34" s="623">
        <v>2</v>
      </c>
      <c r="AA34" s="624" t="s">
        <v>1475</v>
      </c>
      <c r="AB34" s="623">
        <v>0</v>
      </c>
      <c r="AC34" s="624" t="s">
        <v>898</v>
      </c>
      <c r="AD34" s="545">
        <v>15</v>
      </c>
      <c r="AE34" s="546" t="s">
        <v>975</v>
      </c>
      <c r="AG34" s="1156"/>
    </row>
    <row r="35" spans="1:33" ht="13.8">
      <c r="A35" s="628" t="s">
        <v>57</v>
      </c>
      <c r="B35" s="623">
        <v>0</v>
      </c>
      <c r="C35" s="624" t="s">
        <v>898</v>
      </c>
      <c r="D35" s="623">
        <v>7</v>
      </c>
      <c r="E35" s="624" t="s">
        <v>1137</v>
      </c>
      <c r="F35" s="623">
        <v>57</v>
      </c>
      <c r="G35" s="624" t="s">
        <v>1236</v>
      </c>
      <c r="H35" s="623">
        <v>1</v>
      </c>
      <c r="I35" s="624" t="s">
        <v>1145</v>
      </c>
      <c r="J35" s="623">
        <v>10</v>
      </c>
      <c r="K35" s="624" t="s">
        <v>1282</v>
      </c>
      <c r="L35" s="623">
        <v>8</v>
      </c>
      <c r="M35" s="624" t="s">
        <v>1417</v>
      </c>
      <c r="N35" s="623">
        <v>1</v>
      </c>
      <c r="O35" s="624" t="s">
        <v>1145</v>
      </c>
      <c r="P35" s="623">
        <v>1</v>
      </c>
      <c r="Q35" s="624" t="s">
        <v>1145</v>
      </c>
      <c r="R35" s="623">
        <v>5</v>
      </c>
      <c r="S35" s="624" t="s">
        <v>958</v>
      </c>
      <c r="T35" s="623">
        <v>7</v>
      </c>
      <c r="U35" s="624" t="s">
        <v>1137</v>
      </c>
      <c r="V35" s="623">
        <v>26</v>
      </c>
      <c r="W35" s="624" t="s">
        <v>1336</v>
      </c>
      <c r="X35" s="623">
        <v>5</v>
      </c>
      <c r="Y35" s="624" t="s">
        <v>958</v>
      </c>
      <c r="Z35" s="623">
        <v>8</v>
      </c>
      <c r="AA35" s="624" t="s">
        <v>1417</v>
      </c>
      <c r="AB35" s="623">
        <v>0</v>
      </c>
      <c r="AC35" s="624" t="s">
        <v>898</v>
      </c>
      <c r="AD35" s="545">
        <v>136</v>
      </c>
      <c r="AE35" s="546" t="s">
        <v>995</v>
      </c>
      <c r="AG35" s="1156"/>
    </row>
    <row r="36" spans="1:33" ht="13.8">
      <c r="A36" s="628" t="s">
        <v>58</v>
      </c>
      <c r="B36" s="623">
        <v>0</v>
      </c>
      <c r="C36" s="624" t="s">
        <v>898</v>
      </c>
      <c r="D36" s="623">
        <v>0</v>
      </c>
      <c r="E36" s="624" t="s">
        <v>898</v>
      </c>
      <c r="F36" s="623">
        <v>2</v>
      </c>
      <c r="G36" s="624" t="s">
        <v>1430</v>
      </c>
      <c r="H36" s="623">
        <v>0</v>
      </c>
      <c r="I36" s="624" t="s">
        <v>898</v>
      </c>
      <c r="J36" s="623">
        <v>1</v>
      </c>
      <c r="K36" s="624" t="s">
        <v>1417</v>
      </c>
      <c r="L36" s="623">
        <v>1</v>
      </c>
      <c r="M36" s="624" t="s">
        <v>1417</v>
      </c>
      <c r="N36" s="623">
        <v>0</v>
      </c>
      <c r="O36" s="624" t="s">
        <v>898</v>
      </c>
      <c r="P36" s="623">
        <v>0</v>
      </c>
      <c r="Q36" s="624" t="s">
        <v>898</v>
      </c>
      <c r="R36" s="623">
        <v>2</v>
      </c>
      <c r="S36" s="624" t="s">
        <v>1430</v>
      </c>
      <c r="T36" s="623">
        <v>0</v>
      </c>
      <c r="U36" s="624" t="s">
        <v>898</v>
      </c>
      <c r="V36" s="623">
        <v>10</v>
      </c>
      <c r="W36" s="624" t="s">
        <v>1359</v>
      </c>
      <c r="X36" s="623">
        <v>0</v>
      </c>
      <c r="Y36" s="624" t="s">
        <v>898</v>
      </c>
      <c r="Z36" s="623">
        <v>1</v>
      </c>
      <c r="AA36" s="624" t="s">
        <v>1417</v>
      </c>
      <c r="AB36" s="623">
        <v>0</v>
      </c>
      <c r="AC36" s="624" t="s">
        <v>898</v>
      </c>
      <c r="AD36" s="545">
        <v>17</v>
      </c>
      <c r="AE36" s="546" t="s">
        <v>1280</v>
      </c>
      <c r="AG36" s="1156"/>
    </row>
    <row r="37" spans="1:33" ht="13.8">
      <c r="A37" s="628" t="s">
        <v>59</v>
      </c>
      <c r="B37" s="623">
        <v>2</v>
      </c>
      <c r="C37" s="624" t="s">
        <v>919</v>
      </c>
      <c r="D37" s="623">
        <v>1</v>
      </c>
      <c r="E37" s="624" t="s">
        <v>1242</v>
      </c>
      <c r="F37" s="623">
        <v>63</v>
      </c>
      <c r="G37" s="624" t="s">
        <v>1519</v>
      </c>
      <c r="H37" s="623">
        <v>1</v>
      </c>
      <c r="I37" s="624" t="s">
        <v>1242</v>
      </c>
      <c r="J37" s="623">
        <v>1</v>
      </c>
      <c r="K37" s="624" t="s">
        <v>1242</v>
      </c>
      <c r="L37" s="623">
        <v>0</v>
      </c>
      <c r="M37" s="624" t="s">
        <v>898</v>
      </c>
      <c r="N37" s="623">
        <v>1</v>
      </c>
      <c r="O37" s="624" t="s">
        <v>1242</v>
      </c>
      <c r="P37" s="623">
        <v>5</v>
      </c>
      <c r="Q37" s="624" t="s">
        <v>1171</v>
      </c>
      <c r="R37" s="623">
        <v>7</v>
      </c>
      <c r="S37" s="624" t="s">
        <v>1230</v>
      </c>
      <c r="T37" s="623">
        <v>7</v>
      </c>
      <c r="U37" s="624" t="s">
        <v>1230</v>
      </c>
      <c r="V37" s="623">
        <v>4</v>
      </c>
      <c r="W37" s="624" t="s">
        <v>911</v>
      </c>
      <c r="X37" s="623">
        <v>0</v>
      </c>
      <c r="Y37" s="624" t="s">
        <v>898</v>
      </c>
      <c r="Z37" s="623">
        <v>3</v>
      </c>
      <c r="AA37" s="624" t="s">
        <v>1185</v>
      </c>
      <c r="AB37" s="623">
        <v>1</v>
      </c>
      <c r="AC37" s="624" t="s">
        <v>1242</v>
      </c>
      <c r="AD37" s="545">
        <v>96</v>
      </c>
      <c r="AE37" s="546" t="s">
        <v>1397</v>
      </c>
      <c r="AG37" s="1156"/>
    </row>
    <row r="38" spans="1:33" ht="13.8">
      <c r="A38" s="628" t="s">
        <v>60</v>
      </c>
      <c r="B38" s="623">
        <v>0</v>
      </c>
      <c r="C38" s="624" t="s">
        <v>898</v>
      </c>
      <c r="D38" s="623">
        <v>0</v>
      </c>
      <c r="E38" s="624" t="s">
        <v>898</v>
      </c>
      <c r="F38" s="623">
        <v>0</v>
      </c>
      <c r="G38" s="624" t="s">
        <v>898</v>
      </c>
      <c r="H38" s="623">
        <v>1</v>
      </c>
      <c r="I38" s="624" t="s">
        <v>1041</v>
      </c>
      <c r="J38" s="623">
        <v>2</v>
      </c>
      <c r="K38" s="624" t="s">
        <v>1332</v>
      </c>
      <c r="L38" s="623">
        <v>0</v>
      </c>
      <c r="M38" s="624" t="s">
        <v>898</v>
      </c>
      <c r="N38" s="623">
        <v>0</v>
      </c>
      <c r="O38" s="624" t="s">
        <v>898</v>
      </c>
      <c r="P38" s="623">
        <v>0</v>
      </c>
      <c r="Q38" s="624" t="s">
        <v>898</v>
      </c>
      <c r="R38" s="623">
        <v>2</v>
      </c>
      <c r="S38" s="624" t="s">
        <v>1332</v>
      </c>
      <c r="T38" s="623">
        <v>0</v>
      </c>
      <c r="U38" s="624" t="s">
        <v>898</v>
      </c>
      <c r="V38" s="623">
        <v>2</v>
      </c>
      <c r="W38" s="624" t="s">
        <v>1332</v>
      </c>
      <c r="X38" s="623">
        <v>0</v>
      </c>
      <c r="Y38" s="624" t="s">
        <v>898</v>
      </c>
      <c r="Z38" s="623">
        <v>0</v>
      </c>
      <c r="AA38" s="624" t="s">
        <v>898</v>
      </c>
      <c r="AB38" s="623">
        <v>0</v>
      </c>
      <c r="AC38" s="624" t="s">
        <v>898</v>
      </c>
      <c r="AD38" s="545">
        <v>7</v>
      </c>
      <c r="AE38" s="546" t="s">
        <v>1048</v>
      </c>
      <c r="AG38" s="1156"/>
    </row>
    <row r="39" spans="1:33" ht="13.8">
      <c r="A39" s="627" t="s">
        <v>5</v>
      </c>
      <c r="B39" s="545">
        <v>5</v>
      </c>
      <c r="C39" s="546" t="s">
        <v>1348</v>
      </c>
      <c r="D39" s="545">
        <v>41</v>
      </c>
      <c r="E39" s="546" t="s">
        <v>1210</v>
      </c>
      <c r="F39" s="545">
        <v>502</v>
      </c>
      <c r="G39" s="546" t="s">
        <v>954</v>
      </c>
      <c r="H39" s="545">
        <v>23</v>
      </c>
      <c r="I39" s="546" t="s">
        <v>1162</v>
      </c>
      <c r="J39" s="545">
        <v>64</v>
      </c>
      <c r="K39" s="546" t="s">
        <v>908</v>
      </c>
      <c r="L39" s="545">
        <v>37</v>
      </c>
      <c r="M39" s="546" t="s">
        <v>1185</v>
      </c>
      <c r="N39" s="545">
        <v>13</v>
      </c>
      <c r="O39" s="546" t="s">
        <v>1393</v>
      </c>
      <c r="P39" s="545">
        <v>25</v>
      </c>
      <c r="Q39" s="546" t="s">
        <v>919</v>
      </c>
      <c r="R39" s="545">
        <v>99</v>
      </c>
      <c r="S39" s="546" t="s">
        <v>948</v>
      </c>
      <c r="T39" s="545">
        <v>48</v>
      </c>
      <c r="U39" s="546" t="s">
        <v>992</v>
      </c>
      <c r="V39" s="545">
        <v>252</v>
      </c>
      <c r="W39" s="546" t="s">
        <v>1176</v>
      </c>
      <c r="X39" s="545">
        <v>16</v>
      </c>
      <c r="Y39" s="546" t="s">
        <v>980</v>
      </c>
      <c r="Z39" s="545">
        <v>74</v>
      </c>
      <c r="AA39" s="546" t="s">
        <v>997</v>
      </c>
      <c r="AB39" s="545">
        <v>8</v>
      </c>
      <c r="AC39" s="546" t="s">
        <v>1145</v>
      </c>
      <c r="AD39" s="545">
        <v>1207</v>
      </c>
      <c r="AE39" s="546" t="s">
        <v>937</v>
      </c>
      <c r="AG39" s="1156"/>
    </row>
    <row r="40" spans="1:33" ht="13.8">
      <c r="A40" s="627" t="s">
        <v>1250</v>
      </c>
      <c r="B40" s="1537"/>
      <c r="C40" s="1538"/>
      <c r="D40" s="1538"/>
      <c r="E40" s="1538"/>
      <c r="F40" s="1538"/>
      <c r="G40" s="1538"/>
      <c r="H40" s="1538"/>
      <c r="I40" s="1538"/>
      <c r="J40" s="1538"/>
      <c r="K40" s="1538"/>
      <c r="L40" s="1538"/>
      <c r="M40" s="1538"/>
      <c r="N40" s="1538"/>
      <c r="O40" s="1538"/>
      <c r="P40" s="1538"/>
      <c r="Q40" s="1538"/>
      <c r="R40" s="1538"/>
      <c r="S40" s="1538"/>
      <c r="T40" s="1538"/>
      <c r="U40" s="1538"/>
      <c r="V40" s="1538"/>
      <c r="W40" s="1538"/>
      <c r="X40" s="1538"/>
      <c r="Y40" s="1538"/>
      <c r="Z40" s="1538"/>
      <c r="AA40" s="1538"/>
      <c r="AB40" s="1538"/>
      <c r="AC40" s="1538"/>
      <c r="AD40" s="1538"/>
      <c r="AE40" s="1539"/>
      <c r="AG40" s="1156"/>
    </row>
    <row r="41" spans="1:33" ht="13.8">
      <c r="A41" s="628" t="s">
        <v>28</v>
      </c>
      <c r="B41" s="623">
        <v>0</v>
      </c>
      <c r="C41" s="624" t="s">
        <v>898</v>
      </c>
      <c r="D41" s="623">
        <v>1</v>
      </c>
      <c r="E41" s="624" t="s">
        <v>919</v>
      </c>
      <c r="F41" s="623">
        <v>2</v>
      </c>
      <c r="G41" s="624" t="s">
        <v>955</v>
      </c>
      <c r="H41" s="623">
        <v>0</v>
      </c>
      <c r="I41" s="624" t="s">
        <v>898</v>
      </c>
      <c r="J41" s="623">
        <v>0</v>
      </c>
      <c r="K41" s="624" t="s">
        <v>898</v>
      </c>
      <c r="L41" s="623">
        <v>0</v>
      </c>
      <c r="M41" s="624" t="s">
        <v>898</v>
      </c>
      <c r="N41" s="623">
        <v>0</v>
      </c>
      <c r="O41" s="624" t="s">
        <v>898</v>
      </c>
      <c r="P41" s="623">
        <v>1</v>
      </c>
      <c r="Q41" s="624" t="s">
        <v>919</v>
      </c>
      <c r="R41" s="623">
        <v>3</v>
      </c>
      <c r="S41" s="624" t="s">
        <v>1111</v>
      </c>
      <c r="T41" s="623">
        <v>7</v>
      </c>
      <c r="U41" s="624" t="s">
        <v>1022</v>
      </c>
      <c r="V41" s="623">
        <v>16</v>
      </c>
      <c r="W41" s="624" t="s">
        <v>1232</v>
      </c>
      <c r="X41" s="623">
        <v>0</v>
      </c>
      <c r="Y41" s="624" t="s">
        <v>898</v>
      </c>
      <c r="Z41" s="623">
        <v>17</v>
      </c>
      <c r="AA41" s="624" t="s">
        <v>1481</v>
      </c>
      <c r="AB41" s="623">
        <v>0</v>
      </c>
      <c r="AC41" s="624" t="s">
        <v>898</v>
      </c>
      <c r="AD41" s="545">
        <v>47</v>
      </c>
      <c r="AE41" s="546" t="s">
        <v>1352</v>
      </c>
      <c r="AG41" s="1156"/>
    </row>
    <row r="42" spans="1:33" ht="13.8">
      <c r="A42" s="628" t="s">
        <v>29</v>
      </c>
      <c r="B42" s="623">
        <v>0</v>
      </c>
      <c r="C42" s="624" t="s">
        <v>898</v>
      </c>
      <c r="D42" s="623">
        <v>0</v>
      </c>
      <c r="E42" s="624" t="s">
        <v>898</v>
      </c>
      <c r="F42" s="623">
        <v>1</v>
      </c>
      <c r="G42" s="624" t="s">
        <v>991</v>
      </c>
      <c r="H42" s="623">
        <v>0</v>
      </c>
      <c r="I42" s="624" t="s">
        <v>898</v>
      </c>
      <c r="J42" s="623">
        <v>0</v>
      </c>
      <c r="K42" s="624" t="s">
        <v>898</v>
      </c>
      <c r="L42" s="623">
        <v>0</v>
      </c>
      <c r="M42" s="624" t="s">
        <v>898</v>
      </c>
      <c r="N42" s="623">
        <v>1</v>
      </c>
      <c r="O42" s="624" t="s">
        <v>991</v>
      </c>
      <c r="P42" s="623">
        <v>4</v>
      </c>
      <c r="Q42" s="624" t="s">
        <v>1339</v>
      </c>
      <c r="R42" s="623">
        <v>0</v>
      </c>
      <c r="S42" s="624" t="s">
        <v>898</v>
      </c>
      <c r="T42" s="623">
        <v>0</v>
      </c>
      <c r="U42" s="624" t="s">
        <v>898</v>
      </c>
      <c r="V42" s="623">
        <v>5</v>
      </c>
      <c r="W42" s="624" t="s">
        <v>1196</v>
      </c>
      <c r="X42" s="623">
        <v>0</v>
      </c>
      <c r="Y42" s="624" t="s">
        <v>898</v>
      </c>
      <c r="Z42" s="623">
        <v>0</v>
      </c>
      <c r="AA42" s="624" t="s">
        <v>898</v>
      </c>
      <c r="AB42" s="623">
        <v>0</v>
      </c>
      <c r="AC42" s="624" t="s">
        <v>898</v>
      </c>
      <c r="AD42" s="545">
        <v>11</v>
      </c>
      <c r="AE42" s="546" t="s">
        <v>1255</v>
      </c>
      <c r="AG42" s="1156"/>
    </row>
    <row r="43" spans="1:33" ht="13.8">
      <c r="A43" s="628" t="s">
        <v>30</v>
      </c>
      <c r="B43" s="623">
        <v>0</v>
      </c>
      <c r="C43" s="624" t="s">
        <v>898</v>
      </c>
      <c r="D43" s="623">
        <v>0</v>
      </c>
      <c r="E43" s="624" t="s">
        <v>898</v>
      </c>
      <c r="F43" s="623">
        <v>1</v>
      </c>
      <c r="G43" s="624" t="s">
        <v>1203</v>
      </c>
      <c r="H43" s="623">
        <v>0</v>
      </c>
      <c r="I43" s="624" t="s">
        <v>898</v>
      </c>
      <c r="J43" s="623">
        <v>0</v>
      </c>
      <c r="K43" s="624" t="s">
        <v>898</v>
      </c>
      <c r="L43" s="623">
        <v>0</v>
      </c>
      <c r="M43" s="624" t="s">
        <v>898</v>
      </c>
      <c r="N43" s="623">
        <v>0</v>
      </c>
      <c r="O43" s="624" t="s">
        <v>898</v>
      </c>
      <c r="P43" s="623">
        <v>0</v>
      </c>
      <c r="Q43" s="624" t="s">
        <v>898</v>
      </c>
      <c r="R43" s="623">
        <v>0</v>
      </c>
      <c r="S43" s="624" t="s">
        <v>898</v>
      </c>
      <c r="T43" s="623">
        <v>0</v>
      </c>
      <c r="U43" s="624" t="s">
        <v>898</v>
      </c>
      <c r="V43" s="623">
        <v>2</v>
      </c>
      <c r="W43" s="624" t="s">
        <v>931</v>
      </c>
      <c r="X43" s="623">
        <v>0</v>
      </c>
      <c r="Y43" s="624" t="s">
        <v>898</v>
      </c>
      <c r="Z43" s="623">
        <v>1</v>
      </c>
      <c r="AA43" s="624" t="s">
        <v>1203</v>
      </c>
      <c r="AB43" s="623">
        <v>0</v>
      </c>
      <c r="AC43" s="624" t="s">
        <v>898</v>
      </c>
      <c r="AD43" s="545">
        <v>4</v>
      </c>
      <c r="AE43" s="546" t="s">
        <v>1245</v>
      </c>
      <c r="AG43" s="1156"/>
    </row>
    <row r="44" spans="1:33" ht="13.8">
      <c r="A44" s="628" t="s">
        <v>31</v>
      </c>
      <c r="B44" s="623">
        <v>0</v>
      </c>
      <c r="C44" s="624" t="s">
        <v>898</v>
      </c>
      <c r="D44" s="623">
        <v>0</v>
      </c>
      <c r="E44" s="624" t="s">
        <v>898</v>
      </c>
      <c r="F44" s="623">
        <v>2</v>
      </c>
      <c r="G44" s="624" t="s">
        <v>998</v>
      </c>
      <c r="H44" s="623">
        <v>8</v>
      </c>
      <c r="I44" s="624" t="s">
        <v>999</v>
      </c>
      <c r="J44" s="623">
        <v>0</v>
      </c>
      <c r="K44" s="624" t="s">
        <v>898</v>
      </c>
      <c r="L44" s="623">
        <v>1</v>
      </c>
      <c r="M44" s="624" t="s">
        <v>1042</v>
      </c>
      <c r="N44" s="623">
        <v>0</v>
      </c>
      <c r="O44" s="624" t="s">
        <v>898</v>
      </c>
      <c r="P44" s="623">
        <v>2</v>
      </c>
      <c r="Q44" s="624" t="s">
        <v>998</v>
      </c>
      <c r="R44" s="623">
        <v>6</v>
      </c>
      <c r="S44" s="624" t="s">
        <v>1064</v>
      </c>
      <c r="T44" s="623">
        <v>1</v>
      </c>
      <c r="U44" s="624" t="s">
        <v>1042</v>
      </c>
      <c r="V44" s="623">
        <v>16</v>
      </c>
      <c r="W44" s="624" t="s">
        <v>936</v>
      </c>
      <c r="X44" s="623">
        <v>0</v>
      </c>
      <c r="Y44" s="624" t="s">
        <v>898</v>
      </c>
      <c r="Z44" s="623">
        <v>4</v>
      </c>
      <c r="AA44" s="624" t="s">
        <v>1235</v>
      </c>
      <c r="AB44" s="623">
        <v>0</v>
      </c>
      <c r="AC44" s="624" t="s">
        <v>898</v>
      </c>
      <c r="AD44" s="545">
        <v>40</v>
      </c>
      <c r="AE44" s="546" t="s">
        <v>966</v>
      </c>
      <c r="AG44" s="1156"/>
    </row>
    <row r="45" spans="1:33" ht="13.8">
      <c r="A45" s="628" t="s">
        <v>32</v>
      </c>
      <c r="B45" s="623">
        <v>2</v>
      </c>
      <c r="C45" s="624" t="s">
        <v>975</v>
      </c>
      <c r="D45" s="623">
        <v>20</v>
      </c>
      <c r="E45" s="624" t="s">
        <v>1045</v>
      </c>
      <c r="F45" s="623">
        <v>28</v>
      </c>
      <c r="G45" s="624" t="s">
        <v>1412</v>
      </c>
      <c r="H45" s="623">
        <v>8</v>
      </c>
      <c r="I45" s="624" t="s">
        <v>1104</v>
      </c>
      <c r="J45" s="623">
        <v>23</v>
      </c>
      <c r="K45" s="624" t="s">
        <v>1395</v>
      </c>
      <c r="L45" s="623">
        <v>2</v>
      </c>
      <c r="M45" s="624" t="s">
        <v>975</v>
      </c>
      <c r="N45" s="623">
        <v>2</v>
      </c>
      <c r="O45" s="624" t="s">
        <v>975</v>
      </c>
      <c r="P45" s="623">
        <v>2</v>
      </c>
      <c r="Q45" s="624" t="s">
        <v>975</v>
      </c>
      <c r="R45" s="623">
        <v>22</v>
      </c>
      <c r="S45" s="624" t="s">
        <v>984</v>
      </c>
      <c r="T45" s="623">
        <v>5</v>
      </c>
      <c r="U45" s="624" t="s">
        <v>932</v>
      </c>
      <c r="V45" s="623">
        <v>30</v>
      </c>
      <c r="W45" s="624" t="s">
        <v>970</v>
      </c>
      <c r="X45" s="623">
        <v>0</v>
      </c>
      <c r="Y45" s="624" t="s">
        <v>898</v>
      </c>
      <c r="Z45" s="623">
        <v>27</v>
      </c>
      <c r="AA45" s="624" t="s">
        <v>1083</v>
      </c>
      <c r="AB45" s="623">
        <v>0</v>
      </c>
      <c r="AC45" s="624" t="s">
        <v>898</v>
      </c>
      <c r="AD45" s="545">
        <v>171</v>
      </c>
      <c r="AE45" s="546" t="s">
        <v>979</v>
      </c>
      <c r="AG45" s="1156"/>
    </row>
    <row r="46" spans="1:33" ht="13.8">
      <c r="A46" s="628" t="s">
        <v>33</v>
      </c>
      <c r="B46" s="623">
        <v>0</v>
      </c>
      <c r="C46" s="624" t="s">
        <v>898</v>
      </c>
      <c r="D46" s="623">
        <v>0</v>
      </c>
      <c r="E46" s="624" t="s">
        <v>898</v>
      </c>
      <c r="F46" s="623">
        <v>63</v>
      </c>
      <c r="G46" s="624" t="s">
        <v>1376</v>
      </c>
      <c r="H46" s="623">
        <v>0</v>
      </c>
      <c r="I46" s="624" t="s">
        <v>898</v>
      </c>
      <c r="J46" s="623">
        <v>0</v>
      </c>
      <c r="K46" s="624" t="s">
        <v>898</v>
      </c>
      <c r="L46" s="623">
        <v>0</v>
      </c>
      <c r="M46" s="624" t="s">
        <v>898</v>
      </c>
      <c r="N46" s="623">
        <v>0</v>
      </c>
      <c r="O46" s="624" t="s">
        <v>898</v>
      </c>
      <c r="P46" s="623">
        <v>2</v>
      </c>
      <c r="Q46" s="624" t="s">
        <v>1042</v>
      </c>
      <c r="R46" s="623">
        <v>0</v>
      </c>
      <c r="S46" s="624" t="s">
        <v>898</v>
      </c>
      <c r="T46" s="623">
        <v>1</v>
      </c>
      <c r="U46" s="624" t="s">
        <v>975</v>
      </c>
      <c r="V46" s="623">
        <v>15</v>
      </c>
      <c r="W46" s="624" t="s">
        <v>1223</v>
      </c>
      <c r="X46" s="623">
        <v>0</v>
      </c>
      <c r="Y46" s="624" t="s">
        <v>898</v>
      </c>
      <c r="Z46" s="623">
        <v>0</v>
      </c>
      <c r="AA46" s="624" t="s">
        <v>898</v>
      </c>
      <c r="AB46" s="623">
        <v>0</v>
      </c>
      <c r="AC46" s="624" t="s">
        <v>898</v>
      </c>
      <c r="AD46" s="545">
        <v>81</v>
      </c>
      <c r="AE46" s="546" t="s">
        <v>1033</v>
      </c>
      <c r="AG46" s="1156"/>
    </row>
    <row r="47" spans="1:33" ht="13.8">
      <c r="A47" s="628" t="s">
        <v>34</v>
      </c>
      <c r="B47" s="623">
        <v>0</v>
      </c>
      <c r="C47" s="624" t="s">
        <v>898</v>
      </c>
      <c r="D47" s="623">
        <v>0</v>
      </c>
      <c r="E47" s="624" t="s">
        <v>898</v>
      </c>
      <c r="F47" s="623">
        <v>48</v>
      </c>
      <c r="G47" s="624" t="s">
        <v>1408</v>
      </c>
      <c r="H47" s="623">
        <v>3</v>
      </c>
      <c r="I47" s="624" t="s">
        <v>966</v>
      </c>
      <c r="J47" s="623">
        <v>0</v>
      </c>
      <c r="K47" s="624" t="s">
        <v>898</v>
      </c>
      <c r="L47" s="623">
        <v>0</v>
      </c>
      <c r="M47" s="624" t="s">
        <v>898</v>
      </c>
      <c r="N47" s="623">
        <v>0</v>
      </c>
      <c r="O47" s="624" t="s">
        <v>898</v>
      </c>
      <c r="P47" s="623">
        <v>0</v>
      </c>
      <c r="Q47" s="624" t="s">
        <v>898</v>
      </c>
      <c r="R47" s="623">
        <v>24</v>
      </c>
      <c r="S47" s="624" t="s">
        <v>1338</v>
      </c>
      <c r="T47" s="623">
        <v>0</v>
      </c>
      <c r="U47" s="624" t="s">
        <v>898</v>
      </c>
      <c r="V47" s="623">
        <v>24</v>
      </c>
      <c r="W47" s="624" t="s">
        <v>1338</v>
      </c>
      <c r="X47" s="623">
        <v>0</v>
      </c>
      <c r="Y47" s="624" t="s">
        <v>898</v>
      </c>
      <c r="Z47" s="623">
        <v>1</v>
      </c>
      <c r="AA47" s="624" t="s">
        <v>1242</v>
      </c>
      <c r="AB47" s="623">
        <v>1</v>
      </c>
      <c r="AC47" s="624" t="s">
        <v>1242</v>
      </c>
      <c r="AD47" s="545">
        <v>101</v>
      </c>
      <c r="AE47" s="546" t="s">
        <v>1356</v>
      </c>
      <c r="AG47" s="1156"/>
    </row>
    <row r="48" spans="1:33" ht="13.8">
      <c r="A48" s="628" t="s">
        <v>36</v>
      </c>
      <c r="B48" s="623">
        <v>2</v>
      </c>
      <c r="C48" s="624" t="s">
        <v>955</v>
      </c>
      <c r="D48" s="623">
        <v>0</v>
      </c>
      <c r="E48" s="624" t="s">
        <v>898</v>
      </c>
      <c r="F48" s="623">
        <v>1</v>
      </c>
      <c r="G48" s="624" t="s">
        <v>919</v>
      </c>
      <c r="H48" s="623">
        <v>6</v>
      </c>
      <c r="I48" s="624" t="s">
        <v>1425</v>
      </c>
      <c r="J48" s="623">
        <v>5</v>
      </c>
      <c r="K48" s="624" t="s">
        <v>1152</v>
      </c>
      <c r="L48" s="623">
        <v>2</v>
      </c>
      <c r="M48" s="624" t="s">
        <v>955</v>
      </c>
      <c r="N48" s="623">
        <v>0</v>
      </c>
      <c r="O48" s="624" t="s">
        <v>898</v>
      </c>
      <c r="P48" s="623">
        <v>0</v>
      </c>
      <c r="Q48" s="624" t="s">
        <v>898</v>
      </c>
      <c r="R48" s="623">
        <v>8</v>
      </c>
      <c r="S48" s="624" t="s">
        <v>1234</v>
      </c>
      <c r="T48" s="623">
        <v>0</v>
      </c>
      <c r="U48" s="624" t="s">
        <v>898</v>
      </c>
      <c r="V48" s="623">
        <v>11</v>
      </c>
      <c r="W48" s="624" t="s">
        <v>1118</v>
      </c>
      <c r="X48" s="623">
        <v>3</v>
      </c>
      <c r="Y48" s="624" t="s">
        <v>1111</v>
      </c>
      <c r="Z48" s="623">
        <v>6</v>
      </c>
      <c r="AA48" s="624" t="s">
        <v>1425</v>
      </c>
      <c r="AB48" s="623">
        <v>3</v>
      </c>
      <c r="AC48" s="624" t="s">
        <v>1111</v>
      </c>
      <c r="AD48" s="545">
        <v>47</v>
      </c>
      <c r="AE48" s="546" t="s">
        <v>1352</v>
      </c>
      <c r="AG48" s="1156"/>
    </row>
    <row r="49" spans="1:33" ht="13.8">
      <c r="A49" s="628" t="s">
        <v>37</v>
      </c>
      <c r="B49" s="623">
        <v>0</v>
      </c>
      <c r="C49" s="624" t="s">
        <v>898</v>
      </c>
      <c r="D49" s="623">
        <v>1</v>
      </c>
      <c r="E49" s="624" t="s">
        <v>911</v>
      </c>
      <c r="F49" s="623">
        <v>10</v>
      </c>
      <c r="G49" s="624" t="s">
        <v>1114</v>
      </c>
      <c r="H49" s="623">
        <v>0</v>
      </c>
      <c r="I49" s="624" t="s">
        <v>898</v>
      </c>
      <c r="J49" s="623">
        <v>1</v>
      </c>
      <c r="K49" s="624" t="s">
        <v>911</v>
      </c>
      <c r="L49" s="623">
        <v>2</v>
      </c>
      <c r="M49" s="624" t="s">
        <v>1112</v>
      </c>
      <c r="N49" s="623">
        <v>1</v>
      </c>
      <c r="O49" s="624" t="s">
        <v>911</v>
      </c>
      <c r="P49" s="623">
        <v>0</v>
      </c>
      <c r="Q49" s="624" t="s">
        <v>898</v>
      </c>
      <c r="R49" s="623">
        <v>1</v>
      </c>
      <c r="S49" s="624" t="s">
        <v>911</v>
      </c>
      <c r="T49" s="623">
        <v>0</v>
      </c>
      <c r="U49" s="624" t="s">
        <v>898</v>
      </c>
      <c r="V49" s="623">
        <v>7</v>
      </c>
      <c r="W49" s="624" t="s">
        <v>1324</v>
      </c>
      <c r="X49" s="623">
        <v>0</v>
      </c>
      <c r="Y49" s="624" t="s">
        <v>898</v>
      </c>
      <c r="Z49" s="623">
        <v>0</v>
      </c>
      <c r="AA49" s="624" t="s">
        <v>898</v>
      </c>
      <c r="AB49" s="623">
        <v>1</v>
      </c>
      <c r="AC49" s="624" t="s">
        <v>911</v>
      </c>
      <c r="AD49" s="545">
        <v>24</v>
      </c>
      <c r="AE49" s="546" t="s">
        <v>1070</v>
      </c>
      <c r="AG49" s="1156"/>
    </row>
    <row r="50" spans="1:33" ht="13.8">
      <c r="A50" s="628" t="s">
        <v>38</v>
      </c>
      <c r="B50" s="623">
        <v>1</v>
      </c>
      <c r="C50" s="624" t="s">
        <v>1407</v>
      </c>
      <c r="D50" s="623">
        <v>0</v>
      </c>
      <c r="E50" s="624" t="s">
        <v>898</v>
      </c>
      <c r="F50" s="623">
        <v>2</v>
      </c>
      <c r="G50" s="624" t="s">
        <v>1041</v>
      </c>
      <c r="H50" s="623">
        <v>0</v>
      </c>
      <c r="I50" s="624" t="s">
        <v>898</v>
      </c>
      <c r="J50" s="623">
        <v>1</v>
      </c>
      <c r="K50" s="624" t="s">
        <v>1407</v>
      </c>
      <c r="L50" s="623">
        <v>1</v>
      </c>
      <c r="M50" s="624" t="s">
        <v>1407</v>
      </c>
      <c r="N50" s="623">
        <v>0</v>
      </c>
      <c r="O50" s="624" t="s">
        <v>898</v>
      </c>
      <c r="P50" s="623">
        <v>0</v>
      </c>
      <c r="Q50" s="624" t="s">
        <v>898</v>
      </c>
      <c r="R50" s="623">
        <v>4</v>
      </c>
      <c r="S50" s="624" t="s">
        <v>1332</v>
      </c>
      <c r="T50" s="623">
        <v>0</v>
      </c>
      <c r="U50" s="624" t="s">
        <v>898</v>
      </c>
      <c r="V50" s="623">
        <v>4</v>
      </c>
      <c r="W50" s="624" t="s">
        <v>1332</v>
      </c>
      <c r="X50" s="623">
        <v>0</v>
      </c>
      <c r="Y50" s="624" t="s">
        <v>898</v>
      </c>
      <c r="Z50" s="623">
        <v>1</v>
      </c>
      <c r="AA50" s="624" t="s">
        <v>1407</v>
      </c>
      <c r="AB50" s="623">
        <v>0</v>
      </c>
      <c r="AC50" s="624" t="s">
        <v>898</v>
      </c>
      <c r="AD50" s="545">
        <v>14</v>
      </c>
      <c r="AE50" s="546" t="s">
        <v>1393</v>
      </c>
      <c r="AG50" s="1156"/>
    </row>
    <row r="51" spans="1:33" ht="13.8">
      <c r="A51" s="628" t="s">
        <v>39</v>
      </c>
      <c r="B51" s="623">
        <v>0</v>
      </c>
      <c r="C51" s="624" t="s">
        <v>898</v>
      </c>
      <c r="D51" s="623">
        <v>0</v>
      </c>
      <c r="E51" s="624" t="s">
        <v>898</v>
      </c>
      <c r="F51" s="623">
        <v>29</v>
      </c>
      <c r="G51" s="624" t="s">
        <v>1501</v>
      </c>
      <c r="H51" s="623">
        <v>0</v>
      </c>
      <c r="I51" s="624" t="s">
        <v>898</v>
      </c>
      <c r="J51" s="623">
        <v>0</v>
      </c>
      <c r="K51" s="624" t="s">
        <v>898</v>
      </c>
      <c r="L51" s="623">
        <v>1</v>
      </c>
      <c r="M51" s="624" t="s">
        <v>915</v>
      </c>
      <c r="N51" s="623">
        <v>0</v>
      </c>
      <c r="O51" s="624" t="s">
        <v>898</v>
      </c>
      <c r="P51" s="623">
        <v>0</v>
      </c>
      <c r="Q51" s="624" t="s">
        <v>898</v>
      </c>
      <c r="R51" s="623">
        <v>0</v>
      </c>
      <c r="S51" s="624" t="s">
        <v>898</v>
      </c>
      <c r="T51" s="623">
        <v>0</v>
      </c>
      <c r="U51" s="624" t="s">
        <v>898</v>
      </c>
      <c r="V51" s="623">
        <v>6</v>
      </c>
      <c r="W51" s="624" t="s">
        <v>1027</v>
      </c>
      <c r="X51" s="623">
        <v>0</v>
      </c>
      <c r="Y51" s="624" t="s">
        <v>898</v>
      </c>
      <c r="Z51" s="623">
        <v>0</v>
      </c>
      <c r="AA51" s="624" t="s">
        <v>898</v>
      </c>
      <c r="AB51" s="623">
        <v>0</v>
      </c>
      <c r="AC51" s="624" t="s">
        <v>898</v>
      </c>
      <c r="AD51" s="545">
        <v>36</v>
      </c>
      <c r="AE51" s="546" t="s">
        <v>1011</v>
      </c>
      <c r="AG51" s="1156"/>
    </row>
    <row r="52" spans="1:33" ht="13.8">
      <c r="A52" s="628" t="s">
        <v>40</v>
      </c>
      <c r="B52" s="623">
        <v>0</v>
      </c>
      <c r="C52" s="624" t="s">
        <v>898</v>
      </c>
      <c r="D52" s="623">
        <v>0</v>
      </c>
      <c r="E52" s="624" t="s">
        <v>898</v>
      </c>
      <c r="F52" s="623">
        <v>0</v>
      </c>
      <c r="G52" s="624" t="s">
        <v>898</v>
      </c>
      <c r="H52" s="623">
        <v>0</v>
      </c>
      <c r="I52" s="624" t="s">
        <v>898</v>
      </c>
      <c r="J52" s="623">
        <v>0</v>
      </c>
      <c r="K52" s="624" t="s">
        <v>898</v>
      </c>
      <c r="L52" s="623">
        <v>3</v>
      </c>
      <c r="M52" s="624" t="s">
        <v>1027</v>
      </c>
      <c r="N52" s="623">
        <v>1</v>
      </c>
      <c r="O52" s="624" t="s">
        <v>1122</v>
      </c>
      <c r="P52" s="623">
        <v>2</v>
      </c>
      <c r="Q52" s="624" t="s">
        <v>1109</v>
      </c>
      <c r="R52" s="623">
        <v>1</v>
      </c>
      <c r="S52" s="624" t="s">
        <v>1122</v>
      </c>
      <c r="T52" s="623">
        <v>0</v>
      </c>
      <c r="U52" s="624" t="s">
        <v>898</v>
      </c>
      <c r="V52" s="623">
        <v>8</v>
      </c>
      <c r="W52" s="624" t="s">
        <v>918</v>
      </c>
      <c r="X52" s="623">
        <v>0</v>
      </c>
      <c r="Y52" s="624" t="s">
        <v>898</v>
      </c>
      <c r="Z52" s="623">
        <v>3</v>
      </c>
      <c r="AA52" s="624" t="s">
        <v>1027</v>
      </c>
      <c r="AB52" s="623">
        <v>0</v>
      </c>
      <c r="AC52" s="624" t="s">
        <v>898</v>
      </c>
      <c r="AD52" s="545">
        <v>18</v>
      </c>
      <c r="AE52" s="546" t="s">
        <v>1280</v>
      </c>
      <c r="AG52" s="1156"/>
    </row>
    <row r="53" spans="1:33" ht="13.8">
      <c r="A53" s="628" t="s">
        <v>41</v>
      </c>
      <c r="B53" s="623">
        <v>0</v>
      </c>
      <c r="C53" s="624" t="s">
        <v>898</v>
      </c>
      <c r="D53" s="623">
        <v>0</v>
      </c>
      <c r="E53" s="624" t="s">
        <v>898</v>
      </c>
      <c r="F53" s="623">
        <v>0</v>
      </c>
      <c r="G53" s="624" t="s">
        <v>898</v>
      </c>
      <c r="H53" s="623">
        <v>0</v>
      </c>
      <c r="I53" s="624" t="s">
        <v>898</v>
      </c>
      <c r="J53" s="623">
        <v>0</v>
      </c>
      <c r="K53" s="624" t="s">
        <v>898</v>
      </c>
      <c r="L53" s="623">
        <v>1</v>
      </c>
      <c r="M53" s="624" t="s">
        <v>1027</v>
      </c>
      <c r="N53" s="623">
        <v>0</v>
      </c>
      <c r="O53" s="624" t="s">
        <v>898</v>
      </c>
      <c r="P53" s="623">
        <v>0</v>
      </c>
      <c r="Q53" s="624" t="s">
        <v>898</v>
      </c>
      <c r="R53" s="623">
        <v>2</v>
      </c>
      <c r="S53" s="624" t="s">
        <v>1113</v>
      </c>
      <c r="T53" s="623">
        <v>1</v>
      </c>
      <c r="U53" s="624" t="s">
        <v>1027</v>
      </c>
      <c r="V53" s="623">
        <v>2</v>
      </c>
      <c r="W53" s="624" t="s">
        <v>1113</v>
      </c>
      <c r="X53" s="623">
        <v>0</v>
      </c>
      <c r="Y53" s="624" t="s">
        <v>898</v>
      </c>
      <c r="Z53" s="623">
        <v>0</v>
      </c>
      <c r="AA53" s="624" t="s">
        <v>898</v>
      </c>
      <c r="AB53" s="623">
        <v>0</v>
      </c>
      <c r="AC53" s="624" t="s">
        <v>898</v>
      </c>
      <c r="AD53" s="545">
        <v>6</v>
      </c>
      <c r="AE53" s="546" t="s">
        <v>1318</v>
      </c>
      <c r="AG53" s="1156"/>
    </row>
    <row r="54" spans="1:33" ht="13.8">
      <c r="A54" s="628" t="s">
        <v>42</v>
      </c>
      <c r="B54" s="623">
        <v>0</v>
      </c>
      <c r="C54" s="624" t="s">
        <v>898</v>
      </c>
      <c r="D54" s="623">
        <v>0</v>
      </c>
      <c r="E54" s="624" t="s">
        <v>898</v>
      </c>
      <c r="F54" s="623">
        <v>3</v>
      </c>
      <c r="G54" s="624" t="s">
        <v>1195</v>
      </c>
      <c r="H54" s="623">
        <v>1</v>
      </c>
      <c r="I54" s="624" t="s">
        <v>991</v>
      </c>
      <c r="J54" s="623">
        <v>0</v>
      </c>
      <c r="K54" s="624" t="s">
        <v>898</v>
      </c>
      <c r="L54" s="623">
        <v>0</v>
      </c>
      <c r="M54" s="624" t="s">
        <v>898</v>
      </c>
      <c r="N54" s="623">
        <v>0</v>
      </c>
      <c r="O54" s="624" t="s">
        <v>898</v>
      </c>
      <c r="P54" s="623">
        <v>0</v>
      </c>
      <c r="Q54" s="624" t="s">
        <v>898</v>
      </c>
      <c r="R54" s="623">
        <v>1</v>
      </c>
      <c r="S54" s="624" t="s">
        <v>991</v>
      </c>
      <c r="T54" s="623">
        <v>1</v>
      </c>
      <c r="U54" s="624" t="s">
        <v>991</v>
      </c>
      <c r="V54" s="623">
        <v>4</v>
      </c>
      <c r="W54" s="624" t="s">
        <v>1339</v>
      </c>
      <c r="X54" s="623">
        <v>0</v>
      </c>
      <c r="Y54" s="624" t="s">
        <v>898</v>
      </c>
      <c r="Z54" s="623">
        <v>1</v>
      </c>
      <c r="AA54" s="624" t="s">
        <v>991</v>
      </c>
      <c r="AB54" s="623">
        <v>0</v>
      </c>
      <c r="AC54" s="624" t="s">
        <v>898</v>
      </c>
      <c r="AD54" s="545">
        <v>11</v>
      </c>
      <c r="AE54" s="546" t="s">
        <v>1255</v>
      </c>
      <c r="AG54" s="1156"/>
    </row>
    <row r="55" spans="1:33" ht="13.8">
      <c r="A55" s="628" t="s">
        <v>43</v>
      </c>
      <c r="B55" s="623">
        <v>0</v>
      </c>
      <c r="C55" s="624" t="s">
        <v>898</v>
      </c>
      <c r="D55" s="623">
        <v>1</v>
      </c>
      <c r="E55" s="624" t="s">
        <v>1070</v>
      </c>
      <c r="F55" s="623">
        <v>42</v>
      </c>
      <c r="G55" s="624" t="s">
        <v>1536</v>
      </c>
      <c r="H55" s="623">
        <v>0</v>
      </c>
      <c r="I55" s="624" t="s">
        <v>898</v>
      </c>
      <c r="J55" s="623">
        <v>1</v>
      </c>
      <c r="K55" s="624" t="s">
        <v>1070</v>
      </c>
      <c r="L55" s="623">
        <v>0</v>
      </c>
      <c r="M55" s="624" t="s">
        <v>898</v>
      </c>
      <c r="N55" s="623">
        <v>0</v>
      </c>
      <c r="O55" s="624" t="s">
        <v>898</v>
      </c>
      <c r="P55" s="623">
        <v>0</v>
      </c>
      <c r="Q55" s="624" t="s">
        <v>898</v>
      </c>
      <c r="R55" s="623">
        <v>0</v>
      </c>
      <c r="S55" s="624" t="s">
        <v>898</v>
      </c>
      <c r="T55" s="623">
        <v>0</v>
      </c>
      <c r="U55" s="624" t="s">
        <v>898</v>
      </c>
      <c r="V55" s="623">
        <v>9</v>
      </c>
      <c r="W55" s="624" t="s">
        <v>1412</v>
      </c>
      <c r="X55" s="623">
        <v>0</v>
      </c>
      <c r="Y55" s="624" t="s">
        <v>898</v>
      </c>
      <c r="Z55" s="623">
        <v>2</v>
      </c>
      <c r="AA55" s="624" t="s">
        <v>1352</v>
      </c>
      <c r="AB55" s="623">
        <v>0</v>
      </c>
      <c r="AC55" s="624" t="s">
        <v>898</v>
      </c>
      <c r="AD55" s="545">
        <v>55</v>
      </c>
      <c r="AE55" s="546" t="s">
        <v>911</v>
      </c>
      <c r="AG55" s="1156"/>
    </row>
    <row r="56" spans="1:33" ht="13.8">
      <c r="A56" s="628" t="s">
        <v>44</v>
      </c>
      <c r="B56" s="623">
        <v>0</v>
      </c>
      <c r="C56" s="624" t="s">
        <v>898</v>
      </c>
      <c r="D56" s="623">
        <v>2</v>
      </c>
      <c r="E56" s="624" t="s">
        <v>1475</v>
      </c>
      <c r="F56" s="623">
        <v>6</v>
      </c>
      <c r="G56" s="624" t="s">
        <v>936</v>
      </c>
      <c r="H56" s="623">
        <v>0</v>
      </c>
      <c r="I56" s="624" t="s">
        <v>898</v>
      </c>
      <c r="J56" s="623">
        <v>1</v>
      </c>
      <c r="K56" s="624" t="s">
        <v>1228</v>
      </c>
      <c r="L56" s="623">
        <v>0</v>
      </c>
      <c r="M56" s="624" t="s">
        <v>898</v>
      </c>
      <c r="N56" s="623">
        <v>0</v>
      </c>
      <c r="O56" s="624" t="s">
        <v>898</v>
      </c>
      <c r="P56" s="623">
        <v>0</v>
      </c>
      <c r="Q56" s="624" t="s">
        <v>898</v>
      </c>
      <c r="R56" s="623">
        <v>0</v>
      </c>
      <c r="S56" s="624" t="s">
        <v>898</v>
      </c>
      <c r="T56" s="623">
        <v>1</v>
      </c>
      <c r="U56" s="624" t="s">
        <v>1228</v>
      </c>
      <c r="V56" s="623">
        <v>5</v>
      </c>
      <c r="W56" s="624" t="s">
        <v>1113</v>
      </c>
      <c r="X56" s="623">
        <v>0</v>
      </c>
      <c r="Y56" s="624" t="s">
        <v>898</v>
      </c>
      <c r="Z56" s="623">
        <v>0</v>
      </c>
      <c r="AA56" s="624" t="s">
        <v>898</v>
      </c>
      <c r="AB56" s="623">
        <v>0</v>
      </c>
      <c r="AC56" s="624" t="s">
        <v>898</v>
      </c>
      <c r="AD56" s="545">
        <v>15</v>
      </c>
      <c r="AE56" s="546" t="s">
        <v>1393</v>
      </c>
      <c r="AG56" s="1156"/>
    </row>
    <row r="57" spans="1:33" ht="13.8">
      <c r="A57" s="628" t="s">
        <v>45</v>
      </c>
      <c r="B57" s="623">
        <v>0</v>
      </c>
      <c r="C57" s="624" t="s">
        <v>898</v>
      </c>
      <c r="D57" s="623">
        <v>8</v>
      </c>
      <c r="E57" s="624" t="s">
        <v>1177</v>
      </c>
      <c r="F57" s="623">
        <v>2</v>
      </c>
      <c r="G57" s="624" t="s">
        <v>1131</v>
      </c>
      <c r="H57" s="623">
        <v>1</v>
      </c>
      <c r="I57" s="624" t="s">
        <v>1210</v>
      </c>
      <c r="J57" s="623">
        <v>1</v>
      </c>
      <c r="K57" s="624" t="s">
        <v>1210</v>
      </c>
      <c r="L57" s="623">
        <v>1</v>
      </c>
      <c r="M57" s="624" t="s">
        <v>1210</v>
      </c>
      <c r="N57" s="623">
        <v>0</v>
      </c>
      <c r="O57" s="624" t="s">
        <v>898</v>
      </c>
      <c r="P57" s="623">
        <v>0</v>
      </c>
      <c r="Q57" s="624" t="s">
        <v>898</v>
      </c>
      <c r="R57" s="623">
        <v>4</v>
      </c>
      <c r="S57" s="624" t="s">
        <v>943</v>
      </c>
      <c r="T57" s="623">
        <v>0</v>
      </c>
      <c r="U57" s="624" t="s">
        <v>898</v>
      </c>
      <c r="V57" s="623">
        <v>12</v>
      </c>
      <c r="W57" s="624" t="s">
        <v>900</v>
      </c>
      <c r="X57" s="623">
        <v>0</v>
      </c>
      <c r="Y57" s="624" t="s">
        <v>898</v>
      </c>
      <c r="Z57" s="623">
        <v>0</v>
      </c>
      <c r="AA57" s="624" t="s">
        <v>898</v>
      </c>
      <c r="AB57" s="623">
        <v>0</v>
      </c>
      <c r="AC57" s="624" t="s">
        <v>898</v>
      </c>
      <c r="AD57" s="545">
        <v>29</v>
      </c>
      <c r="AE57" s="546" t="s">
        <v>927</v>
      </c>
      <c r="AG57" s="1156"/>
    </row>
    <row r="58" spans="1:33" ht="13.8">
      <c r="A58" s="628" t="s">
        <v>46</v>
      </c>
      <c r="B58" s="623">
        <v>0</v>
      </c>
      <c r="C58" s="624" t="s">
        <v>898</v>
      </c>
      <c r="D58" s="623">
        <v>0</v>
      </c>
      <c r="E58" s="624" t="s">
        <v>898</v>
      </c>
      <c r="F58" s="623">
        <v>23</v>
      </c>
      <c r="G58" s="624" t="s">
        <v>1452</v>
      </c>
      <c r="H58" s="623">
        <v>0</v>
      </c>
      <c r="I58" s="624" t="s">
        <v>898</v>
      </c>
      <c r="J58" s="623">
        <v>0</v>
      </c>
      <c r="K58" s="624" t="s">
        <v>898</v>
      </c>
      <c r="L58" s="623">
        <v>0</v>
      </c>
      <c r="M58" s="624" t="s">
        <v>898</v>
      </c>
      <c r="N58" s="623">
        <v>0</v>
      </c>
      <c r="O58" s="624" t="s">
        <v>898</v>
      </c>
      <c r="P58" s="623">
        <v>1</v>
      </c>
      <c r="Q58" s="624" t="s">
        <v>932</v>
      </c>
      <c r="R58" s="623">
        <v>1</v>
      </c>
      <c r="S58" s="624" t="s">
        <v>932</v>
      </c>
      <c r="T58" s="623">
        <v>5</v>
      </c>
      <c r="U58" s="624" t="s">
        <v>1041</v>
      </c>
      <c r="V58" s="623">
        <v>4</v>
      </c>
      <c r="W58" s="624" t="s">
        <v>1415</v>
      </c>
      <c r="X58" s="623">
        <v>0</v>
      </c>
      <c r="Y58" s="624" t="s">
        <v>898</v>
      </c>
      <c r="Z58" s="623">
        <v>1</v>
      </c>
      <c r="AA58" s="624" t="s">
        <v>932</v>
      </c>
      <c r="AB58" s="623">
        <v>0</v>
      </c>
      <c r="AC58" s="624" t="s">
        <v>898</v>
      </c>
      <c r="AD58" s="545">
        <v>35</v>
      </c>
      <c r="AE58" s="546" t="s">
        <v>1011</v>
      </c>
      <c r="AG58" s="1156"/>
    </row>
    <row r="59" spans="1:33" ht="13.8">
      <c r="A59" s="628" t="s">
        <v>47</v>
      </c>
      <c r="B59" s="623">
        <v>0</v>
      </c>
      <c r="C59" s="624" t="s">
        <v>898</v>
      </c>
      <c r="D59" s="623">
        <v>0</v>
      </c>
      <c r="E59" s="624" t="s">
        <v>898</v>
      </c>
      <c r="F59" s="623">
        <v>1</v>
      </c>
      <c r="G59" s="624" t="s">
        <v>931</v>
      </c>
      <c r="H59" s="623">
        <v>0</v>
      </c>
      <c r="I59" s="624" t="s">
        <v>898</v>
      </c>
      <c r="J59" s="623">
        <v>0</v>
      </c>
      <c r="K59" s="624" t="s">
        <v>898</v>
      </c>
      <c r="L59" s="623">
        <v>0</v>
      </c>
      <c r="M59" s="624" t="s">
        <v>898</v>
      </c>
      <c r="N59" s="623">
        <v>0</v>
      </c>
      <c r="O59" s="624" t="s">
        <v>898</v>
      </c>
      <c r="P59" s="623">
        <v>1</v>
      </c>
      <c r="Q59" s="624" t="s">
        <v>931</v>
      </c>
      <c r="R59" s="623">
        <v>0</v>
      </c>
      <c r="S59" s="624" t="s">
        <v>898</v>
      </c>
      <c r="T59" s="623">
        <v>0</v>
      </c>
      <c r="U59" s="624" t="s">
        <v>898</v>
      </c>
      <c r="V59" s="623">
        <v>0</v>
      </c>
      <c r="W59" s="624" t="s">
        <v>898</v>
      </c>
      <c r="X59" s="623">
        <v>0</v>
      </c>
      <c r="Y59" s="624" t="s">
        <v>898</v>
      </c>
      <c r="Z59" s="623">
        <v>0</v>
      </c>
      <c r="AA59" s="624" t="s">
        <v>898</v>
      </c>
      <c r="AB59" s="623">
        <v>0</v>
      </c>
      <c r="AC59" s="624" t="s">
        <v>898</v>
      </c>
      <c r="AD59" s="545">
        <v>2</v>
      </c>
      <c r="AE59" s="546" t="s">
        <v>1085</v>
      </c>
      <c r="AG59" s="1156"/>
    </row>
    <row r="60" spans="1:33" ht="13.8">
      <c r="A60" s="628" t="s">
        <v>48</v>
      </c>
      <c r="B60" s="623">
        <v>0</v>
      </c>
      <c r="C60" s="624" t="s">
        <v>898</v>
      </c>
      <c r="D60" s="623">
        <v>0</v>
      </c>
      <c r="E60" s="624" t="s">
        <v>898</v>
      </c>
      <c r="F60" s="623">
        <v>0</v>
      </c>
      <c r="G60" s="624" t="s">
        <v>898</v>
      </c>
      <c r="H60" s="623">
        <v>0</v>
      </c>
      <c r="I60" s="624" t="s">
        <v>898</v>
      </c>
      <c r="J60" s="623">
        <v>0</v>
      </c>
      <c r="K60" s="624" t="s">
        <v>898</v>
      </c>
      <c r="L60" s="623">
        <v>0</v>
      </c>
      <c r="M60" s="624" t="s">
        <v>898</v>
      </c>
      <c r="N60" s="623">
        <v>0</v>
      </c>
      <c r="O60" s="624" t="s">
        <v>898</v>
      </c>
      <c r="P60" s="623">
        <v>0</v>
      </c>
      <c r="Q60" s="624" t="s">
        <v>898</v>
      </c>
      <c r="R60" s="623">
        <v>0</v>
      </c>
      <c r="S60" s="624" t="s">
        <v>898</v>
      </c>
      <c r="T60" s="623">
        <v>0</v>
      </c>
      <c r="U60" s="624" t="s">
        <v>898</v>
      </c>
      <c r="V60" s="623">
        <v>1</v>
      </c>
      <c r="W60" s="624" t="s">
        <v>931</v>
      </c>
      <c r="X60" s="623">
        <v>0</v>
      </c>
      <c r="Y60" s="624" t="s">
        <v>898</v>
      </c>
      <c r="Z60" s="623">
        <v>1</v>
      </c>
      <c r="AA60" s="624" t="s">
        <v>931</v>
      </c>
      <c r="AB60" s="623">
        <v>0</v>
      </c>
      <c r="AC60" s="624" t="s">
        <v>898</v>
      </c>
      <c r="AD60" s="545">
        <v>2</v>
      </c>
      <c r="AE60" s="546" t="s">
        <v>1085</v>
      </c>
      <c r="AG60" s="1156"/>
    </row>
    <row r="61" spans="1:33" ht="13.8">
      <c r="A61" s="628" t="s">
        <v>49</v>
      </c>
      <c r="B61" s="623">
        <v>0</v>
      </c>
      <c r="C61" s="624" t="s">
        <v>898</v>
      </c>
      <c r="D61" s="623">
        <v>0</v>
      </c>
      <c r="E61" s="624" t="s">
        <v>898</v>
      </c>
      <c r="F61" s="623">
        <v>1</v>
      </c>
      <c r="G61" s="624" t="s">
        <v>1113</v>
      </c>
      <c r="H61" s="623">
        <v>0</v>
      </c>
      <c r="I61" s="624" t="s">
        <v>898</v>
      </c>
      <c r="J61" s="623">
        <v>0</v>
      </c>
      <c r="K61" s="624" t="s">
        <v>898</v>
      </c>
      <c r="L61" s="623">
        <v>1</v>
      </c>
      <c r="M61" s="624" t="s">
        <v>1113</v>
      </c>
      <c r="N61" s="623">
        <v>0</v>
      </c>
      <c r="O61" s="624" t="s">
        <v>898</v>
      </c>
      <c r="P61" s="623">
        <v>0</v>
      </c>
      <c r="Q61" s="624" t="s">
        <v>898</v>
      </c>
      <c r="R61" s="623">
        <v>0</v>
      </c>
      <c r="S61" s="624" t="s">
        <v>898</v>
      </c>
      <c r="T61" s="623">
        <v>0</v>
      </c>
      <c r="U61" s="624" t="s">
        <v>898</v>
      </c>
      <c r="V61" s="623">
        <v>1</v>
      </c>
      <c r="W61" s="624" t="s">
        <v>1113</v>
      </c>
      <c r="X61" s="623">
        <v>0</v>
      </c>
      <c r="Y61" s="624" t="s">
        <v>898</v>
      </c>
      <c r="Z61" s="623">
        <v>0</v>
      </c>
      <c r="AA61" s="624" t="s">
        <v>898</v>
      </c>
      <c r="AB61" s="623">
        <v>0</v>
      </c>
      <c r="AC61" s="624" t="s">
        <v>898</v>
      </c>
      <c r="AD61" s="545">
        <v>3</v>
      </c>
      <c r="AE61" s="546" t="s">
        <v>1085</v>
      </c>
      <c r="AG61" s="1156"/>
    </row>
    <row r="62" spans="1:33" ht="13.8">
      <c r="A62" s="628" t="s">
        <v>50</v>
      </c>
      <c r="B62" s="623">
        <v>0</v>
      </c>
      <c r="C62" s="624" t="s">
        <v>898</v>
      </c>
      <c r="D62" s="623">
        <v>3</v>
      </c>
      <c r="E62" s="624" t="s">
        <v>1291</v>
      </c>
      <c r="F62" s="623">
        <v>25</v>
      </c>
      <c r="G62" s="624" t="s">
        <v>1642</v>
      </c>
      <c r="H62" s="623">
        <v>1</v>
      </c>
      <c r="I62" s="624" t="s">
        <v>919</v>
      </c>
      <c r="J62" s="623">
        <v>7</v>
      </c>
      <c r="K62" s="624" t="s">
        <v>1204</v>
      </c>
      <c r="L62" s="623">
        <v>0</v>
      </c>
      <c r="M62" s="624" t="s">
        <v>898</v>
      </c>
      <c r="N62" s="623">
        <v>0</v>
      </c>
      <c r="O62" s="624" t="s">
        <v>898</v>
      </c>
      <c r="P62" s="623">
        <v>2</v>
      </c>
      <c r="Q62" s="624" t="s">
        <v>911</v>
      </c>
      <c r="R62" s="623">
        <v>2</v>
      </c>
      <c r="S62" s="624" t="s">
        <v>911</v>
      </c>
      <c r="T62" s="623">
        <v>3</v>
      </c>
      <c r="U62" s="624" t="s">
        <v>1291</v>
      </c>
      <c r="V62" s="623">
        <v>1</v>
      </c>
      <c r="W62" s="624" t="s">
        <v>919</v>
      </c>
      <c r="X62" s="623">
        <v>0</v>
      </c>
      <c r="Y62" s="624" t="s">
        <v>898</v>
      </c>
      <c r="Z62" s="623">
        <v>4</v>
      </c>
      <c r="AA62" s="624" t="s">
        <v>1112</v>
      </c>
      <c r="AB62" s="623">
        <v>0</v>
      </c>
      <c r="AC62" s="624" t="s">
        <v>898</v>
      </c>
      <c r="AD62" s="545">
        <v>48</v>
      </c>
      <c r="AE62" s="546" t="s">
        <v>958</v>
      </c>
      <c r="AG62" s="1156"/>
    </row>
    <row r="63" spans="1:33" ht="13.8">
      <c r="A63" s="628" t="s">
        <v>51</v>
      </c>
      <c r="B63" s="623">
        <v>0</v>
      </c>
      <c r="C63" s="624" t="s">
        <v>898</v>
      </c>
      <c r="D63" s="623">
        <v>1</v>
      </c>
      <c r="E63" s="624" t="s">
        <v>1417</v>
      </c>
      <c r="F63" s="623">
        <v>10</v>
      </c>
      <c r="G63" s="624" t="s">
        <v>1359</v>
      </c>
      <c r="H63" s="623">
        <v>0</v>
      </c>
      <c r="I63" s="624" t="s">
        <v>898</v>
      </c>
      <c r="J63" s="623">
        <v>0</v>
      </c>
      <c r="K63" s="624" t="s">
        <v>898</v>
      </c>
      <c r="L63" s="623">
        <v>0</v>
      </c>
      <c r="M63" s="624" t="s">
        <v>898</v>
      </c>
      <c r="N63" s="623">
        <v>0</v>
      </c>
      <c r="O63" s="624" t="s">
        <v>898</v>
      </c>
      <c r="P63" s="623">
        <v>0</v>
      </c>
      <c r="Q63" s="624" t="s">
        <v>898</v>
      </c>
      <c r="R63" s="623">
        <v>2</v>
      </c>
      <c r="S63" s="624" t="s">
        <v>1430</v>
      </c>
      <c r="T63" s="623">
        <v>0</v>
      </c>
      <c r="U63" s="624" t="s">
        <v>898</v>
      </c>
      <c r="V63" s="623">
        <v>4</v>
      </c>
      <c r="W63" s="624" t="s">
        <v>1243</v>
      </c>
      <c r="X63" s="623">
        <v>0</v>
      </c>
      <c r="Y63" s="624" t="s">
        <v>898</v>
      </c>
      <c r="Z63" s="623">
        <v>0</v>
      </c>
      <c r="AA63" s="624" t="s">
        <v>898</v>
      </c>
      <c r="AB63" s="623">
        <v>0</v>
      </c>
      <c r="AC63" s="624" t="s">
        <v>898</v>
      </c>
      <c r="AD63" s="545">
        <v>17</v>
      </c>
      <c r="AE63" s="546" t="s">
        <v>980</v>
      </c>
      <c r="AG63" s="1156"/>
    </row>
    <row r="64" spans="1:33" ht="13.8">
      <c r="A64" s="628" t="s">
        <v>52</v>
      </c>
      <c r="B64" s="623">
        <v>0</v>
      </c>
      <c r="C64" s="624" t="s">
        <v>898</v>
      </c>
      <c r="D64" s="623">
        <v>5</v>
      </c>
      <c r="E64" s="624" t="s">
        <v>1042</v>
      </c>
      <c r="F64" s="623">
        <v>131</v>
      </c>
      <c r="G64" s="624" t="s">
        <v>1643</v>
      </c>
      <c r="H64" s="623">
        <v>4</v>
      </c>
      <c r="I64" s="624" t="s">
        <v>922</v>
      </c>
      <c r="J64" s="623">
        <v>7</v>
      </c>
      <c r="K64" s="624" t="s">
        <v>1133</v>
      </c>
      <c r="L64" s="623">
        <v>9</v>
      </c>
      <c r="M64" s="624" t="s">
        <v>1143</v>
      </c>
      <c r="N64" s="623">
        <v>2</v>
      </c>
      <c r="O64" s="624" t="s">
        <v>1242</v>
      </c>
      <c r="P64" s="623">
        <v>0</v>
      </c>
      <c r="Q64" s="624" t="s">
        <v>898</v>
      </c>
      <c r="R64" s="623">
        <v>5</v>
      </c>
      <c r="S64" s="624" t="s">
        <v>1042</v>
      </c>
      <c r="T64" s="623">
        <v>2</v>
      </c>
      <c r="U64" s="624" t="s">
        <v>1242</v>
      </c>
      <c r="V64" s="623">
        <v>25</v>
      </c>
      <c r="W64" s="624" t="s">
        <v>1018</v>
      </c>
      <c r="X64" s="623">
        <v>0</v>
      </c>
      <c r="Y64" s="624" t="s">
        <v>898</v>
      </c>
      <c r="Z64" s="623">
        <v>10</v>
      </c>
      <c r="AA64" s="624" t="s">
        <v>998</v>
      </c>
      <c r="AB64" s="623">
        <v>1</v>
      </c>
      <c r="AC64" s="624" t="s">
        <v>1318</v>
      </c>
      <c r="AD64" s="545">
        <v>201</v>
      </c>
      <c r="AE64" s="546" t="s">
        <v>1100</v>
      </c>
      <c r="AG64" s="1156"/>
    </row>
    <row r="65" spans="1:33" ht="13.8">
      <c r="A65" s="628" t="s">
        <v>53</v>
      </c>
      <c r="B65" s="623">
        <v>0</v>
      </c>
      <c r="C65" s="624" t="s">
        <v>898</v>
      </c>
      <c r="D65" s="623">
        <v>0</v>
      </c>
      <c r="E65" s="624" t="s">
        <v>898</v>
      </c>
      <c r="F65" s="623">
        <v>0</v>
      </c>
      <c r="G65" s="624" t="s">
        <v>898</v>
      </c>
      <c r="H65" s="623">
        <v>0</v>
      </c>
      <c r="I65" s="624" t="s">
        <v>898</v>
      </c>
      <c r="J65" s="623">
        <v>0</v>
      </c>
      <c r="K65" s="624" t="s">
        <v>898</v>
      </c>
      <c r="L65" s="623">
        <v>0</v>
      </c>
      <c r="M65" s="624" t="s">
        <v>898</v>
      </c>
      <c r="N65" s="623">
        <v>0</v>
      </c>
      <c r="O65" s="624" t="s">
        <v>898</v>
      </c>
      <c r="P65" s="623">
        <v>0</v>
      </c>
      <c r="Q65" s="624" t="s">
        <v>898</v>
      </c>
      <c r="R65" s="623">
        <v>0</v>
      </c>
      <c r="S65" s="624" t="s">
        <v>898</v>
      </c>
      <c r="T65" s="623">
        <v>1</v>
      </c>
      <c r="U65" s="624" t="s">
        <v>1113</v>
      </c>
      <c r="V65" s="623">
        <v>1</v>
      </c>
      <c r="W65" s="624" t="s">
        <v>1113</v>
      </c>
      <c r="X65" s="623">
        <v>0</v>
      </c>
      <c r="Y65" s="624" t="s">
        <v>898</v>
      </c>
      <c r="Z65" s="623">
        <v>1</v>
      </c>
      <c r="AA65" s="624" t="s">
        <v>1113</v>
      </c>
      <c r="AB65" s="623">
        <v>0</v>
      </c>
      <c r="AC65" s="624" t="s">
        <v>898</v>
      </c>
      <c r="AD65" s="545">
        <v>3</v>
      </c>
      <c r="AE65" s="546" t="s">
        <v>1085</v>
      </c>
      <c r="AG65" s="1156"/>
    </row>
    <row r="66" spans="1:33" ht="13.8">
      <c r="A66" s="628" t="s">
        <v>54</v>
      </c>
      <c r="B66" s="623">
        <v>2</v>
      </c>
      <c r="C66" s="624" t="s">
        <v>1156</v>
      </c>
      <c r="D66" s="623">
        <v>0</v>
      </c>
      <c r="E66" s="624" t="s">
        <v>898</v>
      </c>
      <c r="F66" s="623">
        <v>2</v>
      </c>
      <c r="G66" s="624" t="s">
        <v>1156</v>
      </c>
      <c r="H66" s="623">
        <v>1</v>
      </c>
      <c r="I66" s="624" t="s">
        <v>955</v>
      </c>
      <c r="J66" s="623">
        <v>6</v>
      </c>
      <c r="K66" s="624" t="s">
        <v>1288</v>
      </c>
      <c r="L66" s="623">
        <v>2</v>
      </c>
      <c r="M66" s="624" t="s">
        <v>1156</v>
      </c>
      <c r="N66" s="623">
        <v>0</v>
      </c>
      <c r="O66" s="624" t="s">
        <v>898</v>
      </c>
      <c r="P66" s="623">
        <v>1</v>
      </c>
      <c r="Q66" s="624" t="s">
        <v>955</v>
      </c>
      <c r="R66" s="623">
        <v>0</v>
      </c>
      <c r="S66" s="624" t="s">
        <v>898</v>
      </c>
      <c r="T66" s="623">
        <v>0</v>
      </c>
      <c r="U66" s="624" t="s">
        <v>898</v>
      </c>
      <c r="V66" s="623">
        <v>7</v>
      </c>
      <c r="W66" s="624" t="s">
        <v>1088</v>
      </c>
      <c r="X66" s="623">
        <v>0</v>
      </c>
      <c r="Y66" s="624" t="s">
        <v>898</v>
      </c>
      <c r="Z66" s="623">
        <v>2</v>
      </c>
      <c r="AA66" s="624" t="s">
        <v>1156</v>
      </c>
      <c r="AB66" s="623">
        <v>0</v>
      </c>
      <c r="AC66" s="624" t="s">
        <v>898</v>
      </c>
      <c r="AD66" s="545">
        <v>23</v>
      </c>
      <c r="AE66" s="546" t="s">
        <v>1070</v>
      </c>
      <c r="AG66" s="1156"/>
    </row>
    <row r="67" spans="1:33" ht="13.8">
      <c r="A67" s="628" t="s">
        <v>55</v>
      </c>
      <c r="B67" s="623">
        <v>1</v>
      </c>
      <c r="C67" s="624" t="s">
        <v>998</v>
      </c>
      <c r="D67" s="623">
        <v>0</v>
      </c>
      <c r="E67" s="624" t="s">
        <v>898</v>
      </c>
      <c r="F67" s="623">
        <v>11</v>
      </c>
      <c r="G67" s="624" t="s">
        <v>1414</v>
      </c>
      <c r="H67" s="623">
        <v>1</v>
      </c>
      <c r="I67" s="624" t="s">
        <v>998</v>
      </c>
      <c r="J67" s="623">
        <v>0</v>
      </c>
      <c r="K67" s="624" t="s">
        <v>898</v>
      </c>
      <c r="L67" s="623">
        <v>0</v>
      </c>
      <c r="M67" s="624" t="s">
        <v>898</v>
      </c>
      <c r="N67" s="623">
        <v>0</v>
      </c>
      <c r="O67" s="624" t="s">
        <v>898</v>
      </c>
      <c r="P67" s="623">
        <v>0</v>
      </c>
      <c r="Q67" s="624" t="s">
        <v>898</v>
      </c>
      <c r="R67" s="623">
        <v>1</v>
      </c>
      <c r="S67" s="624" t="s">
        <v>998</v>
      </c>
      <c r="T67" s="623">
        <v>2</v>
      </c>
      <c r="U67" s="624" t="s">
        <v>1235</v>
      </c>
      <c r="V67" s="623">
        <v>4</v>
      </c>
      <c r="W67" s="624" t="s">
        <v>999</v>
      </c>
      <c r="X67" s="623">
        <v>0</v>
      </c>
      <c r="Y67" s="624" t="s">
        <v>898</v>
      </c>
      <c r="Z67" s="623">
        <v>0</v>
      </c>
      <c r="AA67" s="624" t="s">
        <v>898</v>
      </c>
      <c r="AB67" s="623">
        <v>0</v>
      </c>
      <c r="AC67" s="624" t="s">
        <v>898</v>
      </c>
      <c r="AD67" s="545">
        <v>20</v>
      </c>
      <c r="AE67" s="546" t="s">
        <v>1019</v>
      </c>
      <c r="AG67" s="1156"/>
    </row>
    <row r="68" spans="1:33" ht="13.8">
      <c r="A68" s="628" t="s">
        <v>56</v>
      </c>
      <c r="B68" s="623">
        <v>0</v>
      </c>
      <c r="C68" s="624" t="s">
        <v>898</v>
      </c>
      <c r="D68" s="623">
        <v>4</v>
      </c>
      <c r="E68" s="624" t="s">
        <v>1201</v>
      </c>
      <c r="F68" s="623">
        <v>10</v>
      </c>
      <c r="G68" s="624" t="s">
        <v>1138</v>
      </c>
      <c r="H68" s="623">
        <v>0</v>
      </c>
      <c r="I68" s="624" t="s">
        <v>898</v>
      </c>
      <c r="J68" s="623">
        <v>0</v>
      </c>
      <c r="K68" s="624" t="s">
        <v>898</v>
      </c>
      <c r="L68" s="623">
        <v>0</v>
      </c>
      <c r="M68" s="624" t="s">
        <v>898</v>
      </c>
      <c r="N68" s="623">
        <v>0</v>
      </c>
      <c r="O68" s="624" t="s">
        <v>898</v>
      </c>
      <c r="P68" s="623">
        <v>1</v>
      </c>
      <c r="Q68" s="624" t="s">
        <v>955</v>
      </c>
      <c r="R68" s="623">
        <v>0</v>
      </c>
      <c r="S68" s="624" t="s">
        <v>898</v>
      </c>
      <c r="T68" s="623">
        <v>0</v>
      </c>
      <c r="U68" s="624" t="s">
        <v>898</v>
      </c>
      <c r="V68" s="623">
        <v>2</v>
      </c>
      <c r="W68" s="624" t="s">
        <v>1156</v>
      </c>
      <c r="X68" s="623">
        <v>0</v>
      </c>
      <c r="Y68" s="624" t="s">
        <v>898</v>
      </c>
      <c r="Z68" s="623">
        <v>6</v>
      </c>
      <c r="AA68" s="624" t="s">
        <v>1288</v>
      </c>
      <c r="AB68" s="623">
        <v>0</v>
      </c>
      <c r="AC68" s="624" t="s">
        <v>898</v>
      </c>
      <c r="AD68" s="545">
        <v>23</v>
      </c>
      <c r="AE68" s="546" t="s">
        <v>1070</v>
      </c>
      <c r="AG68" s="1156"/>
    </row>
    <row r="69" spans="1:33" ht="13.8">
      <c r="A69" s="628" t="s">
        <v>57</v>
      </c>
      <c r="B69" s="623">
        <v>2</v>
      </c>
      <c r="C69" s="624" t="s">
        <v>980</v>
      </c>
      <c r="D69" s="623">
        <v>20</v>
      </c>
      <c r="E69" s="624" t="s">
        <v>984</v>
      </c>
      <c r="F69" s="623">
        <v>41</v>
      </c>
      <c r="G69" s="624" t="s">
        <v>1244</v>
      </c>
      <c r="H69" s="623">
        <v>5</v>
      </c>
      <c r="I69" s="624" t="s">
        <v>961</v>
      </c>
      <c r="J69" s="623">
        <v>19</v>
      </c>
      <c r="K69" s="624" t="s">
        <v>1448</v>
      </c>
      <c r="L69" s="623">
        <v>8</v>
      </c>
      <c r="M69" s="624" t="s">
        <v>1171</v>
      </c>
      <c r="N69" s="623">
        <v>1</v>
      </c>
      <c r="O69" s="624" t="s">
        <v>1048</v>
      </c>
      <c r="P69" s="623">
        <v>4</v>
      </c>
      <c r="Q69" s="624" t="s">
        <v>930</v>
      </c>
      <c r="R69" s="623">
        <v>8</v>
      </c>
      <c r="S69" s="624" t="s">
        <v>1171</v>
      </c>
      <c r="T69" s="623">
        <v>3</v>
      </c>
      <c r="U69" s="624" t="s">
        <v>1162</v>
      </c>
      <c r="V69" s="623">
        <v>34</v>
      </c>
      <c r="W69" s="624" t="s">
        <v>1161</v>
      </c>
      <c r="X69" s="623">
        <v>4</v>
      </c>
      <c r="Y69" s="624" t="s">
        <v>930</v>
      </c>
      <c r="Z69" s="623">
        <v>6</v>
      </c>
      <c r="AA69" s="624" t="s">
        <v>1029</v>
      </c>
      <c r="AB69" s="623">
        <v>0</v>
      </c>
      <c r="AC69" s="624" t="s">
        <v>898</v>
      </c>
      <c r="AD69" s="545">
        <v>155</v>
      </c>
      <c r="AE69" s="546" t="s">
        <v>1430</v>
      </c>
      <c r="AG69" s="1156"/>
    </row>
    <row r="70" spans="1:33" ht="13.8">
      <c r="A70" s="628" t="s">
        <v>58</v>
      </c>
      <c r="B70" s="623">
        <v>0</v>
      </c>
      <c r="C70" s="624" t="s">
        <v>898</v>
      </c>
      <c r="D70" s="623">
        <v>0</v>
      </c>
      <c r="E70" s="624" t="s">
        <v>898</v>
      </c>
      <c r="F70" s="623">
        <v>0</v>
      </c>
      <c r="G70" s="624" t="s">
        <v>898</v>
      </c>
      <c r="H70" s="623">
        <v>0</v>
      </c>
      <c r="I70" s="624" t="s">
        <v>898</v>
      </c>
      <c r="J70" s="623">
        <v>1</v>
      </c>
      <c r="K70" s="624" t="s">
        <v>1010</v>
      </c>
      <c r="L70" s="623">
        <v>0</v>
      </c>
      <c r="M70" s="624" t="s">
        <v>898</v>
      </c>
      <c r="N70" s="623">
        <v>0</v>
      </c>
      <c r="O70" s="624" t="s">
        <v>898</v>
      </c>
      <c r="P70" s="623">
        <v>0</v>
      </c>
      <c r="Q70" s="624" t="s">
        <v>898</v>
      </c>
      <c r="R70" s="623">
        <v>3</v>
      </c>
      <c r="S70" s="624" t="s">
        <v>1369</v>
      </c>
      <c r="T70" s="623">
        <v>1</v>
      </c>
      <c r="U70" s="624" t="s">
        <v>1010</v>
      </c>
      <c r="V70" s="623">
        <v>0</v>
      </c>
      <c r="W70" s="624" t="s">
        <v>898</v>
      </c>
      <c r="X70" s="623">
        <v>0</v>
      </c>
      <c r="Y70" s="624" t="s">
        <v>898</v>
      </c>
      <c r="Z70" s="623">
        <v>3</v>
      </c>
      <c r="AA70" s="624" t="s">
        <v>1369</v>
      </c>
      <c r="AB70" s="623">
        <v>0</v>
      </c>
      <c r="AC70" s="624" t="s">
        <v>898</v>
      </c>
      <c r="AD70" s="545">
        <v>8</v>
      </c>
      <c r="AE70" s="546" t="s">
        <v>1048</v>
      </c>
      <c r="AG70" s="1156"/>
    </row>
    <row r="71" spans="1:33" ht="13.8">
      <c r="A71" s="628" t="s">
        <v>59</v>
      </c>
      <c r="B71" s="623">
        <v>1</v>
      </c>
      <c r="C71" s="624" t="s">
        <v>919</v>
      </c>
      <c r="D71" s="623">
        <v>0</v>
      </c>
      <c r="E71" s="624" t="s">
        <v>898</v>
      </c>
      <c r="F71" s="623">
        <v>34</v>
      </c>
      <c r="G71" s="624" t="s">
        <v>1556</v>
      </c>
      <c r="H71" s="623">
        <v>0</v>
      </c>
      <c r="I71" s="624" t="s">
        <v>898</v>
      </c>
      <c r="J71" s="623">
        <v>0</v>
      </c>
      <c r="K71" s="624" t="s">
        <v>898</v>
      </c>
      <c r="L71" s="623">
        <v>0</v>
      </c>
      <c r="M71" s="624" t="s">
        <v>898</v>
      </c>
      <c r="N71" s="623">
        <v>0</v>
      </c>
      <c r="O71" s="624" t="s">
        <v>898</v>
      </c>
      <c r="P71" s="623">
        <v>4</v>
      </c>
      <c r="Q71" s="624" t="s">
        <v>1170</v>
      </c>
      <c r="R71" s="623">
        <v>1</v>
      </c>
      <c r="S71" s="624" t="s">
        <v>919</v>
      </c>
      <c r="T71" s="623">
        <v>1</v>
      </c>
      <c r="U71" s="624" t="s">
        <v>919</v>
      </c>
      <c r="V71" s="623">
        <v>1</v>
      </c>
      <c r="W71" s="624" t="s">
        <v>919</v>
      </c>
      <c r="X71" s="623">
        <v>3</v>
      </c>
      <c r="Y71" s="624" t="s">
        <v>1111</v>
      </c>
      <c r="Z71" s="623">
        <v>2</v>
      </c>
      <c r="AA71" s="624" t="s">
        <v>955</v>
      </c>
      <c r="AB71" s="623">
        <v>0</v>
      </c>
      <c r="AC71" s="624" t="s">
        <v>898</v>
      </c>
      <c r="AD71" s="545">
        <v>47</v>
      </c>
      <c r="AE71" s="546" t="s">
        <v>1352</v>
      </c>
      <c r="AG71" s="1156"/>
    </row>
    <row r="72" spans="1:33" ht="13.8">
      <c r="A72" s="628" t="s">
        <v>60</v>
      </c>
      <c r="B72" s="623">
        <v>0</v>
      </c>
      <c r="C72" s="624" t="s">
        <v>898</v>
      </c>
      <c r="D72" s="623">
        <v>0</v>
      </c>
      <c r="E72" s="624" t="s">
        <v>898</v>
      </c>
      <c r="F72" s="623">
        <v>0</v>
      </c>
      <c r="G72" s="624" t="s">
        <v>898</v>
      </c>
      <c r="H72" s="623">
        <v>0</v>
      </c>
      <c r="I72" s="624" t="s">
        <v>898</v>
      </c>
      <c r="J72" s="623">
        <v>1</v>
      </c>
      <c r="K72" s="624" t="s">
        <v>1228</v>
      </c>
      <c r="L72" s="623">
        <v>0</v>
      </c>
      <c r="M72" s="624" t="s">
        <v>898</v>
      </c>
      <c r="N72" s="623">
        <v>1</v>
      </c>
      <c r="O72" s="624" t="s">
        <v>1228</v>
      </c>
      <c r="P72" s="623">
        <v>0</v>
      </c>
      <c r="Q72" s="624" t="s">
        <v>898</v>
      </c>
      <c r="R72" s="623">
        <v>3</v>
      </c>
      <c r="S72" s="624" t="s">
        <v>999</v>
      </c>
      <c r="T72" s="623">
        <v>2</v>
      </c>
      <c r="U72" s="624" t="s">
        <v>1475</v>
      </c>
      <c r="V72" s="623">
        <v>7</v>
      </c>
      <c r="W72" s="624" t="s">
        <v>1172</v>
      </c>
      <c r="X72" s="623">
        <v>0</v>
      </c>
      <c r="Y72" s="624" t="s">
        <v>898</v>
      </c>
      <c r="Z72" s="623">
        <v>0</v>
      </c>
      <c r="AA72" s="624" t="s">
        <v>898</v>
      </c>
      <c r="AB72" s="623">
        <v>1</v>
      </c>
      <c r="AC72" s="624" t="s">
        <v>1228</v>
      </c>
      <c r="AD72" s="545">
        <v>15</v>
      </c>
      <c r="AE72" s="546" t="s">
        <v>1393</v>
      </c>
      <c r="AG72" s="1156"/>
    </row>
    <row r="73" spans="1:33" ht="13.8">
      <c r="A73" s="627" t="s">
        <v>5</v>
      </c>
      <c r="B73" s="545">
        <v>11</v>
      </c>
      <c r="C73" s="546" t="s">
        <v>1255</v>
      </c>
      <c r="D73" s="545">
        <v>66</v>
      </c>
      <c r="E73" s="546" t="s">
        <v>998</v>
      </c>
      <c r="F73" s="545">
        <v>529</v>
      </c>
      <c r="G73" s="546" t="s">
        <v>1442</v>
      </c>
      <c r="H73" s="545">
        <v>39</v>
      </c>
      <c r="I73" s="546" t="s">
        <v>966</v>
      </c>
      <c r="J73" s="545">
        <v>74</v>
      </c>
      <c r="K73" s="546" t="s">
        <v>1122</v>
      </c>
      <c r="L73" s="545">
        <v>34</v>
      </c>
      <c r="M73" s="546" t="s">
        <v>930</v>
      </c>
      <c r="N73" s="545">
        <v>9</v>
      </c>
      <c r="O73" s="546" t="s">
        <v>1145</v>
      </c>
      <c r="P73" s="545">
        <v>27</v>
      </c>
      <c r="Q73" s="546" t="s">
        <v>919</v>
      </c>
      <c r="R73" s="545">
        <v>102</v>
      </c>
      <c r="S73" s="546" t="s">
        <v>1037</v>
      </c>
      <c r="T73" s="545">
        <v>37</v>
      </c>
      <c r="U73" s="546" t="s">
        <v>915</v>
      </c>
      <c r="V73" s="545">
        <v>268</v>
      </c>
      <c r="W73" s="546" t="s">
        <v>1261</v>
      </c>
      <c r="X73" s="545">
        <v>10</v>
      </c>
      <c r="Y73" s="546" t="s">
        <v>1255</v>
      </c>
      <c r="Z73" s="545">
        <v>99</v>
      </c>
      <c r="AA73" s="546" t="s">
        <v>1132</v>
      </c>
      <c r="AB73" s="545">
        <v>7</v>
      </c>
      <c r="AC73" s="546" t="s">
        <v>1318</v>
      </c>
      <c r="AD73" s="545">
        <v>1312</v>
      </c>
      <c r="AE73" s="546" t="s">
        <v>937</v>
      </c>
      <c r="AG73" s="1156"/>
    </row>
    <row r="74" spans="1:33" ht="13.8">
      <c r="A74" s="627" t="s">
        <v>1251</v>
      </c>
      <c r="B74" s="1537"/>
      <c r="C74" s="1538"/>
      <c r="D74" s="1538"/>
      <c r="E74" s="1538"/>
      <c r="F74" s="1538"/>
      <c r="G74" s="1538"/>
      <c r="H74" s="1538"/>
      <c r="I74" s="1538"/>
      <c r="J74" s="1538"/>
      <c r="K74" s="1538"/>
      <c r="L74" s="1538"/>
      <c r="M74" s="1538"/>
      <c r="N74" s="1538"/>
      <c r="O74" s="1538"/>
      <c r="P74" s="1538"/>
      <c r="Q74" s="1538"/>
      <c r="R74" s="1538"/>
      <c r="S74" s="1538"/>
      <c r="T74" s="1538"/>
      <c r="U74" s="1538"/>
      <c r="V74" s="1538"/>
      <c r="W74" s="1538"/>
      <c r="X74" s="1538"/>
      <c r="Y74" s="1538"/>
      <c r="Z74" s="1538"/>
      <c r="AA74" s="1538"/>
      <c r="AB74" s="1538"/>
      <c r="AC74" s="1538"/>
      <c r="AD74" s="1538"/>
      <c r="AE74" s="1539"/>
      <c r="AG74" s="1156"/>
    </row>
    <row r="75" spans="1:33" ht="13.8">
      <c r="A75" s="628" t="s">
        <v>28</v>
      </c>
      <c r="B75" s="623">
        <v>1</v>
      </c>
      <c r="C75" s="624" t="s">
        <v>927</v>
      </c>
      <c r="D75" s="623">
        <v>0</v>
      </c>
      <c r="E75" s="624" t="s">
        <v>898</v>
      </c>
      <c r="F75" s="623">
        <v>0</v>
      </c>
      <c r="G75" s="624" t="s">
        <v>898</v>
      </c>
      <c r="H75" s="623">
        <v>2</v>
      </c>
      <c r="I75" s="624" t="s">
        <v>955</v>
      </c>
      <c r="J75" s="623">
        <v>1</v>
      </c>
      <c r="K75" s="624" t="s">
        <v>927</v>
      </c>
      <c r="L75" s="623">
        <v>2</v>
      </c>
      <c r="M75" s="624" t="s">
        <v>955</v>
      </c>
      <c r="N75" s="623">
        <v>1</v>
      </c>
      <c r="O75" s="624" t="s">
        <v>927</v>
      </c>
      <c r="P75" s="623">
        <v>2</v>
      </c>
      <c r="Q75" s="624" t="s">
        <v>955</v>
      </c>
      <c r="R75" s="623">
        <v>4</v>
      </c>
      <c r="S75" s="624" t="s">
        <v>1156</v>
      </c>
      <c r="T75" s="623">
        <v>2</v>
      </c>
      <c r="U75" s="624" t="s">
        <v>955</v>
      </c>
      <c r="V75" s="623">
        <v>15</v>
      </c>
      <c r="W75" s="624" t="s">
        <v>1289</v>
      </c>
      <c r="X75" s="623">
        <v>1</v>
      </c>
      <c r="Y75" s="624" t="s">
        <v>927</v>
      </c>
      <c r="Z75" s="623">
        <v>15</v>
      </c>
      <c r="AA75" s="624" t="s">
        <v>1289</v>
      </c>
      <c r="AB75" s="623">
        <v>0</v>
      </c>
      <c r="AC75" s="624" t="s">
        <v>898</v>
      </c>
      <c r="AD75" s="545">
        <v>46</v>
      </c>
      <c r="AE75" s="546" t="s">
        <v>911</v>
      </c>
      <c r="AG75" s="1156"/>
    </row>
    <row r="76" spans="1:33" ht="13.8">
      <c r="A76" s="628" t="s">
        <v>30</v>
      </c>
      <c r="B76" s="623">
        <v>0</v>
      </c>
      <c r="C76" s="624" t="s">
        <v>898</v>
      </c>
      <c r="D76" s="623">
        <v>0</v>
      </c>
      <c r="E76" s="624" t="s">
        <v>898</v>
      </c>
      <c r="F76" s="623">
        <v>1</v>
      </c>
      <c r="G76" s="624" t="s">
        <v>1235</v>
      </c>
      <c r="H76" s="623">
        <v>0</v>
      </c>
      <c r="I76" s="624" t="s">
        <v>898</v>
      </c>
      <c r="J76" s="623">
        <v>2</v>
      </c>
      <c r="K76" s="624" t="s">
        <v>999</v>
      </c>
      <c r="L76" s="623">
        <v>1</v>
      </c>
      <c r="M76" s="624" t="s">
        <v>1235</v>
      </c>
      <c r="N76" s="623">
        <v>0</v>
      </c>
      <c r="O76" s="624" t="s">
        <v>898</v>
      </c>
      <c r="P76" s="623">
        <v>1</v>
      </c>
      <c r="Q76" s="624" t="s">
        <v>1235</v>
      </c>
      <c r="R76" s="623">
        <v>0</v>
      </c>
      <c r="S76" s="624" t="s">
        <v>898</v>
      </c>
      <c r="T76" s="623">
        <v>0</v>
      </c>
      <c r="U76" s="624" t="s">
        <v>898</v>
      </c>
      <c r="V76" s="623">
        <v>5</v>
      </c>
      <c r="W76" s="624" t="s">
        <v>931</v>
      </c>
      <c r="X76" s="623">
        <v>0</v>
      </c>
      <c r="Y76" s="624" t="s">
        <v>898</v>
      </c>
      <c r="Z76" s="623">
        <v>0</v>
      </c>
      <c r="AA76" s="624" t="s">
        <v>898</v>
      </c>
      <c r="AB76" s="623">
        <v>0</v>
      </c>
      <c r="AC76" s="624" t="s">
        <v>898</v>
      </c>
      <c r="AD76" s="545">
        <v>10</v>
      </c>
      <c r="AE76" s="546" t="s">
        <v>1381</v>
      </c>
      <c r="AG76" s="1156"/>
    </row>
    <row r="77" spans="1:33" ht="13.8">
      <c r="A77" s="628" t="s">
        <v>31</v>
      </c>
      <c r="B77" s="623">
        <v>0</v>
      </c>
      <c r="C77" s="624" t="s">
        <v>898</v>
      </c>
      <c r="D77" s="623">
        <v>0</v>
      </c>
      <c r="E77" s="624" t="s">
        <v>898</v>
      </c>
      <c r="F77" s="623">
        <v>3</v>
      </c>
      <c r="G77" s="624" t="s">
        <v>1041</v>
      </c>
      <c r="H77" s="623">
        <v>3</v>
      </c>
      <c r="I77" s="624" t="s">
        <v>1041</v>
      </c>
      <c r="J77" s="623">
        <v>1</v>
      </c>
      <c r="K77" s="624" t="s">
        <v>988</v>
      </c>
      <c r="L77" s="623">
        <v>0</v>
      </c>
      <c r="M77" s="624" t="s">
        <v>898</v>
      </c>
      <c r="N77" s="623">
        <v>0</v>
      </c>
      <c r="O77" s="624" t="s">
        <v>898</v>
      </c>
      <c r="P77" s="623">
        <v>0</v>
      </c>
      <c r="Q77" s="624" t="s">
        <v>898</v>
      </c>
      <c r="R77" s="623">
        <v>4</v>
      </c>
      <c r="S77" s="624" t="s">
        <v>1237</v>
      </c>
      <c r="T77" s="623">
        <v>0</v>
      </c>
      <c r="U77" s="624" t="s">
        <v>898</v>
      </c>
      <c r="V77" s="623">
        <v>7</v>
      </c>
      <c r="W77" s="624" t="s">
        <v>1113</v>
      </c>
      <c r="X77" s="623">
        <v>0</v>
      </c>
      <c r="Y77" s="624" t="s">
        <v>898</v>
      </c>
      <c r="Z77" s="623">
        <v>3</v>
      </c>
      <c r="AA77" s="624" t="s">
        <v>1041</v>
      </c>
      <c r="AB77" s="623">
        <v>0</v>
      </c>
      <c r="AC77" s="624" t="s">
        <v>898</v>
      </c>
      <c r="AD77" s="545">
        <v>21</v>
      </c>
      <c r="AE77" s="546" t="s">
        <v>1162</v>
      </c>
      <c r="AG77" s="1156"/>
    </row>
    <row r="78" spans="1:33" ht="13.8">
      <c r="A78" s="628" t="s">
        <v>32</v>
      </c>
      <c r="B78" s="623">
        <v>6</v>
      </c>
      <c r="C78" s="624" t="s">
        <v>1185</v>
      </c>
      <c r="D78" s="623">
        <v>16</v>
      </c>
      <c r="E78" s="624" t="s">
        <v>1396</v>
      </c>
      <c r="F78" s="623">
        <v>24</v>
      </c>
      <c r="G78" s="624" t="s">
        <v>1247</v>
      </c>
      <c r="H78" s="623">
        <v>18</v>
      </c>
      <c r="I78" s="624" t="s">
        <v>945</v>
      </c>
      <c r="J78" s="623">
        <v>17</v>
      </c>
      <c r="K78" s="624" t="s">
        <v>1059</v>
      </c>
      <c r="L78" s="623">
        <v>1</v>
      </c>
      <c r="M78" s="624" t="s">
        <v>1318</v>
      </c>
      <c r="N78" s="623">
        <v>1</v>
      </c>
      <c r="O78" s="624" t="s">
        <v>1318</v>
      </c>
      <c r="P78" s="623">
        <v>3</v>
      </c>
      <c r="Q78" s="624" t="s">
        <v>1014</v>
      </c>
      <c r="R78" s="623">
        <v>40</v>
      </c>
      <c r="S78" s="624" t="s">
        <v>1176</v>
      </c>
      <c r="T78" s="623">
        <v>8</v>
      </c>
      <c r="U78" s="624" t="s">
        <v>911</v>
      </c>
      <c r="V78" s="623">
        <v>41</v>
      </c>
      <c r="W78" s="624" t="s">
        <v>1209</v>
      </c>
      <c r="X78" s="623">
        <v>0</v>
      </c>
      <c r="Y78" s="624" t="s">
        <v>898</v>
      </c>
      <c r="Z78" s="623">
        <v>16</v>
      </c>
      <c r="AA78" s="624" t="s">
        <v>1396</v>
      </c>
      <c r="AB78" s="623">
        <v>0</v>
      </c>
      <c r="AC78" s="624" t="s">
        <v>898</v>
      </c>
      <c r="AD78" s="545">
        <v>191</v>
      </c>
      <c r="AE78" s="546" t="s">
        <v>970</v>
      </c>
      <c r="AG78" s="1156"/>
    </row>
    <row r="79" spans="1:33" ht="13.8">
      <c r="A79" s="628" t="s">
        <v>33</v>
      </c>
      <c r="B79" s="623">
        <v>0</v>
      </c>
      <c r="C79" s="624" t="s">
        <v>898</v>
      </c>
      <c r="D79" s="623">
        <v>0</v>
      </c>
      <c r="E79" s="624" t="s">
        <v>898</v>
      </c>
      <c r="F79" s="623">
        <v>54</v>
      </c>
      <c r="G79" s="624" t="s">
        <v>1375</v>
      </c>
      <c r="H79" s="623">
        <v>0</v>
      </c>
      <c r="I79" s="624" t="s">
        <v>898</v>
      </c>
      <c r="J79" s="623">
        <v>0</v>
      </c>
      <c r="K79" s="624" t="s">
        <v>898</v>
      </c>
      <c r="L79" s="623">
        <v>1</v>
      </c>
      <c r="M79" s="624" t="s">
        <v>1019</v>
      </c>
      <c r="N79" s="623">
        <v>0</v>
      </c>
      <c r="O79" s="624" t="s">
        <v>898</v>
      </c>
      <c r="P79" s="623">
        <v>0</v>
      </c>
      <c r="Q79" s="624" t="s">
        <v>898</v>
      </c>
      <c r="R79" s="623">
        <v>0</v>
      </c>
      <c r="S79" s="624" t="s">
        <v>898</v>
      </c>
      <c r="T79" s="623">
        <v>0</v>
      </c>
      <c r="U79" s="624" t="s">
        <v>898</v>
      </c>
      <c r="V79" s="623">
        <v>11</v>
      </c>
      <c r="W79" s="624" t="s">
        <v>1027</v>
      </c>
      <c r="X79" s="623">
        <v>0</v>
      </c>
      <c r="Y79" s="624" t="s">
        <v>898</v>
      </c>
      <c r="Z79" s="623">
        <v>0</v>
      </c>
      <c r="AA79" s="624" t="s">
        <v>898</v>
      </c>
      <c r="AB79" s="623">
        <v>0</v>
      </c>
      <c r="AC79" s="624" t="s">
        <v>898</v>
      </c>
      <c r="AD79" s="545">
        <v>66</v>
      </c>
      <c r="AE79" s="546" t="s">
        <v>1194</v>
      </c>
      <c r="AG79" s="1156"/>
    </row>
    <row r="80" spans="1:33" ht="13.8">
      <c r="A80" s="628" t="s">
        <v>34</v>
      </c>
      <c r="B80" s="623">
        <v>1</v>
      </c>
      <c r="C80" s="624" t="s">
        <v>1280</v>
      </c>
      <c r="D80" s="623">
        <v>0</v>
      </c>
      <c r="E80" s="624" t="s">
        <v>898</v>
      </c>
      <c r="F80" s="623">
        <v>42</v>
      </c>
      <c r="G80" s="624" t="s">
        <v>1012</v>
      </c>
      <c r="H80" s="623">
        <v>0</v>
      </c>
      <c r="I80" s="624" t="s">
        <v>898</v>
      </c>
      <c r="J80" s="623">
        <v>2</v>
      </c>
      <c r="K80" s="624" t="s">
        <v>915</v>
      </c>
      <c r="L80" s="623">
        <v>1</v>
      </c>
      <c r="M80" s="624" t="s">
        <v>1280</v>
      </c>
      <c r="N80" s="623">
        <v>0</v>
      </c>
      <c r="O80" s="624" t="s">
        <v>898</v>
      </c>
      <c r="P80" s="623">
        <v>0</v>
      </c>
      <c r="Q80" s="624" t="s">
        <v>898</v>
      </c>
      <c r="R80" s="623">
        <v>7</v>
      </c>
      <c r="S80" s="624" t="s">
        <v>1451</v>
      </c>
      <c r="T80" s="623">
        <v>0</v>
      </c>
      <c r="U80" s="624" t="s">
        <v>898</v>
      </c>
      <c r="V80" s="623">
        <v>12</v>
      </c>
      <c r="W80" s="624" t="s">
        <v>1163</v>
      </c>
      <c r="X80" s="623">
        <v>0</v>
      </c>
      <c r="Y80" s="624" t="s">
        <v>898</v>
      </c>
      <c r="Z80" s="623">
        <v>4</v>
      </c>
      <c r="AA80" s="624" t="s">
        <v>1122</v>
      </c>
      <c r="AB80" s="623">
        <v>2</v>
      </c>
      <c r="AC80" s="624" t="s">
        <v>915</v>
      </c>
      <c r="AD80" s="545">
        <v>71</v>
      </c>
      <c r="AE80" s="546" t="s">
        <v>904</v>
      </c>
      <c r="AG80" s="1156"/>
    </row>
    <row r="81" spans="1:33" ht="13.8">
      <c r="A81" s="628" t="s">
        <v>36</v>
      </c>
      <c r="B81" s="623">
        <v>3</v>
      </c>
      <c r="C81" s="624" t="s">
        <v>1111</v>
      </c>
      <c r="D81" s="623">
        <v>0</v>
      </c>
      <c r="E81" s="624" t="s">
        <v>898</v>
      </c>
      <c r="F81" s="623">
        <v>0</v>
      </c>
      <c r="G81" s="624" t="s">
        <v>898</v>
      </c>
      <c r="H81" s="623">
        <v>3</v>
      </c>
      <c r="I81" s="624" t="s">
        <v>1111</v>
      </c>
      <c r="J81" s="623">
        <v>9</v>
      </c>
      <c r="K81" s="624" t="s">
        <v>1336</v>
      </c>
      <c r="L81" s="623">
        <v>0</v>
      </c>
      <c r="M81" s="624" t="s">
        <v>898</v>
      </c>
      <c r="N81" s="623">
        <v>0</v>
      </c>
      <c r="O81" s="624" t="s">
        <v>898</v>
      </c>
      <c r="P81" s="623">
        <v>1</v>
      </c>
      <c r="Q81" s="624" t="s">
        <v>919</v>
      </c>
      <c r="R81" s="623">
        <v>15</v>
      </c>
      <c r="S81" s="624" t="s">
        <v>968</v>
      </c>
      <c r="T81" s="623">
        <v>3</v>
      </c>
      <c r="U81" s="624" t="s">
        <v>1111</v>
      </c>
      <c r="V81" s="623">
        <v>9</v>
      </c>
      <c r="W81" s="624" t="s">
        <v>1336</v>
      </c>
      <c r="X81" s="623">
        <v>0</v>
      </c>
      <c r="Y81" s="624" t="s">
        <v>898</v>
      </c>
      <c r="Z81" s="623">
        <v>2</v>
      </c>
      <c r="AA81" s="624" t="s">
        <v>955</v>
      </c>
      <c r="AB81" s="623">
        <v>2</v>
      </c>
      <c r="AC81" s="624" t="s">
        <v>955</v>
      </c>
      <c r="AD81" s="545">
        <v>47</v>
      </c>
      <c r="AE81" s="546" t="s">
        <v>955</v>
      </c>
      <c r="AG81" s="1156"/>
    </row>
    <row r="82" spans="1:33" ht="13.8">
      <c r="A82" s="628" t="s">
        <v>37</v>
      </c>
      <c r="B82" s="623">
        <v>0</v>
      </c>
      <c r="C82" s="624" t="s">
        <v>898</v>
      </c>
      <c r="D82" s="623">
        <v>0</v>
      </c>
      <c r="E82" s="624" t="s">
        <v>898</v>
      </c>
      <c r="F82" s="623">
        <v>1</v>
      </c>
      <c r="G82" s="624" t="s">
        <v>1228</v>
      </c>
      <c r="H82" s="623">
        <v>0</v>
      </c>
      <c r="I82" s="624" t="s">
        <v>898</v>
      </c>
      <c r="J82" s="623">
        <v>1</v>
      </c>
      <c r="K82" s="624" t="s">
        <v>1228</v>
      </c>
      <c r="L82" s="623">
        <v>1</v>
      </c>
      <c r="M82" s="624" t="s">
        <v>1228</v>
      </c>
      <c r="N82" s="623">
        <v>0</v>
      </c>
      <c r="O82" s="624" t="s">
        <v>898</v>
      </c>
      <c r="P82" s="623">
        <v>0</v>
      </c>
      <c r="Q82" s="624" t="s">
        <v>898</v>
      </c>
      <c r="R82" s="623">
        <v>0</v>
      </c>
      <c r="S82" s="624" t="s">
        <v>898</v>
      </c>
      <c r="T82" s="623">
        <v>1</v>
      </c>
      <c r="U82" s="624" t="s">
        <v>1228</v>
      </c>
      <c r="V82" s="623">
        <v>8</v>
      </c>
      <c r="W82" s="624" t="s">
        <v>1362</v>
      </c>
      <c r="X82" s="623">
        <v>1</v>
      </c>
      <c r="Y82" s="624" t="s">
        <v>1228</v>
      </c>
      <c r="Z82" s="623">
        <v>1</v>
      </c>
      <c r="AA82" s="624" t="s">
        <v>1228</v>
      </c>
      <c r="AB82" s="623">
        <v>1</v>
      </c>
      <c r="AC82" s="624" t="s">
        <v>1228</v>
      </c>
      <c r="AD82" s="545">
        <v>15</v>
      </c>
      <c r="AE82" s="546" t="s">
        <v>1280</v>
      </c>
      <c r="AG82" s="1156"/>
    </row>
    <row r="83" spans="1:33" ht="13.8">
      <c r="A83" s="628" t="s">
        <v>38</v>
      </c>
      <c r="B83" s="623">
        <v>1</v>
      </c>
      <c r="C83" s="624" t="s">
        <v>1417</v>
      </c>
      <c r="D83" s="623">
        <v>3</v>
      </c>
      <c r="E83" s="624" t="s">
        <v>1331</v>
      </c>
      <c r="F83" s="623">
        <v>2</v>
      </c>
      <c r="G83" s="624" t="s">
        <v>1430</v>
      </c>
      <c r="H83" s="623">
        <v>0</v>
      </c>
      <c r="I83" s="624" t="s">
        <v>898</v>
      </c>
      <c r="J83" s="623">
        <v>0</v>
      </c>
      <c r="K83" s="624" t="s">
        <v>898</v>
      </c>
      <c r="L83" s="623">
        <v>0</v>
      </c>
      <c r="M83" s="624" t="s">
        <v>898</v>
      </c>
      <c r="N83" s="623">
        <v>0</v>
      </c>
      <c r="O83" s="624" t="s">
        <v>898</v>
      </c>
      <c r="P83" s="623">
        <v>0</v>
      </c>
      <c r="Q83" s="624" t="s">
        <v>898</v>
      </c>
      <c r="R83" s="623">
        <v>3</v>
      </c>
      <c r="S83" s="624" t="s">
        <v>1331</v>
      </c>
      <c r="T83" s="623">
        <v>0</v>
      </c>
      <c r="U83" s="624" t="s">
        <v>898</v>
      </c>
      <c r="V83" s="623">
        <v>7</v>
      </c>
      <c r="W83" s="624" t="s">
        <v>972</v>
      </c>
      <c r="X83" s="623">
        <v>0</v>
      </c>
      <c r="Y83" s="624" t="s">
        <v>898</v>
      </c>
      <c r="Z83" s="623">
        <v>1</v>
      </c>
      <c r="AA83" s="624" t="s">
        <v>1417</v>
      </c>
      <c r="AB83" s="623">
        <v>0</v>
      </c>
      <c r="AC83" s="624" t="s">
        <v>898</v>
      </c>
      <c r="AD83" s="545">
        <v>17</v>
      </c>
      <c r="AE83" s="546" t="s">
        <v>1014</v>
      </c>
      <c r="AG83" s="1156"/>
    </row>
    <row r="84" spans="1:33" ht="13.8">
      <c r="A84" s="628" t="s">
        <v>39</v>
      </c>
      <c r="B84" s="623">
        <v>0</v>
      </c>
      <c r="C84" s="624" t="s">
        <v>898</v>
      </c>
      <c r="D84" s="623">
        <v>0</v>
      </c>
      <c r="E84" s="624" t="s">
        <v>898</v>
      </c>
      <c r="F84" s="623">
        <v>31</v>
      </c>
      <c r="G84" s="624" t="s">
        <v>1644</v>
      </c>
      <c r="H84" s="623">
        <v>0</v>
      </c>
      <c r="I84" s="624" t="s">
        <v>898</v>
      </c>
      <c r="J84" s="623">
        <v>0</v>
      </c>
      <c r="K84" s="624" t="s">
        <v>898</v>
      </c>
      <c r="L84" s="623">
        <v>1</v>
      </c>
      <c r="M84" s="624" t="s">
        <v>966</v>
      </c>
      <c r="N84" s="623">
        <v>0</v>
      </c>
      <c r="O84" s="624" t="s">
        <v>898</v>
      </c>
      <c r="P84" s="623">
        <v>0</v>
      </c>
      <c r="Q84" s="624" t="s">
        <v>898</v>
      </c>
      <c r="R84" s="623">
        <v>0</v>
      </c>
      <c r="S84" s="624" t="s">
        <v>898</v>
      </c>
      <c r="T84" s="623">
        <v>1</v>
      </c>
      <c r="U84" s="624" t="s">
        <v>966</v>
      </c>
      <c r="V84" s="623">
        <v>0</v>
      </c>
      <c r="W84" s="624" t="s">
        <v>898</v>
      </c>
      <c r="X84" s="623">
        <v>0</v>
      </c>
      <c r="Y84" s="624" t="s">
        <v>898</v>
      </c>
      <c r="Z84" s="623">
        <v>0</v>
      </c>
      <c r="AA84" s="624" t="s">
        <v>898</v>
      </c>
      <c r="AB84" s="623">
        <v>0</v>
      </c>
      <c r="AC84" s="624" t="s">
        <v>898</v>
      </c>
      <c r="AD84" s="545">
        <v>33</v>
      </c>
      <c r="AE84" s="546" t="s">
        <v>966</v>
      </c>
      <c r="AG84" s="1156"/>
    </row>
    <row r="85" spans="1:33" ht="13.8">
      <c r="A85" s="628" t="s">
        <v>40</v>
      </c>
      <c r="B85" s="623">
        <v>0</v>
      </c>
      <c r="C85" s="624" t="s">
        <v>898</v>
      </c>
      <c r="D85" s="623">
        <v>0</v>
      </c>
      <c r="E85" s="624" t="s">
        <v>898</v>
      </c>
      <c r="F85" s="623">
        <v>0</v>
      </c>
      <c r="G85" s="624" t="s">
        <v>898</v>
      </c>
      <c r="H85" s="623">
        <v>1</v>
      </c>
      <c r="I85" s="624" t="s">
        <v>1112</v>
      </c>
      <c r="J85" s="623">
        <v>0</v>
      </c>
      <c r="K85" s="624" t="s">
        <v>898</v>
      </c>
      <c r="L85" s="623">
        <v>0</v>
      </c>
      <c r="M85" s="624" t="s">
        <v>898</v>
      </c>
      <c r="N85" s="623">
        <v>0</v>
      </c>
      <c r="O85" s="624" t="s">
        <v>898</v>
      </c>
      <c r="P85" s="623">
        <v>2</v>
      </c>
      <c r="Q85" s="624" t="s">
        <v>1027</v>
      </c>
      <c r="R85" s="623">
        <v>1</v>
      </c>
      <c r="S85" s="624" t="s">
        <v>1112</v>
      </c>
      <c r="T85" s="623">
        <v>0</v>
      </c>
      <c r="U85" s="624" t="s">
        <v>898</v>
      </c>
      <c r="V85" s="623">
        <v>7</v>
      </c>
      <c r="W85" s="624" t="s">
        <v>1567</v>
      </c>
      <c r="X85" s="623">
        <v>0</v>
      </c>
      <c r="Y85" s="624" t="s">
        <v>898</v>
      </c>
      <c r="Z85" s="623">
        <v>1</v>
      </c>
      <c r="AA85" s="624" t="s">
        <v>1112</v>
      </c>
      <c r="AB85" s="623">
        <v>0</v>
      </c>
      <c r="AC85" s="624" t="s">
        <v>898</v>
      </c>
      <c r="AD85" s="545">
        <v>12</v>
      </c>
      <c r="AE85" s="546" t="s">
        <v>1393</v>
      </c>
      <c r="AG85" s="1156"/>
    </row>
    <row r="86" spans="1:33" ht="13.8">
      <c r="A86" s="628" t="s">
        <v>41</v>
      </c>
      <c r="B86" s="623">
        <v>1</v>
      </c>
      <c r="C86" s="624" t="s">
        <v>1122</v>
      </c>
      <c r="D86" s="623">
        <v>1</v>
      </c>
      <c r="E86" s="624" t="s">
        <v>1122</v>
      </c>
      <c r="F86" s="623">
        <v>1</v>
      </c>
      <c r="G86" s="624" t="s">
        <v>1122</v>
      </c>
      <c r="H86" s="623">
        <v>0</v>
      </c>
      <c r="I86" s="624" t="s">
        <v>898</v>
      </c>
      <c r="J86" s="623">
        <v>0</v>
      </c>
      <c r="K86" s="624" t="s">
        <v>898</v>
      </c>
      <c r="L86" s="623">
        <v>0</v>
      </c>
      <c r="M86" s="624" t="s">
        <v>898</v>
      </c>
      <c r="N86" s="623">
        <v>2</v>
      </c>
      <c r="O86" s="624" t="s">
        <v>1109</v>
      </c>
      <c r="P86" s="623">
        <v>0</v>
      </c>
      <c r="Q86" s="624" t="s">
        <v>898</v>
      </c>
      <c r="R86" s="623">
        <v>2</v>
      </c>
      <c r="S86" s="624" t="s">
        <v>1109</v>
      </c>
      <c r="T86" s="623">
        <v>2</v>
      </c>
      <c r="U86" s="624" t="s">
        <v>1109</v>
      </c>
      <c r="V86" s="623">
        <v>6</v>
      </c>
      <c r="W86" s="624" t="s">
        <v>1113</v>
      </c>
      <c r="X86" s="623">
        <v>0</v>
      </c>
      <c r="Y86" s="624" t="s">
        <v>898</v>
      </c>
      <c r="Z86" s="623">
        <v>3</v>
      </c>
      <c r="AA86" s="624" t="s">
        <v>1027</v>
      </c>
      <c r="AB86" s="623">
        <v>0</v>
      </c>
      <c r="AC86" s="624" t="s">
        <v>898</v>
      </c>
      <c r="AD86" s="545">
        <v>18</v>
      </c>
      <c r="AE86" s="546" t="s">
        <v>1014</v>
      </c>
      <c r="AG86" s="1156"/>
    </row>
    <row r="87" spans="1:33" ht="13.8">
      <c r="A87" s="628" t="s">
        <v>42</v>
      </c>
      <c r="B87" s="623">
        <v>0</v>
      </c>
      <c r="C87" s="624" t="s">
        <v>898</v>
      </c>
      <c r="D87" s="623">
        <v>0</v>
      </c>
      <c r="E87" s="624" t="s">
        <v>898</v>
      </c>
      <c r="F87" s="623">
        <v>1</v>
      </c>
      <c r="G87" s="624" t="s">
        <v>1041</v>
      </c>
      <c r="H87" s="623">
        <v>1</v>
      </c>
      <c r="I87" s="624" t="s">
        <v>1041</v>
      </c>
      <c r="J87" s="623">
        <v>0</v>
      </c>
      <c r="K87" s="624" t="s">
        <v>898</v>
      </c>
      <c r="L87" s="623">
        <v>0</v>
      </c>
      <c r="M87" s="624" t="s">
        <v>898</v>
      </c>
      <c r="N87" s="623">
        <v>1</v>
      </c>
      <c r="O87" s="624" t="s">
        <v>1041</v>
      </c>
      <c r="P87" s="623">
        <v>1</v>
      </c>
      <c r="Q87" s="624" t="s">
        <v>1041</v>
      </c>
      <c r="R87" s="623">
        <v>0</v>
      </c>
      <c r="S87" s="624" t="s">
        <v>898</v>
      </c>
      <c r="T87" s="623">
        <v>0</v>
      </c>
      <c r="U87" s="624" t="s">
        <v>898</v>
      </c>
      <c r="V87" s="623">
        <v>1</v>
      </c>
      <c r="W87" s="624" t="s">
        <v>1041</v>
      </c>
      <c r="X87" s="623">
        <v>1</v>
      </c>
      <c r="Y87" s="624" t="s">
        <v>1041</v>
      </c>
      <c r="Z87" s="623">
        <v>1</v>
      </c>
      <c r="AA87" s="624" t="s">
        <v>1041</v>
      </c>
      <c r="AB87" s="623">
        <v>0</v>
      </c>
      <c r="AC87" s="624" t="s">
        <v>898</v>
      </c>
      <c r="AD87" s="545">
        <v>7</v>
      </c>
      <c r="AE87" s="546" t="s">
        <v>1048</v>
      </c>
      <c r="AG87" s="1156"/>
    </row>
    <row r="88" spans="1:33" ht="13.8">
      <c r="A88" s="628" t="s">
        <v>43</v>
      </c>
      <c r="B88" s="623">
        <v>0</v>
      </c>
      <c r="C88" s="624" t="s">
        <v>898</v>
      </c>
      <c r="D88" s="623">
        <v>0</v>
      </c>
      <c r="E88" s="624" t="s">
        <v>898</v>
      </c>
      <c r="F88" s="623">
        <v>30</v>
      </c>
      <c r="G88" s="624" t="s">
        <v>1347</v>
      </c>
      <c r="H88" s="623">
        <v>0</v>
      </c>
      <c r="I88" s="624" t="s">
        <v>898</v>
      </c>
      <c r="J88" s="623">
        <v>1</v>
      </c>
      <c r="K88" s="624" t="s">
        <v>915</v>
      </c>
      <c r="L88" s="623">
        <v>0</v>
      </c>
      <c r="M88" s="624" t="s">
        <v>898</v>
      </c>
      <c r="N88" s="623">
        <v>0</v>
      </c>
      <c r="O88" s="624" t="s">
        <v>898</v>
      </c>
      <c r="P88" s="623">
        <v>0</v>
      </c>
      <c r="Q88" s="624" t="s">
        <v>898</v>
      </c>
      <c r="R88" s="623">
        <v>1</v>
      </c>
      <c r="S88" s="624" t="s">
        <v>915</v>
      </c>
      <c r="T88" s="623">
        <v>0</v>
      </c>
      <c r="U88" s="624" t="s">
        <v>898</v>
      </c>
      <c r="V88" s="623">
        <v>4</v>
      </c>
      <c r="W88" s="624" t="s">
        <v>1109</v>
      </c>
      <c r="X88" s="623">
        <v>0</v>
      </c>
      <c r="Y88" s="624" t="s">
        <v>898</v>
      </c>
      <c r="Z88" s="623">
        <v>0</v>
      </c>
      <c r="AA88" s="624" t="s">
        <v>898</v>
      </c>
      <c r="AB88" s="623">
        <v>0</v>
      </c>
      <c r="AC88" s="624" t="s">
        <v>898</v>
      </c>
      <c r="AD88" s="545">
        <v>36</v>
      </c>
      <c r="AE88" s="546" t="s">
        <v>914</v>
      </c>
      <c r="AG88" s="1156"/>
    </row>
    <row r="89" spans="1:33" ht="13.8">
      <c r="A89" s="628" t="s">
        <v>44</v>
      </c>
      <c r="B89" s="623">
        <v>0</v>
      </c>
      <c r="C89" s="624" t="s">
        <v>898</v>
      </c>
      <c r="D89" s="623">
        <v>2</v>
      </c>
      <c r="E89" s="624" t="s">
        <v>1010</v>
      </c>
      <c r="F89" s="623">
        <v>5</v>
      </c>
      <c r="G89" s="624" t="s">
        <v>1208</v>
      </c>
      <c r="H89" s="623">
        <v>0</v>
      </c>
      <c r="I89" s="624" t="s">
        <v>898</v>
      </c>
      <c r="J89" s="623">
        <v>3</v>
      </c>
      <c r="K89" s="624" t="s">
        <v>1320</v>
      </c>
      <c r="L89" s="623">
        <v>1</v>
      </c>
      <c r="M89" s="624" t="s">
        <v>1291</v>
      </c>
      <c r="N89" s="623">
        <v>0</v>
      </c>
      <c r="O89" s="624" t="s">
        <v>898</v>
      </c>
      <c r="P89" s="623">
        <v>0</v>
      </c>
      <c r="Q89" s="624" t="s">
        <v>898</v>
      </c>
      <c r="R89" s="623">
        <v>1</v>
      </c>
      <c r="S89" s="624" t="s">
        <v>1291</v>
      </c>
      <c r="T89" s="623">
        <v>0</v>
      </c>
      <c r="U89" s="624" t="s">
        <v>898</v>
      </c>
      <c r="V89" s="623">
        <v>4</v>
      </c>
      <c r="W89" s="624" t="s">
        <v>1203</v>
      </c>
      <c r="X89" s="623">
        <v>0</v>
      </c>
      <c r="Y89" s="624" t="s">
        <v>898</v>
      </c>
      <c r="Z89" s="623">
        <v>0</v>
      </c>
      <c r="AA89" s="624" t="s">
        <v>898</v>
      </c>
      <c r="AB89" s="623">
        <v>0</v>
      </c>
      <c r="AC89" s="624" t="s">
        <v>898</v>
      </c>
      <c r="AD89" s="545">
        <v>16</v>
      </c>
      <c r="AE89" s="546" t="s">
        <v>1019</v>
      </c>
      <c r="AG89" s="1156"/>
    </row>
    <row r="90" spans="1:33" ht="13.8">
      <c r="A90" s="628" t="s">
        <v>45</v>
      </c>
      <c r="B90" s="623">
        <v>0</v>
      </c>
      <c r="C90" s="624" t="s">
        <v>898</v>
      </c>
      <c r="D90" s="623">
        <v>6</v>
      </c>
      <c r="E90" s="624" t="s">
        <v>1195</v>
      </c>
      <c r="F90" s="623">
        <v>1</v>
      </c>
      <c r="G90" s="624" t="s">
        <v>1143</v>
      </c>
      <c r="H90" s="623">
        <v>0</v>
      </c>
      <c r="I90" s="624" t="s">
        <v>898</v>
      </c>
      <c r="J90" s="623">
        <v>0</v>
      </c>
      <c r="K90" s="624" t="s">
        <v>898</v>
      </c>
      <c r="L90" s="623">
        <v>0</v>
      </c>
      <c r="M90" s="624" t="s">
        <v>898</v>
      </c>
      <c r="N90" s="623">
        <v>0</v>
      </c>
      <c r="O90" s="624" t="s">
        <v>898</v>
      </c>
      <c r="P90" s="623">
        <v>3</v>
      </c>
      <c r="Q90" s="624" t="s">
        <v>1218</v>
      </c>
      <c r="R90" s="623">
        <v>2</v>
      </c>
      <c r="S90" s="624" t="s">
        <v>991</v>
      </c>
      <c r="T90" s="623">
        <v>0</v>
      </c>
      <c r="U90" s="624" t="s">
        <v>898</v>
      </c>
      <c r="V90" s="623">
        <v>9</v>
      </c>
      <c r="W90" s="624" t="s">
        <v>1576</v>
      </c>
      <c r="X90" s="623">
        <v>0</v>
      </c>
      <c r="Y90" s="624" t="s">
        <v>898</v>
      </c>
      <c r="Z90" s="623">
        <v>1</v>
      </c>
      <c r="AA90" s="624" t="s">
        <v>1143</v>
      </c>
      <c r="AB90" s="623">
        <v>0</v>
      </c>
      <c r="AC90" s="624" t="s">
        <v>898</v>
      </c>
      <c r="AD90" s="545">
        <v>22</v>
      </c>
      <c r="AE90" s="546" t="s">
        <v>922</v>
      </c>
      <c r="AG90" s="1156"/>
    </row>
    <row r="91" spans="1:33" ht="13.8">
      <c r="A91" s="628" t="s">
        <v>46</v>
      </c>
      <c r="B91" s="623">
        <v>0</v>
      </c>
      <c r="C91" s="624" t="s">
        <v>898</v>
      </c>
      <c r="D91" s="623">
        <v>0</v>
      </c>
      <c r="E91" s="624" t="s">
        <v>898</v>
      </c>
      <c r="F91" s="623">
        <v>11</v>
      </c>
      <c r="G91" s="624" t="s">
        <v>1414</v>
      </c>
      <c r="H91" s="623">
        <v>0</v>
      </c>
      <c r="I91" s="624" t="s">
        <v>898</v>
      </c>
      <c r="J91" s="623">
        <v>3</v>
      </c>
      <c r="K91" s="624" t="s">
        <v>1064</v>
      </c>
      <c r="L91" s="623">
        <v>1</v>
      </c>
      <c r="M91" s="624" t="s">
        <v>998</v>
      </c>
      <c r="N91" s="623">
        <v>0</v>
      </c>
      <c r="O91" s="624" t="s">
        <v>898</v>
      </c>
      <c r="P91" s="623">
        <v>0</v>
      </c>
      <c r="Q91" s="624" t="s">
        <v>898</v>
      </c>
      <c r="R91" s="623">
        <v>0</v>
      </c>
      <c r="S91" s="624" t="s">
        <v>898</v>
      </c>
      <c r="T91" s="623">
        <v>1</v>
      </c>
      <c r="U91" s="624" t="s">
        <v>998</v>
      </c>
      <c r="V91" s="623">
        <v>4</v>
      </c>
      <c r="W91" s="624" t="s">
        <v>999</v>
      </c>
      <c r="X91" s="623">
        <v>0</v>
      </c>
      <c r="Y91" s="624" t="s">
        <v>898</v>
      </c>
      <c r="Z91" s="623">
        <v>0</v>
      </c>
      <c r="AA91" s="624" t="s">
        <v>898</v>
      </c>
      <c r="AB91" s="623">
        <v>0</v>
      </c>
      <c r="AC91" s="624" t="s">
        <v>898</v>
      </c>
      <c r="AD91" s="545">
        <v>20</v>
      </c>
      <c r="AE91" s="546" t="s">
        <v>1070</v>
      </c>
      <c r="AG91" s="1156"/>
    </row>
    <row r="92" spans="1:33" ht="13.8">
      <c r="A92" s="628" t="s">
        <v>47</v>
      </c>
      <c r="B92" s="623">
        <v>0</v>
      </c>
      <c r="C92" s="624" t="s">
        <v>898</v>
      </c>
      <c r="D92" s="623">
        <v>0</v>
      </c>
      <c r="E92" s="624" t="s">
        <v>898</v>
      </c>
      <c r="F92" s="623">
        <v>1</v>
      </c>
      <c r="G92" s="624" t="s">
        <v>999</v>
      </c>
      <c r="H92" s="623">
        <v>0</v>
      </c>
      <c r="I92" s="624" t="s">
        <v>898</v>
      </c>
      <c r="J92" s="623">
        <v>0</v>
      </c>
      <c r="K92" s="624" t="s">
        <v>898</v>
      </c>
      <c r="L92" s="623">
        <v>0</v>
      </c>
      <c r="M92" s="624" t="s">
        <v>898</v>
      </c>
      <c r="N92" s="623">
        <v>1</v>
      </c>
      <c r="O92" s="624" t="s">
        <v>999</v>
      </c>
      <c r="P92" s="623">
        <v>0</v>
      </c>
      <c r="Q92" s="624" t="s">
        <v>898</v>
      </c>
      <c r="R92" s="623">
        <v>0</v>
      </c>
      <c r="S92" s="624" t="s">
        <v>898</v>
      </c>
      <c r="T92" s="623">
        <v>0</v>
      </c>
      <c r="U92" s="624" t="s">
        <v>898</v>
      </c>
      <c r="V92" s="623">
        <v>3</v>
      </c>
      <c r="W92" s="624" t="s">
        <v>935</v>
      </c>
      <c r="X92" s="623">
        <v>0</v>
      </c>
      <c r="Y92" s="624" t="s">
        <v>898</v>
      </c>
      <c r="Z92" s="623">
        <v>0</v>
      </c>
      <c r="AA92" s="624" t="s">
        <v>898</v>
      </c>
      <c r="AB92" s="623">
        <v>0</v>
      </c>
      <c r="AC92" s="624" t="s">
        <v>898</v>
      </c>
      <c r="AD92" s="545">
        <v>5</v>
      </c>
      <c r="AE92" s="546" t="s">
        <v>1318</v>
      </c>
      <c r="AG92" s="1156"/>
    </row>
    <row r="93" spans="1:33" ht="13.8">
      <c r="A93" s="628" t="s">
        <v>48</v>
      </c>
      <c r="B93" s="623">
        <v>0</v>
      </c>
      <c r="C93" s="624" t="s">
        <v>898</v>
      </c>
      <c r="D93" s="623">
        <v>1</v>
      </c>
      <c r="E93" s="624" t="s">
        <v>991</v>
      </c>
      <c r="F93" s="623">
        <v>0</v>
      </c>
      <c r="G93" s="624" t="s">
        <v>898</v>
      </c>
      <c r="H93" s="623">
        <v>0</v>
      </c>
      <c r="I93" s="624" t="s">
        <v>898</v>
      </c>
      <c r="J93" s="623">
        <v>0</v>
      </c>
      <c r="K93" s="624" t="s">
        <v>898</v>
      </c>
      <c r="L93" s="623">
        <v>0</v>
      </c>
      <c r="M93" s="624" t="s">
        <v>898</v>
      </c>
      <c r="N93" s="623">
        <v>1</v>
      </c>
      <c r="O93" s="624" t="s">
        <v>991</v>
      </c>
      <c r="P93" s="623">
        <v>0</v>
      </c>
      <c r="Q93" s="624" t="s">
        <v>898</v>
      </c>
      <c r="R93" s="623">
        <v>3</v>
      </c>
      <c r="S93" s="624" t="s">
        <v>1195</v>
      </c>
      <c r="T93" s="623">
        <v>2</v>
      </c>
      <c r="U93" s="624" t="s">
        <v>1116</v>
      </c>
      <c r="V93" s="623">
        <v>3</v>
      </c>
      <c r="W93" s="624" t="s">
        <v>1195</v>
      </c>
      <c r="X93" s="623">
        <v>0</v>
      </c>
      <c r="Y93" s="624" t="s">
        <v>898</v>
      </c>
      <c r="Z93" s="623">
        <v>1</v>
      </c>
      <c r="AA93" s="624" t="s">
        <v>991</v>
      </c>
      <c r="AB93" s="623">
        <v>0</v>
      </c>
      <c r="AC93" s="624" t="s">
        <v>898</v>
      </c>
      <c r="AD93" s="545">
        <v>11</v>
      </c>
      <c r="AE93" s="546" t="s">
        <v>1242</v>
      </c>
      <c r="AG93" s="1156"/>
    </row>
    <row r="94" spans="1:33" ht="13.8">
      <c r="A94" s="628" t="s">
        <v>49</v>
      </c>
      <c r="B94" s="623">
        <v>0</v>
      </c>
      <c r="C94" s="624" t="s">
        <v>898</v>
      </c>
      <c r="D94" s="623">
        <v>0</v>
      </c>
      <c r="E94" s="624" t="s">
        <v>898</v>
      </c>
      <c r="F94" s="623">
        <v>0</v>
      </c>
      <c r="G94" s="624" t="s">
        <v>898</v>
      </c>
      <c r="H94" s="623">
        <v>0</v>
      </c>
      <c r="I94" s="624" t="s">
        <v>898</v>
      </c>
      <c r="J94" s="623">
        <v>0</v>
      </c>
      <c r="K94" s="624" t="s">
        <v>898</v>
      </c>
      <c r="L94" s="623">
        <v>0</v>
      </c>
      <c r="M94" s="624" t="s">
        <v>898</v>
      </c>
      <c r="N94" s="623">
        <v>0</v>
      </c>
      <c r="O94" s="624" t="s">
        <v>898</v>
      </c>
      <c r="P94" s="623">
        <v>0</v>
      </c>
      <c r="Q94" s="624" t="s">
        <v>898</v>
      </c>
      <c r="R94" s="623">
        <v>1</v>
      </c>
      <c r="S94" s="624" t="s">
        <v>1203</v>
      </c>
      <c r="T94" s="623">
        <v>0</v>
      </c>
      <c r="U94" s="624" t="s">
        <v>898</v>
      </c>
      <c r="V94" s="623">
        <v>3</v>
      </c>
      <c r="W94" s="624" t="s">
        <v>1365</v>
      </c>
      <c r="X94" s="623">
        <v>0</v>
      </c>
      <c r="Y94" s="624" t="s">
        <v>898</v>
      </c>
      <c r="Z94" s="623">
        <v>0</v>
      </c>
      <c r="AA94" s="624" t="s">
        <v>898</v>
      </c>
      <c r="AB94" s="623">
        <v>0</v>
      </c>
      <c r="AC94" s="624" t="s">
        <v>898</v>
      </c>
      <c r="AD94" s="545">
        <v>4</v>
      </c>
      <c r="AE94" s="546" t="s">
        <v>1348</v>
      </c>
      <c r="AG94" s="1156"/>
    </row>
    <row r="95" spans="1:33" ht="13.8">
      <c r="A95" s="628" t="s">
        <v>50</v>
      </c>
      <c r="B95" s="623">
        <v>1</v>
      </c>
      <c r="C95" s="624" t="s">
        <v>1185</v>
      </c>
      <c r="D95" s="623">
        <v>5</v>
      </c>
      <c r="E95" s="624" t="s">
        <v>978</v>
      </c>
      <c r="F95" s="623">
        <v>6</v>
      </c>
      <c r="G95" s="624" t="s">
        <v>1320</v>
      </c>
      <c r="H95" s="623">
        <v>0</v>
      </c>
      <c r="I95" s="624" t="s">
        <v>898</v>
      </c>
      <c r="J95" s="623">
        <v>4</v>
      </c>
      <c r="K95" s="624" t="s">
        <v>1010</v>
      </c>
      <c r="L95" s="623">
        <v>3</v>
      </c>
      <c r="M95" s="624" t="s">
        <v>945</v>
      </c>
      <c r="N95" s="623">
        <v>0</v>
      </c>
      <c r="O95" s="624" t="s">
        <v>898</v>
      </c>
      <c r="P95" s="623">
        <v>1</v>
      </c>
      <c r="Q95" s="624" t="s">
        <v>1185</v>
      </c>
      <c r="R95" s="623">
        <v>4</v>
      </c>
      <c r="S95" s="624" t="s">
        <v>1010</v>
      </c>
      <c r="T95" s="623">
        <v>0</v>
      </c>
      <c r="U95" s="624" t="s">
        <v>898</v>
      </c>
      <c r="V95" s="623">
        <v>3</v>
      </c>
      <c r="W95" s="624" t="s">
        <v>945</v>
      </c>
      <c r="X95" s="623">
        <v>0</v>
      </c>
      <c r="Y95" s="624" t="s">
        <v>898</v>
      </c>
      <c r="Z95" s="623">
        <v>5</v>
      </c>
      <c r="AA95" s="624" t="s">
        <v>978</v>
      </c>
      <c r="AB95" s="623">
        <v>0</v>
      </c>
      <c r="AC95" s="624" t="s">
        <v>898</v>
      </c>
      <c r="AD95" s="545">
        <v>32</v>
      </c>
      <c r="AE95" s="546" t="s">
        <v>932</v>
      </c>
      <c r="AG95" s="1156"/>
    </row>
    <row r="96" spans="1:33" ht="13.8">
      <c r="A96" s="628" t="s">
        <v>51</v>
      </c>
      <c r="B96" s="623">
        <v>0</v>
      </c>
      <c r="C96" s="624" t="s">
        <v>898</v>
      </c>
      <c r="D96" s="623">
        <v>0</v>
      </c>
      <c r="E96" s="624" t="s">
        <v>898</v>
      </c>
      <c r="F96" s="623">
        <v>13</v>
      </c>
      <c r="G96" s="624" t="s">
        <v>1645</v>
      </c>
      <c r="H96" s="623">
        <v>0</v>
      </c>
      <c r="I96" s="624" t="s">
        <v>898</v>
      </c>
      <c r="J96" s="623">
        <v>0</v>
      </c>
      <c r="K96" s="624" t="s">
        <v>898</v>
      </c>
      <c r="L96" s="623">
        <v>0</v>
      </c>
      <c r="M96" s="624" t="s">
        <v>898</v>
      </c>
      <c r="N96" s="623">
        <v>0</v>
      </c>
      <c r="O96" s="624" t="s">
        <v>898</v>
      </c>
      <c r="P96" s="623">
        <v>1</v>
      </c>
      <c r="Q96" s="624" t="s">
        <v>1143</v>
      </c>
      <c r="R96" s="623">
        <v>1</v>
      </c>
      <c r="S96" s="624" t="s">
        <v>1143</v>
      </c>
      <c r="T96" s="623">
        <v>0</v>
      </c>
      <c r="U96" s="624" t="s">
        <v>898</v>
      </c>
      <c r="V96" s="623">
        <v>7</v>
      </c>
      <c r="W96" s="624" t="s">
        <v>971</v>
      </c>
      <c r="X96" s="623">
        <v>0</v>
      </c>
      <c r="Y96" s="624" t="s">
        <v>898</v>
      </c>
      <c r="Z96" s="623">
        <v>0</v>
      </c>
      <c r="AA96" s="624" t="s">
        <v>898</v>
      </c>
      <c r="AB96" s="623">
        <v>0</v>
      </c>
      <c r="AC96" s="624" t="s">
        <v>898</v>
      </c>
      <c r="AD96" s="545">
        <v>22</v>
      </c>
      <c r="AE96" s="546" t="s">
        <v>922</v>
      </c>
      <c r="AG96" s="1156"/>
    </row>
    <row r="97" spans="1:33" ht="13.8">
      <c r="A97" s="628" t="s">
        <v>52</v>
      </c>
      <c r="B97" s="623">
        <v>0</v>
      </c>
      <c r="C97" s="624" t="s">
        <v>898</v>
      </c>
      <c r="D97" s="623">
        <v>2</v>
      </c>
      <c r="E97" s="624" t="s">
        <v>1393</v>
      </c>
      <c r="F97" s="623">
        <v>113</v>
      </c>
      <c r="G97" s="624" t="s">
        <v>1575</v>
      </c>
      <c r="H97" s="623">
        <v>4</v>
      </c>
      <c r="I97" s="624" t="s">
        <v>916</v>
      </c>
      <c r="J97" s="623">
        <v>4</v>
      </c>
      <c r="K97" s="624" t="s">
        <v>916</v>
      </c>
      <c r="L97" s="623">
        <v>5</v>
      </c>
      <c r="M97" s="624" t="s">
        <v>915</v>
      </c>
      <c r="N97" s="623">
        <v>0</v>
      </c>
      <c r="O97" s="624" t="s">
        <v>898</v>
      </c>
      <c r="P97" s="623">
        <v>0</v>
      </c>
      <c r="Q97" s="624" t="s">
        <v>898</v>
      </c>
      <c r="R97" s="623">
        <v>3</v>
      </c>
      <c r="S97" s="624" t="s">
        <v>1024</v>
      </c>
      <c r="T97" s="623">
        <v>2</v>
      </c>
      <c r="U97" s="624" t="s">
        <v>1393</v>
      </c>
      <c r="V97" s="623">
        <v>27</v>
      </c>
      <c r="W97" s="624" t="s">
        <v>1100</v>
      </c>
      <c r="X97" s="623">
        <v>0</v>
      </c>
      <c r="Y97" s="624" t="s">
        <v>898</v>
      </c>
      <c r="Z97" s="623">
        <v>17</v>
      </c>
      <c r="AA97" s="624" t="s">
        <v>1419</v>
      </c>
      <c r="AB97" s="623">
        <v>0</v>
      </c>
      <c r="AC97" s="624" t="s">
        <v>898</v>
      </c>
      <c r="AD97" s="545">
        <v>177</v>
      </c>
      <c r="AE97" s="546" t="s">
        <v>969</v>
      </c>
      <c r="AG97" s="1156"/>
    </row>
    <row r="98" spans="1:33" ht="13.8">
      <c r="A98" s="628" t="s">
        <v>53</v>
      </c>
      <c r="B98" s="623">
        <v>0</v>
      </c>
      <c r="C98" s="624" t="s">
        <v>898</v>
      </c>
      <c r="D98" s="623">
        <v>1</v>
      </c>
      <c r="E98" s="624" t="s">
        <v>1027</v>
      </c>
      <c r="F98" s="623">
        <v>0</v>
      </c>
      <c r="G98" s="624" t="s">
        <v>898</v>
      </c>
      <c r="H98" s="623">
        <v>0</v>
      </c>
      <c r="I98" s="624" t="s">
        <v>898</v>
      </c>
      <c r="J98" s="623">
        <v>0</v>
      </c>
      <c r="K98" s="624" t="s">
        <v>898</v>
      </c>
      <c r="L98" s="623">
        <v>0</v>
      </c>
      <c r="M98" s="624" t="s">
        <v>898</v>
      </c>
      <c r="N98" s="623">
        <v>0</v>
      </c>
      <c r="O98" s="624" t="s">
        <v>898</v>
      </c>
      <c r="P98" s="623">
        <v>0</v>
      </c>
      <c r="Q98" s="624" t="s">
        <v>898</v>
      </c>
      <c r="R98" s="623">
        <v>2</v>
      </c>
      <c r="S98" s="624" t="s">
        <v>1113</v>
      </c>
      <c r="T98" s="623">
        <v>0</v>
      </c>
      <c r="U98" s="624" t="s">
        <v>898</v>
      </c>
      <c r="V98" s="623">
        <v>2</v>
      </c>
      <c r="W98" s="624" t="s">
        <v>1113</v>
      </c>
      <c r="X98" s="623">
        <v>0</v>
      </c>
      <c r="Y98" s="624" t="s">
        <v>898</v>
      </c>
      <c r="Z98" s="623">
        <v>1</v>
      </c>
      <c r="AA98" s="624" t="s">
        <v>1027</v>
      </c>
      <c r="AB98" s="623">
        <v>0</v>
      </c>
      <c r="AC98" s="624" t="s">
        <v>898</v>
      </c>
      <c r="AD98" s="545">
        <v>6</v>
      </c>
      <c r="AE98" s="546" t="s">
        <v>1318</v>
      </c>
      <c r="AG98" s="1156"/>
    </row>
    <row r="99" spans="1:33" ht="13.8">
      <c r="A99" s="628" t="s">
        <v>54</v>
      </c>
      <c r="B99" s="623">
        <v>1</v>
      </c>
      <c r="C99" s="624" t="s">
        <v>1291</v>
      </c>
      <c r="D99" s="623">
        <v>0</v>
      </c>
      <c r="E99" s="624" t="s">
        <v>898</v>
      </c>
      <c r="F99" s="623">
        <v>1</v>
      </c>
      <c r="G99" s="624" t="s">
        <v>1291</v>
      </c>
      <c r="H99" s="623">
        <v>0</v>
      </c>
      <c r="I99" s="624" t="s">
        <v>898</v>
      </c>
      <c r="J99" s="623">
        <v>1</v>
      </c>
      <c r="K99" s="624" t="s">
        <v>1291</v>
      </c>
      <c r="L99" s="623">
        <v>2</v>
      </c>
      <c r="M99" s="624" t="s">
        <v>1010</v>
      </c>
      <c r="N99" s="623">
        <v>0</v>
      </c>
      <c r="O99" s="624" t="s">
        <v>898</v>
      </c>
      <c r="P99" s="623">
        <v>0</v>
      </c>
      <c r="Q99" s="624" t="s">
        <v>898</v>
      </c>
      <c r="R99" s="623">
        <v>3</v>
      </c>
      <c r="S99" s="624" t="s">
        <v>1320</v>
      </c>
      <c r="T99" s="623">
        <v>0</v>
      </c>
      <c r="U99" s="624" t="s">
        <v>898</v>
      </c>
      <c r="V99" s="623">
        <v>8</v>
      </c>
      <c r="W99" s="624" t="s">
        <v>931</v>
      </c>
      <c r="X99" s="623">
        <v>0</v>
      </c>
      <c r="Y99" s="624" t="s">
        <v>898</v>
      </c>
      <c r="Z99" s="623">
        <v>0</v>
      </c>
      <c r="AA99" s="624" t="s">
        <v>898</v>
      </c>
      <c r="AB99" s="623">
        <v>0</v>
      </c>
      <c r="AC99" s="624" t="s">
        <v>898</v>
      </c>
      <c r="AD99" s="545">
        <v>16</v>
      </c>
      <c r="AE99" s="546" t="s">
        <v>1019</v>
      </c>
      <c r="AG99" s="1156"/>
    </row>
    <row r="100" spans="1:33" ht="13.8">
      <c r="A100" s="628" t="s">
        <v>55</v>
      </c>
      <c r="B100" s="623">
        <v>0</v>
      </c>
      <c r="C100" s="624" t="s">
        <v>898</v>
      </c>
      <c r="D100" s="623">
        <v>0</v>
      </c>
      <c r="E100" s="624" t="s">
        <v>898</v>
      </c>
      <c r="F100" s="623">
        <v>9</v>
      </c>
      <c r="G100" s="624" t="s">
        <v>931</v>
      </c>
      <c r="H100" s="623">
        <v>0</v>
      </c>
      <c r="I100" s="624" t="s">
        <v>898</v>
      </c>
      <c r="J100" s="623">
        <v>0</v>
      </c>
      <c r="K100" s="624" t="s">
        <v>898</v>
      </c>
      <c r="L100" s="623">
        <v>1</v>
      </c>
      <c r="M100" s="624" t="s">
        <v>1122</v>
      </c>
      <c r="N100" s="623">
        <v>0</v>
      </c>
      <c r="O100" s="624" t="s">
        <v>898</v>
      </c>
      <c r="P100" s="623">
        <v>0</v>
      </c>
      <c r="Q100" s="624" t="s">
        <v>898</v>
      </c>
      <c r="R100" s="623">
        <v>0</v>
      </c>
      <c r="S100" s="624" t="s">
        <v>898</v>
      </c>
      <c r="T100" s="623">
        <v>3</v>
      </c>
      <c r="U100" s="624" t="s">
        <v>1027</v>
      </c>
      <c r="V100" s="623">
        <v>3</v>
      </c>
      <c r="W100" s="624" t="s">
        <v>1027</v>
      </c>
      <c r="X100" s="623">
        <v>0</v>
      </c>
      <c r="Y100" s="624" t="s">
        <v>898</v>
      </c>
      <c r="Z100" s="623">
        <v>2</v>
      </c>
      <c r="AA100" s="624" t="s">
        <v>1109</v>
      </c>
      <c r="AB100" s="623">
        <v>0</v>
      </c>
      <c r="AC100" s="624" t="s">
        <v>898</v>
      </c>
      <c r="AD100" s="545">
        <v>18</v>
      </c>
      <c r="AE100" s="546" t="s">
        <v>1014</v>
      </c>
      <c r="AG100" s="1156"/>
    </row>
    <row r="101" spans="1:33" ht="13.8">
      <c r="A101" s="628" t="s">
        <v>56</v>
      </c>
      <c r="B101" s="623">
        <v>0</v>
      </c>
      <c r="C101" s="624" t="s">
        <v>898</v>
      </c>
      <c r="D101" s="623">
        <v>1</v>
      </c>
      <c r="E101" s="624" t="s">
        <v>1407</v>
      </c>
      <c r="F101" s="623">
        <v>6</v>
      </c>
      <c r="G101" s="624" t="s">
        <v>906</v>
      </c>
      <c r="H101" s="623">
        <v>0</v>
      </c>
      <c r="I101" s="624" t="s">
        <v>898</v>
      </c>
      <c r="J101" s="623">
        <v>1</v>
      </c>
      <c r="K101" s="624" t="s">
        <v>1407</v>
      </c>
      <c r="L101" s="623">
        <v>0</v>
      </c>
      <c r="M101" s="624" t="s">
        <v>898</v>
      </c>
      <c r="N101" s="623">
        <v>0</v>
      </c>
      <c r="O101" s="624" t="s">
        <v>898</v>
      </c>
      <c r="P101" s="623">
        <v>0</v>
      </c>
      <c r="Q101" s="624" t="s">
        <v>898</v>
      </c>
      <c r="R101" s="623">
        <v>1</v>
      </c>
      <c r="S101" s="624" t="s">
        <v>1407</v>
      </c>
      <c r="T101" s="623">
        <v>1</v>
      </c>
      <c r="U101" s="624" t="s">
        <v>1407</v>
      </c>
      <c r="V101" s="623">
        <v>1</v>
      </c>
      <c r="W101" s="624" t="s">
        <v>1407</v>
      </c>
      <c r="X101" s="623">
        <v>0</v>
      </c>
      <c r="Y101" s="624" t="s">
        <v>898</v>
      </c>
      <c r="Z101" s="623">
        <v>3</v>
      </c>
      <c r="AA101" s="624" t="s">
        <v>1198</v>
      </c>
      <c r="AB101" s="623">
        <v>0</v>
      </c>
      <c r="AC101" s="624" t="s">
        <v>898</v>
      </c>
      <c r="AD101" s="545">
        <v>14</v>
      </c>
      <c r="AE101" s="546" t="s">
        <v>980</v>
      </c>
      <c r="AG101" s="1156"/>
    </row>
    <row r="102" spans="1:33" ht="13.8">
      <c r="A102" s="628" t="s">
        <v>57</v>
      </c>
      <c r="B102" s="623">
        <v>3</v>
      </c>
      <c r="C102" s="624" t="s">
        <v>911</v>
      </c>
      <c r="D102" s="623">
        <v>2</v>
      </c>
      <c r="E102" s="624" t="s">
        <v>915</v>
      </c>
      <c r="F102" s="623">
        <v>28</v>
      </c>
      <c r="G102" s="624" t="s">
        <v>1265</v>
      </c>
      <c r="H102" s="623">
        <v>1</v>
      </c>
      <c r="I102" s="624" t="s">
        <v>1280</v>
      </c>
      <c r="J102" s="623">
        <v>6</v>
      </c>
      <c r="K102" s="624" t="s">
        <v>1112</v>
      </c>
      <c r="L102" s="623">
        <v>3</v>
      </c>
      <c r="M102" s="624" t="s">
        <v>911</v>
      </c>
      <c r="N102" s="623">
        <v>1</v>
      </c>
      <c r="O102" s="624" t="s">
        <v>1280</v>
      </c>
      <c r="P102" s="623">
        <v>0</v>
      </c>
      <c r="Q102" s="624" t="s">
        <v>898</v>
      </c>
      <c r="R102" s="623">
        <v>1</v>
      </c>
      <c r="S102" s="624" t="s">
        <v>1280</v>
      </c>
      <c r="T102" s="623">
        <v>2</v>
      </c>
      <c r="U102" s="624" t="s">
        <v>915</v>
      </c>
      <c r="V102" s="623">
        <v>19</v>
      </c>
      <c r="W102" s="624" t="s">
        <v>1108</v>
      </c>
      <c r="X102" s="623">
        <v>2</v>
      </c>
      <c r="Y102" s="624" t="s">
        <v>915</v>
      </c>
      <c r="Z102" s="623">
        <v>4</v>
      </c>
      <c r="AA102" s="624" t="s">
        <v>1122</v>
      </c>
      <c r="AB102" s="623">
        <v>0</v>
      </c>
      <c r="AC102" s="624" t="s">
        <v>898</v>
      </c>
      <c r="AD102" s="545">
        <v>72</v>
      </c>
      <c r="AE102" s="546" t="s">
        <v>1316</v>
      </c>
      <c r="AG102" s="1156"/>
    </row>
    <row r="103" spans="1:33" ht="13.8">
      <c r="A103" s="628" t="s">
        <v>58</v>
      </c>
      <c r="B103" s="623">
        <v>0</v>
      </c>
      <c r="C103" s="624" t="s">
        <v>898</v>
      </c>
      <c r="D103" s="623">
        <v>1</v>
      </c>
      <c r="E103" s="624" t="s">
        <v>1235</v>
      </c>
      <c r="F103" s="623">
        <v>0</v>
      </c>
      <c r="G103" s="624" t="s">
        <v>898</v>
      </c>
      <c r="H103" s="623">
        <v>0</v>
      </c>
      <c r="I103" s="624" t="s">
        <v>898</v>
      </c>
      <c r="J103" s="623">
        <v>3</v>
      </c>
      <c r="K103" s="624" t="s">
        <v>1001</v>
      </c>
      <c r="L103" s="623">
        <v>0</v>
      </c>
      <c r="M103" s="624" t="s">
        <v>898</v>
      </c>
      <c r="N103" s="623">
        <v>0</v>
      </c>
      <c r="O103" s="624" t="s">
        <v>898</v>
      </c>
      <c r="P103" s="623">
        <v>0</v>
      </c>
      <c r="Q103" s="624" t="s">
        <v>898</v>
      </c>
      <c r="R103" s="623">
        <v>1</v>
      </c>
      <c r="S103" s="624" t="s">
        <v>1235</v>
      </c>
      <c r="T103" s="623">
        <v>0</v>
      </c>
      <c r="U103" s="624" t="s">
        <v>898</v>
      </c>
      <c r="V103" s="623">
        <v>3</v>
      </c>
      <c r="W103" s="624" t="s">
        <v>1001</v>
      </c>
      <c r="X103" s="623">
        <v>0</v>
      </c>
      <c r="Y103" s="624" t="s">
        <v>898</v>
      </c>
      <c r="Z103" s="623">
        <v>2</v>
      </c>
      <c r="AA103" s="624" t="s">
        <v>999</v>
      </c>
      <c r="AB103" s="623">
        <v>0</v>
      </c>
      <c r="AC103" s="624" t="s">
        <v>898</v>
      </c>
      <c r="AD103" s="545">
        <v>10</v>
      </c>
      <c r="AE103" s="546" t="s">
        <v>1381</v>
      </c>
      <c r="AG103" s="1156"/>
    </row>
    <row r="104" spans="1:33" ht="13.8">
      <c r="A104" s="628" t="s">
        <v>59</v>
      </c>
      <c r="B104" s="623">
        <v>3</v>
      </c>
      <c r="C104" s="624" t="s">
        <v>1407</v>
      </c>
      <c r="D104" s="623">
        <v>0</v>
      </c>
      <c r="E104" s="624" t="s">
        <v>898</v>
      </c>
      <c r="F104" s="623">
        <v>27</v>
      </c>
      <c r="G104" s="624" t="s">
        <v>1386</v>
      </c>
      <c r="H104" s="623">
        <v>0</v>
      </c>
      <c r="I104" s="624" t="s">
        <v>898</v>
      </c>
      <c r="J104" s="623">
        <v>0</v>
      </c>
      <c r="K104" s="624" t="s">
        <v>898</v>
      </c>
      <c r="L104" s="623">
        <v>1</v>
      </c>
      <c r="M104" s="624" t="s">
        <v>1081</v>
      </c>
      <c r="N104" s="623">
        <v>0</v>
      </c>
      <c r="O104" s="624" t="s">
        <v>898</v>
      </c>
      <c r="P104" s="623">
        <v>4</v>
      </c>
      <c r="Q104" s="624" t="s">
        <v>1225</v>
      </c>
      <c r="R104" s="623">
        <v>2</v>
      </c>
      <c r="S104" s="624" t="s">
        <v>988</v>
      </c>
      <c r="T104" s="623">
        <v>3</v>
      </c>
      <c r="U104" s="624" t="s">
        <v>1407</v>
      </c>
      <c r="V104" s="623">
        <v>0</v>
      </c>
      <c r="W104" s="624" t="s">
        <v>898</v>
      </c>
      <c r="X104" s="623">
        <v>0</v>
      </c>
      <c r="Y104" s="624" t="s">
        <v>898</v>
      </c>
      <c r="Z104" s="623">
        <v>2</v>
      </c>
      <c r="AA104" s="624" t="s">
        <v>988</v>
      </c>
      <c r="AB104" s="623">
        <v>0</v>
      </c>
      <c r="AC104" s="624" t="s">
        <v>898</v>
      </c>
      <c r="AD104" s="545">
        <v>42</v>
      </c>
      <c r="AE104" s="546" t="s">
        <v>1101</v>
      </c>
      <c r="AG104" s="1156"/>
    </row>
    <row r="105" spans="1:33" ht="13.8">
      <c r="A105" s="628" t="s">
        <v>60</v>
      </c>
      <c r="B105" s="623">
        <v>0</v>
      </c>
      <c r="C105" s="624" t="s">
        <v>898</v>
      </c>
      <c r="D105" s="623">
        <v>1</v>
      </c>
      <c r="E105" s="624" t="s">
        <v>1407</v>
      </c>
      <c r="F105" s="623">
        <v>1</v>
      </c>
      <c r="G105" s="624" t="s">
        <v>1407</v>
      </c>
      <c r="H105" s="623">
        <v>2</v>
      </c>
      <c r="I105" s="624" t="s">
        <v>1041</v>
      </c>
      <c r="J105" s="623">
        <v>2</v>
      </c>
      <c r="K105" s="624" t="s">
        <v>1041</v>
      </c>
      <c r="L105" s="623">
        <v>1</v>
      </c>
      <c r="M105" s="624" t="s">
        <v>1407</v>
      </c>
      <c r="N105" s="623">
        <v>0</v>
      </c>
      <c r="O105" s="624" t="s">
        <v>898</v>
      </c>
      <c r="P105" s="623">
        <v>2</v>
      </c>
      <c r="Q105" s="624" t="s">
        <v>1041</v>
      </c>
      <c r="R105" s="623">
        <v>2</v>
      </c>
      <c r="S105" s="624" t="s">
        <v>1041</v>
      </c>
      <c r="T105" s="623">
        <v>0</v>
      </c>
      <c r="U105" s="624" t="s">
        <v>898</v>
      </c>
      <c r="V105" s="623">
        <v>2</v>
      </c>
      <c r="W105" s="624" t="s">
        <v>1041</v>
      </c>
      <c r="X105" s="623">
        <v>0</v>
      </c>
      <c r="Y105" s="624" t="s">
        <v>898</v>
      </c>
      <c r="Z105" s="623">
        <v>1</v>
      </c>
      <c r="AA105" s="624" t="s">
        <v>1407</v>
      </c>
      <c r="AB105" s="623">
        <v>0</v>
      </c>
      <c r="AC105" s="624" t="s">
        <v>898</v>
      </c>
      <c r="AD105" s="545">
        <v>14</v>
      </c>
      <c r="AE105" s="546" t="s">
        <v>980</v>
      </c>
      <c r="AG105" s="1156"/>
    </row>
    <row r="106" spans="1:33" ht="13.8">
      <c r="A106" s="627" t="s">
        <v>5</v>
      </c>
      <c r="B106" s="545">
        <v>21</v>
      </c>
      <c r="C106" s="546" t="s">
        <v>1162</v>
      </c>
      <c r="D106" s="545">
        <v>42</v>
      </c>
      <c r="E106" s="546" t="s">
        <v>1101</v>
      </c>
      <c r="F106" s="545">
        <v>412</v>
      </c>
      <c r="G106" s="546" t="s">
        <v>1147</v>
      </c>
      <c r="H106" s="545">
        <v>35</v>
      </c>
      <c r="I106" s="546" t="s">
        <v>961</v>
      </c>
      <c r="J106" s="545">
        <v>61</v>
      </c>
      <c r="K106" s="546" t="s">
        <v>1122</v>
      </c>
      <c r="L106" s="545">
        <v>26</v>
      </c>
      <c r="M106" s="546" t="s">
        <v>1081</v>
      </c>
      <c r="N106" s="545">
        <v>8</v>
      </c>
      <c r="O106" s="546" t="s">
        <v>1145</v>
      </c>
      <c r="P106" s="545">
        <v>21</v>
      </c>
      <c r="Q106" s="546" t="s">
        <v>1162</v>
      </c>
      <c r="R106" s="545">
        <v>104</v>
      </c>
      <c r="S106" s="546" t="s">
        <v>1225</v>
      </c>
      <c r="T106" s="545">
        <v>31</v>
      </c>
      <c r="U106" s="546" t="s">
        <v>915</v>
      </c>
      <c r="V106" s="545">
        <v>234</v>
      </c>
      <c r="W106" s="546" t="s">
        <v>1198</v>
      </c>
      <c r="X106" s="545">
        <v>5</v>
      </c>
      <c r="Y106" s="546" t="s">
        <v>1318</v>
      </c>
      <c r="Z106" s="545">
        <v>86</v>
      </c>
      <c r="AA106" s="546" t="s">
        <v>1413</v>
      </c>
      <c r="AB106" s="545">
        <v>5</v>
      </c>
      <c r="AC106" s="546" t="s">
        <v>1318</v>
      </c>
      <c r="AD106" s="545">
        <v>1091</v>
      </c>
      <c r="AE106" s="546" t="s">
        <v>937</v>
      </c>
      <c r="AG106" s="1156"/>
    </row>
    <row r="107" spans="1:33" ht="5.0999999999999996" customHeight="1">
      <c r="A107" s="1548"/>
      <c r="B107" s="1548"/>
      <c r="C107" s="1548"/>
      <c r="D107" s="1548"/>
      <c r="E107" s="1548"/>
      <c r="F107" s="154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9"/>
      <c r="AG107" s="1156"/>
    </row>
    <row r="108" spans="1:33" ht="13.95" customHeight="1">
      <c r="A108" s="1418" t="s">
        <v>201</v>
      </c>
      <c r="B108" s="545">
        <v>37</v>
      </c>
      <c r="C108" s="546" t="s">
        <v>1242</v>
      </c>
      <c r="D108" s="545">
        <v>149</v>
      </c>
      <c r="E108" s="546" t="s">
        <v>1159</v>
      </c>
      <c r="F108" s="545">
        <v>1443</v>
      </c>
      <c r="G108" s="546" t="s">
        <v>936</v>
      </c>
      <c r="H108" s="545">
        <v>97</v>
      </c>
      <c r="I108" s="546" t="s">
        <v>1011</v>
      </c>
      <c r="J108" s="545">
        <v>199</v>
      </c>
      <c r="K108" s="546" t="s">
        <v>1300</v>
      </c>
      <c r="L108" s="545">
        <v>97</v>
      </c>
      <c r="M108" s="546" t="s">
        <v>1011</v>
      </c>
      <c r="N108" s="545">
        <v>30</v>
      </c>
      <c r="O108" s="546" t="s">
        <v>1255</v>
      </c>
      <c r="P108" s="545">
        <v>73</v>
      </c>
      <c r="Q108" s="546" t="s">
        <v>922</v>
      </c>
      <c r="R108" s="545">
        <v>305</v>
      </c>
      <c r="S108" s="546" t="s">
        <v>1396</v>
      </c>
      <c r="T108" s="545">
        <v>116</v>
      </c>
      <c r="U108" s="546" t="s">
        <v>961</v>
      </c>
      <c r="V108" s="545">
        <v>754</v>
      </c>
      <c r="W108" s="546" t="s">
        <v>1176</v>
      </c>
      <c r="X108" s="545">
        <v>31</v>
      </c>
      <c r="Y108" s="546" t="s">
        <v>1381</v>
      </c>
      <c r="Z108" s="545">
        <v>259</v>
      </c>
      <c r="AA108" s="546" t="s">
        <v>951</v>
      </c>
      <c r="AB108" s="545">
        <v>20</v>
      </c>
      <c r="AC108" s="546" t="s">
        <v>1048</v>
      </c>
      <c r="AD108" s="545">
        <v>3610</v>
      </c>
      <c r="AE108" s="546" t="s">
        <v>937</v>
      </c>
      <c r="AG108" s="1156"/>
    </row>
    <row r="109" spans="1:33" ht="409.6" hidden="1" customHeight="1"/>
    <row r="110" spans="1:33" ht="0.9" customHeight="1"/>
  </sheetData>
  <mergeCells count="22">
    <mergeCell ref="A107:AE107"/>
    <mergeCell ref="B40:AE40"/>
    <mergeCell ref="B74:AE74"/>
    <mergeCell ref="X4:Y4"/>
    <mergeCell ref="Z4:AA4"/>
    <mergeCell ref="AB4:AC4"/>
    <mergeCell ref="AD4:AE4"/>
    <mergeCell ref="B6:AE6"/>
    <mergeCell ref="A1:AE1"/>
    <mergeCell ref="B3:AC3"/>
    <mergeCell ref="A4:A5"/>
    <mergeCell ref="B4:C4"/>
    <mergeCell ref="D4:E4"/>
    <mergeCell ref="F4:G4"/>
    <mergeCell ref="H4:I4"/>
    <mergeCell ref="J4:K4"/>
    <mergeCell ref="L4:M4"/>
    <mergeCell ref="N4:O4"/>
    <mergeCell ref="P4:Q4"/>
    <mergeCell ref="R4:S4"/>
    <mergeCell ref="T4:U4"/>
    <mergeCell ref="V4:W4"/>
  </mergeCells>
  <pageMargins left="0.19685039370078741" right="0.19685039370078741" top="0.19685039370078741" bottom="0.39370078740157483" header="0.19685039370078741" footer="0.19685039370078741"/>
  <pageSetup paperSize="9" scale="52" orientation="portrait" r:id="rId1"/>
  <ignoredErrors>
    <ignoredError sqref="A4:AE5"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G112"/>
  <sheetViews>
    <sheetView showGridLines="0" zoomScaleNormal="100" workbookViewId="0">
      <selection activeCell="AG7" sqref="AG7:AG111"/>
    </sheetView>
  </sheetViews>
  <sheetFormatPr defaultRowHeight="13.2"/>
  <cols>
    <col min="1" max="1" width="14" style="1" customWidth="1"/>
    <col min="2" max="2" width="6" style="1" customWidth="1"/>
    <col min="3" max="16" width="6.109375" style="1" customWidth="1"/>
    <col min="17" max="17" width="6" style="1" customWidth="1"/>
    <col min="18" max="30" width="6.109375" style="1" customWidth="1"/>
    <col min="31" max="31" width="8.5546875" style="1" customWidth="1"/>
    <col min="32" max="32" width="0" style="1" hidden="1" customWidth="1"/>
    <col min="33" max="256" width="9.109375" style="1"/>
    <col min="257" max="257" width="14" style="1" customWidth="1"/>
    <col min="258" max="258" width="6" style="1" customWidth="1"/>
    <col min="259" max="272" width="6.109375" style="1" customWidth="1"/>
    <col min="273" max="273" width="6" style="1" customWidth="1"/>
    <col min="274" max="286" width="6.109375" style="1" customWidth="1"/>
    <col min="287" max="287" width="8.5546875" style="1" customWidth="1"/>
    <col min="288" max="288" width="0" style="1" hidden="1" customWidth="1"/>
    <col min="289" max="512" width="9.109375" style="1"/>
    <col min="513" max="513" width="14" style="1" customWidth="1"/>
    <col min="514" max="514" width="6" style="1" customWidth="1"/>
    <col min="515" max="528" width="6.109375" style="1" customWidth="1"/>
    <col min="529" max="529" width="6" style="1" customWidth="1"/>
    <col min="530" max="542" width="6.109375" style="1" customWidth="1"/>
    <col min="543" max="543" width="8.5546875" style="1" customWidth="1"/>
    <col min="544" max="544" width="0" style="1" hidden="1" customWidth="1"/>
    <col min="545" max="768" width="9.109375" style="1"/>
    <col min="769" max="769" width="14" style="1" customWidth="1"/>
    <col min="770" max="770" width="6" style="1" customWidth="1"/>
    <col min="771" max="784" width="6.109375" style="1" customWidth="1"/>
    <col min="785" max="785" width="6" style="1" customWidth="1"/>
    <col min="786" max="798" width="6.109375" style="1" customWidth="1"/>
    <col min="799" max="799" width="8.5546875" style="1" customWidth="1"/>
    <col min="800" max="800" width="0" style="1" hidden="1" customWidth="1"/>
    <col min="801" max="1024" width="9.109375" style="1"/>
    <col min="1025" max="1025" width="14" style="1" customWidth="1"/>
    <col min="1026" max="1026" width="6" style="1" customWidth="1"/>
    <col min="1027" max="1040" width="6.109375" style="1" customWidth="1"/>
    <col min="1041" max="1041" width="6" style="1" customWidth="1"/>
    <col min="1042" max="1054" width="6.109375" style="1" customWidth="1"/>
    <col min="1055" max="1055" width="8.5546875" style="1" customWidth="1"/>
    <col min="1056" max="1056" width="0" style="1" hidden="1" customWidth="1"/>
    <col min="1057" max="1280" width="9.109375" style="1"/>
    <col min="1281" max="1281" width="14" style="1" customWidth="1"/>
    <col min="1282" max="1282" width="6" style="1" customWidth="1"/>
    <col min="1283" max="1296" width="6.109375" style="1" customWidth="1"/>
    <col min="1297" max="1297" width="6" style="1" customWidth="1"/>
    <col min="1298" max="1310" width="6.109375" style="1" customWidth="1"/>
    <col min="1311" max="1311" width="8.5546875" style="1" customWidth="1"/>
    <col min="1312" max="1312" width="0" style="1" hidden="1" customWidth="1"/>
    <col min="1313" max="1536" width="9.109375" style="1"/>
    <col min="1537" max="1537" width="14" style="1" customWidth="1"/>
    <col min="1538" max="1538" width="6" style="1" customWidth="1"/>
    <col min="1539" max="1552" width="6.109375" style="1" customWidth="1"/>
    <col min="1553" max="1553" width="6" style="1" customWidth="1"/>
    <col min="1554" max="1566" width="6.109375" style="1" customWidth="1"/>
    <col min="1567" max="1567" width="8.5546875" style="1" customWidth="1"/>
    <col min="1568" max="1568" width="0" style="1" hidden="1" customWidth="1"/>
    <col min="1569" max="1792" width="9.109375" style="1"/>
    <col min="1793" max="1793" width="14" style="1" customWidth="1"/>
    <col min="1794" max="1794" width="6" style="1" customWidth="1"/>
    <col min="1795" max="1808" width="6.109375" style="1" customWidth="1"/>
    <col min="1809" max="1809" width="6" style="1" customWidth="1"/>
    <col min="1810" max="1822" width="6.109375" style="1" customWidth="1"/>
    <col min="1823" max="1823" width="8.5546875" style="1" customWidth="1"/>
    <col min="1824" max="1824" width="0" style="1" hidden="1" customWidth="1"/>
    <col min="1825" max="2048" width="9.109375" style="1"/>
    <col min="2049" max="2049" width="14" style="1" customWidth="1"/>
    <col min="2050" max="2050" width="6" style="1" customWidth="1"/>
    <col min="2051" max="2064" width="6.109375" style="1" customWidth="1"/>
    <col min="2065" max="2065" width="6" style="1" customWidth="1"/>
    <col min="2066" max="2078" width="6.109375" style="1" customWidth="1"/>
    <col min="2079" max="2079" width="8.5546875" style="1" customWidth="1"/>
    <col min="2080" max="2080" width="0" style="1" hidden="1" customWidth="1"/>
    <col min="2081" max="2304" width="9.109375" style="1"/>
    <col min="2305" max="2305" width="14" style="1" customWidth="1"/>
    <col min="2306" max="2306" width="6" style="1" customWidth="1"/>
    <col min="2307" max="2320" width="6.109375" style="1" customWidth="1"/>
    <col min="2321" max="2321" width="6" style="1" customWidth="1"/>
    <col min="2322" max="2334" width="6.109375" style="1" customWidth="1"/>
    <col min="2335" max="2335" width="8.5546875" style="1" customWidth="1"/>
    <col min="2336" max="2336" width="0" style="1" hidden="1" customWidth="1"/>
    <col min="2337" max="2560" width="9.109375" style="1"/>
    <col min="2561" max="2561" width="14" style="1" customWidth="1"/>
    <col min="2562" max="2562" width="6" style="1" customWidth="1"/>
    <col min="2563" max="2576" width="6.109375" style="1" customWidth="1"/>
    <col min="2577" max="2577" width="6" style="1" customWidth="1"/>
    <col min="2578" max="2590" width="6.109375" style="1" customWidth="1"/>
    <col min="2591" max="2591" width="8.5546875" style="1" customWidth="1"/>
    <col min="2592" max="2592" width="0" style="1" hidden="1" customWidth="1"/>
    <col min="2593" max="2816" width="9.109375" style="1"/>
    <col min="2817" max="2817" width="14" style="1" customWidth="1"/>
    <col min="2818" max="2818" width="6" style="1" customWidth="1"/>
    <col min="2819" max="2832" width="6.109375" style="1" customWidth="1"/>
    <col min="2833" max="2833" width="6" style="1" customWidth="1"/>
    <col min="2834" max="2846" width="6.109375" style="1" customWidth="1"/>
    <col min="2847" max="2847" width="8.5546875" style="1" customWidth="1"/>
    <col min="2848" max="2848" width="0" style="1" hidden="1" customWidth="1"/>
    <col min="2849" max="3072" width="9.109375" style="1"/>
    <col min="3073" max="3073" width="14" style="1" customWidth="1"/>
    <col min="3074" max="3074" width="6" style="1" customWidth="1"/>
    <col min="3075" max="3088" width="6.109375" style="1" customWidth="1"/>
    <col min="3089" max="3089" width="6" style="1" customWidth="1"/>
    <col min="3090" max="3102" width="6.109375" style="1" customWidth="1"/>
    <col min="3103" max="3103" width="8.5546875" style="1" customWidth="1"/>
    <col min="3104" max="3104" width="0" style="1" hidden="1" customWidth="1"/>
    <col min="3105" max="3328" width="9.109375" style="1"/>
    <col min="3329" max="3329" width="14" style="1" customWidth="1"/>
    <col min="3330" max="3330" width="6" style="1" customWidth="1"/>
    <col min="3331" max="3344" width="6.109375" style="1" customWidth="1"/>
    <col min="3345" max="3345" width="6" style="1" customWidth="1"/>
    <col min="3346" max="3358" width="6.109375" style="1" customWidth="1"/>
    <col min="3359" max="3359" width="8.5546875" style="1" customWidth="1"/>
    <col min="3360" max="3360" width="0" style="1" hidden="1" customWidth="1"/>
    <col min="3361" max="3584" width="9.109375" style="1"/>
    <col min="3585" max="3585" width="14" style="1" customWidth="1"/>
    <col min="3586" max="3586" width="6" style="1" customWidth="1"/>
    <col min="3587" max="3600" width="6.109375" style="1" customWidth="1"/>
    <col min="3601" max="3601" width="6" style="1" customWidth="1"/>
    <col min="3602" max="3614" width="6.109375" style="1" customWidth="1"/>
    <col min="3615" max="3615" width="8.5546875" style="1" customWidth="1"/>
    <col min="3616" max="3616" width="0" style="1" hidden="1" customWidth="1"/>
    <col min="3617" max="3840" width="9.109375" style="1"/>
    <col min="3841" max="3841" width="14" style="1" customWidth="1"/>
    <col min="3842" max="3842" width="6" style="1" customWidth="1"/>
    <col min="3843" max="3856" width="6.109375" style="1" customWidth="1"/>
    <col min="3857" max="3857" width="6" style="1" customWidth="1"/>
    <col min="3858" max="3870" width="6.109375" style="1" customWidth="1"/>
    <col min="3871" max="3871" width="8.5546875" style="1" customWidth="1"/>
    <col min="3872" max="3872" width="0" style="1" hidden="1" customWidth="1"/>
    <col min="3873" max="4096" width="9.109375" style="1"/>
    <col min="4097" max="4097" width="14" style="1" customWidth="1"/>
    <col min="4098" max="4098" width="6" style="1" customWidth="1"/>
    <col min="4099" max="4112" width="6.109375" style="1" customWidth="1"/>
    <col min="4113" max="4113" width="6" style="1" customWidth="1"/>
    <col min="4114" max="4126" width="6.109375" style="1" customWidth="1"/>
    <col min="4127" max="4127" width="8.5546875" style="1" customWidth="1"/>
    <col min="4128" max="4128" width="0" style="1" hidden="1" customWidth="1"/>
    <col min="4129" max="4352" width="9.109375" style="1"/>
    <col min="4353" max="4353" width="14" style="1" customWidth="1"/>
    <col min="4354" max="4354" width="6" style="1" customWidth="1"/>
    <col min="4355" max="4368" width="6.109375" style="1" customWidth="1"/>
    <col min="4369" max="4369" width="6" style="1" customWidth="1"/>
    <col min="4370" max="4382" width="6.109375" style="1" customWidth="1"/>
    <col min="4383" max="4383" width="8.5546875" style="1" customWidth="1"/>
    <col min="4384" max="4384" width="0" style="1" hidden="1" customWidth="1"/>
    <col min="4385" max="4608" width="9.109375" style="1"/>
    <col min="4609" max="4609" width="14" style="1" customWidth="1"/>
    <col min="4610" max="4610" width="6" style="1" customWidth="1"/>
    <col min="4611" max="4624" width="6.109375" style="1" customWidth="1"/>
    <col min="4625" max="4625" width="6" style="1" customWidth="1"/>
    <col min="4626" max="4638" width="6.109375" style="1" customWidth="1"/>
    <col min="4639" max="4639" width="8.5546875" style="1" customWidth="1"/>
    <col min="4640" max="4640" width="0" style="1" hidden="1" customWidth="1"/>
    <col min="4641" max="4864" width="9.109375" style="1"/>
    <col min="4865" max="4865" width="14" style="1" customWidth="1"/>
    <col min="4866" max="4866" width="6" style="1" customWidth="1"/>
    <col min="4867" max="4880" width="6.109375" style="1" customWidth="1"/>
    <col min="4881" max="4881" width="6" style="1" customWidth="1"/>
    <col min="4882" max="4894" width="6.109375" style="1" customWidth="1"/>
    <col min="4895" max="4895" width="8.5546875" style="1" customWidth="1"/>
    <col min="4896" max="4896" width="0" style="1" hidden="1" customWidth="1"/>
    <col min="4897" max="5120" width="9.109375" style="1"/>
    <col min="5121" max="5121" width="14" style="1" customWidth="1"/>
    <col min="5122" max="5122" width="6" style="1" customWidth="1"/>
    <col min="5123" max="5136" width="6.109375" style="1" customWidth="1"/>
    <col min="5137" max="5137" width="6" style="1" customWidth="1"/>
    <col min="5138" max="5150" width="6.109375" style="1" customWidth="1"/>
    <col min="5151" max="5151" width="8.5546875" style="1" customWidth="1"/>
    <col min="5152" max="5152" width="0" style="1" hidden="1" customWidth="1"/>
    <col min="5153" max="5376" width="9.109375" style="1"/>
    <col min="5377" max="5377" width="14" style="1" customWidth="1"/>
    <col min="5378" max="5378" width="6" style="1" customWidth="1"/>
    <col min="5379" max="5392" width="6.109375" style="1" customWidth="1"/>
    <col min="5393" max="5393" width="6" style="1" customWidth="1"/>
    <col min="5394" max="5406" width="6.109375" style="1" customWidth="1"/>
    <col min="5407" max="5407" width="8.5546875" style="1" customWidth="1"/>
    <col min="5408" max="5408" width="0" style="1" hidden="1" customWidth="1"/>
    <col min="5409" max="5632" width="9.109375" style="1"/>
    <col min="5633" max="5633" width="14" style="1" customWidth="1"/>
    <col min="5634" max="5634" width="6" style="1" customWidth="1"/>
    <col min="5635" max="5648" width="6.109375" style="1" customWidth="1"/>
    <col min="5649" max="5649" width="6" style="1" customWidth="1"/>
    <col min="5650" max="5662" width="6.109375" style="1" customWidth="1"/>
    <col min="5663" max="5663" width="8.5546875" style="1" customWidth="1"/>
    <col min="5664" max="5664" width="0" style="1" hidden="1" customWidth="1"/>
    <col min="5665" max="5888" width="9.109375" style="1"/>
    <col min="5889" max="5889" width="14" style="1" customWidth="1"/>
    <col min="5890" max="5890" width="6" style="1" customWidth="1"/>
    <col min="5891" max="5904" width="6.109375" style="1" customWidth="1"/>
    <col min="5905" max="5905" width="6" style="1" customWidth="1"/>
    <col min="5906" max="5918" width="6.109375" style="1" customWidth="1"/>
    <col min="5919" max="5919" width="8.5546875" style="1" customWidth="1"/>
    <col min="5920" max="5920" width="0" style="1" hidden="1" customWidth="1"/>
    <col min="5921" max="6144" width="9.109375" style="1"/>
    <col min="6145" max="6145" width="14" style="1" customWidth="1"/>
    <col min="6146" max="6146" width="6" style="1" customWidth="1"/>
    <col min="6147" max="6160" width="6.109375" style="1" customWidth="1"/>
    <col min="6161" max="6161" width="6" style="1" customWidth="1"/>
    <col min="6162" max="6174" width="6.109375" style="1" customWidth="1"/>
    <col min="6175" max="6175" width="8.5546875" style="1" customWidth="1"/>
    <col min="6176" max="6176" width="0" style="1" hidden="1" customWidth="1"/>
    <col min="6177" max="6400" width="9.109375" style="1"/>
    <col min="6401" max="6401" width="14" style="1" customWidth="1"/>
    <col min="6402" max="6402" width="6" style="1" customWidth="1"/>
    <col min="6403" max="6416" width="6.109375" style="1" customWidth="1"/>
    <col min="6417" max="6417" width="6" style="1" customWidth="1"/>
    <col min="6418" max="6430" width="6.109375" style="1" customWidth="1"/>
    <col min="6431" max="6431" width="8.5546875" style="1" customWidth="1"/>
    <col min="6432" max="6432" width="0" style="1" hidden="1" customWidth="1"/>
    <col min="6433" max="6656" width="9.109375" style="1"/>
    <col min="6657" max="6657" width="14" style="1" customWidth="1"/>
    <col min="6658" max="6658" width="6" style="1" customWidth="1"/>
    <col min="6659" max="6672" width="6.109375" style="1" customWidth="1"/>
    <col min="6673" max="6673" width="6" style="1" customWidth="1"/>
    <col min="6674" max="6686" width="6.109375" style="1" customWidth="1"/>
    <col min="6687" max="6687" width="8.5546875" style="1" customWidth="1"/>
    <col min="6688" max="6688" width="0" style="1" hidden="1" customWidth="1"/>
    <col min="6689" max="6912" width="9.109375" style="1"/>
    <col min="6913" max="6913" width="14" style="1" customWidth="1"/>
    <col min="6914" max="6914" width="6" style="1" customWidth="1"/>
    <col min="6915" max="6928" width="6.109375" style="1" customWidth="1"/>
    <col min="6929" max="6929" width="6" style="1" customWidth="1"/>
    <col min="6930" max="6942" width="6.109375" style="1" customWidth="1"/>
    <col min="6943" max="6943" width="8.5546875" style="1" customWidth="1"/>
    <col min="6944" max="6944" width="0" style="1" hidden="1" customWidth="1"/>
    <col min="6945" max="7168" width="9.109375" style="1"/>
    <col min="7169" max="7169" width="14" style="1" customWidth="1"/>
    <col min="7170" max="7170" width="6" style="1" customWidth="1"/>
    <col min="7171" max="7184" width="6.109375" style="1" customWidth="1"/>
    <col min="7185" max="7185" width="6" style="1" customWidth="1"/>
    <col min="7186" max="7198" width="6.109375" style="1" customWidth="1"/>
    <col min="7199" max="7199" width="8.5546875" style="1" customWidth="1"/>
    <col min="7200" max="7200" width="0" style="1" hidden="1" customWidth="1"/>
    <col min="7201" max="7424" width="9.109375" style="1"/>
    <col min="7425" max="7425" width="14" style="1" customWidth="1"/>
    <col min="7426" max="7426" width="6" style="1" customWidth="1"/>
    <col min="7427" max="7440" width="6.109375" style="1" customWidth="1"/>
    <col min="7441" max="7441" width="6" style="1" customWidth="1"/>
    <col min="7442" max="7454" width="6.109375" style="1" customWidth="1"/>
    <col min="7455" max="7455" width="8.5546875" style="1" customWidth="1"/>
    <col min="7456" max="7456" width="0" style="1" hidden="1" customWidth="1"/>
    <col min="7457" max="7680" width="9.109375" style="1"/>
    <col min="7681" max="7681" width="14" style="1" customWidth="1"/>
    <col min="7682" max="7682" width="6" style="1" customWidth="1"/>
    <col min="7683" max="7696" width="6.109375" style="1" customWidth="1"/>
    <col min="7697" max="7697" width="6" style="1" customWidth="1"/>
    <col min="7698" max="7710" width="6.109375" style="1" customWidth="1"/>
    <col min="7711" max="7711" width="8.5546875" style="1" customWidth="1"/>
    <col min="7712" max="7712" width="0" style="1" hidden="1" customWidth="1"/>
    <col min="7713" max="7936" width="9.109375" style="1"/>
    <col min="7937" max="7937" width="14" style="1" customWidth="1"/>
    <col min="7938" max="7938" width="6" style="1" customWidth="1"/>
    <col min="7939" max="7952" width="6.109375" style="1" customWidth="1"/>
    <col min="7953" max="7953" width="6" style="1" customWidth="1"/>
    <col min="7954" max="7966" width="6.109375" style="1" customWidth="1"/>
    <col min="7967" max="7967" width="8.5546875" style="1" customWidth="1"/>
    <col min="7968" max="7968" width="0" style="1" hidden="1" customWidth="1"/>
    <col min="7969" max="8192" width="9.109375" style="1"/>
    <col min="8193" max="8193" width="14" style="1" customWidth="1"/>
    <col min="8194" max="8194" width="6" style="1" customWidth="1"/>
    <col min="8195" max="8208" width="6.109375" style="1" customWidth="1"/>
    <col min="8209" max="8209" width="6" style="1" customWidth="1"/>
    <col min="8210" max="8222" width="6.109375" style="1" customWidth="1"/>
    <col min="8223" max="8223" width="8.5546875" style="1" customWidth="1"/>
    <col min="8224" max="8224" width="0" style="1" hidden="1" customWidth="1"/>
    <col min="8225" max="8448" width="9.109375" style="1"/>
    <col min="8449" max="8449" width="14" style="1" customWidth="1"/>
    <col min="8450" max="8450" width="6" style="1" customWidth="1"/>
    <col min="8451" max="8464" width="6.109375" style="1" customWidth="1"/>
    <col min="8465" max="8465" width="6" style="1" customWidth="1"/>
    <col min="8466" max="8478" width="6.109375" style="1" customWidth="1"/>
    <col min="8479" max="8479" width="8.5546875" style="1" customWidth="1"/>
    <col min="8480" max="8480" width="0" style="1" hidden="1" customWidth="1"/>
    <col min="8481" max="8704" width="9.109375" style="1"/>
    <col min="8705" max="8705" width="14" style="1" customWidth="1"/>
    <col min="8706" max="8706" width="6" style="1" customWidth="1"/>
    <col min="8707" max="8720" width="6.109375" style="1" customWidth="1"/>
    <col min="8721" max="8721" width="6" style="1" customWidth="1"/>
    <col min="8722" max="8734" width="6.109375" style="1" customWidth="1"/>
    <col min="8735" max="8735" width="8.5546875" style="1" customWidth="1"/>
    <col min="8736" max="8736" width="0" style="1" hidden="1" customWidth="1"/>
    <col min="8737" max="8960" width="9.109375" style="1"/>
    <col min="8961" max="8961" width="14" style="1" customWidth="1"/>
    <col min="8962" max="8962" width="6" style="1" customWidth="1"/>
    <col min="8963" max="8976" width="6.109375" style="1" customWidth="1"/>
    <col min="8977" max="8977" width="6" style="1" customWidth="1"/>
    <col min="8978" max="8990" width="6.109375" style="1" customWidth="1"/>
    <col min="8991" max="8991" width="8.5546875" style="1" customWidth="1"/>
    <col min="8992" max="8992" width="0" style="1" hidden="1" customWidth="1"/>
    <col min="8993" max="9216" width="9.109375" style="1"/>
    <col min="9217" max="9217" width="14" style="1" customWidth="1"/>
    <col min="9218" max="9218" width="6" style="1" customWidth="1"/>
    <col min="9219" max="9232" width="6.109375" style="1" customWidth="1"/>
    <col min="9233" max="9233" width="6" style="1" customWidth="1"/>
    <col min="9234" max="9246" width="6.109375" style="1" customWidth="1"/>
    <col min="9247" max="9247" width="8.5546875" style="1" customWidth="1"/>
    <col min="9248" max="9248" width="0" style="1" hidden="1" customWidth="1"/>
    <col min="9249" max="9472" width="9.109375" style="1"/>
    <col min="9473" max="9473" width="14" style="1" customWidth="1"/>
    <col min="9474" max="9474" width="6" style="1" customWidth="1"/>
    <col min="9475" max="9488" width="6.109375" style="1" customWidth="1"/>
    <col min="9489" max="9489" width="6" style="1" customWidth="1"/>
    <col min="9490" max="9502" width="6.109375" style="1" customWidth="1"/>
    <col min="9503" max="9503" width="8.5546875" style="1" customWidth="1"/>
    <col min="9504" max="9504" width="0" style="1" hidden="1" customWidth="1"/>
    <col min="9505" max="9728" width="9.109375" style="1"/>
    <col min="9729" max="9729" width="14" style="1" customWidth="1"/>
    <col min="9730" max="9730" width="6" style="1" customWidth="1"/>
    <col min="9731" max="9744" width="6.109375" style="1" customWidth="1"/>
    <col min="9745" max="9745" width="6" style="1" customWidth="1"/>
    <col min="9746" max="9758" width="6.109375" style="1" customWidth="1"/>
    <col min="9759" max="9759" width="8.5546875" style="1" customWidth="1"/>
    <col min="9760" max="9760" width="0" style="1" hidden="1" customWidth="1"/>
    <col min="9761" max="9984" width="9.109375" style="1"/>
    <col min="9985" max="9985" width="14" style="1" customWidth="1"/>
    <col min="9986" max="9986" width="6" style="1" customWidth="1"/>
    <col min="9987" max="10000" width="6.109375" style="1" customWidth="1"/>
    <col min="10001" max="10001" width="6" style="1" customWidth="1"/>
    <col min="10002" max="10014" width="6.109375" style="1" customWidth="1"/>
    <col min="10015" max="10015" width="8.5546875" style="1" customWidth="1"/>
    <col min="10016" max="10016" width="0" style="1" hidden="1" customWidth="1"/>
    <col min="10017" max="10240" width="9.109375" style="1"/>
    <col min="10241" max="10241" width="14" style="1" customWidth="1"/>
    <col min="10242" max="10242" width="6" style="1" customWidth="1"/>
    <col min="10243" max="10256" width="6.109375" style="1" customWidth="1"/>
    <col min="10257" max="10257" width="6" style="1" customWidth="1"/>
    <col min="10258" max="10270" width="6.109375" style="1" customWidth="1"/>
    <col min="10271" max="10271" width="8.5546875" style="1" customWidth="1"/>
    <col min="10272" max="10272" width="0" style="1" hidden="1" customWidth="1"/>
    <col min="10273" max="10496" width="9.109375" style="1"/>
    <col min="10497" max="10497" width="14" style="1" customWidth="1"/>
    <col min="10498" max="10498" width="6" style="1" customWidth="1"/>
    <col min="10499" max="10512" width="6.109375" style="1" customWidth="1"/>
    <col min="10513" max="10513" width="6" style="1" customWidth="1"/>
    <col min="10514" max="10526" width="6.109375" style="1" customWidth="1"/>
    <col min="10527" max="10527" width="8.5546875" style="1" customWidth="1"/>
    <col min="10528" max="10528" width="0" style="1" hidden="1" customWidth="1"/>
    <col min="10529" max="10752" width="9.109375" style="1"/>
    <col min="10753" max="10753" width="14" style="1" customWidth="1"/>
    <col min="10754" max="10754" width="6" style="1" customWidth="1"/>
    <col min="10755" max="10768" width="6.109375" style="1" customWidth="1"/>
    <col min="10769" max="10769" width="6" style="1" customWidth="1"/>
    <col min="10770" max="10782" width="6.109375" style="1" customWidth="1"/>
    <col min="10783" max="10783" width="8.5546875" style="1" customWidth="1"/>
    <col min="10784" max="10784" width="0" style="1" hidden="1" customWidth="1"/>
    <col min="10785" max="11008" width="9.109375" style="1"/>
    <col min="11009" max="11009" width="14" style="1" customWidth="1"/>
    <col min="11010" max="11010" width="6" style="1" customWidth="1"/>
    <col min="11011" max="11024" width="6.109375" style="1" customWidth="1"/>
    <col min="11025" max="11025" width="6" style="1" customWidth="1"/>
    <col min="11026" max="11038" width="6.109375" style="1" customWidth="1"/>
    <col min="11039" max="11039" width="8.5546875" style="1" customWidth="1"/>
    <col min="11040" max="11040" width="0" style="1" hidden="1" customWidth="1"/>
    <col min="11041" max="11264" width="9.109375" style="1"/>
    <col min="11265" max="11265" width="14" style="1" customWidth="1"/>
    <col min="11266" max="11266" width="6" style="1" customWidth="1"/>
    <col min="11267" max="11280" width="6.109375" style="1" customWidth="1"/>
    <col min="11281" max="11281" width="6" style="1" customWidth="1"/>
    <col min="11282" max="11294" width="6.109375" style="1" customWidth="1"/>
    <col min="11295" max="11295" width="8.5546875" style="1" customWidth="1"/>
    <col min="11296" max="11296" width="0" style="1" hidden="1" customWidth="1"/>
    <col min="11297" max="11520" width="9.109375" style="1"/>
    <col min="11521" max="11521" width="14" style="1" customWidth="1"/>
    <col min="11522" max="11522" width="6" style="1" customWidth="1"/>
    <col min="11523" max="11536" width="6.109375" style="1" customWidth="1"/>
    <col min="11537" max="11537" width="6" style="1" customWidth="1"/>
    <col min="11538" max="11550" width="6.109375" style="1" customWidth="1"/>
    <col min="11551" max="11551" width="8.5546875" style="1" customWidth="1"/>
    <col min="11552" max="11552" width="0" style="1" hidden="1" customWidth="1"/>
    <col min="11553" max="11776" width="9.109375" style="1"/>
    <col min="11777" max="11777" width="14" style="1" customWidth="1"/>
    <col min="11778" max="11778" width="6" style="1" customWidth="1"/>
    <col min="11779" max="11792" width="6.109375" style="1" customWidth="1"/>
    <col min="11793" max="11793" width="6" style="1" customWidth="1"/>
    <col min="11794" max="11806" width="6.109375" style="1" customWidth="1"/>
    <col min="11807" max="11807" width="8.5546875" style="1" customWidth="1"/>
    <col min="11808" max="11808" width="0" style="1" hidden="1" customWidth="1"/>
    <col min="11809" max="12032" width="9.109375" style="1"/>
    <col min="12033" max="12033" width="14" style="1" customWidth="1"/>
    <col min="12034" max="12034" width="6" style="1" customWidth="1"/>
    <col min="12035" max="12048" width="6.109375" style="1" customWidth="1"/>
    <col min="12049" max="12049" width="6" style="1" customWidth="1"/>
    <col min="12050" max="12062" width="6.109375" style="1" customWidth="1"/>
    <col min="12063" max="12063" width="8.5546875" style="1" customWidth="1"/>
    <col min="12064" max="12064" width="0" style="1" hidden="1" customWidth="1"/>
    <col min="12065" max="12288" width="9.109375" style="1"/>
    <col min="12289" max="12289" width="14" style="1" customWidth="1"/>
    <col min="12290" max="12290" width="6" style="1" customWidth="1"/>
    <col min="12291" max="12304" width="6.109375" style="1" customWidth="1"/>
    <col min="12305" max="12305" width="6" style="1" customWidth="1"/>
    <col min="12306" max="12318" width="6.109375" style="1" customWidth="1"/>
    <col min="12319" max="12319" width="8.5546875" style="1" customWidth="1"/>
    <col min="12320" max="12320" width="0" style="1" hidden="1" customWidth="1"/>
    <col min="12321" max="12544" width="9.109375" style="1"/>
    <col min="12545" max="12545" width="14" style="1" customWidth="1"/>
    <col min="12546" max="12546" width="6" style="1" customWidth="1"/>
    <col min="12547" max="12560" width="6.109375" style="1" customWidth="1"/>
    <col min="12561" max="12561" width="6" style="1" customWidth="1"/>
    <col min="12562" max="12574" width="6.109375" style="1" customWidth="1"/>
    <col min="12575" max="12575" width="8.5546875" style="1" customWidth="1"/>
    <col min="12576" max="12576" width="0" style="1" hidden="1" customWidth="1"/>
    <col min="12577" max="12800" width="9.109375" style="1"/>
    <col min="12801" max="12801" width="14" style="1" customWidth="1"/>
    <col min="12802" max="12802" width="6" style="1" customWidth="1"/>
    <col min="12803" max="12816" width="6.109375" style="1" customWidth="1"/>
    <col min="12817" max="12817" width="6" style="1" customWidth="1"/>
    <col min="12818" max="12830" width="6.109375" style="1" customWidth="1"/>
    <col min="12831" max="12831" width="8.5546875" style="1" customWidth="1"/>
    <col min="12832" max="12832" width="0" style="1" hidden="1" customWidth="1"/>
    <col min="12833" max="13056" width="9.109375" style="1"/>
    <col min="13057" max="13057" width="14" style="1" customWidth="1"/>
    <col min="13058" max="13058" width="6" style="1" customWidth="1"/>
    <col min="13059" max="13072" width="6.109375" style="1" customWidth="1"/>
    <col min="13073" max="13073" width="6" style="1" customWidth="1"/>
    <col min="13074" max="13086" width="6.109375" style="1" customWidth="1"/>
    <col min="13087" max="13087" width="8.5546875" style="1" customWidth="1"/>
    <col min="13088" max="13088" width="0" style="1" hidden="1" customWidth="1"/>
    <col min="13089" max="13312" width="9.109375" style="1"/>
    <col min="13313" max="13313" width="14" style="1" customWidth="1"/>
    <col min="13314" max="13314" width="6" style="1" customWidth="1"/>
    <col min="13315" max="13328" width="6.109375" style="1" customWidth="1"/>
    <col min="13329" max="13329" width="6" style="1" customWidth="1"/>
    <col min="13330" max="13342" width="6.109375" style="1" customWidth="1"/>
    <col min="13343" max="13343" width="8.5546875" style="1" customWidth="1"/>
    <col min="13344" max="13344" width="0" style="1" hidden="1" customWidth="1"/>
    <col min="13345" max="13568" width="9.109375" style="1"/>
    <col min="13569" max="13569" width="14" style="1" customWidth="1"/>
    <col min="13570" max="13570" width="6" style="1" customWidth="1"/>
    <col min="13571" max="13584" width="6.109375" style="1" customWidth="1"/>
    <col min="13585" max="13585" width="6" style="1" customWidth="1"/>
    <col min="13586" max="13598" width="6.109375" style="1" customWidth="1"/>
    <col min="13599" max="13599" width="8.5546875" style="1" customWidth="1"/>
    <col min="13600" max="13600" width="0" style="1" hidden="1" customWidth="1"/>
    <col min="13601" max="13824" width="9.109375" style="1"/>
    <col min="13825" max="13825" width="14" style="1" customWidth="1"/>
    <col min="13826" max="13826" width="6" style="1" customWidth="1"/>
    <col min="13827" max="13840" width="6.109375" style="1" customWidth="1"/>
    <col min="13841" max="13841" width="6" style="1" customWidth="1"/>
    <col min="13842" max="13854" width="6.109375" style="1" customWidth="1"/>
    <col min="13855" max="13855" width="8.5546875" style="1" customWidth="1"/>
    <col min="13856" max="13856" width="0" style="1" hidden="1" customWidth="1"/>
    <col min="13857" max="14080" width="9.109375" style="1"/>
    <col min="14081" max="14081" width="14" style="1" customWidth="1"/>
    <col min="14082" max="14082" width="6" style="1" customWidth="1"/>
    <col min="14083" max="14096" width="6.109375" style="1" customWidth="1"/>
    <col min="14097" max="14097" width="6" style="1" customWidth="1"/>
    <col min="14098" max="14110" width="6.109375" style="1" customWidth="1"/>
    <col min="14111" max="14111" width="8.5546875" style="1" customWidth="1"/>
    <col min="14112" max="14112" width="0" style="1" hidden="1" customWidth="1"/>
    <col min="14113" max="14336" width="9.109375" style="1"/>
    <col min="14337" max="14337" width="14" style="1" customWidth="1"/>
    <col min="14338" max="14338" width="6" style="1" customWidth="1"/>
    <col min="14339" max="14352" width="6.109375" style="1" customWidth="1"/>
    <col min="14353" max="14353" width="6" style="1" customWidth="1"/>
    <col min="14354" max="14366" width="6.109375" style="1" customWidth="1"/>
    <col min="14367" max="14367" width="8.5546875" style="1" customWidth="1"/>
    <col min="14368" max="14368" width="0" style="1" hidden="1" customWidth="1"/>
    <col min="14369" max="14592" width="9.109375" style="1"/>
    <col min="14593" max="14593" width="14" style="1" customWidth="1"/>
    <col min="14594" max="14594" width="6" style="1" customWidth="1"/>
    <col min="14595" max="14608" width="6.109375" style="1" customWidth="1"/>
    <col min="14609" max="14609" width="6" style="1" customWidth="1"/>
    <col min="14610" max="14622" width="6.109375" style="1" customWidth="1"/>
    <col min="14623" max="14623" width="8.5546875" style="1" customWidth="1"/>
    <col min="14624" max="14624" width="0" style="1" hidden="1" customWidth="1"/>
    <col min="14625" max="14848" width="9.109375" style="1"/>
    <col min="14849" max="14849" width="14" style="1" customWidth="1"/>
    <col min="14850" max="14850" width="6" style="1" customWidth="1"/>
    <col min="14851" max="14864" width="6.109375" style="1" customWidth="1"/>
    <col min="14865" max="14865" width="6" style="1" customWidth="1"/>
    <col min="14866" max="14878" width="6.109375" style="1" customWidth="1"/>
    <col min="14879" max="14879" width="8.5546875" style="1" customWidth="1"/>
    <col min="14880" max="14880" width="0" style="1" hidden="1" customWidth="1"/>
    <col min="14881" max="15104" width="9.109375" style="1"/>
    <col min="15105" max="15105" width="14" style="1" customWidth="1"/>
    <col min="15106" max="15106" width="6" style="1" customWidth="1"/>
    <col min="15107" max="15120" width="6.109375" style="1" customWidth="1"/>
    <col min="15121" max="15121" width="6" style="1" customWidth="1"/>
    <col min="15122" max="15134" width="6.109375" style="1" customWidth="1"/>
    <col min="15135" max="15135" width="8.5546875" style="1" customWidth="1"/>
    <col min="15136" max="15136" width="0" style="1" hidden="1" customWidth="1"/>
    <col min="15137" max="15360" width="9.109375" style="1"/>
    <col min="15361" max="15361" width="14" style="1" customWidth="1"/>
    <col min="15362" max="15362" width="6" style="1" customWidth="1"/>
    <col min="15363" max="15376" width="6.109375" style="1" customWidth="1"/>
    <col min="15377" max="15377" width="6" style="1" customWidth="1"/>
    <col min="15378" max="15390" width="6.109375" style="1" customWidth="1"/>
    <col min="15391" max="15391" width="8.5546875" style="1" customWidth="1"/>
    <col min="15392" max="15392" width="0" style="1" hidden="1" customWidth="1"/>
    <col min="15393" max="15616" width="9.109375" style="1"/>
    <col min="15617" max="15617" width="14" style="1" customWidth="1"/>
    <col min="15618" max="15618" width="6" style="1" customWidth="1"/>
    <col min="15619" max="15632" width="6.109375" style="1" customWidth="1"/>
    <col min="15633" max="15633" width="6" style="1" customWidth="1"/>
    <col min="15634" max="15646" width="6.109375" style="1" customWidth="1"/>
    <col min="15647" max="15647" width="8.5546875" style="1" customWidth="1"/>
    <col min="15648" max="15648" width="0" style="1" hidden="1" customWidth="1"/>
    <col min="15649" max="15872" width="9.109375" style="1"/>
    <col min="15873" max="15873" width="14" style="1" customWidth="1"/>
    <col min="15874" max="15874" width="6" style="1" customWidth="1"/>
    <col min="15875" max="15888" width="6.109375" style="1" customWidth="1"/>
    <col min="15889" max="15889" width="6" style="1" customWidth="1"/>
    <col min="15890" max="15902" width="6.109375" style="1" customWidth="1"/>
    <col min="15903" max="15903" width="8.5546875" style="1" customWidth="1"/>
    <col min="15904" max="15904" width="0" style="1" hidden="1" customWidth="1"/>
    <col min="15905" max="16128" width="9.109375" style="1"/>
    <col min="16129" max="16129" width="14" style="1" customWidth="1"/>
    <col min="16130" max="16130" width="6" style="1" customWidth="1"/>
    <col min="16131" max="16144" width="6.109375" style="1" customWidth="1"/>
    <col min="16145" max="16145" width="6" style="1" customWidth="1"/>
    <col min="16146" max="16158" width="6.109375" style="1" customWidth="1"/>
    <col min="16159" max="16159" width="8.5546875" style="1" customWidth="1"/>
    <col min="16160" max="16160" width="0" style="1" hidden="1" customWidth="1"/>
    <col min="16161" max="16384" width="9.109375" style="1"/>
  </cols>
  <sheetData>
    <row r="1" spans="1:33" ht="21.75" customHeight="1">
      <c r="A1" s="1527" t="s">
        <v>808</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row>
    <row r="2" spans="1:33" ht="3" customHeight="1"/>
    <row r="3" spans="1:33" ht="13.8">
      <c r="A3" s="3"/>
      <c r="B3" s="1544" t="s">
        <v>22</v>
      </c>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6"/>
      <c r="AD3" s="3"/>
      <c r="AE3" s="3"/>
    </row>
    <row r="4" spans="1:33" ht="30.75" customHeight="1">
      <c r="A4" s="1544" t="s">
        <v>84</v>
      </c>
      <c r="B4" s="1544" t="s">
        <v>8</v>
      </c>
      <c r="C4" s="1546"/>
      <c r="D4" s="1544" t="s">
        <v>9</v>
      </c>
      <c r="E4" s="1546"/>
      <c r="F4" s="1544" t="s">
        <v>24</v>
      </c>
      <c r="G4" s="1546"/>
      <c r="H4" s="1544" t="s">
        <v>11</v>
      </c>
      <c r="I4" s="1546"/>
      <c r="J4" s="1544" t="s">
        <v>25</v>
      </c>
      <c r="K4" s="1546"/>
      <c r="L4" s="1544" t="s">
        <v>13</v>
      </c>
      <c r="M4" s="1546"/>
      <c r="N4" s="1544" t="s">
        <v>14</v>
      </c>
      <c r="O4" s="1546"/>
      <c r="P4" s="1544" t="s">
        <v>26</v>
      </c>
      <c r="Q4" s="1546"/>
      <c r="R4" s="1544" t="s">
        <v>16</v>
      </c>
      <c r="S4" s="1546"/>
      <c r="T4" s="1544" t="s">
        <v>17</v>
      </c>
      <c r="U4" s="1546"/>
      <c r="V4" s="1544" t="s">
        <v>19</v>
      </c>
      <c r="W4" s="1546"/>
      <c r="X4" s="1544" t="s">
        <v>20</v>
      </c>
      <c r="Y4" s="1546"/>
      <c r="Z4" s="1544" t="s">
        <v>18</v>
      </c>
      <c r="AA4" s="1546"/>
      <c r="AB4" s="1544" t="s">
        <v>21</v>
      </c>
      <c r="AC4" s="1546"/>
      <c r="AD4" s="1544" t="s">
        <v>5</v>
      </c>
      <c r="AE4" s="1546"/>
    </row>
    <row r="5" spans="1:33" ht="13.8">
      <c r="A5" s="1551"/>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c r="T5" s="3" t="s">
        <v>6</v>
      </c>
      <c r="U5" s="3" t="s">
        <v>7</v>
      </c>
      <c r="V5" s="3" t="s">
        <v>6</v>
      </c>
      <c r="W5" s="3" t="s">
        <v>7</v>
      </c>
      <c r="X5" s="3" t="s">
        <v>6</v>
      </c>
      <c r="Y5" s="3" t="s">
        <v>7</v>
      </c>
      <c r="Z5" s="3" t="s">
        <v>6</v>
      </c>
      <c r="AA5" s="3" t="s">
        <v>7</v>
      </c>
      <c r="AB5" s="3" t="s">
        <v>6</v>
      </c>
      <c r="AC5" s="3" t="s">
        <v>7</v>
      </c>
      <c r="AD5" s="3" t="s">
        <v>6</v>
      </c>
      <c r="AE5" s="3" t="s">
        <v>7</v>
      </c>
    </row>
    <row r="6" spans="1:33" ht="13.8">
      <c r="A6" s="627" t="s">
        <v>1249</v>
      </c>
      <c r="B6" s="1537"/>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9"/>
    </row>
    <row r="7" spans="1:33" ht="13.8">
      <c r="A7" s="628" t="s">
        <v>28</v>
      </c>
      <c r="B7" s="623">
        <v>2</v>
      </c>
      <c r="C7" s="624" t="s">
        <v>1048</v>
      </c>
      <c r="D7" s="623">
        <v>2</v>
      </c>
      <c r="E7" s="624" t="s">
        <v>1048</v>
      </c>
      <c r="F7" s="623">
        <v>19</v>
      </c>
      <c r="G7" s="624" t="s">
        <v>1038</v>
      </c>
      <c r="H7" s="623">
        <v>11</v>
      </c>
      <c r="I7" s="624" t="s">
        <v>1185</v>
      </c>
      <c r="J7" s="623">
        <v>13</v>
      </c>
      <c r="K7" s="624" t="s">
        <v>958</v>
      </c>
      <c r="L7" s="623">
        <v>10</v>
      </c>
      <c r="M7" s="624" t="s">
        <v>915</v>
      </c>
      <c r="N7" s="623">
        <v>0</v>
      </c>
      <c r="O7" s="624" t="s">
        <v>898</v>
      </c>
      <c r="P7" s="623">
        <v>1</v>
      </c>
      <c r="Q7" s="624" t="s">
        <v>1245</v>
      </c>
      <c r="R7" s="623">
        <v>69</v>
      </c>
      <c r="S7" s="624" t="s">
        <v>1310</v>
      </c>
      <c r="T7" s="623">
        <v>9</v>
      </c>
      <c r="U7" s="624" t="s">
        <v>1042</v>
      </c>
      <c r="V7" s="623">
        <v>171</v>
      </c>
      <c r="W7" s="624" t="s">
        <v>928</v>
      </c>
      <c r="X7" s="623">
        <v>23</v>
      </c>
      <c r="Y7" s="624" t="s">
        <v>904</v>
      </c>
      <c r="Z7" s="623">
        <v>22</v>
      </c>
      <c r="AA7" s="624" t="s">
        <v>1033</v>
      </c>
      <c r="AB7" s="623">
        <v>3</v>
      </c>
      <c r="AC7" s="624" t="s">
        <v>1255</v>
      </c>
      <c r="AD7" s="545">
        <v>355</v>
      </c>
      <c r="AE7" s="546" t="s">
        <v>914</v>
      </c>
    </row>
    <row r="8" spans="1:33" ht="13.8">
      <c r="A8" s="628" t="s">
        <v>29</v>
      </c>
      <c r="B8" s="623">
        <v>0</v>
      </c>
      <c r="C8" s="624" t="s">
        <v>898</v>
      </c>
      <c r="D8" s="623">
        <v>0</v>
      </c>
      <c r="E8" s="624" t="s">
        <v>898</v>
      </c>
      <c r="F8" s="623">
        <v>1</v>
      </c>
      <c r="G8" s="624" t="s">
        <v>1348</v>
      </c>
      <c r="H8" s="623">
        <v>10</v>
      </c>
      <c r="I8" s="624" t="s">
        <v>1007</v>
      </c>
      <c r="J8" s="623">
        <v>1</v>
      </c>
      <c r="K8" s="624" t="s">
        <v>1348</v>
      </c>
      <c r="L8" s="623">
        <v>21</v>
      </c>
      <c r="M8" s="624" t="s">
        <v>1053</v>
      </c>
      <c r="N8" s="623">
        <v>0</v>
      </c>
      <c r="O8" s="624" t="s">
        <v>898</v>
      </c>
      <c r="P8" s="623">
        <v>0</v>
      </c>
      <c r="Q8" s="624" t="s">
        <v>898</v>
      </c>
      <c r="R8" s="623">
        <v>5</v>
      </c>
      <c r="S8" s="624" t="s">
        <v>927</v>
      </c>
      <c r="T8" s="623">
        <v>0</v>
      </c>
      <c r="U8" s="624" t="s">
        <v>898</v>
      </c>
      <c r="V8" s="623">
        <v>186</v>
      </c>
      <c r="W8" s="624" t="s">
        <v>1646</v>
      </c>
      <c r="X8" s="623">
        <v>0</v>
      </c>
      <c r="Y8" s="624" t="s">
        <v>898</v>
      </c>
      <c r="Z8" s="623">
        <v>1</v>
      </c>
      <c r="AA8" s="624" t="s">
        <v>1348</v>
      </c>
      <c r="AB8" s="623">
        <v>0</v>
      </c>
      <c r="AC8" s="624" t="s">
        <v>898</v>
      </c>
      <c r="AD8" s="545">
        <v>225</v>
      </c>
      <c r="AE8" s="546" t="s">
        <v>919</v>
      </c>
      <c r="AG8" s="1156"/>
    </row>
    <row r="9" spans="1:33" ht="13.8">
      <c r="A9" s="628" t="s">
        <v>30</v>
      </c>
      <c r="B9" s="623">
        <v>0</v>
      </c>
      <c r="C9" s="624" t="s">
        <v>898</v>
      </c>
      <c r="D9" s="623">
        <v>0</v>
      </c>
      <c r="E9" s="624" t="s">
        <v>898</v>
      </c>
      <c r="F9" s="623">
        <v>18</v>
      </c>
      <c r="G9" s="624" t="s">
        <v>1239</v>
      </c>
      <c r="H9" s="623">
        <v>4</v>
      </c>
      <c r="I9" s="624" t="s">
        <v>922</v>
      </c>
      <c r="J9" s="623">
        <v>5</v>
      </c>
      <c r="K9" s="624" t="s">
        <v>1081</v>
      </c>
      <c r="L9" s="623">
        <v>29</v>
      </c>
      <c r="M9" s="624" t="s">
        <v>1056</v>
      </c>
      <c r="N9" s="623">
        <v>0</v>
      </c>
      <c r="O9" s="624" t="s">
        <v>898</v>
      </c>
      <c r="P9" s="623">
        <v>0</v>
      </c>
      <c r="Q9" s="624" t="s">
        <v>898</v>
      </c>
      <c r="R9" s="623">
        <v>42</v>
      </c>
      <c r="S9" s="624" t="s">
        <v>1115</v>
      </c>
      <c r="T9" s="623">
        <v>7</v>
      </c>
      <c r="U9" s="624" t="s">
        <v>1210</v>
      </c>
      <c r="V9" s="623">
        <v>86</v>
      </c>
      <c r="W9" s="624" t="s">
        <v>957</v>
      </c>
      <c r="X9" s="623">
        <v>10</v>
      </c>
      <c r="Y9" s="624" t="s">
        <v>1416</v>
      </c>
      <c r="Z9" s="623">
        <v>4</v>
      </c>
      <c r="AA9" s="624" t="s">
        <v>922</v>
      </c>
      <c r="AB9" s="623">
        <v>0</v>
      </c>
      <c r="AC9" s="624" t="s">
        <v>898</v>
      </c>
      <c r="AD9" s="545">
        <v>205</v>
      </c>
      <c r="AE9" s="546" t="s">
        <v>1162</v>
      </c>
      <c r="AG9" s="1156"/>
    </row>
    <row r="10" spans="1:33" ht="13.8">
      <c r="A10" s="628" t="s">
        <v>31</v>
      </c>
      <c r="B10" s="623">
        <v>10</v>
      </c>
      <c r="C10" s="624" t="s">
        <v>919</v>
      </c>
      <c r="D10" s="623">
        <v>5</v>
      </c>
      <c r="E10" s="624" t="s">
        <v>1393</v>
      </c>
      <c r="F10" s="623">
        <v>39</v>
      </c>
      <c r="G10" s="624" t="s">
        <v>948</v>
      </c>
      <c r="H10" s="623">
        <v>28</v>
      </c>
      <c r="I10" s="624" t="s">
        <v>1417</v>
      </c>
      <c r="J10" s="623">
        <v>16</v>
      </c>
      <c r="K10" s="624" t="s">
        <v>1210</v>
      </c>
      <c r="L10" s="623">
        <v>65</v>
      </c>
      <c r="M10" s="624" t="s">
        <v>1017</v>
      </c>
      <c r="N10" s="623">
        <v>0</v>
      </c>
      <c r="O10" s="624" t="s">
        <v>898</v>
      </c>
      <c r="P10" s="623">
        <v>2</v>
      </c>
      <c r="Q10" s="624" t="s">
        <v>1348</v>
      </c>
      <c r="R10" s="623">
        <v>71</v>
      </c>
      <c r="S10" s="624" t="s">
        <v>1022</v>
      </c>
      <c r="T10" s="623">
        <v>11</v>
      </c>
      <c r="U10" s="624" t="s">
        <v>916</v>
      </c>
      <c r="V10" s="623">
        <v>177</v>
      </c>
      <c r="W10" s="624" t="s">
        <v>1253</v>
      </c>
      <c r="X10" s="623">
        <v>17</v>
      </c>
      <c r="Y10" s="624" t="s">
        <v>1352</v>
      </c>
      <c r="Z10" s="623">
        <v>34</v>
      </c>
      <c r="AA10" s="624" t="s">
        <v>1407</v>
      </c>
      <c r="AB10" s="623">
        <v>1</v>
      </c>
      <c r="AC10" s="624" t="s">
        <v>1085</v>
      </c>
      <c r="AD10" s="545">
        <v>476</v>
      </c>
      <c r="AE10" s="546" t="s">
        <v>1007</v>
      </c>
      <c r="AG10" s="1156"/>
    </row>
    <row r="11" spans="1:33" ht="13.8">
      <c r="A11" s="628" t="s">
        <v>32</v>
      </c>
      <c r="B11" s="623">
        <v>3</v>
      </c>
      <c r="C11" s="624" t="s">
        <v>1318</v>
      </c>
      <c r="D11" s="623">
        <v>12</v>
      </c>
      <c r="E11" s="624" t="s">
        <v>919</v>
      </c>
      <c r="F11" s="623">
        <v>39</v>
      </c>
      <c r="G11" s="624" t="s">
        <v>1228</v>
      </c>
      <c r="H11" s="623">
        <v>27</v>
      </c>
      <c r="I11" s="624" t="s">
        <v>1104</v>
      </c>
      <c r="J11" s="623">
        <v>54</v>
      </c>
      <c r="K11" s="624" t="s">
        <v>1053</v>
      </c>
      <c r="L11" s="623">
        <v>33</v>
      </c>
      <c r="M11" s="624" t="s">
        <v>1420</v>
      </c>
      <c r="N11" s="623">
        <v>1</v>
      </c>
      <c r="O11" s="624" t="s">
        <v>1085</v>
      </c>
      <c r="P11" s="623">
        <v>2</v>
      </c>
      <c r="Q11" s="624" t="s">
        <v>1245</v>
      </c>
      <c r="R11" s="623">
        <v>106</v>
      </c>
      <c r="S11" s="624" t="s">
        <v>1003</v>
      </c>
      <c r="T11" s="623">
        <v>14</v>
      </c>
      <c r="U11" s="624" t="s">
        <v>1081</v>
      </c>
      <c r="V11" s="623">
        <v>246</v>
      </c>
      <c r="W11" s="624" t="s">
        <v>1406</v>
      </c>
      <c r="X11" s="623">
        <v>17</v>
      </c>
      <c r="Y11" s="624" t="s">
        <v>932</v>
      </c>
      <c r="Z11" s="623">
        <v>26</v>
      </c>
      <c r="AA11" s="624" t="s">
        <v>1143</v>
      </c>
      <c r="AB11" s="623">
        <v>0</v>
      </c>
      <c r="AC11" s="624" t="s">
        <v>898</v>
      </c>
      <c r="AD11" s="545">
        <v>580</v>
      </c>
      <c r="AE11" s="546" t="s">
        <v>1038</v>
      </c>
      <c r="AG11" s="1156"/>
    </row>
    <row r="12" spans="1:33" ht="13.8">
      <c r="A12" s="628" t="s">
        <v>33</v>
      </c>
      <c r="B12" s="623">
        <v>0</v>
      </c>
      <c r="C12" s="624" t="s">
        <v>898</v>
      </c>
      <c r="D12" s="623">
        <v>4</v>
      </c>
      <c r="E12" s="624" t="s">
        <v>1162</v>
      </c>
      <c r="F12" s="623">
        <v>137</v>
      </c>
      <c r="G12" s="624" t="s">
        <v>1490</v>
      </c>
      <c r="H12" s="623">
        <v>1</v>
      </c>
      <c r="I12" s="624" t="s">
        <v>1318</v>
      </c>
      <c r="J12" s="623">
        <v>4</v>
      </c>
      <c r="K12" s="624" t="s">
        <v>1162</v>
      </c>
      <c r="L12" s="623">
        <v>4</v>
      </c>
      <c r="M12" s="624" t="s">
        <v>1162</v>
      </c>
      <c r="N12" s="623">
        <v>0</v>
      </c>
      <c r="O12" s="624" t="s">
        <v>898</v>
      </c>
      <c r="P12" s="623">
        <v>0</v>
      </c>
      <c r="Q12" s="624" t="s">
        <v>898</v>
      </c>
      <c r="R12" s="623">
        <v>4</v>
      </c>
      <c r="S12" s="624" t="s">
        <v>1162</v>
      </c>
      <c r="T12" s="623">
        <v>0</v>
      </c>
      <c r="U12" s="624" t="s">
        <v>898</v>
      </c>
      <c r="V12" s="623">
        <v>61</v>
      </c>
      <c r="W12" s="624" t="s">
        <v>1098</v>
      </c>
      <c r="X12" s="623">
        <v>0</v>
      </c>
      <c r="Y12" s="624" t="s">
        <v>898</v>
      </c>
      <c r="Z12" s="623">
        <v>1</v>
      </c>
      <c r="AA12" s="624" t="s">
        <v>1318</v>
      </c>
      <c r="AB12" s="623">
        <v>0</v>
      </c>
      <c r="AC12" s="624" t="s">
        <v>898</v>
      </c>
      <c r="AD12" s="545">
        <v>216</v>
      </c>
      <c r="AE12" s="546" t="s">
        <v>922</v>
      </c>
      <c r="AG12" s="1156"/>
    </row>
    <row r="13" spans="1:33" ht="13.8">
      <c r="A13" s="628" t="s">
        <v>34</v>
      </c>
      <c r="B13" s="623">
        <v>3</v>
      </c>
      <c r="C13" s="624" t="s">
        <v>1318</v>
      </c>
      <c r="D13" s="623">
        <v>2</v>
      </c>
      <c r="E13" s="624" t="s">
        <v>1245</v>
      </c>
      <c r="F13" s="623">
        <v>118</v>
      </c>
      <c r="G13" s="624" t="s">
        <v>1079</v>
      </c>
      <c r="H13" s="623">
        <v>15</v>
      </c>
      <c r="I13" s="624" t="s">
        <v>1042</v>
      </c>
      <c r="J13" s="623">
        <v>19</v>
      </c>
      <c r="K13" s="624" t="s">
        <v>961</v>
      </c>
      <c r="L13" s="623">
        <v>61</v>
      </c>
      <c r="M13" s="624" t="s">
        <v>1214</v>
      </c>
      <c r="N13" s="623">
        <v>0</v>
      </c>
      <c r="O13" s="624" t="s">
        <v>898</v>
      </c>
      <c r="P13" s="623">
        <v>3</v>
      </c>
      <c r="Q13" s="624" t="s">
        <v>1318</v>
      </c>
      <c r="R13" s="623">
        <v>69</v>
      </c>
      <c r="S13" s="624" t="s">
        <v>1174</v>
      </c>
      <c r="T13" s="623">
        <v>0</v>
      </c>
      <c r="U13" s="624" t="s">
        <v>898</v>
      </c>
      <c r="V13" s="623">
        <v>276</v>
      </c>
      <c r="W13" s="624" t="s">
        <v>1360</v>
      </c>
      <c r="X13" s="623">
        <v>10</v>
      </c>
      <c r="Y13" s="624" t="s">
        <v>1024</v>
      </c>
      <c r="Z13" s="623">
        <v>17</v>
      </c>
      <c r="AA13" s="624" t="s">
        <v>932</v>
      </c>
      <c r="AB13" s="623">
        <v>0</v>
      </c>
      <c r="AC13" s="624" t="s">
        <v>898</v>
      </c>
      <c r="AD13" s="545">
        <v>593</v>
      </c>
      <c r="AE13" s="546" t="s">
        <v>1300</v>
      </c>
      <c r="AG13" s="1156"/>
    </row>
    <row r="14" spans="1:33" ht="13.8">
      <c r="A14" s="628" t="s">
        <v>35</v>
      </c>
      <c r="B14" s="623">
        <v>0</v>
      </c>
      <c r="C14" s="624" t="s">
        <v>898</v>
      </c>
      <c r="D14" s="623">
        <v>0</v>
      </c>
      <c r="E14" s="624" t="s">
        <v>898</v>
      </c>
      <c r="F14" s="623">
        <v>0</v>
      </c>
      <c r="G14" s="624" t="s">
        <v>898</v>
      </c>
      <c r="H14" s="623">
        <v>1</v>
      </c>
      <c r="I14" s="624" t="s">
        <v>908</v>
      </c>
      <c r="J14" s="623">
        <v>0</v>
      </c>
      <c r="K14" s="624" t="s">
        <v>898</v>
      </c>
      <c r="L14" s="623">
        <v>2</v>
      </c>
      <c r="M14" s="624" t="s">
        <v>1084</v>
      </c>
      <c r="N14" s="623">
        <v>0</v>
      </c>
      <c r="O14" s="624" t="s">
        <v>898</v>
      </c>
      <c r="P14" s="623">
        <v>0</v>
      </c>
      <c r="Q14" s="624" t="s">
        <v>898</v>
      </c>
      <c r="R14" s="623">
        <v>10</v>
      </c>
      <c r="S14" s="624" t="s">
        <v>1524</v>
      </c>
      <c r="T14" s="623">
        <v>0</v>
      </c>
      <c r="U14" s="624" t="s">
        <v>898</v>
      </c>
      <c r="V14" s="623">
        <v>2</v>
      </c>
      <c r="W14" s="624" t="s">
        <v>1084</v>
      </c>
      <c r="X14" s="623">
        <v>1</v>
      </c>
      <c r="Y14" s="624" t="s">
        <v>908</v>
      </c>
      <c r="Z14" s="623">
        <v>3</v>
      </c>
      <c r="AA14" s="624" t="s">
        <v>1083</v>
      </c>
      <c r="AB14" s="623">
        <v>0</v>
      </c>
      <c r="AC14" s="624" t="s">
        <v>898</v>
      </c>
      <c r="AD14" s="545">
        <v>19</v>
      </c>
      <c r="AE14" s="546" t="s">
        <v>1085</v>
      </c>
      <c r="AG14" s="1156"/>
    </row>
    <row r="15" spans="1:33" ht="13.8">
      <c r="A15" s="628" t="s">
        <v>36</v>
      </c>
      <c r="B15" s="623">
        <v>11</v>
      </c>
      <c r="C15" s="624" t="s">
        <v>1011</v>
      </c>
      <c r="D15" s="623">
        <v>3</v>
      </c>
      <c r="E15" s="624" t="s">
        <v>1145</v>
      </c>
      <c r="F15" s="623">
        <v>11</v>
      </c>
      <c r="G15" s="624" t="s">
        <v>1011</v>
      </c>
      <c r="H15" s="623">
        <v>22</v>
      </c>
      <c r="I15" s="624" t="s">
        <v>1038</v>
      </c>
      <c r="J15" s="623">
        <v>31</v>
      </c>
      <c r="K15" s="624" t="s">
        <v>1426</v>
      </c>
      <c r="L15" s="623">
        <v>16</v>
      </c>
      <c r="M15" s="624" t="s">
        <v>1029</v>
      </c>
      <c r="N15" s="623">
        <v>0</v>
      </c>
      <c r="O15" s="624" t="s">
        <v>898</v>
      </c>
      <c r="P15" s="623">
        <v>0</v>
      </c>
      <c r="Q15" s="624" t="s">
        <v>898</v>
      </c>
      <c r="R15" s="623">
        <v>65</v>
      </c>
      <c r="S15" s="624" t="s">
        <v>1074</v>
      </c>
      <c r="T15" s="623">
        <v>10</v>
      </c>
      <c r="U15" s="624" t="s">
        <v>1042</v>
      </c>
      <c r="V15" s="623">
        <v>136</v>
      </c>
      <c r="W15" s="624" t="s">
        <v>1113</v>
      </c>
      <c r="X15" s="623">
        <v>17</v>
      </c>
      <c r="Y15" s="624" t="s">
        <v>911</v>
      </c>
      <c r="Z15" s="623">
        <v>82</v>
      </c>
      <c r="AA15" s="624" t="s">
        <v>1199</v>
      </c>
      <c r="AB15" s="623">
        <v>4</v>
      </c>
      <c r="AC15" s="624" t="s">
        <v>1242</v>
      </c>
      <c r="AD15" s="545">
        <v>408</v>
      </c>
      <c r="AE15" s="546" t="s">
        <v>1101</v>
      </c>
      <c r="AG15" s="1156"/>
    </row>
    <row r="16" spans="1:33" ht="13.8">
      <c r="A16" s="628" t="s">
        <v>37</v>
      </c>
      <c r="B16" s="623">
        <v>3</v>
      </c>
      <c r="C16" s="624" t="s">
        <v>1381</v>
      </c>
      <c r="D16" s="623">
        <v>2</v>
      </c>
      <c r="E16" s="624" t="s">
        <v>1048</v>
      </c>
      <c r="F16" s="623">
        <v>39</v>
      </c>
      <c r="G16" s="624" t="s">
        <v>995</v>
      </c>
      <c r="H16" s="623">
        <v>11</v>
      </c>
      <c r="I16" s="624" t="s">
        <v>961</v>
      </c>
      <c r="J16" s="623">
        <v>7</v>
      </c>
      <c r="K16" s="624" t="s">
        <v>922</v>
      </c>
      <c r="L16" s="623">
        <v>30</v>
      </c>
      <c r="M16" s="624" t="s">
        <v>1156</v>
      </c>
      <c r="N16" s="623">
        <v>0</v>
      </c>
      <c r="O16" s="624" t="s">
        <v>898</v>
      </c>
      <c r="P16" s="623">
        <v>1</v>
      </c>
      <c r="Q16" s="624" t="s">
        <v>1245</v>
      </c>
      <c r="R16" s="623">
        <v>54</v>
      </c>
      <c r="S16" s="624" t="s">
        <v>1155</v>
      </c>
      <c r="T16" s="623">
        <v>2</v>
      </c>
      <c r="U16" s="624" t="s">
        <v>1048</v>
      </c>
      <c r="V16" s="623">
        <v>162</v>
      </c>
      <c r="W16" s="624" t="s">
        <v>1454</v>
      </c>
      <c r="X16" s="623">
        <v>13</v>
      </c>
      <c r="Y16" s="624" t="s">
        <v>1101</v>
      </c>
      <c r="Z16" s="623">
        <v>18</v>
      </c>
      <c r="AA16" s="624" t="s">
        <v>1171</v>
      </c>
      <c r="AB16" s="623">
        <v>3</v>
      </c>
      <c r="AC16" s="624" t="s">
        <v>1381</v>
      </c>
      <c r="AD16" s="545">
        <v>345</v>
      </c>
      <c r="AE16" s="546" t="s">
        <v>961</v>
      </c>
      <c r="AG16" s="1156"/>
    </row>
    <row r="17" spans="1:33" ht="13.8">
      <c r="A17" s="628" t="s">
        <v>38</v>
      </c>
      <c r="B17" s="623">
        <v>3</v>
      </c>
      <c r="C17" s="624" t="s">
        <v>1242</v>
      </c>
      <c r="D17" s="623">
        <v>4</v>
      </c>
      <c r="E17" s="624" t="s">
        <v>980</v>
      </c>
      <c r="F17" s="623">
        <v>6</v>
      </c>
      <c r="G17" s="624" t="s">
        <v>922</v>
      </c>
      <c r="H17" s="623">
        <v>11</v>
      </c>
      <c r="I17" s="624" t="s">
        <v>1352</v>
      </c>
      <c r="J17" s="623">
        <v>8</v>
      </c>
      <c r="K17" s="624" t="s">
        <v>930</v>
      </c>
      <c r="L17" s="623">
        <v>18</v>
      </c>
      <c r="M17" s="624" t="s">
        <v>1417</v>
      </c>
      <c r="N17" s="623">
        <v>2</v>
      </c>
      <c r="O17" s="624" t="s">
        <v>1145</v>
      </c>
      <c r="P17" s="623">
        <v>1</v>
      </c>
      <c r="Q17" s="624" t="s">
        <v>1245</v>
      </c>
      <c r="R17" s="623">
        <v>54</v>
      </c>
      <c r="S17" s="624" t="s">
        <v>1284</v>
      </c>
      <c r="T17" s="623">
        <v>9</v>
      </c>
      <c r="U17" s="624" t="s">
        <v>966</v>
      </c>
      <c r="V17" s="623">
        <v>159</v>
      </c>
      <c r="W17" s="624" t="s">
        <v>1054</v>
      </c>
      <c r="X17" s="623">
        <v>13</v>
      </c>
      <c r="Y17" s="624" t="s">
        <v>955</v>
      </c>
      <c r="Z17" s="623">
        <v>15</v>
      </c>
      <c r="AA17" s="624" t="s">
        <v>998</v>
      </c>
      <c r="AB17" s="623">
        <v>0</v>
      </c>
      <c r="AC17" s="624" t="s">
        <v>898</v>
      </c>
      <c r="AD17" s="545">
        <v>303</v>
      </c>
      <c r="AE17" s="546" t="s">
        <v>915</v>
      </c>
      <c r="AG17" s="1156"/>
    </row>
    <row r="18" spans="1:33" ht="13.8">
      <c r="A18" s="628" t="s">
        <v>39</v>
      </c>
      <c r="B18" s="623">
        <v>0</v>
      </c>
      <c r="C18" s="624" t="s">
        <v>898</v>
      </c>
      <c r="D18" s="623">
        <v>1</v>
      </c>
      <c r="E18" s="624" t="s">
        <v>1393</v>
      </c>
      <c r="F18" s="623">
        <v>57</v>
      </c>
      <c r="G18" s="624" t="s">
        <v>1647</v>
      </c>
      <c r="H18" s="623">
        <v>1</v>
      </c>
      <c r="I18" s="624" t="s">
        <v>1393</v>
      </c>
      <c r="J18" s="623">
        <v>4</v>
      </c>
      <c r="K18" s="624" t="s">
        <v>955</v>
      </c>
      <c r="L18" s="623">
        <v>6</v>
      </c>
      <c r="M18" s="624" t="s">
        <v>1111</v>
      </c>
      <c r="N18" s="623">
        <v>0</v>
      </c>
      <c r="O18" s="624" t="s">
        <v>898</v>
      </c>
      <c r="P18" s="623">
        <v>0</v>
      </c>
      <c r="Q18" s="624" t="s">
        <v>898</v>
      </c>
      <c r="R18" s="623">
        <v>1</v>
      </c>
      <c r="S18" s="624" t="s">
        <v>1393</v>
      </c>
      <c r="T18" s="623">
        <v>0</v>
      </c>
      <c r="U18" s="624" t="s">
        <v>898</v>
      </c>
      <c r="V18" s="623">
        <v>23</v>
      </c>
      <c r="W18" s="624" t="s">
        <v>1273</v>
      </c>
      <c r="X18" s="623">
        <v>1</v>
      </c>
      <c r="Y18" s="624" t="s">
        <v>1393</v>
      </c>
      <c r="Z18" s="623">
        <v>0</v>
      </c>
      <c r="AA18" s="624" t="s">
        <v>898</v>
      </c>
      <c r="AB18" s="623">
        <v>0</v>
      </c>
      <c r="AC18" s="624" t="s">
        <v>898</v>
      </c>
      <c r="AD18" s="545">
        <v>94</v>
      </c>
      <c r="AE18" s="546" t="s">
        <v>1381</v>
      </c>
      <c r="AG18" s="1156"/>
    </row>
    <row r="19" spans="1:33" ht="13.8">
      <c r="A19" s="628" t="s">
        <v>40</v>
      </c>
      <c r="B19" s="623">
        <v>1</v>
      </c>
      <c r="C19" s="624" t="s">
        <v>1348</v>
      </c>
      <c r="D19" s="623">
        <v>0</v>
      </c>
      <c r="E19" s="624" t="s">
        <v>898</v>
      </c>
      <c r="F19" s="623">
        <v>13</v>
      </c>
      <c r="G19" s="624" t="s">
        <v>1416</v>
      </c>
      <c r="H19" s="623">
        <v>11</v>
      </c>
      <c r="I19" s="624" t="s">
        <v>911</v>
      </c>
      <c r="J19" s="623">
        <v>6</v>
      </c>
      <c r="K19" s="624" t="s">
        <v>916</v>
      </c>
      <c r="L19" s="623">
        <v>20</v>
      </c>
      <c r="M19" s="624" t="s">
        <v>1426</v>
      </c>
      <c r="N19" s="623">
        <v>0</v>
      </c>
      <c r="O19" s="624" t="s">
        <v>898</v>
      </c>
      <c r="P19" s="623">
        <v>0</v>
      </c>
      <c r="Q19" s="624" t="s">
        <v>898</v>
      </c>
      <c r="R19" s="623">
        <v>66</v>
      </c>
      <c r="S19" s="624" t="s">
        <v>1203</v>
      </c>
      <c r="T19" s="623">
        <v>0</v>
      </c>
      <c r="U19" s="624" t="s">
        <v>898</v>
      </c>
      <c r="V19" s="623">
        <v>137</v>
      </c>
      <c r="W19" s="624" t="s">
        <v>1377</v>
      </c>
      <c r="X19" s="623">
        <v>4</v>
      </c>
      <c r="Y19" s="624" t="s">
        <v>1019</v>
      </c>
      <c r="Z19" s="623">
        <v>4</v>
      </c>
      <c r="AA19" s="624" t="s">
        <v>1019</v>
      </c>
      <c r="AB19" s="623">
        <v>2</v>
      </c>
      <c r="AC19" s="624" t="s">
        <v>1255</v>
      </c>
      <c r="AD19" s="545">
        <v>264</v>
      </c>
      <c r="AE19" s="546" t="s">
        <v>1042</v>
      </c>
      <c r="AG19" s="1156"/>
    </row>
    <row r="20" spans="1:33" ht="13.8">
      <c r="A20" s="628" t="s">
        <v>41</v>
      </c>
      <c r="B20" s="623">
        <v>3</v>
      </c>
      <c r="C20" s="624" t="s">
        <v>980</v>
      </c>
      <c r="D20" s="623">
        <v>1</v>
      </c>
      <c r="E20" s="624" t="s">
        <v>1348</v>
      </c>
      <c r="F20" s="623">
        <v>13</v>
      </c>
      <c r="G20" s="624" t="s">
        <v>1300</v>
      </c>
      <c r="H20" s="623">
        <v>14</v>
      </c>
      <c r="I20" s="624" t="s">
        <v>1417</v>
      </c>
      <c r="J20" s="623">
        <v>5</v>
      </c>
      <c r="K20" s="624" t="s">
        <v>919</v>
      </c>
      <c r="L20" s="623">
        <v>22</v>
      </c>
      <c r="M20" s="624" t="s">
        <v>1385</v>
      </c>
      <c r="N20" s="623">
        <v>0</v>
      </c>
      <c r="O20" s="624" t="s">
        <v>898</v>
      </c>
      <c r="P20" s="623">
        <v>2</v>
      </c>
      <c r="Q20" s="624" t="s">
        <v>1255</v>
      </c>
      <c r="R20" s="623">
        <v>36</v>
      </c>
      <c r="S20" s="624" t="s">
        <v>1005</v>
      </c>
      <c r="T20" s="623">
        <v>5</v>
      </c>
      <c r="U20" s="624" t="s">
        <v>919</v>
      </c>
      <c r="V20" s="623">
        <v>101</v>
      </c>
      <c r="W20" s="624" t="s">
        <v>1406</v>
      </c>
      <c r="X20" s="623">
        <v>24</v>
      </c>
      <c r="Y20" s="624" t="s">
        <v>1036</v>
      </c>
      <c r="Z20" s="623">
        <v>12</v>
      </c>
      <c r="AA20" s="624" t="s">
        <v>998</v>
      </c>
      <c r="AB20" s="623">
        <v>0</v>
      </c>
      <c r="AC20" s="624" t="s">
        <v>898</v>
      </c>
      <c r="AD20" s="545">
        <v>238</v>
      </c>
      <c r="AE20" s="546" t="s">
        <v>927</v>
      </c>
      <c r="AG20" s="1156"/>
    </row>
    <row r="21" spans="1:33" ht="13.8">
      <c r="A21" s="628" t="s">
        <v>42</v>
      </c>
      <c r="B21" s="623">
        <v>10</v>
      </c>
      <c r="C21" s="624" t="s">
        <v>930</v>
      </c>
      <c r="D21" s="623">
        <v>3</v>
      </c>
      <c r="E21" s="624" t="s">
        <v>1255</v>
      </c>
      <c r="F21" s="623">
        <v>16</v>
      </c>
      <c r="G21" s="624" t="s">
        <v>1159</v>
      </c>
      <c r="H21" s="623">
        <v>24</v>
      </c>
      <c r="I21" s="624" t="s">
        <v>1033</v>
      </c>
      <c r="J21" s="623">
        <v>20</v>
      </c>
      <c r="K21" s="624" t="s">
        <v>1137</v>
      </c>
      <c r="L21" s="623">
        <v>26</v>
      </c>
      <c r="M21" s="624" t="s">
        <v>1228</v>
      </c>
      <c r="N21" s="623">
        <v>0</v>
      </c>
      <c r="O21" s="624" t="s">
        <v>898</v>
      </c>
      <c r="P21" s="623">
        <v>0</v>
      </c>
      <c r="Q21" s="624" t="s">
        <v>898</v>
      </c>
      <c r="R21" s="623">
        <v>69</v>
      </c>
      <c r="S21" s="624" t="s">
        <v>1128</v>
      </c>
      <c r="T21" s="623">
        <v>5</v>
      </c>
      <c r="U21" s="624" t="s">
        <v>980</v>
      </c>
      <c r="V21" s="623">
        <v>170</v>
      </c>
      <c r="W21" s="624" t="s">
        <v>1441</v>
      </c>
      <c r="X21" s="623">
        <v>20</v>
      </c>
      <c r="Y21" s="624" t="s">
        <v>1137</v>
      </c>
      <c r="Z21" s="623">
        <v>26</v>
      </c>
      <c r="AA21" s="624" t="s">
        <v>1228</v>
      </c>
      <c r="AB21" s="623">
        <v>0</v>
      </c>
      <c r="AC21" s="624" t="s">
        <v>898</v>
      </c>
      <c r="AD21" s="545">
        <v>389</v>
      </c>
      <c r="AE21" s="546" t="s">
        <v>1352</v>
      </c>
      <c r="AG21" s="1156"/>
    </row>
    <row r="22" spans="1:33" ht="13.8">
      <c r="A22" s="628" t="s">
        <v>43</v>
      </c>
      <c r="B22" s="623">
        <v>0</v>
      </c>
      <c r="C22" s="624" t="s">
        <v>898</v>
      </c>
      <c r="D22" s="623">
        <v>0</v>
      </c>
      <c r="E22" s="624" t="s">
        <v>898</v>
      </c>
      <c r="F22" s="623">
        <v>151</v>
      </c>
      <c r="G22" s="624" t="s">
        <v>1648</v>
      </c>
      <c r="H22" s="623">
        <v>1</v>
      </c>
      <c r="I22" s="624" t="s">
        <v>1318</v>
      </c>
      <c r="J22" s="623">
        <v>2</v>
      </c>
      <c r="K22" s="624" t="s">
        <v>1242</v>
      </c>
      <c r="L22" s="623">
        <v>7</v>
      </c>
      <c r="M22" s="624" t="s">
        <v>1352</v>
      </c>
      <c r="N22" s="623">
        <v>0</v>
      </c>
      <c r="O22" s="624" t="s">
        <v>898</v>
      </c>
      <c r="P22" s="623">
        <v>0</v>
      </c>
      <c r="Q22" s="624" t="s">
        <v>898</v>
      </c>
      <c r="R22" s="623">
        <v>1</v>
      </c>
      <c r="S22" s="624" t="s">
        <v>1318</v>
      </c>
      <c r="T22" s="623">
        <v>0</v>
      </c>
      <c r="U22" s="624" t="s">
        <v>898</v>
      </c>
      <c r="V22" s="623">
        <v>29</v>
      </c>
      <c r="W22" s="624" t="s">
        <v>1022</v>
      </c>
      <c r="X22" s="623">
        <v>0</v>
      </c>
      <c r="Y22" s="624" t="s">
        <v>898</v>
      </c>
      <c r="Z22" s="623">
        <v>3</v>
      </c>
      <c r="AA22" s="624" t="s">
        <v>1019</v>
      </c>
      <c r="AB22" s="623">
        <v>1</v>
      </c>
      <c r="AC22" s="624" t="s">
        <v>1318</v>
      </c>
      <c r="AD22" s="545">
        <v>195</v>
      </c>
      <c r="AE22" s="546" t="s">
        <v>1070</v>
      </c>
      <c r="AG22" s="1156"/>
    </row>
    <row r="23" spans="1:33" ht="13.8">
      <c r="A23" s="628" t="s">
        <v>44</v>
      </c>
      <c r="B23" s="623">
        <v>3</v>
      </c>
      <c r="C23" s="624" t="s">
        <v>1318</v>
      </c>
      <c r="D23" s="623">
        <v>22</v>
      </c>
      <c r="E23" s="624" t="s">
        <v>958</v>
      </c>
      <c r="F23" s="623">
        <v>149</v>
      </c>
      <c r="G23" s="624" t="s">
        <v>1190</v>
      </c>
      <c r="H23" s="623">
        <v>14</v>
      </c>
      <c r="I23" s="624" t="s">
        <v>916</v>
      </c>
      <c r="J23" s="623">
        <v>28</v>
      </c>
      <c r="K23" s="624" t="s">
        <v>1104</v>
      </c>
      <c r="L23" s="623">
        <v>42</v>
      </c>
      <c r="M23" s="624" t="s">
        <v>1272</v>
      </c>
      <c r="N23" s="623">
        <v>14</v>
      </c>
      <c r="O23" s="624" t="s">
        <v>916</v>
      </c>
      <c r="P23" s="623">
        <v>4</v>
      </c>
      <c r="Q23" s="624" t="s">
        <v>1145</v>
      </c>
      <c r="R23" s="623">
        <v>80</v>
      </c>
      <c r="S23" s="624" t="s">
        <v>1475</v>
      </c>
      <c r="T23" s="623">
        <v>8</v>
      </c>
      <c r="U23" s="624" t="s">
        <v>980</v>
      </c>
      <c r="V23" s="623">
        <v>201</v>
      </c>
      <c r="W23" s="624" t="s">
        <v>1188</v>
      </c>
      <c r="X23" s="623">
        <v>24</v>
      </c>
      <c r="Y23" s="624" t="s">
        <v>992</v>
      </c>
      <c r="Z23" s="623">
        <v>12</v>
      </c>
      <c r="AA23" s="624" t="s">
        <v>922</v>
      </c>
      <c r="AB23" s="623">
        <v>0</v>
      </c>
      <c r="AC23" s="624" t="s">
        <v>898</v>
      </c>
      <c r="AD23" s="545">
        <v>601</v>
      </c>
      <c r="AE23" s="546" t="s">
        <v>1122</v>
      </c>
      <c r="AG23" s="1156"/>
    </row>
    <row r="24" spans="1:33" ht="13.8">
      <c r="A24" s="628" t="s">
        <v>45</v>
      </c>
      <c r="B24" s="623">
        <v>5</v>
      </c>
      <c r="C24" s="624" t="s">
        <v>980</v>
      </c>
      <c r="D24" s="623">
        <v>2</v>
      </c>
      <c r="E24" s="624" t="s">
        <v>1318</v>
      </c>
      <c r="F24" s="623">
        <v>15</v>
      </c>
      <c r="G24" s="624" t="s">
        <v>1029</v>
      </c>
      <c r="H24" s="623">
        <v>18</v>
      </c>
      <c r="I24" s="624" t="s">
        <v>1104</v>
      </c>
      <c r="J24" s="623">
        <v>9</v>
      </c>
      <c r="K24" s="624" t="s">
        <v>1081</v>
      </c>
      <c r="L24" s="623">
        <v>39</v>
      </c>
      <c r="M24" s="624" t="s">
        <v>1110</v>
      </c>
      <c r="N24" s="623">
        <v>1</v>
      </c>
      <c r="O24" s="624" t="s">
        <v>1245</v>
      </c>
      <c r="P24" s="623">
        <v>1</v>
      </c>
      <c r="Q24" s="624" t="s">
        <v>1245</v>
      </c>
      <c r="R24" s="623">
        <v>62</v>
      </c>
      <c r="S24" s="624" t="s">
        <v>1028</v>
      </c>
      <c r="T24" s="623">
        <v>7</v>
      </c>
      <c r="U24" s="624" t="s">
        <v>1070</v>
      </c>
      <c r="V24" s="623">
        <v>191</v>
      </c>
      <c r="W24" s="624" t="s">
        <v>1533</v>
      </c>
      <c r="X24" s="623">
        <v>15</v>
      </c>
      <c r="Y24" s="624" t="s">
        <v>1029</v>
      </c>
      <c r="Z24" s="623">
        <v>16</v>
      </c>
      <c r="AA24" s="624" t="s">
        <v>911</v>
      </c>
      <c r="AB24" s="623">
        <v>0</v>
      </c>
      <c r="AC24" s="624" t="s">
        <v>898</v>
      </c>
      <c r="AD24" s="545">
        <v>381</v>
      </c>
      <c r="AE24" s="546" t="s">
        <v>1133</v>
      </c>
      <c r="AG24" s="1156"/>
    </row>
    <row r="25" spans="1:33" ht="13.8">
      <c r="A25" s="628" t="s">
        <v>46</v>
      </c>
      <c r="B25" s="623">
        <v>3</v>
      </c>
      <c r="C25" s="624" t="s">
        <v>1318</v>
      </c>
      <c r="D25" s="623">
        <v>3</v>
      </c>
      <c r="E25" s="624" t="s">
        <v>1318</v>
      </c>
      <c r="F25" s="623">
        <v>112</v>
      </c>
      <c r="G25" s="624" t="s">
        <v>999</v>
      </c>
      <c r="H25" s="623">
        <v>19</v>
      </c>
      <c r="I25" s="624" t="s">
        <v>1210</v>
      </c>
      <c r="J25" s="623">
        <v>54</v>
      </c>
      <c r="K25" s="624" t="s">
        <v>1428</v>
      </c>
      <c r="L25" s="623">
        <v>38</v>
      </c>
      <c r="M25" s="624" t="s">
        <v>1153</v>
      </c>
      <c r="N25" s="623">
        <v>0</v>
      </c>
      <c r="O25" s="624" t="s">
        <v>898</v>
      </c>
      <c r="P25" s="623">
        <v>1</v>
      </c>
      <c r="Q25" s="624" t="s">
        <v>1085</v>
      </c>
      <c r="R25" s="623">
        <v>86</v>
      </c>
      <c r="S25" s="624" t="s">
        <v>1221</v>
      </c>
      <c r="T25" s="623">
        <v>7</v>
      </c>
      <c r="U25" s="624" t="s">
        <v>980</v>
      </c>
      <c r="V25" s="623">
        <v>208</v>
      </c>
      <c r="W25" s="624" t="s">
        <v>1253</v>
      </c>
      <c r="X25" s="623">
        <v>13</v>
      </c>
      <c r="Y25" s="624" t="s">
        <v>916</v>
      </c>
      <c r="Z25" s="623">
        <v>13</v>
      </c>
      <c r="AA25" s="624" t="s">
        <v>916</v>
      </c>
      <c r="AB25" s="623">
        <v>2</v>
      </c>
      <c r="AC25" s="624" t="s">
        <v>1348</v>
      </c>
      <c r="AD25" s="545">
        <v>559</v>
      </c>
      <c r="AE25" s="546" t="s">
        <v>1171</v>
      </c>
      <c r="AG25" s="1156"/>
    </row>
    <row r="26" spans="1:33" ht="13.8">
      <c r="A26" s="628" t="s">
        <v>47</v>
      </c>
      <c r="B26" s="623">
        <v>0</v>
      </c>
      <c r="C26" s="624" t="s">
        <v>898</v>
      </c>
      <c r="D26" s="623">
        <v>0</v>
      </c>
      <c r="E26" s="624" t="s">
        <v>898</v>
      </c>
      <c r="F26" s="623">
        <v>2</v>
      </c>
      <c r="G26" s="624" t="s">
        <v>1162</v>
      </c>
      <c r="H26" s="623">
        <v>9</v>
      </c>
      <c r="I26" s="624" t="s">
        <v>1112</v>
      </c>
      <c r="J26" s="623">
        <v>0</v>
      </c>
      <c r="K26" s="624" t="s">
        <v>898</v>
      </c>
      <c r="L26" s="623">
        <v>3</v>
      </c>
      <c r="M26" s="624" t="s">
        <v>915</v>
      </c>
      <c r="N26" s="623">
        <v>0</v>
      </c>
      <c r="O26" s="624" t="s">
        <v>898</v>
      </c>
      <c r="P26" s="623">
        <v>0</v>
      </c>
      <c r="Q26" s="624" t="s">
        <v>898</v>
      </c>
      <c r="R26" s="623">
        <v>17</v>
      </c>
      <c r="S26" s="624" t="s">
        <v>1155</v>
      </c>
      <c r="T26" s="623">
        <v>0</v>
      </c>
      <c r="U26" s="624" t="s">
        <v>898</v>
      </c>
      <c r="V26" s="623">
        <v>68</v>
      </c>
      <c r="W26" s="624" t="s">
        <v>1649</v>
      </c>
      <c r="X26" s="623">
        <v>8</v>
      </c>
      <c r="Y26" s="624" t="s">
        <v>1282</v>
      </c>
      <c r="Z26" s="623">
        <v>1</v>
      </c>
      <c r="AA26" s="624" t="s">
        <v>1381</v>
      </c>
      <c r="AB26" s="623">
        <v>0</v>
      </c>
      <c r="AC26" s="624" t="s">
        <v>898</v>
      </c>
      <c r="AD26" s="545">
        <v>108</v>
      </c>
      <c r="AE26" s="546" t="s">
        <v>1242</v>
      </c>
      <c r="AG26" s="1156"/>
    </row>
    <row r="27" spans="1:33" ht="13.8">
      <c r="A27" s="628" t="s">
        <v>48</v>
      </c>
      <c r="B27" s="623">
        <v>8</v>
      </c>
      <c r="C27" s="624" t="s">
        <v>1042</v>
      </c>
      <c r="D27" s="623">
        <v>0</v>
      </c>
      <c r="E27" s="624" t="s">
        <v>898</v>
      </c>
      <c r="F27" s="623">
        <v>4</v>
      </c>
      <c r="G27" s="624" t="s">
        <v>980</v>
      </c>
      <c r="H27" s="623">
        <v>10</v>
      </c>
      <c r="I27" s="624" t="s">
        <v>1185</v>
      </c>
      <c r="J27" s="623">
        <v>11</v>
      </c>
      <c r="K27" s="624" t="s">
        <v>1210</v>
      </c>
      <c r="L27" s="623">
        <v>36</v>
      </c>
      <c r="M27" s="624" t="s">
        <v>995</v>
      </c>
      <c r="N27" s="623">
        <v>0</v>
      </c>
      <c r="O27" s="624" t="s">
        <v>898</v>
      </c>
      <c r="P27" s="623">
        <v>0</v>
      </c>
      <c r="Q27" s="624" t="s">
        <v>898</v>
      </c>
      <c r="R27" s="623">
        <v>57</v>
      </c>
      <c r="S27" s="624" t="s">
        <v>1284</v>
      </c>
      <c r="T27" s="623">
        <v>22</v>
      </c>
      <c r="U27" s="624" t="s">
        <v>1131</v>
      </c>
      <c r="V27" s="623">
        <v>149</v>
      </c>
      <c r="W27" s="624" t="s">
        <v>1650</v>
      </c>
      <c r="X27" s="623">
        <v>12</v>
      </c>
      <c r="Y27" s="624" t="s">
        <v>1101</v>
      </c>
      <c r="Z27" s="623">
        <v>11</v>
      </c>
      <c r="AA27" s="624" t="s">
        <v>1210</v>
      </c>
      <c r="AB27" s="623">
        <v>0</v>
      </c>
      <c r="AC27" s="624" t="s">
        <v>898</v>
      </c>
      <c r="AD27" s="545">
        <v>320</v>
      </c>
      <c r="AE27" s="546" t="s">
        <v>966</v>
      </c>
      <c r="AG27" s="1156"/>
    </row>
    <row r="28" spans="1:33" ht="13.8">
      <c r="A28" s="628" t="s">
        <v>49</v>
      </c>
      <c r="B28" s="623">
        <v>8</v>
      </c>
      <c r="C28" s="624" t="s">
        <v>1011</v>
      </c>
      <c r="D28" s="623">
        <v>0</v>
      </c>
      <c r="E28" s="624" t="s">
        <v>898</v>
      </c>
      <c r="F28" s="623">
        <v>12</v>
      </c>
      <c r="G28" s="624" t="s">
        <v>1159</v>
      </c>
      <c r="H28" s="623">
        <v>13</v>
      </c>
      <c r="I28" s="624" t="s">
        <v>1007</v>
      </c>
      <c r="J28" s="623">
        <v>3</v>
      </c>
      <c r="K28" s="624" t="s">
        <v>1242</v>
      </c>
      <c r="L28" s="623">
        <v>28</v>
      </c>
      <c r="M28" s="624" t="s">
        <v>1419</v>
      </c>
      <c r="N28" s="623">
        <v>0</v>
      </c>
      <c r="O28" s="624" t="s">
        <v>898</v>
      </c>
      <c r="P28" s="623">
        <v>0</v>
      </c>
      <c r="Q28" s="624" t="s">
        <v>898</v>
      </c>
      <c r="R28" s="623">
        <v>80</v>
      </c>
      <c r="S28" s="624" t="s">
        <v>1195</v>
      </c>
      <c r="T28" s="623">
        <v>0</v>
      </c>
      <c r="U28" s="624" t="s">
        <v>898</v>
      </c>
      <c r="V28" s="623">
        <v>135</v>
      </c>
      <c r="W28" s="624" t="s">
        <v>1179</v>
      </c>
      <c r="X28" s="623">
        <v>5</v>
      </c>
      <c r="Y28" s="624" t="s">
        <v>1024</v>
      </c>
      <c r="Z28" s="623">
        <v>6</v>
      </c>
      <c r="AA28" s="624" t="s">
        <v>922</v>
      </c>
      <c r="AB28" s="623">
        <v>3</v>
      </c>
      <c r="AC28" s="624" t="s">
        <v>1242</v>
      </c>
      <c r="AD28" s="545">
        <v>293</v>
      </c>
      <c r="AE28" s="546" t="s">
        <v>1011</v>
      </c>
      <c r="AG28" s="1156"/>
    </row>
    <row r="29" spans="1:33" ht="13.8">
      <c r="A29" s="628" t="s">
        <v>50</v>
      </c>
      <c r="B29" s="623">
        <v>11</v>
      </c>
      <c r="C29" s="624" t="s">
        <v>1280</v>
      </c>
      <c r="D29" s="623">
        <v>18</v>
      </c>
      <c r="E29" s="624" t="s">
        <v>927</v>
      </c>
      <c r="F29" s="623">
        <v>204</v>
      </c>
      <c r="G29" s="624" t="s">
        <v>990</v>
      </c>
      <c r="H29" s="623">
        <v>32</v>
      </c>
      <c r="I29" s="624" t="s">
        <v>1029</v>
      </c>
      <c r="J29" s="623">
        <v>64</v>
      </c>
      <c r="K29" s="624" t="s">
        <v>1413</v>
      </c>
      <c r="L29" s="623">
        <v>54</v>
      </c>
      <c r="M29" s="624" t="s">
        <v>1316</v>
      </c>
      <c r="N29" s="623">
        <v>13</v>
      </c>
      <c r="O29" s="624" t="s">
        <v>1014</v>
      </c>
      <c r="P29" s="623">
        <v>19</v>
      </c>
      <c r="Q29" s="624" t="s">
        <v>916</v>
      </c>
      <c r="R29" s="623">
        <v>94</v>
      </c>
      <c r="S29" s="624" t="s">
        <v>1174</v>
      </c>
      <c r="T29" s="623">
        <v>28</v>
      </c>
      <c r="U29" s="624" t="s">
        <v>1210</v>
      </c>
      <c r="V29" s="623">
        <v>175</v>
      </c>
      <c r="W29" s="624" t="s">
        <v>1209</v>
      </c>
      <c r="X29" s="623">
        <v>30</v>
      </c>
      <c r="Y29" s="624" t="s">
        <v>958</v>
      </c>
      <c r="Z29" s="623">
        <v>71</v>
      </c>
      <c r="AA29" s="624" t="s">
        <v>1156</v>
      </c>
      <c r="AB29" s="623">
        <v>0</v>
      </c>
      <c r="AC29" s="624" t="s">
        <v>898</v>
      </c>
      <c r="AD29" s="545">
        <v>813</v>
      </c>
      <c r="AE29" s="546" t="s">
        <v>1426</v>
      </c>
      <c r="AG29" s="1156"/>
    </row>
    <row r="30" spans="1:33" ht="13.8">
      <c r="A30" s="628" t="s">
        <v>51</v>
      </c>
      <c r="B30" s="623">
        <v>6</v>
      </c>
      <c r="C30" s="624" t="s">
        <v>1014</v>
      </c>
      <c r="D30" s="623">
        <v>1</v>
      </c>
      <c r="E30" s="624" t="s">
        <v>1245</v>
      </c>
      <c r="F30" s="623">
        <v>102</v>
      </c>
      <c r="G30" s="624" t="s">
        <v>1139</v>
      </c>
      <c r="H30" s="623">
        <v>10</v>
      </c>
      <c r="I30" s="624" t="s">
        <v>1011</v>
      </c>
      <c r="J30" s="623">
        <v>6</v>
      </c>
      <c r="K30" s="624" t="s">
        <v>1014</v>
      </c>
      <c r="L30" s="623">
        <v>30</v>
      </c>
      <c r="M30" s="624" t="s">
        <v>948</v>
      </c>
      <c r="N30" s="623">
        <v>0</v>
      </c>
      <c r="O30" s="624" t="s">
        <v>898</v>
      </c>
      <c r="P30" s="623">
        <v>0</v>
      </c>
      <c r="Q30" s="624" t="s">
        <v>898</v>
      </c>
      <c r="R30" s="623">
        <v>64</v>
      </c>
      <c r="S30" s="624" t="s">
        <v>970</v>
      </c>
      <c r="T30" s="623">
        <v>7</v>
      </c>
      <c r="U30" s="624" t="s">
        <v>1162</v>
      </c>
      <c r="V30" s="623">
        <v>125</v>
      </c>
      <c r="W30" s="624" t="s">
        <v>1002</v>
      </c>
      <c r="X30" s="623">
        <v>5</v>
      </c>
      <c r="Y30" s="624" t="s">
        <v>1280</v>
      </c>
      <c r="Z30" s="623">
        <v>9</v>
      </c>
      <c r="AA30" s="624" t="s">
        <v>1042</v>
      </c>
      <c r="AB30" s="623">
        <v>0</v>
      </c>
      <c r="AC30" s="624" t="s">
        <v>898</v>
      </c>
      <c r="AD30" s="545">
        <v>365</v>
      </c>
      <c r="AE30" s="546" t="s">
        <v>1210</v>
      </c>
      <c r="AG30" s="1156"/>
    </row>
    <row r="31" spans="1:33" ht="13.8">
      <c r="A31" s="628" t="s">
        <v>52</v>
      </c>
      <c r="B31" s="623">
        <v>2</v>
      </c>
      <c r="C31" s="624" t="s">
        <v>1318</v>
      </c>
      <c r="D31" s="623">
        <v>7</v>
      </c>
      <c r="E31" s="624" t="s">
        <v>1014</v>
      </c>
      <c r="F31" s="623">
        <v>105</v>
      </c>
      <c r="G31" s="624" t="s">
        <v>1075</v>
      </c>
      <c r="H31" s="623">
        <v>12</v>
      </c>
      <c r="I31" s="624" t="s">
        <v>915</v>
      </c>
      <c r="J31" s="623">
        <v>16</v>
      </c>
      <c r="K31" s="624" t="s">
        <v>958</v>
      </c>
      <c r="L31" s="623">
        <v>37</v>
      </c>
      <c r="M31" s="624" t="s">
        <v>1136</v>
      </c>
      <c r="N31" s="623">
        <v>0</v>
      </c>
      <c r="O31" s="624" t="s">
        <v>898</v>
      </c>
      <c r="P31" s="623">
        <v>6</v>
      </c>
      <c r="Q31" s="624" t="s">
        <v>1280</v>
      </c>
      <c r="R31" s="623">
        <v>46</v>
      </c>
      <c r="S31" s="624" t="s">
        <v>1158</v>
      </c>
      <c r="T31" s="623">
        <v>2</v>
      </c>
      <c r="U31" s="624" t="s">
        <v>1318</v>
      </c>
      <c r="V31" s="623">
        <v>174</v>
      </c>
      <c r="W31" s="624" t="s">
        <v>1281</v>
      </c>
      <c r="X31" s="623">
        <v>6</v>
      </c>
      <c r="Y31" s="624" t="s">
        <v>1280</v>
      </c>
      <c r="Z31" s="623">
        <v>15</v>
      </c>
      <c r="AA31" s="624" t="s">
        <v>1133</v>
      </c>
      <c r="AB31" s="623">
        <v>3</v>
      </c>
      <c r="AC31" s="624" t="s">
        <v>1145</v>
      </c>
      <c r="AD31" s="545">
        <v>431</v>
      </c>
      <c r="AE31" s="546" t="s">
        <v>992</v>
      </c>
      <c r="AG31" s="1156"/>
    </row>
    <row r="32" spans="1:33" ht="13.8">
      <c r="A32" s="628" t="s">
        <v>53</v>
      </c>
      <c r="B32" s="623">
        <v>2</v>
      </c>
      <c r="C32" s="624" t="s">
        <v>1393</v>
      </c>
      <c r="D32" s="623">
        <v>5</v>
      </c>
      <c r="E32" s="624" t="s">
        <v>930</v>
      </c>
      <c r="F32" s="623">
        <v>9</v>
      </c>
      <c r="G32" s="624" t="s">
        <v>1104</v>
      </c>
      <c r="H32" s="623">
        <v>7</v>
      </c>
      <c r="I32" s="624" t="s">
        <v>958</v>
      </c>
      <c r="J32" s="623">
        <v>5</v>
      </c>
      <c r="K32" s="624" t="s">
        <v>930</v>
      </c>
      <c r="L32" s="623">
        <v>20</v>
      </c>
      <c r="M32" s="624" t="s">
        <v>1084</v>
      </c>
      <c r="N32" s="623">
        <v>0</v>
      </c>
      <c r="O32" s="624" t="s">
        <v>898</v>
      </c>
      <c r="P32" s="623">
        <v>2</v>
      </c>
      <c r="Q32" s="624" t="s">
        <v>1393</v>
      </c>
      <c r="R32" s="623">
        <v>37</v>
      </c>
      <c r="S32" s="624" t="s">
        <v>1168</v>
      </c>
      <c r="T32" s="623">
        <v>8</v>
      </c>
      <c r="U32" s="624" t="s">
        <v>911</v>
      </c>
      <c r="V32" s="623">
        <v>68</v>
      </c>
      <c r="W32" s="624" t="s">
        <v>1258</v>
      </c>
      <c r="X32" s="623">
        <v>16</v>
      </c>
      <c r="Y32" s="624" t="s">
        <v>1396</v>
      </c>
      <c r="Z32" s="623">
        <v>11</v>
      </c>
      <c r="AA32" s="624" t="s">
        <v>952</v>
      </c>
      <c r="AB32" s="623">
        <v>0</v>
      </c>
      <c r="AC32" s="624" t="s">
        <v>898</v>
      </c>
      <c r="AD32" s="545">
        <v>190</v>
      </c>
      <c r="AE32" s="546" t="s">
        <v>1070</v>
      </c>
      <c r="AG32" s="1156"/>
    </row>
    <row r="33" spans="1:33" ht="13.8">
      <c r="A33" s="628" t="s">
        <v>54</v>
      </c>
      <c r="B33" s="623">
        <v>11</v>
      </c>
      <c r="C33" s="624" t="s">
        <v>1101</v>
      </c>
      <c r="D33" s="623">
        <v>0</v>
      </c>
      <c r="E33" s="624" t="s">
        <v>898</v>
      </c>
      <c r="F33" s="623">
        <v>8</v>
      </c>
      <c r="G33" s="624" t="s">
        <v>1011</v>
      </c>
      <c r="H33" s="623">
        <v>8</v>
      </c>
      <c r="I33" s="624" t="s">
        <v>1011</v>
      </c>
      <c r="J33" s="623">
        <v>8</v>
      </c>
      <c r="K33" s="624" t="s">
        <v>1011</v>
      </c>
      <c r="L33" s="623">
        <v>22</v>
      </c>
      <c r="M33" s="624" t="s">
        <v>1426</v>
      </c>
      <c r="N33" s="623">
        <v>0</v>
      </c>
      <c r="O33" s="624" t="s">
        <v>898</v>
      </c>
      <c r="P33" s="623">
        <v>0</v>
      </c>
      <c r="Q33" s="624" t="s">
        <v>898</v>
      </c>
      <c r="R33" s="623">
        <v>45</v>
      </c>
      <c r="S33" s="624" t="s">
        <v>1095</v>
      </c>
      <c r="T33" s="623">
        <v>0</v>
      </c>
      <c r="U33" s="624" t="s">
        <v>898</v>
      </c>
      <c r="V33" s="623">
        <v>165</v>
      </c>
      <c r="W33" s="624" t="s">
        <v>1462</v>
      </c>
      <c r="X33" s="623">
        <v>13</v>
      </c>
      <c r="Y33" s="624" t="s">
        <v>1143</v>
      </c>
      <c r="Z33" s="623">
        <v>10</v>
      </c>
      <c r="AA33" s="624" t="s">
        <v>1210</v>
      </c>
      <c r="AB33" s="623">
        <v>1</v>
      </c>
      <c r="AC33" s="624" t="s">
        <v>1245</v>
      </c>
      <c r="AD33" s="545">
        <v>291</v>
      </c>
      <c r="AE33" s="546" t="s">
        <v>1011</v>
      </c>
      <c r="AG33" s="1156"/>
    </row>
    <row r="34" spans="1:33" ht="13.8">
      <c r="A34" s="628" t="s">
        <v>55</v>
      </c>
      <c r="B34" s="623">
        <v>6</v>
      </c>
      <c r="C34" s="624" t="s">
        <v>1019</v>
      </c>
      <c r="D34" s="623">
        <v>0</v>
      </c>
      <c r="E34" s="624" t="s">
        <v>898</v>
      </c>
      <c r="F34" s="623">
        <v>52</v>
      </c>
      <c r="G34" s="624" t="s">
        <v>1247</v>
      </c>
      <c r="H34" s="623">
        <v>16</v>
      </c>
      <c r="I34" s="624" t="s">
        <v>1029</v>
      </c>
      <c r="J34" s="623">
        <v>6</v>
      </c>
      <c r="K34" s="624" t="s">
        <v>1019</v>
      </c>
      <c r="L34" s="623">
        <v>33</v>
      </c>
      <c r="M34" s="624" t="s">
        <v>1397</v>
      </c>
      <c r="N34" s="623">
        <v>0</v>
      </c>
      <c r="O34" s="624" t="s">
        <v>898</v>
      </c>
      <c r="P34" s="623">
        <v>1</v>
      </c>
      <c r="Q34" s="624" t="s">
        <v>1085</v>
      </c>
      <c r="R34" s="623">
        <v>78</v>
      </c>
      <c r="S34" s="624" t="s">
        <v>1275</v>
      </c>
      <c r="T34" s="623">
        <v>4</v>
      </c>
      <c r="U34" s="624" t="s">
        <v>1242</v>
      </c>
      <c r="V34" s="623">
        <v>184</v>
      </c>
      <c r="W34" s="624" t="s">
        <v>1327</v>
      </c>
      <c r="X34" s="623">
        <v>15</v>
      </c>
      <c r="Y34" s="624" t="s">
        <v>1352</v>
      </c>
      <c r="Z34" s="623">
        <v>16</v>
      </c>
      <c r="AA34" s="624" t="s">
        <v>1029</v>
      </c>
      <c r="AB34" s="623">
        <v>1</v>
      </c>
      <c r="AC34" s="624" t="s">
        <v>1085</v>
      </c>
      <c r="AD34" s="545">
        <v>412</v>
      </c>
      <c r="AE34" s="546" t="s">
        <v>1101</v>
      </c>
      <c r="AG34" s="1156"/>
    </row>
    <row r="35" spans="1:33" ht="13.8">
      <c r="A35" s="628" t="s">
        <v>56</v>
      </c>
      <c r="B35" s="623">
        <v>1</v>
      </c>
      <c r="C35" s="624" t="s">
        <v>1348</v>
      </c>
      <c r="D35" s="623">
        <v>2</v>
      </c>
      <c r="E35" s="624" t="s">
        <v>1255</v>
      </c>
      <c r="F35" s="623">
        <v>17</v>
      </c>
      <c r="G35" s="624" t="s">
        <v>1131</v>
      </c>
      <c r="H35" s="623">
        <v>19</v>
      </c>
      <c r="I35" s="624" t="s">
        <v>1037</v>
      </c>
      <c r="J35" s="623">
        <v>4</v>
      </c>
      <c r="K35" s="624" t="s">
        <v>1014</v>
      </c>
      <c r="L35" s="623">
        <v>21</v>
      </c>
      <c r="M35" s="624" t="s">
        <v>1136</v>
      </c>
      <c r="N35" s="623">
        <v>0</v>
      </c>
      <c r="O35" s="624" t="s">
        <v>898</v>
      </c>
      <c r="P35" s="623">
        <v>1</v>
      </c>
      <c r="Q35" s="624" t="s">
        <v>1348</v>
      </c>
      <c r="R35" s="623">
        <v>49</v>
      </c>
      <c r="S35" s="624" t="s">
        <v>999</v>
      </c>
      <c r="T35" s="623">
        <v>2</v>
      </c>
      <c r="U35" s="624" t="s">
        <v>1255</v>
      </c>
      <c r="V35" s="623">
        <v>106</v>
      </c>
      <c r="W35" s="624" t="s">
        <v>1398</v>
      </c>
      <c r="X35" s="623">
        <v>9</v>
      </c>
      <c r="Y35" s="624" t="s">
        <v>958</v>
      </c>
      <c r="Z35" s="623">
        <v>14</v>
      </c>
      <c r="AA35" s="624" t="s">
        <v>1420</v>
      </c>
      <c r="AB35" s="623">
        <v>0</v>
      </c>
      <c r="AC35" s="624" t="s">
        <v>898</v>
      </c>
      <c r="AD35" s="545">
        <v>245</v>
      </c>
      <c r="AE35" s="546" t="s">
        <v>916</v>
      </c>
      <c r="AG35" s="1156"/>
    </row>
    <row r="36" spans="1:33" ht="13.8">
      <c r="A36" s="628" t="s">
        <v>57</v>
      </c>
      <c r="B36" s="623">
        <v>5</v>
      </c>
      <c r="C36" s="624" t="s">
        <v>1393</v>
      </c>
      <c r="D36" s="623">
        <v>8</v>
      </c>
      <c r="E36" s="624" t="s">
        <v>1070</v>
      </c>
      <c r="F36" s="623">
        <v>125</v>
      </c>
      <c r="G36" s="624" t="s">
        <v>1098</v>
      </c>
      <c r="H36" s="623">
        <v>18</v>
      </c>
      <c r="I36" s="624" t="s">
        <v>1159</v>
      </c>
      <c r="J36" s="623">
        <v>26</v>
      </c>
      <c r="K36" s="624" t="s">
        <v>1417</v>
      </c>
      <c r="L36" s="623">
        <v>38</v>
      </c>
      <c r="M36" s="624" t="s">
        <v>1136</v>
      </c>
      <c r="N36" s="623">
        <v>0</v>
      </c>
      <c r="O36" s="624" t="s">
        <v>898</v>
      </c>
      <c r="P36" s="623">
        <v>4</v>
      </c>
      <c r="Q36" s="624" t="s">
        <v>1381</v>
      </c>
      <c r="R36" s="623">
        <v>31</v>
      </c>
      <c r="S36" s="624" t="s">
        <v>1272</v>
      </c>
      <c r="T36" s="623">
        <v>13</v>
      </c>
      <c r="U36" s="624" t="s">
        <v>932</v>
      </c>
      <c r="V36" s="623">
        <v>151</v>
      </c>
      <c r="W36" s="624" t="s">
        <v>1232</v>
      </c>
      <c r="X36" s="623">
        <v>4</v>
      </c>
      <c r="Y36" s="624" t="s">
        <v>1381</v>
      </c>
      <c r="Z36" s="623">
        <v>21</v>
      </c>
      <c r="AA36" s="624" t="s">
        <v>1104</v>
      </c>
      <c r="AB36" s="623">
        <v>0</v>
      </c>
      <c r="AC36" s="624" t="s">
        <v>898</v>
      </c>
      <c r="AD36" s="545">
        <v>444</v>
      </c>
      <c r="AE36" s="546" t="s">
        <v>1159</v>
      </c>
      <c r="AG36" s="1156"/>
    </row>
    <row r="37" spans="1:33" ht="13.8">
      <c r="A37" s="628" t="s">
        <v>58</v>
      </c>
      <c r="B37" s="623">
        <v>6</v>
      </c>
      <c r="C37" s="624" t="s">
        <v>1070</v>
      </c>
      <c r="D37" s="623">
        <v>13</v>
      </c>
      <c r="E37" s="624" t="s">
        <v>1029</v>
      </c>
      <c r="F37" s="623">
        <v>6</v>
      </c>
      <c r="G37" s="624" t="s">
        <v>1070</v>
      </c>
      <c r="H37" s="623">
        <v>16</v>
      </c>
      <c r="I37" s="624" t="s">
        <v>988</v>
      </c>
      <c r="J37" s="623">
        <v>24</v>
      </c>
      <c r="K37" s="624" t="s">
        <v>951</v>
      </c>
      <c r="L37" s="623">
        <v>32</v>
      </c>
      <c r="M37" s="624" t="s">
        <v>1419</v>
      </c>
      <c r="N37" s="623">
        <v>3</v>
      </c>
      <c r="O37" s="624" t="s">
        <v>1381</v>
      </c>
      <c r="P37" s="623">
        <v>1</v>
      </c>
      <c r="Q37" s="624" t="s">
        <v>1245</v>
      </c>
      <c r="R37" s="623">
        <v>66</v>
      </c>
      <c r="S37" s="624" t="s">
        <v>1304</v>
      </c>
      <c r="T37" s="623">
        <v>6</v>
      </c>
      <c r="U37" s="624" t="s">
        <v>1070</v>
      </c>
      <c r="V37" s="623">
        <v>134</v>
      </c>
      <c r="W37" s="624" t="s">
        <v>1394</v>
      </c>
      <c r="X37" s="623">
        <v>12</v>
      </c>
      <c r="Y37" s="624" t="s">
        <v>1352</v>
      </c>
      <c r="Z37" s="623">
        <v>13</v>
      </c>
      <c r="AA37" s="624" t="s">
        <v>1029</v>
      </c>
      <c r="AB37" s="623">
        <v>2</v>
      </c>
      <c r="AC37" s="624" t="s">
        <v>1048</v>
      </c>
      <c r="AD37" s="545">
        <v>334</v>
      </c>
      <c r="AE37" s="546" t="s">
        <v>1185</v>
      </c>
      <c r="AG37" s="1156"/>
    </row>
    <row r="38" spans="1:33" ht="13.8">
      <c r="A38" s="628" t="s">
        <v>59</v>
      </c>
      <c r="B38" s="623">
        <v>1</v>
      </c>
      <c r="C38" s="624" t="s">
        <v>1081</v>
      </c>
      <c r="D38" s="623">
        <v>0</v>
      </c>
      <c r="E38" s="624" t="s">
        <v>898</v>
      </c>
      <c r="F38" s="623">
        <v>22</v>
      </c>
      <c r="G38" s="624" t="s">
        <v>1651</v>
      </c>
      <c r="H38" s="623">
        <v>0</v>
      </c>
      <c r="I38" s="624" t="s">
        <v>898</v>
      </c>
      <c r="J38" s="623">
        <v>1</v>
      </c>
      <c r="K38" s="624" t="s">
        <v>1081</v>
      </c>
      <c r="L38" s="623">
        <v>0</v>
      </c>
      <c r="M38" s="624" t="s">
        <v>898</v>
      </c>
      <c r="N38" s="623">
        <v>1</v>
      </c>
      <c r="O38" s="624" t="s">
        <v>1081</v>
      </c>
      <c r="P38" s="623">
        <v>1</v>
      </c>
      <c r="Q38" s="624" t="s">
        <v>1081</v>
      </c>
      <c r="R38" s="623">
        <v>4</v>
      </c>
      <c r="S38" s="624" t="s">
        <v>1073</v>
      </c>
      <c r="T38" s="623">
        <v>8</v>
      </c>
      <c r="U38" s="624" t="s">
        <v>1168</v>
      </c>
      <c r="V38" s="623">
        <v>3</v>
      </c>
      <c r="W38" s="624" t="s">
        <v>1230</v>
      </c>
      <c r="X38" s="623">
        <v>0</v>
      </c>
      <c r="Y38" s="624" t="s">
        <v>898</v>
      </c>
      <c r="Z38" s="623">
        <v>0</v>
      </c>
      <c r="AA38" s="624" t="s">
        <v>898</v>
      </c>
      <c r="AB38" s="623">
        <v>0</v>
      </c>
      <c r="AC38" s="624" t="s">
        <v>898</v>
      </c>
      <c r="AD38" s="545">
        <v>41</v>
      </c>
      <c r="AE38" s="546" t="s">
        <v>1348</v>
      </c>
      <c r="AG38" s="1156"/>
    </row>
    <row r="39" spans="1:33" ht="13.8">
      <c r="A39" s="628" t="s">
        <v>60</v>
      </c>
      <c r="B39" s="623">
        <v>0</v>
      </c>
      <c r="C39" s="624" t="s">
        <v>898</v>
      </c>
      <c r="D39" s="623">
        <v>0</v>
      </c>
      <c r="E39" s="624" t="s">
        <v>898</v>
      </c>
      <c r="F39" s="623">
        <v>1</v>
      </c>
      <c r="G39" s="624" t="s">
        <v>1407</v>
      </c>
      <c r="H39" s="623">
        <v>1</v>
      </c>
      <c r="I39" s="624" t="s">
        <v>1407</v>
      </c>
      <c r="J39" s="623">
        <v>0</v>
      </c>
      <c r="K39" s="624" t="s">
        <v>898</v>
      </c>
      <c r="L39" s="623">
        <v>3</v>
      </c>
      <c r="M39" s="624" t="s">
        <v>1198</v>
      </c>
      <c r="N39" s="623">
        <v>0</v>
      </c>
      <c r="O39" s="624" t="s">
        <v>898</v>
      </c>
      <c r="P39" s="623">
        <v>0</v>
      </c>
      <c r="Q39" s="624" t="s">
        <v>898</v>
      </c>
      <c r="R39" s="623">
        <v>1</v>
      </c>
      <c r="S39" s="624" t="s">
        <v>1407</v>
      </c>
      <c r="T39" s="623">
        <v>0</v>
      </c>
      <c r="U39" s="624" t="s">
        <v>898</v>
      </c>
      <c r="V39" s="623">
        <v>8</v>
      </c>
      <c r="W39" s="624" t="s">
        <v>905</v>
      </c>
      <c r="X39" s="623">
        <v>0</v>
      </c>
      <c r="Y39" s="624" t="s">
        <v>898</v>
      </c>
      <c r="Z39" s="623">
        <v>0</v>
      </c>
      <c r="AA39" s="624" t="s">
        <v>898</v>
      </c>
      <c r="AB39" s="623">
        <v>0</v>
      </c>
      <c r="AC39" s="624" t="s">
        <v>898</v>
      </c>
      <c r="AD39" s="545">
        <v>14</v>
      </c>
      <c r="AE39" s="546" t="s">
        <v>907</v>
      </c>
      <c r="AG39" s="1156"/>
    </row>
    <row r="40" spans="1:33" ht="13.8">
      <c r="A40" s="627" t="s">
        <v>5</v>
      </c>
      <c r="B40" s="545">
        <v>127</v>
      </c>
      <c r="C40" s="546" t="s">
        <v>975</v>
      </c>
      <c r="D40" s="545">
        <v>120</v>
      </c>
      <c r="E40" s="546" t="s">
        <v>1393</v>
      </c>
      <c r="F40" s="545">
        <v>1622</v>
      </c>
      <c r="G40" s="546" t="s">
        <v>1005</v>
      </c>
      <c r="H40" s="545">
        <v>414</v>
      </c>
      <c r="I40" s="546" t="s">
        <v>1029</v>
      </c>
      <c r="J40" s="545">
        <v>460</v>
      </c>
      <c r="K40" s="546" t="s">
        <v>955</v>
      </c>
      <c r="L40" s="545">
        <v>846</v>
      </c>
      <c r="M40" s="546" t="s">
        <v>1413</v>
      </c>
      <c r="N40" s="545">
        <v>35</v>
      </c>
      <c r="O40" s="546" t="s">
        <v>1245</v>
      </c>
      <c r="P40" s="545">
        <v>53</v>
      </c>
      <c r="Q40" s="546" t="s">
        <v>1318</v>
      </c>
      <c r="R40" s="545">
        <v>1619</v>
      </c>
      <c r="S40" s="546" t="s">
        <v>1005</v>
      </c>
      <c r="T40" s="545">
        <v>194</v>
      </c>
      <c r="U40" s="546" t="s">
        <v>1070</v>
      </c>
      <c r="V40" s="545">
        <v>4367</v>
      </c>
      <c r="W40" s="546" t="s">
        <v>1652</v>
      </c>
      <c r="X40" s="545">
        <v>357</v>
      </c>
      <c r="Y40" s="546" t="s">
        <v>914</v>
      </c>
      <c r="Z40" s="545">
        <v>507</v>
      </c>
      <c r="AA40" s="546" t="s">
        <v>1104</v>
      </c>
      <c r="AB40" s="545">
        <v>26</v>
      </c>
      <c r="AC40" s="546" t="s">
        <v>1085</v>
      </c>
      <c r="AD40" s="545">
        <v>10747</v>
      </c>
      <c r="AE40" s="546" t="s">
        <v>937</v>
      </c>
      <c r="AG40" s="1156"/>
    </row>
    <row r="41" spans="1:33" ht="13.8">
      <c r="A41" s="627" t="s">
        <v>1250</v>
      </c>
      <c r="B41" s="1537"/>
      <c r="C41" s="1538"/>
      <c r="D41" s="1538"/>
      <c r="E41" s="1538"/>
      <c r="F41" s="1538"/>
      <c r="G41" s="1538"/>
      <c r="H41" s="1538"/>
      <c r="I41" s="1538"/>
      <c r="J41" s="1538"/>
      <c r="K41" s="1538"/>
      <c r="L41" s="1538"/>
      <c r="M41" s="1538"/>
      <c r="N41" s="1538"/>
      <c r="O41" s="1538"/>
      <c r="P41" s="1538"/>
      <c r="Q41" s="1538"/>
      <c r="R41" s="1538"/>
      <c r="S41" s="1538"/>
      <c r="T41" s="1538"/>
      <c r="U41" s="1538"/>
      <c r="V41" s="1538"/>
      <c r="W41" s="1538"/>
      <c r="X41" s="1538"/>
      <c r="Y41" s="1538"/>
      <c r="Z41" s="1538"/>
      <c r="AA41" s="1538"/>
      <c r="AB41" s="1538"/>
      <c r="AC41" s="1538"/>
      <c r="AD41" s="1538"/>
      <c r="AE41" s="1539"/>
      <c r="AG41" s="1156"/>
    </row>
    <row r="42" spans="1:33" ht="13.8">
      <c r="A42" s="628" t="s">
        <v>28</v>
      </c>
      <c r="B42" s="623">
        <v>3</v>
      </c>
      <c r="C42" s="624" t="s">
        <v>1255</v>
      </c>
      <c r="D42" s="623">
        <v>4</v>
      </c>
      <c r="E42" s="624" t="s">
        <v>1393</v>
      </c>
      <c r="F42" s="623">
        <v>13</v>
      </c>
      <c r="G42" s="624" t="s">
        <v>1210</v>
      </c>
      <c r="H42" s="623">
        <v>11</v>
      </c>
      <c r="I42" s="624" t="s">
        <v>932</v>
      </c>
      <c r="J42" s="623">
        <v>13</v>
      </c>
      <c r="K42" s="624" t="s">
        <v>1210</v>
      </c>
      <c r="L42" s="623">
        <v>23</v>
      </c>
      <c r="M42" s="624" t="s">
        <v>997</v>
      </c>
      <c r="N42" s="623">
        <v>0</v>
      </c>
      <c r="O42" s="624" t="s">
        <v>898</v>
      </c>
      <c r="P42" s="623">
        <v>1</v>
      </c>
      <c r="Q42" s="624" t="s">
        <v>1245</v>
      </c>
      <c r="R42" s="623">
        <v>70</v>
      </c>
      <c r="S42" s="624" t="s">
        <v>1223</v>
      </c>
      <c r="T42" s="623">
        <v>17</v>
      </c>
      <c r="U42" s="624" t="s">
        <v>1143</v>
      </c>
      <c r="V42" s="623">
        <v>174</v>
      </c>
      <c r="W42" s="624" t="s">
        <v>1374</v>
      </c>
      <c r="X42" s="623">
        <v>20</v>
      </c>
      <c r="Y42" s="624" t="s">
        <v>908</v>
      </c>
      <c r="Z42" s="623">
        <v>30</v>
      </c>
      <c r="AA42" s="624" t="s">
        <v>1413</v>
      </c>
      <c r="AB42" s="623">
        <v>0</v>
      </c>
      <c r="AC42" s="624" t="s">
        <v>898</v>
      </c>
      <c r="AD42" s="545">
        <v>379</v>
      </c>
      <c r="AE42" s="546" t="s">
        <v>1352</v>
      </c>
      <c r="AG42" s="1156"/>
    </row>
    <row r="43" spans="1:33" ht="13.8">
      <c r="A43" s="628" t="s">
        <v>29</v>
      </c>
      <c r="B43" s="623">
        <v>0</v>
      </c>
      <c r="C43" s="624" t="s">
        <v>898</v>
      </c>
      <c r="D43" s="623">
        <v>0</v>
      </c>
      <c r="E43" s="624" t="s">
        <v>898</v>
      </c>
      <c r="F43" s="623">
        <v>1</v>
      </c>
      <c r="G43" s="624" t="s">
        <v>1348</v>
      </c>
      <c r="H43" s="623">
        <v>12</v>
      </c>
      <c r="I43" s="624" t="s">
        <v>1416</v>
      </c>
      <c r="J43" s="623">
        <v>0</v>
      </c>
      <c r="K43" s="624" t="s">
        <v>898</v>
      </c>
      <c r="L43" s="623">
        <v>19</v>
      </c>
      <c r="M43" s="624" t="s">
        <v>1356</v>
      </c>
      <c r="N43" s="623">
        <v>0</v>
      </c>
      <c r="O43" s="624" t="s">
        <v>898</v>
      </c>
      <c r="P43" s="623">
        <v>1</v>
      </c>
      <c r="Q43" s="624" t="s">
        <v>1348</v>
      </c>
      <c r="R43" s="623">
        <v>5</v>
      </c>
      <c r="S43" s="624" t="s">
        <v>922</v>
      </c>
      <c r="T43" s="623">
        <v>0</v>
      </c>
      <c r="U43" s="624" t="s">
        <v>898</v>
      </c>
      <c r="V43" s="623">
        <v>208</v>
      </c>
      <c r="W43" s="624" t="s">
        <v>1523</v>
      </c>
      <c r="X43" s="623">
        <v>0</v>
      </c>
      <c r="Y43" s="624" t="s">
        <v>898</v>
      </c>
      <c r="Z43" s="623">
        <v>1</v>
      </c>
      <c r="AA43" s="624" t="s">
        <v>1348</v>
      </c>
      <c r="AB43" s="623">
        <v>0</v>
      </c>
      <c r="AC43" s="624" t="s">
        <v>898</v>
      </c>
      <c r="AD43" s="545">
        <v>247</v>
      </c>
      <c r="AE43" s="546" t="s">
        <v>916</v>
      </c>
      <c r="AG43" s="1156"/>
    </row>
    <row r="44" spans="1:33" ht="13.8">
      <c r="A44" s="628" t="s">
        <v>30</v>
      </c>
      <c r="B44" s="623">
        <v>2</v>
      </c>
      <c r="C44" s="624" t="s">
        <v>1381</v>
      </c>
      <c r="D44" s="623">
        <v>1</v>
      </c>
      <c r="E44" s="624" t="s">
        <v>1318</v>
      </c>
      <c r="F44" s="623">
        <v>15</v>
      </c>
      <c r="G44" s="624" t="s">
        <v>1131</v>
      </c>
      <c r="H44" s="623">
        <v>4</v>
      </c>
      <c r="I44" s="624" t="s">
        <v>1070</v>
      </c>
      <c r="J44" s="623">
        <v>6</v>
      </c>
      <c r="K44" s="624" t="s">
        <v>915</v>
      </c>
      <c r="L44" s="623">
        <v>16</v>
      </c>
      <c r="M44" s="624" t="s">
        <v>1282</v>
      </c>
      <c r="N44" s="623">
        <v>0</v>
      </c>
      <c r="O44" s="624" t="s">
        <v>898</v>
      </c>
      <c r="P44" s="623">
        <v>0</v>
      </c>
      <c r="Q44" s="624" t="s">
        <v>898</v>
      </c>
      <c r="R44" s="623">
        <v>44</v>
      </c>
      <c r="S44" s="624" t="s">
        <v>1270</v>
      </c>
      <c r="T44" s="623">
        <v>3</v>
      </c>
      <c r="U44" s="624" t="s">
        <v>1280</v>
      </c>
      <c r="V44" s="623">
        <v>106</v>
      </c>
      <c r="W44" s="624" t="s">
        <v>1465</v>
      </c>
      <c r="X44" s="623">
        <v>10</v>
      </c>
      <c r="Y44" s="624" t="s">
        <v>1302</v>
      </c>
      <c r="Z44" s="623">
        <v>10</v>
      </c>
      <c r="AA44" s="624" t="s">
        <v>1302</v>
      </c>
      <c r="AB44" s="623">
        <v>0</v>
      </c>
      <c r="AC44" s="624" t="s">
        <v>898</v>
      </c>
      <c r="AD44" s="545">
        <v>217</v>
      </c>
      <c r="AE44" s="546" t="s">
        <v>922</v>
      </c>
      <c r="AG44" s="1156"/>
    </row>
    <row r="45" spans="1:33" ht="13.8">
      <c r="A45" s="628" t="s">
        <v>31</v>
      </c>
      <c r="B45" s="623">
        <v>10</v>
      </c>
      <c r="C45" s="624" t="s">
        <v>919</v>
      </c>
      <c r="D45" s="623">
        <v>3</v>
      </c>
      <c r="E45" s="624" t="s">
        <v>1048</v>
      </c>
      <c r="F45" s="623">
        <v>29</v>
      </c>
      <c r="G45" s="624" t="s">
        <v>1033</v>
      </c>
      <c r="H45" s="623">
        <v>27</v>
      </c>
      <c r="I45" s="624" t="s">
        <v>952</v>
      </c>
      <c r="J45" s="623">
        <v>13</v>
      </c>
      <c r="K45" s="624" t="s">
        <v>915</v>
      </c>
      <c r="L45" s="623">
        <v>49</v>
      </c>
      <c r="M45" s="624" t="s">
        <v>1084</v>
      </c>
      <c r="N45" s="623">
        <v>0</v>
      </c>
      <c r="O45" s="624" t="s">
        <v>898</v>
      </c>
      <c r="P45" s="623">
        <v>6</v>
      </c>
      <c r="Q45" s="624" t="s">
        <v>980</v>
      </c>
      <c r="R45" s="623">
        <v>75</v>
      </c>
      <c r="S45" s="624" t="s">
        <v>1050</v>
      </c>
      <c r="T45" s="623">
        <v>9</v>
      </c>
      <c r="U45" s="624" t="s">
        <v>1162</v>
      </c>
      <c r="V45" s="623">
        <v>211</v>
      </c>
      <c r="W45" s="624" t="s">
        <v>1246</v>
      </c>
      <c r="X45" s="623">
        <v>9</v>
      </c>
      <c r="Y45" s="624" t="s">
        <v>1162</v>
      </c>
      <c r="Z45" s="623">
        <v>27</v>
      </c>
      <c r="AA45" s="624" t="s">
        <v>952</v>
      </c>
      <c r="AB45" s="623">
        <v>0</v>
      </c>
      <c r="AC45" s="624" t="s">
        <v>898</v>
      </c>
      <c r="AD45" s="545">
        <v>468</v>
      </c>
      <c r="AE45" s="546" t="s">
        <v>1007</v>
      </c>
      <c r="AG45" s="1156"/>
    </row>
    <row r="46" spans="1:33" ht="13.8">
      <c r="A46" s="628" t="s">
        <v>32</v>
      </c>
      <c r="B46" s="623">
        <v>5</v>
      </c>
      <c r="C46" s="624" t="s">
        <v>1381</v>
      </c>
      <c r="D46" s="623">
        <v>17</v>
      </c>
      <c r="E46" s="624" t="s">
        <v>961</v>
      </c>
      <c r="F46" s="623">
        <v>25</v>
      </c>
      <c r="G46" s="624" t="s">
        <v>1104</v>
      </c>
      <c r="H46" s="623">
        <v>34</v>
      </c>
      <c r="I46" s="624" t="s">
        <v>1111</v>
      </c>
      <c r="J46" s="623">
        <v>56</v>
      </c>
      <c r="K46" s="624" t="s">
        <v>1084</v>
      </c>
      <c r="L46" s="623">
        <v>20</v>
      </c>
      <c r="M46" s="624" t="s">
        <v>958</v>
      </c>
      <c r="N46" s="623">
        <v>1</v>
      </c>
      <c r="O46" s="624" t="s">
        <v>1085</v>
      </c>
      <c r="P46" s="623">
        <v>1</v>
      </c>
      <c r="Q46" s="624" t="s">
        <v>1085</v>
      </c>
      <c r="R46" s="623">
        <v>97</v>
      </c>
      <c r="S46" s="624" t="s">
        <v>1116</v>
      </c>
      <c r="T46" s="623">
        <v>19</v>
      </c>
      <c r="U46" s="624" t="s">
        <v>1352</v>
      </c>
      <c r="V46" s="623">
        <v>219</v>
      </c>
      <c r="W46" s="624" t="s">
        <v>939</v>
      </c>
      <c r="X46" s="623">
        <v>16</v>
      </c>
      <c r="Y46" s="624" t="s">
        <v>966</v>
      </c>
      <c r="Z46" s="623">
        <v>24</v>
      </c>
      <c r="AA46" s="624" t="s">
        <v>1143</v>
      </c>
      <c r="AB46" s="623">
        <v>0</v>
      </c>
      <c r="AC46" s="624" t="s">
        <v>898</v>
      </c>
      <c r="AD46" s="545">
        <v>534</v>
      </c>
      <c r="AE46" s="546" t="s">
        <v>998</v>
      </c>
      <c r="AG46" s="1156"/>
    </row>
    <row r="47" spans="1:33" ht="13.8">
      <c r="A47" s="628" t="s">
        <v>33</v>
      </c>
      <c r="B47" s="623">
        <v>0</v>
      </c>
      <c r="C47" s="624" t="s">
        <v>898</v>
      </c>
      <c r="D47" s="623">
        <v>2</v>
      </c>
      <c r="E47" s="624" t="s">
        <v>1393</v>
      </c>
      <c r="F47" s="623">
        <v>120</v>
      </c>
      <c r="G47" s="624" t="s">
        <v>1350</v>
      </c>
      <c r="H47" s="623">
        <v>1</v>
      </c>
      <c r="I47" s="624" t="s">
        <v>1048</v>
      </c>
      <c r="J47" s="623">
        <v>2</v>
      </c>
      <c r="K47" s="624" t="s">
        <v>1393</v>
      </c>
      <c r="L47" s="623">
        <v>2</v>
      </c>
      <c r="M47" s="624" t="s">
        <v>1393</v>
      </c>
      <c r="N47" s="623">
        <v>0</v>
      </c>
      <c r="O47" s="624" t="s">
        <v>898</v>
      </c>
      <c r="P47" s="623">
        <v>1</v>
      </c>
      <c r="Q47" s="624" t="s">
        <v>1048</v>
      </c>
      <c r="R47" s="623">
        <v>3</v>
      </c>
      <c r="S47" s="624" t="s">
        <v>1024</v>
      </c>
      <c r="T47" s="623">
        <v>1</v>
      </c>
      <c r="U47" s="624" t="s">
        <v>1048</v>
      </c>
      <c r="V47" s="623">
        <v>46</v>
      </c>
      <c r="W47" s="624" t="s">
        <v>1254</v>
      </c>
      <c r="X47" s="623">
        <v>0</v>
      </c>
      <c r="Y47" s="624" t="s">
        <v>898</v>
      </c>
      <c r="Z47" s="623">
        <v>2</v>
      </c>
      <c r="AA47" s="624" t="s">
        <v>1393</v>
      </c>
      <c r="AB47" s="623">
        <v>0</v>
      </c>
      <c r="AC47" s="624" t="s">
        <v>898</v>
      </c>
      <c r="AD47" s="545">
        <v>180</v>
      </c>
      <c r="AE47" s="546" t="s">
        <v>1024</v>
      </c>
      <c r="AG47" s="1156"/>
    </row>
    <row r="48" spans="1:33" ht="13.8">
      <c r="A48" s="628" t="s">
        <v>34</v>
      </c>
      <c r="B48" s="623">
        <v>6</v>
      </c>
      <c r="C48" s="624" t="s">
        <v>1242</v>
      </c>
      <c r="D48" s="623">
        <v>0</v>
      </c>
      <c r="E48" s="624" t="s">
        <v>898</v>
      </c>
      <c r="F48" s="623">
        <v>128</v>
      </c>
      <c r="G48" s="624" t="s">
        <v>1209</v>
      </c>
      <c r="H48" s="623">
        <v>16</v>
      </c>
      <c r="I48" s="624" t="s">
        <v>1011</v>
      </c>
      <c r="J48" s="623">
        <v>11</v>
      </c>
      <c r="K48" s="624" t="s">
        <v>1070</v>
      </c>
      <c r="L48" s="623">
        <v>56</v>
      </c>
      <c r="M48" s="624" t="s">
        <v>945</v>
      </c>
      <c r="N48" s="623">
        <v>0</v>
      </c>
      <c r="O48" s="624" t="s">
        <v>898</v>
      </c>
      <c r="P48" s="623">
        <v>4</v>
      </c>
      <c r="Q48" s="624" t="s">
        <v>1145</v>
      </c>
      <c r="R48" s="623">
        <v>62</v>
      </c>
      <c r="S48" s="624" t="s">
        <v>1032</v>
      </c>
      <c r="T48" s="623">
        <v>0</v>
      </c>
      <c r="U48" s="624" t="s">
        <v>898</v>
      </c>
      <c r="V48" s="623">
        <v>284</v>
      </c>
      <c r="W48" s="624" t="s">
        <v>1150</v>
      </c>
      <c r="X48" s="623">
        <v>3</v>
      </c>
      <c r="Y48" s="624" t="s">
        <v>1318</v>
      </c>
      <c r="Z48" s="623">
        <v>21</v>
      </c>
      <c r="AA48" s="624" t="s">
        <v>1133</v>
      </c>
      <c r="AB48" s="623">
        <v>5</v>
      </c>
      <c r="AC48" s="624" t="s">
        <v>1255</v>
      </c>
      <c r="AD48" s="545">
        <v>596</v>
      </c>
      <c r="AE48" s="546" t="s">
        <v>1122</v>
      </c>
      <c r="AG48" s="1156"/>
    </row>
    <row r="49" spans="1:33" ht="13.8">
      <c r="A49" s="628" t="s">
        <v>35</v>
      </c>
      <c r="B49" s="623">
        <v>0</v>
      </c>
      <c r="C49" s="624" t="s">
        <v>898</v>
      </c>
      <c r="D49" s="623">
        <v>0</v>
      </c>
      <c r="E49" s="624" t="s">
        <v>898</v>
      </c>
      <c r="F49" s="623">
        <v>0</v>
      </c>
      <c r="G49" s="624" t="s">
        <v>898</v>
      </c>
      <c r="H49" s="623">
        <v>1</v>
      </c>
      <c r="I49" s="624" t="s">
        <v>1112</v>
      </c>
      <c r="J49" s="623">
        <v>1</v>
      </c>
      <c r="K49" s="624" t="s">
        <v>1112</v>
      </c>
      <c r="L49" s="623">
        <v>0</v>
      </c>
      <c r="M49" s="624" t="s">
        <v>898</v>
      </c>
      <c r="N49" s="623">
        <v>0</v>
      </c>
      <c r="O49" s="624" t="s">
        <v>898</v>
      </c>
      <c r="P49" s="623">
        <v>0</v>
      </c>
      <c r="Q49" s="624" t="s">
        <v>898</v>
      </c>
      <c r="R49" s="623">
        <v>6</v>
      </c>
      <c r="S49" s="624" t="s">
        <v>931</v>
      </c>
      <c r="T49" s="623">
        <v>0</v>
      </c>
      <c r="U49" s="624" t="s">
        <v>898</v>
      </c>
      <c r="V49" s="623">
        <v>0</v>
      </c>
      <c r="W49" s="624" t="s">
        <v>898</v>
      </c>
      <c r="X49" s="623">
        <v>2</v>
      </c>
      <c r="Y49" s="624" t="s">
        <v>1027</v>
      </c>
      <c r="Z49" s="623">
        <v>2</v>
      </c>
      <c r="AA49" s="624" t="s">
        <v>1027</v>
      </c>
      <c r="AB49" s="623">
        <v>0</v>
      </c>
      <c r="AC49" s="624" t="s">
        <v>898</v>
      </c>
      <c r="AD49" s="545">
        <v>12</v>
      </c>
      <c r="AE49" s="546" t="s">
        <v>907</v>
      </c>
      <c r="AG49" s="1156"/>
    </row>
    <row r="50" spans="1:33" ht="13.8">
      <c r="A50" s="628" t="s">
        <v>36</v>
      </c>
      <c r="B50" s="623">
        <v>8</v>
      </c>
      <c r="C50" s="624" t="s">
        <v>1042</v>
      </c>
      <c r="D50" s="623">
        <v>1</v>
      </c>
      <c r="E50" s="624" t="s">
        <v>1245</v>
      </c>
      <c r="F50" s="623">
        <v>7</v>
      </c>
      <c r="G50" s="624" t="s">
        <v>927</v>
      </c>
      <c r="H50" s="623">
        <v>14</v>
      </c>
      <c r="I50" s="624" t="s">
        <v>1007</v>
      </c>
      <c r="J50" s="623">
        <v>23</v>
      </c>
      <c r="K50" s="624" t="s">
        <v>951</v>
      </c>
      <c r="L50" s="623">
        <v>20</v>
      </c>
      <c r="M50" s="624" t="s">
        <v>1291</v>
      </c>
      <c r="N50" s="623">
        <v>0</v>
      </c>
      <c r="O50" s="624" t="s">
        <v>898</v>
      </c>
      <c r="P50" s="623">
        <v>0</v>
      </c>
      <c r="Q50" s="624" t="s">
        <v>898</v>
      </c>
      <c r="R50" s="623">
        <v>61</v>
      </c>
      <c r="S50" s="624" t="s">
        <v>1311</v>
      </c>
      <c r="T50" s="623">
        <v>4</v>
      </c>
      <c r="U50" s="624" t="s">
        <v>980</v>
      </c>
      <c r="V50" s="623">
        <v>116</v>
      </c>
      <c r="W50" s="624" t="s">
        <v>1303</v>
      </c>
      <c r="X50" s="623">
        <v>14</v>
      </c>
      <c r="Y50" s="624" t="s">
        <v>1007</v>
      </c>
      <c r="Z50" s="623">
        <v>33</v>
      </c>
      <c r="AA50" s="624" t="s">
        <v>1032</v>
      </c>
      <c r="AB50" s="623">
        <v>17</v>
      </c>
      <c r="AC50" s="624" t="s">
        <v>908</v>
      </c>
      <c r="AD50" s="545">
        <v>318</v>
      </c>
      <c r="AE50" s="546" t="s">
        <v>966</v>
      </c>
      <c r="AG50" s="1156"/>
    </row>
    <row r="51" spans="1:33" ht="13.8">
      <c r="A51" s="628" t="s">
        <v>37</v>
      </c>
      <c r="B51" s="623">
        <v>7</v>
      </c>
      <c r="C51" s="624" t="s">
        <v>919</v>
      </c>
      <c r="D51" s="623">
        <v>3</v>
      </c>
      <c r="E51" s="624" t="s">
        <v>1381</v>
      </c>
      <c r="F51" s="623">
        <v>36</v>
      </c>
      <c r="G51" s="624" t="s">
        <v>1135</v>
      </c>
      <c r="H51" s="623">
        <v>14</v>
      </c>
      <c r="I51" s="624" t="s">
        <v>911</v>
      </c>
      <c r="J51" s="623">
        <v>7</v>
      </c>
      <c r="K51" s="624" t="s">
        <v>919</v>
      </c>
      <c r="L51" s="623">
        <v>29</v>
      </c>
      <c r="M51" s="624" t="s">
        <v>1239</v>
      </c>
      <c r="N51" s="623">
        <v>0</v>
      </c>
      <c r="O51" s="624" t="s">
        <v>898</v>
      </c>
      <c r="P51" s="623">
        <v>2</v>
      </c>
      <c r="Q51" s="624" t="s">
        <v>1048</v>
      </c>
      <c r="R51" s="623">
        <v>55</v>
      </c>
      <c r="S51" s="624" t="s">
        <v>1027</v>
      </c>
      <c r="T51" s="623">
        <v>0</v>
      </c>
      <c r="U51" s="624" t="s">
        <v>898</v>
      </c>
      <c r="V51" s="623">
        <v>152</v>
      </c>
      <c r="W51" s="624" t="s">
        <v>1179</v>
      </c>
      <c r="X51" s="623">
        <v>7</v>
      </c>
      <c r="Y51" s="624" t="s">
        <v>919</v>
      </c>
      <c r="Z51" s="623">
        <v>16</v>
      </c>
      <c r="AA51" s="624" t="s">
        <v>988</v>
      </c>
      <c r="AB51" s="623">
        <v>2</v>
      </c>
      <c r="AC51" s="624" t="s">
        <v>1048</v>
      </c>
      <c r="AD51" s="545">
        <v>330</v>
      </c>
      <c r="AE51" s="546" t="s">
        <v>1185</v>
      </c>
      <c r="AG51" s="1156"/>
    </row>
    <row r="52" spans="1:33" ht="13.8">
      <c r="A52" s="628" t="s">
        <v>38</v>
      </c>
      <c r="B52" s="623">
        <v>4</v>
      </c>
      <c r="C52" s="624" t="s">
        <v>975</v>
      </c>
      <c r="D52" s="623">
        <v>5</v>
      </c>
      <c r="E52" s="624" t="s">
        <v>1019</v>
      </c>
      <c r="F52" s="623">
        <v>18</v>
      </c>
      <c r="G52" s="624" t="s">
        <v>1300</v>
      </c>
      <c r="H52" s="623">
        <v>5</v>
      </c>
      <c r="I52" s="624" t="s">
        <v>1019</v>
      </c>
      <c r="J52" s="623">
        <v>15</v>
      </c>
      <c r="K52" s="624" t="s">
        <v>1302</v>
      </c>
      <c r="L52" s="623">
        <v>29</v>
      </c>
      <c r="M52" s="624" t="s">
        <v>1059</v>
      </c>
      <c r="N52" s="623">
        <v>2</v>
      </c>
      <c r="O52" s="624" t="s">
        <v>1048</v>
      </c>
      <c r="P52" s="623">
        <v>0</v>
      </c>
      <c r="Q52" s="624" t="s">
        <v>898</v>
      </c>
      <c r="R52" s="623">
        <v>64</v>
      </c>
      <c r="S52" s="624" t="s">
        <v>1241</v>
      </c>
      <c r="T52" s="623">
        <v>4</v>
      </c>
      <c r="U52" s="624" t="s">
        <v>975</v>
      </c>
      <c r="V52" s="623">
        <v>143</v>
      </c>
      <c r="W52" s="624" t="s">
        <v>1441</v>
      </c>
      <c r="X52" s="623">
        <v>20</v>
      </c>
      <c r="Y52" s="624" t="s">
        <v>997</v>
      </c>
      <c r="Z52" s="623">
        <v>18</v>
      </c>
      <c r="AA52" s="624" t="s">
        <v>1300</v>
      </c>
      <c r="AB52" s="623">
        <v>0</v>
      </c>
      <c r="AC52" s="624" t="s">
        <v>898</v>
      </c>
      <c r="AD52" s="545">
        <v>327</v>
      </c>
      <c r="AE52" s="546" t="s">
        <v>1185</v>
      </c>
      <c r="AG52" s="1156"/>
    </row>
    <row r="53" spans="1:33" ht="13.8">
      <c r="A53" s="628" t="s">
        <v>39</v>
      </c>
      <c r="B53" s="623">
        <v>1</v>
      </c>
      <c r="C53" s="624" t="s">
        <v>1242</v>
      </c>
      <c r="D53" s="623">
        <v>2</v>
      </c>
      <c r="E53" s="624" t="s">
        <v>922</v>
      </c>
      <c r="F53" s="623">
        <v>58</v>
      </c>
      <c r="G53" s="624" t="s">
        <v>1012</v>
      </c>
      <c r="H53" s="623">
        <v>4</v>
      </c>
      <c r="I53" s="624" t="s">
        <v>1159</v>
      </c>
      <c r="J53" s="623">
        <v>2</v>
      </c>
      <c r="K53" s="624" t="s">
        <v>922</v>
      </c>
      <c r="L53" s="623">
        <v>6</v>
      </c>
      <c r="M53" s="624" t="s">
        <v>997</v>
      </c>
      <c r="N53" s="623">
        <v>0</v>
      </c>
      <c r="O53" s="624" t="s">
        <v>898</v>
      </c>
      <c r="P53" s="623">
        <v>0</v>
      </c>
      <c r="Q53" s="624" t="s">
        <v>898</v>
      </c>
      <c r="R53" s="623">
        <v>2</v>
      </c>
      <c r="S53" s="624" t="s">
        <v>922</v>
      </c>
      <c r="T53" s="623">
        <v>0</v>
      </c>
      <c r="U53" s="624" t="s">
        <v>898</v>
      </c>
      <c r="V53" s="623">
        <v>22</v>
      </c>
      <c r="W53" s="624" t="s">
        <v>1142</v>
      </c>
      <c r="X53" s="623">
        <v>0</v>
      </c>
      <c r="Y53" s="624" t="s">
        <v>898</v>
      </c>
      <c r="Z53" s="623">
        <v>1</v>
      </c>
      <c r="AA53" s="624" t="s">
        <v>1242</v>
      </c>
      <c r="AB53" s="623">
        <v>0</v>
      </c>
      <c r="AC53" s="624" t="s">
        <v>898</v>
      </c>
      <c r="AD53" s="545">
        <v>98</v>
      </c>
      <c r="AE53" s="546" t="s">
        <v>1381</v>
      </c>
      <c r="AG53" s="1156"/>
    </row>
    <row r="54" spans="1:33" ht="13.8">
      <c r="A54" s="628" t="s">
        <v>40</v>
      </c>
      <c r="B54" s="623">
        <v>3</v>
      </c>
      <c r="C54" s="624" t="s">
        <v>975</v>
      </c>
      <c r="D54" s="623">
        <v>0</v>
      </c>
      <c r="E54" s="624" t="s">
        <v>898</v>
      </c>
      <c r="F54" s="623">
        <v>16</v>
      </c>
      <c r="G54" s="624" t="s">
        <v>1111</v>
      </c>
      <c r="H54" s="623">
        <v>8</v>
      </c>
      <c r="I54" s="624" t="s">
        <v>961</v>
      </c>
      <c r="J54" s="623">
        <v>4</v>
      </c>
      <c r="K54" s="624" t="s">
        <v>1014</v>
      </c>
      <c r="L54" s="623">
        <v>21</v>
      </c>
      <c r="M54" s="624" t="s">
        <v>1396</v>
      </c>
      <c r="N54" s="623">
        <v>1</v>
      </c>
      <c r="O54" s="624" t="s">
        <v>1348</v>
      </c>
      <c r="P54" s="623">
        <v>0</v>
      </c>
      <c r="Q54" s="624" t="s">
        <v>898</v>
      </c>
      <c r="R54" s="623">
        <v>37</v>
      </c>
      <c r="S54" s="624" t="s">
        <v>1022</v>
      </c>
      <c r="T54" s="623">
        <v>2</v>
      </c>
      <c r="U54" s="624" t="s">
        <v>1255</v>
      </c>
      <c r="V54" s="623">
        <v>143</v>
      </c>
      <c r="W54" s="624" t="s">
        <v>1030</v>
      </c>
      <c r="X54" s="623">
        <v>3</v>
      </c>
      <c r="Y54" s="624" t="s">
        <v>975</v>
      </c>
      <c r="Z54" s="623">
        <v>11</v>
      </c>
      <c r="AA54" s="624" t="s">
        <v>1007</v>
      </c>
      <c r="AB54" s="623">
        <v>0</v>
      </c>
      <c r="AC54" s="624" t="s">
        <v>898</v>
      </c>
      <c r="AD54" s="545">
        <v>249</v>
      </c>
      <c r="AE54" s="546" t="s">
        <v>916</v>
      </c>
      <c r="AG54" s="1156"/>
    </row>
    <row r="55" spans="1:33" ht="13.8">
      <c r="A55" s="628" t="s">
        <v>41</v>
      </c>
      <c r="B55" s="623">
        <v>3</v>
      </c>
      <c r="C55" s="624" t="s">
        <v>975</v>
      </c>
      <c r="D55" s="623">
        <v>0</v>
      </c>
      <c r="E55" s="624" t="s">
        <v>898</v>
      </c>
      <c r="F55" s="623">
        <v>8</v>
      </c>
      <c r="G55" s="624" t="s">
        <v>961</v>
      </c>
      <c r="H55" s="623">
        <v>8</v>
      </c>
      <c r="I55" s="624" t="s">
        <v>961</v>
      </c>
      <c r="J55" s="623">
        <v>3</v>
      </c>
      <c r="K55" s="624" t="s">
        <v>975</v>
      </c>
      <c r="L55" s="623">
        <v>40</v>
      </c>
      <c r="M55" s="624" t="s">
        <v>1083</v>
      </c>
      <c r="N55" s="623">
        <v>0</v>
      </c>
      <c r="O55" s="624" t="s">
        <v>898</v>
      </c>
      <c r="P55" s="623">
        <v>1</v>
      </c>
      <c r="Q55" s="624" t="s">
        <v>1348</v>
      </c>
      <c r="R55" s="623">
        <v>54</v>
      </c>
      <c r="S55" s="624" t="s">
        <v>1103</v>
      </c>
      <c r="T55" s="623">
        <v>5</v>
      </c>
      <c r="U55" s="624" t="s">
        <v>922</v>
      </c>
      <c r="V55" s="623">
        <v>95</v>
      </c>
      <c r="W55" s="624" t="s">
        <v>1369</v>
      </c>
      <c r="X55" s="623">
        <v>12</v>
      </c>
      <c r="Y55" s="624" t="s">
        <v>1104</v>
      </c>
      <c r="Z55" s="623">
        <v>21</v>
      </c>
      <c r="AA55" s="624" t="s">
        <v>1112</v>
      </c>
      <c r="AB55" s="623">
        <v>3</v>
      </c>
      <c r="AC55" s="624" t="s">
        <v>975</v>
      </c>
      <c r="AD55" s="545">
        <v>253</v>
      </c>
      <c r="AE55" s="546" t="s">
        <v>1081</v>
      </c>
      <c r="AG55" s="1156"/>
    </row>
    <row r="56" spans="1:33" ht="13.8">
      <c r="A56" s="628" t="s">
        <v>42</v>
      </c>
      <c r="B56" s="623">
        <v>1</v>
      </c>
      <c r="C56" s="624" t="s">
        <v>1085</v>
      </c>
      <c r="D56" s="623">
        <v>1</v>
      </c>
      <c r="E56" s="624" t="s">
        <v>1085</v>
      </c>
      <c r="F56" s="623">
        <v>20</v>
      </c>
      <c r="G56" s="624" t="s">
        <v>1104</v>
      </c>
      <c r="H56" s="623">
        <v>23</v>
      </c>
      <c r="I56" s="624" t="s">
        <v>1300</v>
      </c>
      <c r="J56" s="623">
        <v>16</v>
      </c>
      <c r="K56" s="624" t="s">
        <v>1101</v>
      </c>
      <c r="L56" s="623">
        <v>41</v>
      </c>
      <c r="M56" s="624" t="s">
        <v>1428</v>
      </c>
      <c r="N56" s="623">
        <v>0</v>
      </c>
      <c r="O56" s="624" t="s">
        <v>898</v>
      </c>
      <c r="P56" s="623">
        <v>0</v>
      </c>
      <c r="Q56" s="624" t="s">
        <v>898</v>
      </c>
      <c r="R56" s="623">
        <v>80</v>
      </c>
      <c r="S56" s="624" t="s">
        <v>1237</v>
      </c>
      <c r="T56" s="623">
        <v>7</v>
      </c>
      <c r="U56" s="624" t="s">
        <v>1024</v>
      </c>
      <c r="V56" s="623">
        <v>187</v>
      </c>
      <c r="W56" s="624" t="s">
        <v>1403</v>
      </c>
      <c r="X56" s="623">
        <v>19</v>
      </c>
      <c r="Y56" s="624" t="s">
        <v>1143</v>
      </c>
      <c r="Z56" s="623">
        <v>27</v>
      </c>
      <c r="AA56" s="624" t="s">
        <v>1111</v>
      </c>
      <c r="AB56" s="623">
        <v>0</v>
      </c>
      <c r="AC56" s="624" t="s">
        <v>898</v>
      </c>
      <c r="AD56" s="545">
        <v>422</v>
      </c>
      <c r="AE56" s="546" t="s">
        <v>992</v>
      </c>
      <c r="AG56" s="1156"/>
    </row>
    <row r="57" spans="1:33" ht="13.8">
      <c r="A57" s="628" t="s">
        <v>43</v>
      </c>
      <c r="B57" s="623">
        <v>0</v>
      </c>
      <c r="C57" s="624" t="s">
        <v>898</v>
      </c>
      <c r="D57" s="623">
        <v>0</v>
      </c>
      <c r="E57" s="624" t="s">
        <v>898</v>
      </c>
      <c r="F57" s="623">
        <v>187</v>
      </c>
      <c r="G57" s="624" t="s">
        <v>1653</v>
      </c>
      <c r="H57" s="623">
        <v>0</v>
      </c>
      <c r="I57" s="624" t="s">
        <v>898</v>
      </c>
      <c r="J57" s="623">
        <v>1</v>
      </c>
      <c r="K57" s="624" t="s">
        <v>1348</v>
      </c>
      <c r="L57" s="623">
        <v>3</v>
      </c>
      <c r="M57" s="624" t="s">
        <v>975</v>
      </c>
      <c r="N57" s="623">
        <v>0</v>
      </c>
      <c r="O57" s="624" t="s">
        <v>898</v>
      </c>
      <c r="P57" s="623">
        <v>0</v>
      </c>
      <c r="Q57" s="624" t="s">
        <v>898</v>
      </c>
      <c r="R57" s="623">
        <v>0</v>
      </c>
      <c r="S57" s="624" t="s">
        <v>898</v>
      </c>
      <c r="T57" s="623">
        <v>0</v>
      </c>
      <c r="U57" s="624" t="s">
        <v>898</v>
      </c>
      <c r="V57" s="623">
        <v>44</v>
      </c>
      <c r="W57" s="624" t="s">
        <v>1116</v>
      </c>
      <c r="X57" s="623">
        <v>0</v>
      </c>
      <c r="Y57" s="624" t="s">
        <v>898</v>
      </c>
      <c r="Z57" s="623">
        <v>7</v>
      </c>
      <c r="AA57" s="624" t="s">
        <v>932</v>
      </c>
      <c r="AB57" s="623">
        <v>0</v>
      </c>
      <c r="AC57" s="624" t="s">
        <v>898</v>
      </c>
      <c r="AD57" s="545">
        <v>242</v>
      </c>
      <c r="AE57" s="546" t="s">
        <v>916</v>
      </c>
      <c r="AG57" s="1156"/>
    </row>
    <row r="58" spans="1:33" ht="13.8">
      <c r="A58" s="628" t="s">
        <v>44</v>
      </c>
      <c r="B58" s="623">
        <v>6</v>
      </c>
      <c r="C58" s="624" t="s">
        <v>1393</v>
      </c>
      <c r="D58" s="623">
        <v>16</v>
      </c>
      <c r="E58" s="624" t="s">
        <v>932</v>
      </c>
      <c r="F58" s="623">
        <v>120</v>
      </c>
      <c r="G58" s="624" t="s">
        <v>1035</v>
      </c>
      <c r="H58" s="623">
        <v>14</v>
      </c>
      <c r="I58" s="624" t="s">
        <v>1042</v>
      </c>
      <c r="J58" s="623">
        <v>30</v>
      </c>
      <c r="K58" s="624" t="s">
        <v>1038</v>
      </c>
      <c r="L58" s="623">
        <v>64</v>
      </c>
      <c r="M58" s="624" t="s">
        <v>1174</v>
      </c>
      <c r="N58" s="623">
        <v>1</v>
      </c>
      <c r="O58" s="624" t="s">
        <v>1085</v>
      </c>
      <c r="P58" s="623">
        <v>2</v>
      </c>
      <c r="Q58" s="624" t="s">
        <v>1348</v>
      </c>
      <c r="R58" s="623">
        <v>58</v>
      </c>
      <c r="S58" s="624" t="s">
        <v>1084</v>
      </c>
      <c r="T58" s="623">
        <v>7</v>
      </c>
      <c r="U58" s="624" t="s">
        <v>980</v>
      </c>
      <c r="V58" s="623">
        <v>200</v>
      </c>
      <c r="W58" s="624" t="s">
        <v>1279</v>
      </c>
      <c r="X58" s="623">
        <v>20</v>
      </c>
      <c r="Y58" s="624" t="s">
        <v>1352</v>
      </c>
      <c r="Z58" s="623">
        <v>16</v>
      </c>
      <c r="AA58" s="624" t="s">
        <v>932</v>
      </c>
      <c r="AB58" s="623">
        <v>0</v>
      </c>
      <c r="AC58" s="624" t="s">
        <v>898</v>
      </c>
      <c r="AD58" s="545">
        <v>554</v>
      </c>
      <c r="AE58" s="546" t="s">
        <v>1171</v>
      </c>
      <c r="AG58" s="1156"/>
    </row>
    <row r="59" spans="1:33" ht="13.8">
      <c r="A59" s="628" t="s">
        <v>45</v>
      </c>
      <c r="B59" s="623">
        <v>2</v>
      </c>
      <c r="C59" s="624" t="s">
        <v>1318</v>
      </c>
      <c r="D59" s="623">
        <v>2</v>
      </c>
      <c r="E59" s="624" t="s">
        <v>1318</v>
      </c>
      <c r="F59" s="623">
        <v>15</v>
      </c>
      <c r="G59" s="624" t="s">
        <v>992</v>
      </c>
      <c r="H59" s="623">
        <v>27</v>
      </c>
      <c r="I59" s="624" t="s">
        <v>1407</v>
      </c>
      <c r="J59" s="623">
        <v>9</v>
      </c>
      <c r="K59" s="624" t="s">
        <v>1081</v>
      </c>
      <c r="L59" s="623">
        <v>25</v>
      </c>
      <c r="M59" s="624" t="s">
        <v>1316</v>
      </c>
      <c r="N59" s="623">
        <v>0</v>
      </c>
      <c r="O59" s="624" t="s">
        <v>898</v>
      </c>
      <c r="P59" s="623">
        <v>0</v>
      </c>
      <c r="Q59" s="624" t="s">
        <v>898</v>
      </c>
      <c r="R59" s="623">
        <v>64</v>
      </c>
      <c r="S59" s="624" t="s">
        <v>1163</v>
      </c>
      <c r="T59" s="623">
        <v>2</v>
      </c>
      <c r="U59" s="624" t="s">
        <v>1318</v>
      </c>
      <c r="V59" s="623">
        <v>216</v>
      </c>
      <c r="W59" s="624" t="s">
        <v>912</v>
      </c>
      <c r="X59" s="623">
        <v>8</v>
      </c>
      <c r="Y59" s="624" t="s">
        <v>919</v>
      </c>
      <c r="Z59" s="623">
        <v>9</v>
      </c>
      <c r="AA59" s="624" t="s">
        <v>1081</v>
      </c>
      <c r="AB59" s="623">
        <v>0</v>
      </c>
      <c r="AC59" s="624" t="s">
        <v>898</v>
      </c>
      <c r="AD59" s="545">
        <v>379</v>
      </c>
      <c r="AE59" s="546" t="s">
        <v>1352</v>
      </c>
      <c r="AG59" s="1156"/>
    </row>
    <row r="60" spans="1:33" ht="13.8">
      <c r="A60" s="628" t="s">
        <v>46</v>
      </c>
      <c r="B60" s="623">
        <v>6</v>
      </c>
      <c r="C60" s="624" t="s">
        <v>1393</v>
      </c>
      <c r="D60" s="623">
        <v>2</v>
      </c>
      <c r="E60" s="624" t="s">
        <v>1348</v>
      </c>
      <c r="F60" s="623">
        <v>71</v>
      </c>
      <c r="G60" s="624" t="s">
        <v>1475</v>
      </c>
      <c r="H60" s="623">
        <v>18</v>
      </c>
      <c r="I60" s="624" t="s">
        <v>1210</v>
      </c>
      <c r="J60" s="623">
        <v>61</v>
      </c>
      <c r="K60" s="624" t="s">
        <v>1415</v>
      </c>
      <c r="L60" s="623">
        <v>43</v>
      </c>
      <c r="M60" s="624" t="s">
        <v>1061</v>
      </c>
      <c r="N60" s="623">
        <v>1</v>
      </c>
      <c r="O60" s="624" t="s">
        <v>1085</v>
      </c>
      <c r="P60" s="623">
        <v>1</v>
      </c>
      <c r="Q60" s="624" t="s">
        <v>1085</v>
      </c>
      <c r="R60" s="623">
        <v>103</v>
      </c>
      <c r="S60" s="624" t="s">
        <v>1089</v>
      </c>
      <c r="T60" s="623">
        <v>8</v>
      </c>
      <c r="U60" s="624" t="s">
        <v>1019</v>
      </c>
      <c r="V60" s="623">
        <v>185</v>
      </c>
      <c r="W60" s="624" t="s">
        <v>1260</v>
      </c>
      <c r="X60" s="623">
        <v>11</v>
      </c>
      <c r="Y60" s="624" t="s">
        <v>919</v>
      </c>
      <c r="Z60" s="623">
        <v>24</v>
      </c>
      <c r="AA60" s="624" t="s">
        <v>1143</v>
      </c>
      <c r="AB60" s="623">
        <v>0</v>
      </c>
      <c r="AC60" s="624" t="s">
        <v>898</v>
      </c>
      <c r="AD60" s="545">
        <v>534</v>
      </c>
      <c r="AE60" s="546" t="s">
        <v>998</v>
      </c>
      <c r="AG60" s="1156"/>
    </row>
    <row r="61" spans="1:33" ht="13.8">
      <c r="A61" s="628" t="s">
        <v>47</v>
      </c>
      <c r="B61" s="623">
        <v>0</v>
      </c>
      <c r="C61" s="624" t="s">
        <v>898</v>
      </c>
      <c r="D61" s="623">
        <v>0</v>
      </c>
      <c r="E61" s="624" t="s">
        <v>898</v>
      </c>
      <c r="F61" s="623">
        <v>3</v>
      </c>
      <c r="G61" s="624" t="s">
        <v>1011</v>
      </c>
      <c r="H61" s="623">
        <v>9</v>
      </c>
      <c r="I61" s="624" t="s">
        <v>948</v>
      </c>
      <c r="J61" s="623">
        <v>0</v>
      </c>
      <c r="K61" s="624" t="s">
        <v>898</v>
      </c>
      <c r="L61" s="623">
        <v>2</v>
      </c>
      <c r="M61" s="624" t="s">
        <v>1070</v>
      </c>
      <c r="N61" s="623">
        <v>0</v>
      </c>
      <c r="O61" s="624" t="s">
        <v>898</v>
      </c>
      <c r="P61" s="623">
        <v>0</v>
      </c>
      <c r="Q61" s="624" t="s">
        <v>898</v>
      </c>
      <c r="R61" s="623">
        <v>14</v>
      </c>
      <c r="S61" s="624" t="s">
        <v>1238</v>
      </c>
      <c r="T61" s="623">
        <v>0</v>
      </c>
      <c r="U61" s="624" t="s">
        <v>898</v>
      </c>
      <c r="V61" s="623">
        <v>73</v>
      </c>
      <c r="W61" s="624" t="s">
        <v>1654</v>
      </c>
      <c r="X61" s="623">
        <v>6</v>
      </c>
      <c r="Y61" s="624" t="s">
        <v>1300</v>
      </c>
      <c r="Z61" s="623">
        <v>3</v>
      </c>
      <c r="AA61" s="624" t="s">
        <v>1011</v>
      </c>
      <c r="AB61" s="623">
        <v>0</v>
      </c>
      <c r="AC61" s="624" t="s">
        <v>898</v>
      </c>
      <c r="AD61" s="545">
        <v>110</v>
      </c>
      <c r="AE61" s="546" t="s">
        <v>1242</v>
      </c>
      <c r="AG61" s="1156"/>
    </row>
    <row r="62" spans="1:33" ht="13.8">
      <c r="A62" s="628" t="s">
        <v>48</v>
      </c>
      <c r="B62" s="623">
        <v>8</v>
      </c>
      <c r="C62" s="624" t="s">
        <v>1042</v>
      </c>
      <c r="D62" s="623">
        <v>0</v>
      </c>
      <c r="E62" s="624" t="s">
        <v>898</v>
      </c>
      <c r="F62" s="623">
        <v>6</v>
      </c>
      <c r="G62" s="624" t="s">
        <v>1162</v>
      </c>
      <c r="H62" s="623">
        <v>6</v>
      </c>
      <c r="I62" s="624" t="s">
        <v>1162</v>
      </c>
      <c r="J62" s="623">
        <v>6</v>
      </c>
      <c r="K62" s="624" t="s">
        <v>1162</v>
      </c>
      <c r="L62" s="623">
        <v>44</v>
      </c>
      <c r="M62" s="624" t="s">
        <v>1218</v>
      </c>
      <c r="N62" s="623">
        <v>0</v>
      </c>
      <c r="O62" s="624" t="s">
        <v>898</v>
      </c>
      <c r="P62" s="623">
        <v>0</v>
      </c>
      <c r="Q62" s="624" t="s">
        <v>898</v>
      </c>
      <c r="R62" s="623">
        <v>56</v>
      </c>
      <c r="S62" s="624" t="s">
        <v>1252</v>
      </c>
      <c r="T62" s="623">
        <v>16</v>
      </c>
      <c r="U62" s="624" t="s">
        <v>998</v>
      </c>
      <c r="V62" s="623">
        <v>160</v>
      </c>
      <c r="W62" s="624" t="s">
        <v>1469</v>
      </c>
      <c r="X62" s="623">
        <v>6</v>
      </c>
      <c r="Y62" s="624" t="s">
        <v>1162</v>
      </c>
      <c r="Z62" s="623">
        <v>15</v>
      </c>
      <c r="AA62" s="624" t="s">
        <v>1302</v>
      </c>
      <c r="AB62" s="623">
        <v>0</v>
      </c>
      <c r="AC62" s="624" t="s">
        <v>898</v>
      </c>
      <c r="AD62" s="545">
        <v>323</v>
      </c>
      <c r="AE62" s="546" t="s">
        <v>966</v>
      </c>
      <c r="AG62" s="1156"/>
    </row>
    <row r="63" spans="1:33" ht="13.8">
      <c r="A63" s="628" t="s">
        <v>49</v>
      </c>
      <c r="B63" s="623">
        <v>10</v>
      </c>
      <c r="C63" s="624" t="s">
        <v>1210</v>
      </c>
      <c r="D63" s="623">
        <v>0</v>
      </c>
      <c r="E63" s="624" t="s">
        <v>898</v>
      </c>
      <c r="F63" s="623">
        <v>20</v>
      </c>
      <c r="G63" s="624" t="s">
        <v>1153</v>
      </c>
      <c r="H63" s="623">
        <v>17</v>
      </c>
      <c r="I63" s="624" t="s">
        <v>952</v>
      </c>
      <c r="J63" s="623">
        <v>0</v>
      </c>
      <c r="K63" s="624" t="s">
        <v>898</v>
      </c>
      <c r="L63" s="623">
        <v>24</v>
      </c>
      <c r="M63" s="624" t="s">
        <v>1061</v>
      </c>
      <c r="N63" s="623">
        <v>0</v>
      </c>
      <c r="O63" s="624" t="s">
        <v>898</v>
      </c>
      <c r="P63" s="623">
        <v>0</v>
      </c>
      <c r="Q63" s="624" t="s">
        <v>898</v>
      </c>
      <c r="R63" s="623">
        <v>54</v>
      </c>
      <c r="S63" s="624" t="s">
        <v>1003</v>
      </c>
      <c r="T63" s="623">
        <v>1</v>
      </c>
      <c r="U63" s="624" t="s">
        <v>1245</v>
      </c>
      <c r="V63" s="623">
        <v>153</v>
      </c>
      <c r="W63" s="624" t="s">
        <v>1377</v>
      </c>
      <c r="X63" s="623">
        <v>4</v>
      </c>
      <c r="Y63" s="624" t="s">
        <v>1280</v>
      </c>
      <c r="Z63" s="623">
        <v>11</v>
      </c>
      <c r="AA63" s="624" t="s">
        <v>958</v>
      </c>
      <c r="AB63" s="623">
        <v>1</v>
      </c>
      <c r="AC63" s="624" t="s">
        <v>1245</v>
      </c>
      <c r="AD63" s="545">
        <v>295</v>
      </c>
      <c r="AE63" s="546" t="s">
        <v>915</v>
      </c>
      <c r="AG63" s="1156"/>
    </row>
    <row r="64" spans="1:33" ht="13.8">
      <c r="A64" s="628" t="s">
        <v>50</v>
      </c>
      <c r="B64" s="623">
        <v>20</v>
      </c>
      <c r="C64" s="624" t="s">
        <v>930</v>
      </c>
      <c r="D64" s="623">
        <v>17</v>
      </c>
      <c r="E64" s="624" t="s">
        <v>927</v>
      </c>
      <c r="F64" s="623">
        <v>172</v>
      </c>
      <c r="G64" s="624" t="s">
        <v>1047</v>
      </c>
      <c r="H64" s="623">
        <v>28</v>
      </c>
      <c r="I64" s="624" t="s">
        <v>1352</v>
      </c>
      <c r="J64" s="623">
        <v>64</v>
      </c>
      <c r="K64" s="624" t="s">
        <v>948</v>
      </c>
      <c r="L64" s="623">
        <v>53</v>
      </c>
      <c r="M64" s="624" t="s">
        <v>1153</v>
      </c>
      <c r="N64" s="623">
        <v>6</v>
      </c>
      <c r="O64" s="624" t="s">
        <v>1255</v>
      </c>
      <c r="P64" s="623">
        <v>21</v>
      </c>
      <c r="Q64" s="624" t="s">
        <v>1011</v>
      </c>
      <c r="R64" s="623">
        <v>106</v>
      </c>
      <c r="S64" s="624" t="s">
        <v>1218</v>
      </c>
      <c r="T64" s="623">
        <v>36</v>
      </c>
      <c r="U64" s="624" t="s">
        <v>1302</v>
      </c>
      <c r="V64" s="623">
        <v>183</v>
      </c>
      <c r="W64" s="624" t="s">
        <v>1118</v>
      </c>
      <c r="X64" s="623">
        <v>30</v>
      </c>
      <c r="Y64" s="624" t="s">
        <v>1101</v>
      </c>
      <c r="Z64" s="623">
        <v>46</v>
      </c>
      <c r="AA64" s="624" t="s">
        <v>1417</v>
      </c>
      <c r="AB64" s="623">
        <v>0</v>
      </c>
      <c r="AC64" s="624" t="s">
        <v>898</v>
      </c>
      <c r="AD64" s="545">
        <v>782</v>
      </c>
      <c r="AE64" s="546" t="s">
        <v>1230</v>
      </c>
      <c r="AG64" s="1156"/>
    </row>
    <row r="65" spans="1:33" ht="13.8">
      <c r="A65" s="628" t="s">
        <v>51</v>
      </c>
      <c r="B65" s="623">
        <v>4</v>
      </c>
      <c r="C65" s="624" t="s">
        <v>1393</v>
      </c>
      <c r="D65" s="623">
        <v>1</v>
      </c>
      <c r="E65" s="624" t="s">
        <v>1245</v>
      </c>
      <c r="F65" s="623">
        <v>91</v>
      </c>
      <c r="G65" s="624" t="s">
        <v>1256</v>
      </c>
      <c r="H65" s="623">
        <v>5</v>
      </c>
      <c r="I65" s="624" t="s">
        <v>1280</v>
      </c>
      <c r="J65" s="623">
        <v>5</v>
      </c>
      <c r="K65" s="624" t="s">
        <v>1280</v>
      </c>
      <c r="L65" s="623">
        <v>21</v>
      </c>
      <c r="M65" s="624" t="s">
        <v>1417</v>
      </c>
      <c r="N65" s="623">
        <v>1</v>
      </c>
      <c r="O65" s="624" t="s">
        <v>1245</v>
      </c>
      <c r="P65" s="623">
        <v>3</v>
      </c>
      <c r="Q65" s="624" t="s">
        <v>1255</v>
      </c>
      <c r="R65" s="623">
        <v>65</v>
      </c>
      <c r="S65" s="624" t="s">
        <v>1116</v>
      </c>
      <c r="T65" s="623">
        <v>6</v>
      </c>
      <c r="U65" s="624" t="s">
        <v>1024</v>
      </c>
      <c r="V65" s="623">
        <v>140</v>
      </c>
      <c r="W65" s="624" t="s">
        <v>1447</v>
      </c>
      <c r="X65" s="623">
        <v>10</v>
      </c>
      <c r="Y65" s="624" t="s">
        <v>915</v>
      </c>
      <c r="Z65" s="623">
        <v>6</v>
      </c>
      <c r="AA65" s="624" t="s">
        <v>1024</v>
      </c>
      <c r="AB65" s="623">
        <v>0</v>
      </c>
      <c r="AC65" s="624" t="s">
        <v>898</v>
      </c>
      <c r="AD65" s="545">
        <v>358</v>
      </c>
      <c r="AE65" s="546" t="s">
        <v>1210</v>
      </c>
      <c r="AG65" s="1156"/>
    </row>
    <row r="66" spans="1:33" ht="13.8">
      <c r="A66" s="628" t="s">
        <v>52</v>
      </c>
      <c r="B66" s="623">
        <v>5</v>
      </c>
      <c r="C66" s="624" t="s">
        <v>1019</v>
      </c>
      <c r="D66" s="623">
        <v>5</v>
      </c>
      <c r="E66" s="624" t="s">
        <v>1019</v>
      </c>
      <c r="F66" s="623">
        <v>103</v>
      </c>
      <c r="G66" s="624" t="s">
        <v>1276</v>
      </c>
      <c r="H66" s="623">
        <v>7</v>
      </c>
      <c r="I66" s="624" t="s">
        <v>919</v>
      </c>
      <c r="J66" s="623">
        <v>10</v>
      </c>
      <c r="K66" s="624" t="s">
        <v>932</v>
      </c>
      <c r="L66" s="623">
        <v>30</v>
      </c>
      <c r="M66" s="624" t="s">
        <v>1239</v>
      </c>
      <c r="N66" s="623">
        <v>1</v>
      </c>
      <c r="O66" s="624" t="s">
        <v>1245</v>
      </c>
      <c r="P66" s="623">
        <v>1</v>
      </c>
      <c r="Q66" s="624" t="s">
        <v>1245</v>
      </c>
      <c r="R66" s="623">
        <v>48</v>
      </c>
      <c r="S66" s="624" t="s">
        <v>1056</v>
      </c>
      <c r="T66" s="623">
        <v>2</v>
      </c>
      <c r="U66" s="624" t="s">
        <v>1048</v>
      </c>
      <c r="V66" s="623">
        <v>116</v>
      </c>
      <c r="W66" s="624" t="s">
        <v>1232</v>
      </c>
      <c r="X66" s="623">
        <v>3</v>
      </c>
      <c r="Y66" s="624" t="s">
        <v>1381</v>
      </c>
      <c r="Z66" s="623">
        <v>10</v>
      </c>
      <c r="AA66" s="624" t="s">
        <v>932</v>
      </c>
      <c r="AB66" s="623">
        <v>0</v>
      </c>
      <c r="AC66" s="624" t="s">
        <v>898</v>
      </c>
      <c r="AD66" s="545">
        <v>341</v>
      </c>
      <c r="AE66" s="546" t="s">
        <v>961</v>
      </c>
      <c r="AG66" s="1156"/>
    </row>
    <row r="67" spans="1:33" ht="13.8">
      <c r="A67" s="628" t="s">
        <v>53</v>
      </c>
      <c r="B67" s="623">
        <v>1</v>
      </c>
      <c r="C67" s="624" t="s">
        <v>1318</v>
      </c>
      <c r="D67" s="623">
        <v>6</v>
      </c>
      <c r="E67" s="624" t="s">
        <v>1185</v>
      </c>
      <c r="F67" s="623">
        <v>3</v>
      </c>
      <c r="G67" s="624" t="s">
        <v>1014</v>
      </c>
      <c r="H67" s="623">
        <v>6</v>
      </c>
      <c r="I67" s="624" t="s">
        <v>1185</v>
      </c>
      <c r="J67" s="623">
        <v>4</v>
      </c>
      <c r="K67" s="624" t="s">
        <v>919</v>
      </c>
      <c r="L67" s="623">
        <v>19</v>
      </c>
      <c r="M67" s="624" t="s">
        <v>1073</v>
      </c>
      <c r="N67" s="623">
        <v>1</v>
      </c>
      <c r="O67" s="624" t="s">
        <v>1318</v>
      </c>
      <c r="P67" s="623">
        <v>0</v>
      </c>
      <c r="Q67" s="624" t="s">
        <v>898</v>
      </c>
      <c r="R67" s="623">
        <v>32</v>
      </c>
      <c r="S67" s="624" t="s">
        <v>1069</v>
      </c>
      <c r="T67" s="623">
        <v>3</v>
      </c>
      <c r="U67" s="624" t="s">
        <v>1014</v>
      </c>
      <c r="V67" s="623">
        <v>95</v>
      </c>
      <c r="W67" s="624" t="s">
        <v>1226</v>
      </c>
      <c r="X67" s="623">
        <v>15</v>
      </c>
      <c r="Y67" s="624" t="s">
        <v>1037</v>
      </c>
      <c r="Z67" s="623">
        <v>8</v>
      </c>
      <c r="AA67" s="624" t="s">
        <v>1159</v>
      </c>
      <c r="AB67" s="623">
        <v>0</v>
      </c>
      <c r="AC67" s="624" t="s">
        <v>898</v>
      </c>
      <c r="AD67" s="545">
        <v>193</v>
      </c>
      <c r="AE67" s="546" t="s">
        <v>1070</v>
      </c>
      <c r="AG67" s="1156"/>
    </row>
    <row r="68" spans="1:33" ht="13.8">
      <c r="A68" s="628" t="s">
        <v>54</v>
      </c>
      <c r="B68" s="623">
        <v>17</v>
      </c>
      <c r="C68" s="624" t="s">
        <v>998</v>
      </c>
      <c r="D68" s="623">
        <v>0</v>
      </c>
      <c r="E68" s="624" t="s">
        <v>898</v>
      </c>
      <c r="F68" s="623">
        <v>8</v>
      </c>
      <c r="G68" s="624" t="s">
        <v>1081</v>
      </c>
      <c r="H68" s="623">
        <v>9</v>
      </c>
      <c r="I68" s="624" t="s">
        <v>1011</v>
      </c>
      <c r="J68" s="623">
        <v>7</v>
      </c>
      <c r="K68" s="624" t="s">
        <v>919</v>
      </c>
      <c r="L68" s="623">
        <v>22</v>
      </c>
      <c r="M68" s="624" t="s">
        <v>904</v>
      </c>
      <c r="N68" s="623">
        <v>0</v>
      </c>
      <c r="O68" s="624" t="s">
        <v>898</v>
      </c>
      <c r="P68" s="623">
        <v>0</v>
      </c>
      <c r="Q68" s="624" t="s">
        <v>898</v>
      </c>
      <c r="R68" s="623">
        <v>45</v>
      </c>
      <c r="S68" s="624" t="s">
        <v>1475</v>
      </c>
      <c r="T68" s="623">
        <v>1</v>
      </c>
      <c r="U68" s="624" t="s">
        <v>1245</v>
      </c>
      <c r="V68" s="623">
        <v>193</v>
      </c>
      <c r="W68" s="624" t="s">
        <v>905</v>
      </c>
      <c r="X68" s="623">
        <v>21</v>
      </c>
      <c r="Y68" s="624" t="s">
        <v>1033</v>
      </c>
      <c r="Z68" s="623">
        <v>14</v>
      </c>
      <c r="AA68" s="624" t="s">
        <v>1159</v>
      </c>
      <c r="AB68" s="623">
        <v>1</v>
      </c>
      <c r="AC68" s="624" t="s">
        <v>1245</v>
      </c>
      <c r="AD68" s="545">
        <v>338</v>
      </c>
      <c r="AE68" s="546" t="s">
        <v>961</v>
      </c>
      <c r="AG68" s="1156"/>
    </row>
    <row r="69" spans="1:33" ht="13.8">
      <c r="A69" s="628" t="s">
        <v>55</v>
      </c>
      <c r="B69" s="623">
        <v>3</v>
      </c>
      <c r="C69" s="624" t="s">
        <v>1048</v>
      </c>
      <c r="D69" s="623">
        <v>1</v>
      </c>
      <c r="E69" s="624" t="s">
        <v>1085</v>
      </c>
      <c r="F69" s="623">
        <v>43</v>
      </c>
      <c r="G69" s="624" t="s">
        <v>991</v>
      </c>
      <c r="H69" s="623">
        <v>26</v>
      </c>
      <c r="I69" s="624" t="s">
        <v>1300</v>
      </c>
      <c r="J69" s="623">
        <v>13</v>
      </c>
      <c r="K69" s="624" t="s">
        <v>915</v>
      </c>
      <c r="L69" s="623">
        <v>54</v>
      </c>
      <c r="M69" s="624" t="s">
        <v>1077</v>
      </c>
      <c r="N69" s="623">
        <v>0</v>
      </c>
      <c r="O69" s="624" t="s">
        <v>898</v>
      </c>
      <c r="P69" s="623">
        <v>0</v>
      </c>
      <c r="Q69" s="624" t="s">
        <v>898</v>
      </c>
      <c r="R69" s="623">
        <v>64</v>
      </c>
      <c r="S69" s="624" t="s">
        <v>1218</v>
      </c>
      <c r="T69" s="623">
        <v>9</v>
      </c>
      <c r="U69" s="624" t="s">
        <v>1162</v>
      </c>
      <c r="V69" s="623">
        <v>217</v>
      </c>
      <c r="W69" s="624" t="s">
        <v>1179</v>
      </c>
      <c r="X69" s="623">
        <v>17</v>
      </c>
      <c r="Y69" s="624" t="s">
        <v>1352</v>
      </c>
      <c r="Z69" s="623">
        <v>23</v>
      </c>
      <c r="AA69" s="624" t="s">
        <v>1416</v>
      </c>
      <c r="AB69" s="623">
        <v>1</v>
      </c>
      <c r="AC69" s="624" t="s">
        <v>1085</v>
      </c>
      <c r="AD69" s="545">
        <v>471</v>
      </c>
      <c r="AE69" s="546" t="s">
        <v>1007</v>
      </c>
      <c r="AG69" s="1156"/>
    </row>
    <row r="70" spans="1:33" ht="13.8">
      <c r="A70" s="628" t="s">
        <v>56</v>
      </c>
      <c r="B70" s="623">
        <v>4</v>
      </c>
      <c r="C70" s="624" t="s">
        <v>980</v>
      </c>
      <c r="D70" s="623">
        <v>5</v>
      </c>
      <c r="E70" s="624" t="s">
        <v>1014</v>
      </c>
      <c r="F70" s="623">
        <v>29</v>
      </c>
      <c r="G70" s="624" t="s">
        <v>1053</v>
      </c>
      <c r="H70" s="623">
        <v>23</v>
      </c>
      <c r="I70" s="624" t="s">
        <v>1282</v>
      </c>
      <c r="J70" s="623">
        <v>17</v>
      </c>
      <c r="K70" s="624" t="s">
        <v>1300</v>
      </c>
      <c r="L70" s="623">
        <v>24</v>
      </c>
      <c r="M70" s="624" t="s">
        <v>1356</v>
      </c>
      <c r="N70" s="623">
        <v>0</v>
      </c>
      <c r="O70" s="624" t="s">
        <v>898</v>
      </c>
      <c r="P70" s="623">
        <v>1</v>
      </c>
      <c r="Q70" s="624" t="s">
        <v>1245</v>
      </c>
      <c r="R70" s="623">
        <v>54</v>
      </c>
      <c r="S70" s="624" t="s">
        <v>1201</v>
      </c>
      <c r="T70" s="623">
        <v>4</v>
      </c>
      <c r="U70" s="624" t="s">
        <v>980</v>
      </c>
      <c r="V70" s="623">
        <v>118</v>
      </c>
      <c r="W70" s="624" t="s">
        <v>1212</v>
      </c>
      <c r="X70" s="623">
        <v>22</v>
      </c>
      <c r="Y70" s="624" t="s">
        <v>1407</v>
      </c>
      <c r="Z70" s="623">
        <v>10</v>
      </c>
      <c r="AA70" s="624" t="s">
        <v>961</v>
      </c>
      <c r="AB70" s="623">
        <v>0</v>
      </c>
      <c r="AC70" s="624" t="s">
        <v>898</v>
      </c>
      <c r="AD70" s="545">
        <v>311</v>
      </c>
      <c r="AE70" s="546" t="s">
        <v>932</v>
      </c>
      <c r="AG70" s="1156"/>
    </row>
    <row r="71" spans="1:33" ht="13.8">
      <c r="A71" s="628" t="s">
        <v>57</v>
      </c>
      <c r="B71" s="623">
        <v>5</v>
      </c>
      <c r="C71" s="624" t="s">
        <v>980</v>
      </c>
      <c r="D71" s="623">
        <v>16</v>
      </c>
      <c r="E71" s="624" t="s">
        <v>1159</v>
      </c>
      <c r="F71" s="623">
        <v>119</v>
      </c>
      <c r="G71" s="624" t="s">
        <v>1276</v>
      </c>
      <c r="H71" s="623">
        <v>13</v>
      </c>
      <c r="I71" s="624" t="s">
        <v>914</v>
      </c>
      <c r="J71" s="623">
        <v>20</v>
      </c>
      <c r="K71" s="624" t="s">
        <v>1137</v>
      </c>
      <c r="L71" s="623">
        <v>39</v>
      </c>
      <c r="M71" s="624" t="s">
        <v>1451</v>
      </c>
      <c r="N71" s="623">
        <v>0</v>
      </c>
      <c r="O71" s="624" t="s">
        <v>898</v>
      </c>
      <c r="P71" s="623">
        <v>1</v>
      </c>
      <c r="Q71" s="624" t="s">
        <v>1245</v>
      </c>
      <c r="R71" s="623">
        <v>34</v>
      </c>
      <c r="S71" s="624" t="s">
        <v>1136</v>
      </c>
      <c r="T71" s="623">
        <v>5</v>
      </c>
      <c r="U71" s="624" t="s">
        <v>980</v>
      </c>
      <c r="V71" s="623">
        <v>115</v>
      </c>
      <c r="W71" s="624" t="s">
        <v>1324</v>
      </c>
      <c r="X71" s="623">
        <v>4</v>
      </c>
      <c r="Y71" s="624" t="s">
        <v>1242</v>
      </c>
      <c r="Z71" s="623">
        <v>23</v>
      </c>
      <c r="AA71" s="624" t="s">
        <v>952</v>
      </c>
      <c r="AB71" s="623">
        <v>0</v>
      </c>
      <c r="AC71" s="624" t="s">
        <v>898</v>
      </c>
      <c r="AD71" s="545">
        <v>394</v>
      </c>
      <c r="AE71" s="546" t="s">
        <v>958</v>
      </c>
      <c r="AG71" s="1156"/>
    </row>
    <row r="72" spans="1:33" ht="13.8">
      <c r="A72" s="628" t="s">
        <v>58</v>
      </c>
      <c r="B72" s="623">
        <v>9</v>
      </c>
      <c r="C72" s="624" t="s">
        <v>915</v>
      </c>
      <c r="D72" s="623">
        <v>19</v>
      </c>
      <c r="E72" s="624" t="s">
        <v>1194</v>
      </c>
      <c r="F72" s="623">
        <v>7</v>
      </c>
      <c r="G72" s="624" t="s">
        <v>927</v>
      </c>
      <c r="H72" s="623">
        <v>10</v>
      </c>
      <c r="I72" s="624" t="s">
        <v>1185</v>
      </c>
      <c r="J72" s="623">
        <v>29</v>
      </c>
      <c r="K72" s="624" t="s">
        <v>991</v>
      </c>
      <c r="L72" s="623">
        <v>14</v>
      </c>
      <c r="M72" s="624" t="s">
        <v>1007</v>
      </c>
      <c r="N72" s="623">
        <v>2</v>
      </c>
      <c r="O72" s="624" t="s">
        <v>1048</v>
      </c>
      <c r="P72" s="623">
        <v>2</v>
      </c>
      <c r="Q72" s="624" t="s">
        <v>1048</v>
      </c>
      <c r="R72" s="623">
        <v>63</v>
      </c>
      <c r="S72" s="624" t="s">
        <v>1304</v>
      </c>
      <c r="T72" s="623">
        <v>2</v>
      </c>
      <c r="U72" s="624" t="s">
        <v>1048</v>
      </c>
      <c r="V72" s="623">
        <v>121</v>
      </c>
      <c r="W72" s="624" t="s">
        <v>1127</v>
      </c>
      <c r="X72" s="623">
        <v>10</v>
      </c>
      <c r="Y72" s="624" t="s">
        <v>1185</v>
      </c>
      <c r="Z72" s="623">
        <v>30</v>
      </c>
      <c r="AA72" s="624" t="s">
        <v>945</v>
      </c>
      <c r="AB72" s="623">
        <v>0</v>
      </c>
      <c r="AC72" s="624" t="s">
        <v>898</v>
      </c>
      <c r="AD72" s="545">
        <v>318</v>
      </c>
      <c r="AE72" s="546" t="s">
        <v>966</v>
      </c>
      <c r="AG72" s="1156"/>
    </row>
    <row r="73" spans="1:33" ht="13.8">
      <c r="A73" s="628" t="s">
        <v>59</v>
      </c>
      <c r="B73" s="623">
        <v>1</v>
      </c>
      <c r="C73" s="624" t="s">
        <v>1011</v>
      </c>
      <c r="D73" s="623">
        <v>0</v>
      </c>
      <c r="E73" s="624" t="s">
        <v>898</v>
      </c>
      <c r="F73" s="623">
        <v>15</v>
      </c>
      <c r="G73" s="624" t="s">
        <v>1290</v>
      </c>
      <c r="H73" s="623">
        <v>0</v>
      </c>
      <c r="I73" s="624" t="s">
        <v>898</v>
      </c>
      <c r="J73" s="623">
        <v>0</v>
      </c>
      <c r="K73" s="624" t="s">
        <v>898</v>
      </c>
      <c r="L73" s="623">
        <v>0</v>
      </c>
      <c r="M73" s="624" t="s">
        <v>898</v>
      </c>
      <c r="N73" s="623">
        <v>0</v>
      </c>
      <c r="O73" s="624" t="s">
        <v>898</v>
      </c>
      <c r="P73" s="623">
        <v>2</v>
      </c>
      <c r="Q73" s="624" t="s">
        <v>1038</v>
      </c>
      <c r="R73" s="623">
        <v>4</v>
      </c>
      <c r="S73" s="624" t="s">
        <v>987</v>
      </c>
      <c r="T73" s="623">
        <v>6</v>
      </c>
      <c r="U73" s="624" t="s">
        <v>969</v>
      </c>
      <c r="V73" s="623">
        <v>6</v>
      </c>
      <c r="W73" s="624" t="s">
        <v>969</v>
      </c>
      <c r="X73" s="623">
        <v>1</v>
      </c>
      <c r="Y73" s="624" t="s">
        <v>1011</v>
      </c>
      <c r="Z73" s="623">
        <v>2</v>
      </c>
      <c r="AA73" s="624" t="s">
        <v>1038</v>
      </c>
      <c r="AB73" s="623">
        <v>0</v>
      </c>
      <c r="AC73" s="624" t="s">
        <v>898</v>
      </c>
      <c r="AD73" s="545">
        <v>37</v>
      </c>
      <c r="AE73" s="546" t="s">
        <v>1245</v>
      </c>
      <c r="AG73" s="1156"/>
    </row>
    <row r="74" spans="1:33" ht="13.8">
      <c r="A74" s="628" t="s">
        <v>60</v>
      </c>
      <c r="B74" s="623">
        <v>1</v>
      </c>
      <c r="C74" s="624" t="s">
        <v>1011</v>
      </c>
      <c r="D74" s="623">
        <v>0</v>
      </c>
      <c r="E74" s="624" t="s">
        <v>898</v>
      </c>
      <c r="F74" s="623">
        <v>2</v>
      </c>
      <c r="G74" s="624" t="s">
        <v>1038</v>
      </c>
      <c r="H74" s="623">
        <v>2</v>
      </c>
      <c r="I74" s="624" t="s">
        <v>1038</v>
      </c>
      <c r="J74" s="623">
        <v>4</v>
      </c>
      <c r="K74" s="624" t="s">
        <v>987</v>
      </c>
      <c r="L74" s="623">
        <v>3</v>
      </c>
      <c r="M74" s="624" t="s">
        <v>1061</v>
      </c>
      <c r="N74" s="623">
        <v>0</v>
      </c>
      <c r="O74" s="624" t="s">
        <v>898</v>
      </c>
      <c r="P74" s="623">
        <v>2</v>
      </c>
      <c r="Q74" s="624" t="s">
        <v>1038</v>
      </c>
      <c r="R74" s="623">
        <v>4</v>
      </c>
      <c r="S74" s="624" t="s">
        <v>987</v>
      </c>
      <c r="T74" s="623">
        <v>0</v>
      </c>
      <c r="U74" s="624" t="s">
        <v>898</v>
      </c>
      <c r="V74" s="623">
        <v>18</v>
      </c>
      <c r="W74" s="624" t="s">
        <v>934</v>
      </c>
      <c r="X74" s="623">
        <v>0</v>
      </c>
      <c r="Y74" s="624" t="s">
        <v>898</v>
      </c>
      <c r="Z74" s="623">
        <v>1</v>
      </c>
      <c r="AA74" s="624" t="s">
        <v>1011</v>
      </c>
      <c r="AB74" s="623">
        <v>0</v>
      </c>
      <c r="AC74" s="624" t="s">
        <v>898</v>
      </c>
      <c r="AD74" s="545">
        <v>37</v>
      </c>
      <c r="AE74" s="546" t="s">
        <v>1245</v>
      </c>
      <c r="AG74" s="1156"/>
    </row>
    <row r="75" spans="1:33" ht="13.8">
      <c r="A75" s="627" t="s">
        <v>5</v>
      </c>
      <c r="B75" s="545">
        <v>155</v>
      </c>
      <c r="C75" s="546" t="s">
        <v>1019</v>
      </c>
      <c r="D75" s="545">
        <v>129</v>
      </c>
      <c r="E75" s="546" t="s">
        <v>975</v>
      </c>
      <c r="F75" s="545">
        <v>1508</v>
      </c>
      <c r="G75" s="546" t="s">
        <v>1206</v>
      </c>
      <c r="H75" s="545">
        <v>402</v>
      </c>
      <c r="I75" s="546" t="s">
        <v>1101</v>
      </c>
      <c r="J75" s="545">
        <v>452</v>
      </c>
      <c r="K75" s="546" t="s">
        <v>911</v>
      </c>
      <c r="L75" s="545">
        <v>855</v>
      </c>
      <c r="M75" s="546" t="s">
        <v>1397</v>
      </c>
      <c r="N75" s="545">
        <v>17</v>
      </c>
      <c r="O75" s="546" t="s">
        <v>1085</v>
      </c>
      <c r="P75" s="545">
        <v>53</v>
      </c>
      <c r="Q75" s="546" t="s">
        <v>1318</v>
      </c>
      <c r="R75" s="545">
        <v>1583</v>
      </c>
      <c r="S75" s="546" t="s">
        <v>1022</v>
      </c>
      <c r="T75" s="545">
        <v>179</v>
      </c>
      <c r="U75" s="546" t="s">
        <v>1024</v>
      </c>
      <c r="V75" s="545">
        <v>4459</v>
      </c>
      <c r="W75" s="546" t="s">
        <v>1236</v>
      </c>
      <c r="X75" s="545">
        <v>323</v>
      </c>
      <c r="Y75" s="546" t="s">
        <v>966</v>
      </c>
      <c r="Z75" s="545">
        <v>502</v>
      </c>
      <c r="AA75" s="546" t="s">
        <v>1104</v>
      </c>
      <c r="AB75" s="545">
        <v>30</v>
      </c>
      <c r="AC75" s="546" t="s">
        <v>1245</v>
      </c>
      <c r="AD75" s="545">
        <v>10647</v>
      </c>
      <c r="AE75" s="546" t="s">
        <v>937</v>
      </c>
      <c r="AG75" s="1156"/>
    </row>
    <row r="76" spans="1:33" ht="13.8">
      <c r="A76" s="627" t="s">
        <v>1251</v>
      </c>
      <c r="B76" s="1537"/>
      <c r="C76" s="1538"/>
      <c r="D76" s="1538"/>
      <c r="E76" s="1538"/>
      <c r="F76" s="1538"/>
      <c r="G76" s="1538"/>
      <c r="H76" s="1538"/>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9"/>
      <c r="AG76" s="1156"/>
    </row>
    <row r="77" spans="1:33" ht="13.8">
      <c r="A77" s="628" t="s">
        <v>28</v>
      </c>
      <c r="B77" s="623">
        <v>9</v>
      </c>
      <c r="C77" s="624" t="s">
        <v>1081</v>
      </c>
      <c r="D77" s="623">
        <v>0</v>
      </c>
      <c r="E77" s="624" t="s">
        <v>898</v>
      </c>
      <c r="F77" s="623">
        <v>20</v>
      </c>
      <c r="G77" s="624" t="s">
        <v>908</v>
      </c>
      <c r="H77" s="623">
        <v>8</v>
      </c>
      <c r="I77" s="624" t="s">
        <v>919</v>
      </c>
      <c r="J77" s="623">
        <v>9</v>
      </c>
      <c r="K77" s="624" t="s">
        <v>1081</v>
      </c>
      <c r="L77" s="623">
        <v>35</v>
      </c>
      <c r="M77" s="624" t="s">
        <v>1385</v>
      </c>
      <c r="N77" s="623">
        <v>0</v>
      </c>
      <c r="O77" s="624" t="s">
        <v>898</v>
      </c>
      <c r="P77" s="623">
        <v>4</v>
      </c>
      <c r="Q77" s="624" t="s">
        <v>1393</v>
      </c>
      <c r="R77" s="623">
        <v>59</v>
      </c>
      <c r="S77" s="624" t="s">
        <v>978</v>
      </c>
      <c r="T77" s="623">
        <v>17</v>
      </c>
      <c r="U77" s="624" t="s">
        <v>1143</v>
      </c>
      <c r="V77" s="623">
        <v>158</v>
      </c>
      <c r="W77" s="624" t="s">
        <v>1114</v>
      </c>
      <c r="X77" s="623">
        <v>18</v>
      </c>
      <c r="Y77" s="624" t="s">
        <v>1104</v>
      </c>
      <c r="Z77" s="623">
        <v>39</v>
      </c>
      <c r="AA77" s="624" t="s">
        <v>1214</v>
      </c>
      <c r="AB77" s="623">
        <v>3</v>
      </c>
      <c r="AC77" s="624" t="s">
        <v>1255</v>
      </c>
      <c r="AD77" s="545">
        <v>379</v>
      </c>
      <c r="AE77" s="546" t="s">
        <v>1133</v>
      </c>
      <c r="AG77" s="1156"/>
    </row>
    <row r="78" spans="1:33" ht="13.8">
      <c r="A78" s="628" t="s">
        <v>30</v>
      </c>
      <c r="B78" s="623">
        <v>7</v>
      </c>
      <c r="C78" s="624" t="s">
        <v>927</v>
      </c>
      <c r="D78" s="623">
        <v>1</v>
      </c>
      <c r="E78" s="624" t="s">
        <v>1245</v>
      </c>
      <c r="F78" s="623">
        <v>12</v>
      </c>
      <c r="G78" s="624" t="s">
        <v>1101</v>
      </c>
      <c r="H78" s="623">
        <v>14</v>
      </c>
      <c r="I78" s="624" t="s">
        <v>1007</v>
      </c>
      <c r="J78" s="623">
        <v>13</v>
      </c>
      <c r="K78" s="624" t="s">
        <v>1159</v>
      </c>
      <c r="L78" s="623">
        <v>28</v>
      </c>
      <c r="M78" s="624" t="s">
        <v>1059</v>
      </c>
      <c r="N78" s="623">
        <v>0</v>
      </c>
      <c r="O78" s="624" t="s">
        <v>898</v>
      </c>
      <c r="P78" s="623">
        <v>1</v>
      </c>
      <c r="Q78" s="624" t="s">
        <v>1245</v>
      </c>
      <c r="R78" s="623">
        <v>40</v>
      </c>
      <c r="S78" s="624" t="s">
        <v>1238</v>
      </c>
      <c r="T78" s="623">
        <v>5</v>
      </c>
      <c r="U78" s="624" t="s">
        <v>1014</v>
      </c>
      <c r="V78" s="623">
        <v>161</v>
      </c>
      <c r="W78" s="624" t="s">
        <v>1432</v>
      </c>
      <c r="X78" s="623">
        <v>13</v>
      </c>
      <c r="Y78" s="624" t="s">
        <v>1159</v>
      </c>
      <c r="Z78" s="623">
        <v>20</v>
      </c>
      <c r="AA78" s="624" t="s">
        <v>1291</v>
      </c>
      <c r="AB78" s="623">
        <v>0</v>
      </c>
      <c r="AC78" s="624" t="s">
        <v>898</v>
      </c>
      <c r="AD78" s="545">
        <v>315</v>
      </c>
      <c r="AE78" s="546" t="s">
        <v>932</v>
      </c>
      <c r="AG78" s="1156"/>
    </row>
    <row r="79" spans="1:33" ht="13.8">
      <c r="A79" s="628" t="s">
        <v>31</v>
      </c>
      <c r="B79" s="623">
        <v>2</v>
      </c>
      <c r="C79" s="624" t="s">
        <v>1318</v>
      </c>
      <c r="D79" s="623">
        <v>3</v>
      </c>
      <c r="E79" s="624" t="s">
        <v>1145</v>
      </c>
      <c r="F79" s="623">
        <v>41</v>
      </c>
      <c r="G79" s="624" t="s">
        <v>1428</v>
      </c>
      <c r="H79" s="623">
        <v>34</v>
      </c>
      <c r="I79" s="624" t="s">
        <v>1061</v>
      </c>
      <c r="J79" s="623">
        <v>5</v>
      </c>
      <c r="K79" s="624" t="s">
        <v>975</v>
      </c>
      <c r="L79" s="623">
        <v>38</v>
      </c>
      <c r="M79" s="624" t="s">
        <v>974</v>
      </c>
      <c r="N79" s="623">
        <v>0</v>
      </c>
      <c r="O79" s="624" t="s">
        <v>898</v>
      </c>
      <c r="P79" s="623">
        <v>1</v>
      </c>
      <c r="Q79" s="624" t="s">
        <v>1085</v>
      </c>
      <c r="R79" s="623">
        <v>63</v>
      </c>
      <c r="S79" s="624" t="s">
        <v>1022</v>
      </c>
      <c r="T79" s="623">
        <v>6</v>
      </c>
      <c r="U79" s="624" t="s">
        <v>1280</v>
      </c>
      <c r="V79" s="623">
        <v>201</v>
      </c>
      <c r="W79" s="624" t="s">
        <v>1240</v>
      </c>
      <c r="X79" s="623">
        <v>13</v>
      </c>
      <c r="Y79" s="624" t="s">
        <v>1185</v>
      </c>
      <c r="Z79" s="623">
        <v>14</v>
      </c>
      <c r="AA79" s="624" t="s">
        <v>914</v>
      </c>
      <c r="AB79" s="623">
        <v>1</v>
      </c>
      <c r="AC79" s="624" t="s">
        <v>1085</v>
      </c>
      <c r="AD79" s="545">
        <v>422</v>
      </c>
      <c r="AE79" s="546" t="s">
        <v>1029</v>
      </c>
      <c r="AG79" s="1156"/>
    </row>
    <row r="80" spans="1:33" ht="13.8">
      <c r="A80" s="628" t="s">
        <v>32</v>
      </c>
      <c r="B80" s="623">
        <v>7</v>
      </c>
      <c r="C80" s="624" t="s">
        <v>975</v>
      </c>
      <c r="D80" s="623">
        <v>15</v>
      </c>
      <c r="E80" s="624" t="s">
        <v>930</v>
      </c>
      <c r="F80" s="623">
        <v>42</v>
      </c>
      <c r="G80" s="624" t="s">
        <v>1282</v>
      </c>
      <c r="H80" s="623">
        <v>33</v>
      </c>
      <c r="I80" s="624" t="s">
        <v>952</v>
      </c>
      <c r="J80" s="623">
        <v>71</v>
      </c>
      <c r="K80" s="624" t="s">
        <v>1010</v>
      </c>
      <c r="L80" s="623">
        <v>20</v>
      </c>
      <c r="M80" s="624" t="s">
        <v>1133</v>
      </c>
      <c r="N80" s="623">
        <v>0</v>
      </c>
      <c r="O80" s="624" t="s">
        <v>898</v>
      </c>
      <c r="P80" s="623">
        <v>2</v>
      </c>
      <c r="Q80" s="624" t="s">
        <v>1348</v>
      </c>
      <c r="R80" s="623">
        <v>100</v>
      </c>
      <c r="S80" s="624" t="s">
        <v>1331</v>
      </c>
      <c r="T80" s="623">
        <v>15</v>
      </c>
      <c r="U80" s="624" t="s">
        <v>930</v>
      </c>
      <c r="V80" s="623">
        <v>215</v>
      </c>
      <c r="W80" s="624" t="s">
        <v>1212</v>
      </c>
      <c r="X80" s="623">
        <v>15</v>
      </c>
      <c r="Y80" s="624" t="s">
        <v>930</v>
      </c>
      <c r="Z80" s="623">
        <v>33</v>
      </c>
      <c r="AA80" s="624" t="s">
        <v>952</v>
      </c>
      <c r="AB80" s="623">
        <v>0</v>
      </c>
      <c r="AC80" s="624" t="s">
        <v>898</v>
      </c>
      <c r="AD80" s="545">
        <v>568</v>
      </c>
      <c r="AE80" s="546" t="s">
        <v>1171</v>
      </c>
      <c r="AG80" s="1156"/>
    </row>
    <row r="81" spans="1:33" ht="13.8">
      <c r="A81" s="628" t="s">
        <v>33</v>
      </c>
      <c r="B81" s="623">
        <v>0</v>
      </c>
      <c r="C81" s="624" t="s">
        <v>898</v>
      </c>
      <c r="D81" s="623">
        <v>3</v>
      </c>
      <c r="E81" s="624" t="s">
        <v>1014</v>
      </c>
      <c r="F81" s="623">
        <v>121</v>
      </c>
      <c r="G81" s="624" t="s">
        <v>1655</v>
      </c>
      <c r="H81" s="623">
        <v>3</v>
      </c>
      <c r="I81" s="624" t="s">
        <v>1014</v>
      </c>
      <c r="J81" s="623">
        <v>0</v>
      </c>
      <c r="K81" s="624" t="s">
        <v>898</v>
      </c>
      <c r="L81" s="623">
        <v>1</v>
      </c>
      <c r="M81" s="624" t="s">
        <v>1318</v>
      </c>
      <c r="N81" s="623">
        <v>0</v>
      </c>
      <c r="O81" s="624" t="s">
        <v>898</v>
      </c>
      <c r="P81" s="623">
        <v>0</v>
      </c>
      <c r="Q81" s="624" t="s">
        <v>898</v>
      </c>
      <c r="R81" s="623">
        <v>4</v>
      </c>
      <c r="S81" s="624" t="s">
        <v>919</v>
      </c>
      <c r="T81" s="623">
        <v>0</v>
      </c>
      <c r="U81" s="624" t="s">
        <v>898</v>
      </c>
      <c r="V81" s="623">
        <v>56</v>
      </c>
      <c r="W81" s="624" t="s">
        <v>1148</v>
      </c>
      <c r="X81" s="623">
        <v>0</v>
      </c>
      <c r="Y81" s="624" t="s">
        <v>898</v>
      </c>
      <c r="Z81" s="623">
        <v>2</v>
      </c>
      <c r="AA81" s="624" t="s">
        <v>1393</v>
      </c>
      <c r="AB81" s="623">
        <v>0</v>
      </c>
      <c r="AC81" s="624" t="s">
        <v>898</v>
      </c>
      <c r="AD81" s="545">
        <v>190</v>
      </c>
      <c r="AE81" s="546" t="s">
        <v>1024</v>
      </c>
      <c r="AG81" s="1156"/>
    </row>
    <row r="82" spans="1:33" ht="13.8">
      <c r="A82" s="628" t="s">
        <v>34</v>
      </c>
      <c r="B82" s="623">
        <v>4</v>
      </c>
      <c r="C82" s="624" t="s">
        <v>1145</v>
      </c>
      <c r="D82" s="623">
        <v>1</v>
      </c>
      <c r="E82" s="624" t="s">
        <v>1085</v>
      </c>
      <c r="F82" s="623">
        <v>89</v>
      </c>
      <c r="G82" s="624" t="s">
        <v>1100</v>
      </c>
      <c r="H82" s="623">
        <v>16</v>
      </c>
      <c r="I82" s="624" t="s">
        <v>915</v>
      </c>
      <c r="J82" s="623">
        <v>14</v>
      </c>
      <c r="K82" s="624" t="s">
        <v>1081</v>
      </c>
      <c r="L82" s="623">
        <v>59</v>
      </c>
      <c r="M82" s="624" t="s">
        <v>1110</v>
      </c>
      <c r="N82" s="623">
        <v>0</v>
      </c>
      <c r="O82" s="624" t="s">
        <v>898</v>
      </c>
      <c r="P82" s="623">
        <v>6</v>
      </c>
      <c r="Q82" s="624" t="s">
        <v>1242</v>
      </c>
      <c r="R82" s="623">
        <v>67</v>
      </c>
      <c r="S82" s="624" t="s">
        <v>1174</v>
      </c>
      <c r="T82" s="623">
        <v>0</v>
      </c>
      <c r="U82" s="624" t="s">
        <v>898</v>
      </c>
      <c r="V82" s="623">
        <v>284</v>
      </c>
      <c r="W82" s="624" t="s">
        <v>1534</v>
      </c>
      <c r="X82" s="623">
        <v>0</v>
      </c>
      <c r="Y82" s="624" t="s">
        <v>898</v>
      </c>
      <c r="Z82" s="623">
        <v>37</v>
      </c>
      <c r="AA82" s="624" t="s">
        <v>1111</v>
      </c>
      <c r="AB82" s="623">
        <v>3</v>
      </c>
      <c r="AC82" s="624" t="s">
        <v>1318</v>
      </c>
      <c r="AD82" s="545">
        <v>580</v>
      </c>
      <c r="AE82" s="546" t="s">
        <v>908</v>
      </c>
      <c r="AG82" s="1156"/>
    </row>
    <row r="83" spans="1:33" ht="13.8">
      <c r="A83" s="628" t="s">
        <v>35</v>
      </c>
      <c r="B83" s="623">
        <v>0</v>
      </c>
      <c r="C83" s="624" t="s">
        <v>898</v>
      </c>
      <c r="D83" s="623">
        <v>0</v>
      </c>
      <c r="E83" s="624" t="s">
        <v>898</v>
      </c>
      <c r="F83" s="623">
        <v>1</v>
      </c>
      <c r="G83" s="624" t="s">
        <v>908</v>
      </c>
      <c r="H83" s="623">
        <v>0</v>
      </c>
      <c r="I83" s="624" t="s">
        <v>898</v>
      </c>
      <c r="J83" s="623">
        <v>1</v>
      </c>
      <c r="K83" s="624" t="s">
        <v>908</v>
      </c>
      <c r="L83" s="623">
        <v>2</v>
      </c>
      <c r="M83" s="624" t="s">
        <v>1084</v>
      </c>
      <c r="N83" s="623">
        <v>0</v>
      </c>
      <c r="O83" s="624" t="s">
        <v>898</v>
      </c>
      <c r="P83" s="623">
        <v>0</v>
      </c>
      <c r="Q83" s="624" t="s">
        <v>898</v>
      </c>
      <c r="R83" s="623">
        <v>7</v>
      </c>
      <c r="S83" s="624" t="s">
        <v>1474</v>
      </c>
      <c r="T83" s="623">
        <v>0</v>
      </c>
      <c r="U83" s="624" t="s">
        <v>898</v>
      </c>
      <c r="V83" s="623">
        <v>2</v>
      </c>
      <c r="W83" s="624" t="s">
        <v>1084</v>
      </c>
      <c r="X83" s="623">
        <v>3</v>
      </c>
      <c r="Y83" s="624" t="s">
        <v>1083</v>
      </c>
      <c r="Z83" s="623">
        <v>3</v>
      </c>
      <c r="AA83" s="624" t="s">
        <v>1083</v>
      </c>
      <c r="AB83" s="623">
        <v>0</v>
      </c>
      <c r="AC83" s="624" t="s">
        <v>898</v>
      </c>
      <c r="AD83" s="545">
        <v>19</v>
      </c>
      <c r="AE83" s="546" t="s">
        <v>1085</v>
      </c>
      <c r="AG83" s="1156"/>
    </row>
    <row r="84" spans="1:33" ht="13.8">
      <c r="A84" s="628" t="s">
        <v>36</v>
      </c>
      <c r="B84" s="623">
        <v>10</v>
      </c>
      <c r="C84" s="624" t="s">
        <v>966</v>
      </c>
      <c r="D84" s="623">
        <v>1</v>
      </c>
      <c r="E84" s="624" t="s">
        <v>1245</v>
      </c>
      <c r="F84" s="623">
        <v>13</v>
      </c>
      <c r="G84" s="624" t="s">
        <v>992</v>
      </c>
      <c r="H84" s="623">
        <v>14</v>
      </c>
      <c r="I84" s="624" t="s">
        <v>955</v>
      </c>
      <c r="J84" s="623">
        <v>32</v>
      </c>
      <c r="K84" s="624" t="s">
        <v>1428</v>
      </c>
      <c r="L84" s="623">
        <v>24</v>
      </c>
      <c r="M84" s="624" t="s">
        <v>1230</v>
      </c>
      <c r="N84" s="623">
        <v>0</v>
      </c>
      <c r="O84" s="624" t="s">
        <v>898</v>
      </c>
      <c r="P84" s="623">
        <v>1</v>
      </c>
      <c r="Q84" s="624" t="s">
        <v>1245</v>
      </c>
      <c r="R84" s="623">
        <v>61</v>
      </c>
      <c r="S84" s="624" t="s">
        <v>1223</v>
      </c>
      <c r="T84" s="623">
        <v>12</v>
      </c>
      <c r="U84" s="624" t="s">
        <v>1352</v>
      </c>
      <c r="V84" s="623">
        <v>118</v>
      </c>
      <c r="W84" s="624" t="s">
        <v>1330</v>
      </c>
      <c r="X84" s="623">
        <v>11</v>
      </c>
      <c r="Y84" s="624" t="s">
        <v>914</v>
      </c>
      <c r="Z84" s="623">
        <v>27</v>
      </c>
      <c r="AA84" s="624" t="s">
        <v>948</v>
      </c>
      <c r="AB84" s="623">
        <v>5</v>
      </c>
      <c r="AC84" s="624" t="s">
        <v>1019</v>
      </c>
      <c r="AD84" s="545">
        <v>329</v>
      </c>
      <c r="AE84" s="546" t="s">
        <v>966</v>
      </c>
      <c r="AG84" s="1156"/>
    </row>
    <row r="85" spans="1:33" ht="13.8">
      <c r="A85" s="628" t="s">
        <v>37</v>
      </c>
      <c r="B85" s="623">
        <v>4</v>
      </c>
      <c r="C85" s="624" t="s">
        <v>980</v>
      </c>
      <c r="D85" s="623">
        <v>1</v>
      </c>
      <c r="E85" s="624" t="s">
        <v>1245</v>
      </c>
      <c r="F85" s="623">
        <v>50</v>
      </c>
      <c r="G85" s="624" t="s">
        <v>1050</v>
      </c>
      <c r="H85" s="623">
        <v>12</v>
      </c>
      <c r="I85" s="624" t="s">
        <v>1101</v>
      </c>
      <c r="J85" s="623">
        <v>10</v>
      </c>
      <c r="K85" s="624" t="s">
        <v>961</v>
      </c>
      <c r="L85" s="623">
        <v>46</v>
      </c>
      <c r="M85" s="624" t="s">
        <v>1181</v>
      </c>
      <c r="N85" s="623">
        <v>0</v>
      </c>
      <c r="O85" s="624" t="s">
        <v>898</v>
      </c>
      <c r="P85" s="623">
        <v>0</v>
      </c>
      <c r="Q85" s="624" t="s">
        <v>898</v>
      </c>
      <c r="R85" s="623">
        <v>49</v>
      </c>
      <c r="S85" s="624" t="s">
        <v>1155</v>
      </c>
      <c r="T85" s="623">
        <v>2</v>
      </c>
      <c r="U85" s="624" t="s">
        <v>1048</v>
      </c>
      <c r="V85" s="623">
        <v>118</v>
      </c>
      <c r="W85" s="624" t="s">
        <v>1147</v>
      </c>
      <c r="X85" s="623">
        <v>9</v>
      </c>
      <c r="Y85" s="624" t="s">
        <v>932</v>
      </c>
      <c r="Z85" s="623">
        <v>9</v>
      </c>
      <c r="AA85" s="624" t="s">
        <v>932</v>
      </c>
      <c r="AB85" s="623">
        <v>2</v>
      </c>
      <c r="AC85" s="624" t="s">
        <v>1048</v>
      </c>
      <c r="AD85" s="545">
        <v>312</v>
      </c>
      <c r="AE85" s="546" t="s">
        <v>932</v>
      </c>
      <c r="AG85" s="1156"/>
    </row>
    <row r="86" spans="1:33" ht="13.8">
      <c r="A86" s="628" t="s">
        <v>38</v>
      </c>
      <c r="B86" s="623">
        <v>1</v>
      </c>
      <c r="C86" s="624" t="s">
        <v>1245</v>
      </c>
      <c r="D86" s="623">
        <v>12</v>
      </c>
      <c r="E86" s="624" t="s">
        <v>1133</v>
      </c>
      <c r="F86" s="623">
        <v>9</v>
      </c>
      <c r="G86" s="624" t="s">
        <v>930</v>
      </c>
      <c r="H86" s="623">
        <v>20</v>
      </c>
      <c r="I86" s="624" t="s">
        <v>952</v>
      </c>
      <c r="J86" s="623">
        <v>13</v>
      </c>
      <c r="K86" s="624" t="s">
        <v>1101</v>
      </c>
      <c r="L86" s="623">
        <v>29</v>
      </c>
      <c r="M86" s="624" t="s">
        <v>1396</v>
      </c>
      <c r="N86" s="623">
        <v>0</v>
      </c>
      <c r="O86" s="624" t="s">
        <v>898</v>
      </c>
      <c r="P86" s="623">
        <v>0</v>
      </c>
      <c r="Q86" s="624" t="s">
        <v>898</v>
      </c>
      <c r="R86" s="623">
        <v>79</v>
      </c>
      <c r="S86" s="624" t="s">
        <v>1307</v>
      </c>
      <c r="T86" s="623">
        <v>3</v>
      </c>
      <c r="U86" s="624" t="s">
        <v>1381</v>
      </c>
      <c r="V86" s="623">
        <v>162</v>
      </c>
      <c r="W86" s="624" t="s">
        <v>1454</v>
      </c>
      <c r="X86" s="623">
        <v>7</v>
      </c>
      <c r="Y86" s="624" t="s">
        <v>922</v>
      </c>
      <c r="Z86" s="623">
        <v>9</v>
      </c>
      <c r="AA86" s="624" t="s">
        <v>930</v>
      </c>
      <c r="AB86" s="623">
        <v>1</v>
      </c>
      <c r="AC86" s="624" t="s">
        <v>1245</v>
      </c>
      <c r="AD86" s="545">
        <v>345</v>
      </c>
      <c r="AE86" s="546" t="s">
        <v>961</v>
      </c>
      <c r="AG86" s="1156"/>
    </row>
    <row r="87" spans="1:33" ht="13.8">
      <c r="A87" s="628" t="s">
        <v>39</v>
      </c>
      <c r="B87" s="623">
        <v>0</v>
      </c>
      <c r="C87" s="624" t="s">
        <v>898</v>
      </c>
      <c r="D87" s="623">
        <v>2</v>
      </c>
      <c r="E87" s="624" t="s">
        <v>1081</v>
      </c>
      <c r="F87" s="623">
        <v>66</v>
      </c>
      <c r="G87" s="624" t="s">
        <v>1608</v>
      </c>
      <c r="H87" s="623">
        <v>1</v>
      </c>
      <c r="I87" s="624" t="s">
        <v>975</v>
      </c>
      <c r="J87" s="623">
        <v>2</v>
      </c>
      <c r="K87" s="624" t="s">
        <v>1081</v>
      </c>
      <c r="L87" s="623">
        <v>5</v>
      </c>
      <c r="M87" s="624" t="s">
        <v>1194</v>
      </c>
      <c r="N87" s="623">
        <v>0</v>
      </c>
      <c r="O87" s="624" t="s">
        <v>898</v>
      </c>
      <c r="P87" s="623">
        <v>0</v>
      </c>
      <c r="Q87" s="624" t="s">
        <v>898</v>
      </c>
      <c r="R87" s="623">
        <v>0</v>
      </c>
      <c r="S87" s="624" t="s">
        <v>898</v>
      </c>
      <c r="T87" s="623">
        <v>0</v>
      </c>
      <c r="U87" s="624" t="s">
        <v>898</v>
      </c>
      <c r="V87" s="623">
        <v>5</v>
      </c>
      <c r="W87" s="624" t="s">
        <v>1194</v>
      </c>
      <c r="X87" s="623">
        <v>0</v>
      </c>
      <c r="Y87" s="624" t="s">
        <v>898</v>
      </c>
      <c r="Z87" s="623">
        <v>2</v>
      </c>
      <c r="AA87" s="624" t="s">
        <v>1081</v>
      </c>
      <c r="AB87" s="623">
        <v>0</v>
      </c>
      <c r="AC87" s="624" t="s">
        <v>898</v>
      </c>
      <c r="AD87" s="545">
        <v>83</v>
      </c>
      <c r="AE87" s="546" t="s">
        <v>1255</v>
      </c>
      <c r="AG87" s="1156"/>
    </row>
    <row r="88" spans="1:33" ht="13.8">
      <c r="A88" s="628" t="s">
        <v>40</v>
      </c>
      <c r="B88" s="623">
        <v>1</v>
      </c>
      <c r="C88" s="624" t="s">
        <v>1348</v>
      </c>
      <c r="D88" s="623">
        <v>0</v>
      </c>
      <c r="E88" s="624" t="s">
        <v>898</v>
      </c>
      <c r="F88" s="623">
        <v>17</v>
      </c>
      <c r="G88" s="624" t="s">
        <v>1291</v>
      </c>
      <c r="H88" s="623">
        <v>12</v>
      </c>
      <c r="I88" s="624" t="s">
        <v>1007</v>
      </c>
      <c r="J88" s="623">
        <v>5</v>
      </c>
      <c r="K88" s="624" t="s">
        <v>1070</v>
      </c>
      <c r="L88" s="623">
        <v>32</v>
      </c>
      <c r="M88" s="624" t="s">
        <v>1430</v>
      </c>
      <c r="N88" s="623">
        <v>0</v>
      </c>
      <c r="O88" s="624" t="s">
        <v>898</v>
      </c>
      <c r="P88" s="623">
        <v>1</v>
      </c>
      <c r="Q88" s="624" t="s">
        <v>1348</v>
      </c>
      <c r="R88" s="623">
        <v>45</v>
      </c>
      <c r="S88" s="624" t="s">
        <v>1096</v>
      </c>
      <c r="T88" s="623">
        <v>1</v>
      </c>
      <c r="U88" s="624" t="s">
        <v>1348</v>
      </c>
      <c r="V88" s="623">
        <v>151</v>
      </c>
      <c r="W88" s="624" t="s">
        <v>1141</v>
      </c>
      <c r="X88" s="623">
        <v>4</v>
      </c>
      <c r="Y88" s="624" t="s">
        <v>1019</v>
      </c>
      <c r="Z88" s="623">
        <v>3</v>
      </c>
      <c r="AA88" s="624" t="s">
        <v>1393</v>
      </c>
      <c r="AB88" s="623">
        <v>0</v>
      </c>
      <c r="AC88" s="624" t="s">
        <v>898</v>
      </c>
      <c r="AD88" s="545">
        <v>272</v>
      </c>
      <c r="AE88" s="546" t="s">
        <v>1042</v>
      </c>
      <c r="AG88" s="1156"/>
    </row>
    <row r="89" spans="1:33" ht="13.8">
      <c r="A89" s="628" t="s">
        <v>41</v>
      </c>
      <c r="B89" s="623">
        <v>6</v>
      </c>
      <c r="C89" s="624" t="s">
        <v>980</v>
      </c>
      <c r="D89" s="623">
        <v>1</v>
      </c>
      <c r="E89" s="624" t="s">
        <v>1085</v>
      </c>
      <c r="F89" s="623">
        <v>12</v>
      </c>
      <c r="G89" s="624" t="s">
        <v>930</v>
      </c>
      <c r="H89" s="623">
        <v>36</v>
      </c>
      <c r="I89" s="624" t="s">
        <v>1413</v>
      </c>
      <c r="J89" s="623">
        <v>16</v>
      </c>
      <c r="K89" s="624" t="s">
        <v>1133</v>
      </c>
      <c r="L89" s="623">
        <v>49</v>
      </c>
      <c r="M89" s="624" t="s">
        <v>1158</v>
      </c>
      <c r="N89" s="623">
        <v>2</v>
      </c>
      <c r="O89" s="624" t="s">
        <v>1348</v>
      </c>
      <c r="P89" s="623">
        <v>3</v>
      </c>
      <c r="Q89" s="624" t="s">
        <v>1145</v>
      </c>
      <c r="R89" s="623">
        <v>74</v>
      </c>
      <c r="S89" s="624" t="s">
        <v>969</v>
      </c>
      <c r="T89" s="623">
        <v>10</v>
      </c>
      <c r="U89" s="624" t="s">
        <v>927</v>
      </c>
      <c r="V89" s="623">
        <v>204</v>
      </c>
      <c r="W89" s="624" t="s">
        <v>1327</v>
      </c>
      <c r="X89" s="623">
        <v>18</v>
      </c>
      <c r="Y89" s="624" t="s">
        <v>1029</v>
      </c>
      <c r="Z89" s="623">
        <v>25</v>
      </c>
      <c r="AA89" s="624" t="s">
        <v>1300</v>
      </c>
      <c r="AB89" s="623">
        <v>0</v>
      </c>
      <c r="AC89" s="624" t="s">
        <v>898</v>
      </c>
      <c r="AD89" s="545">
        <v>456</v>
      </c>
      <c r="AE89" s="546" t="s">
        <v>911</v>
      </c>
      <c r="AG89" s="1156"/>
    </row>
    <row r="90" spans="1:33" ht="13.8">
      <c r="A90" s="628" t="s">
        <v>42</v>
      </c>
      <c r="B90" s="623">
        <v>8</v>
      </c>
      <c r="C90" s="624" t="s">
        <v>1024</v>
      </c>
      <c r="D90" s="623">
        <v>3</v>
      </c>
      <c r="E90" s="624" t="s">
        <v>1048</v>
      </c>
      <c r="F90" s="623">
        <v>29</v>
      </c>
      <c r="G90" s="624" t="s">
        <v>997</v>
      </c>
      <c r="H90" s="623">
        <v>19</v>
      </c>
      <c r="I90" s="624" t="s">
        <v>992</v>
      </c>
      <c r="J90" s="623">
        <v>16</v>
      </c>
      <c r="K90" s="624" t="s">
        <v>1210</v>
      </c>
      <c r="L90" s="623">
        <v>26</v>
      </c>
      <c r="M90" s="624" t="s">
        <v>1300</v>
      </c>
      <c r="N90" s="623">
        <v>0</v>
      </c>
      <c r="O90" s="624" t="s">
        <v>898</v>
      </c>
      <c r="P90" s="623">
        <v>1</v>
      </c>
      <c r="Q90" s="624" t="s">
        <v>1085</v>
      </c>
      <c r="R90" s="623">
        <v>83</v>
      </c>
      <c r="S90" s="624" t="s">
        <v>970</v>
      </c>
      <c r="T90" s="623">
        <v>14</v>
      </c>
      <c r="U90" s="624" t="s">
        <v>966</v>
      </c>
      <c r="V90" s="623">
        <v>241</v>
      </c>
      <c r="W90" s="624" t="s">
        <v>1499</v>
      </c>
      <c r="X90" s="623">
        <v>21</v>
      </c>
      <c r="Y90" s="624" t="s">
        <v>1007</v>
      </c>
      <c r="Z90" s="623">
        <v>13</v>
      </c>
      <c r="AA90" s="624" t="s">
        <v>1011</v>
      </c>
      <c r="AB90" s="623">
        <v>0</v>
      </c>
      <c r="AC90" s="624" t="s">
        <v>898</v>
      </c>
      <c r="AD90" s="545">
        <v>474</v>
      </c>
      <c r="AE90" s="546" t="s">
        <v>955</v>
      </c>
      <c r="AG90" s="1156"/>
    </row>
    <row r="91" spans="1:33" ht="13.8">
      <c r="A91" s="628" t="s">
        <v>43</v>
      </c>
      <c r="B91" s="623">
        <v>0</v>
      </c>
      <c r="C91" s="624" t="s">
        <v>898</v>
      </c>
      <c r="D91" s="623">
        <v>0</v>
      </c>
      <c r="E91" s="624" t="s">
        <v>898</v>
      </c>
      <c r="F91" s="623">
        <v>182</v>
      </c>
      <c r="G91" s="624" t="s">
        <v>1624</v>
      </c>
      <c r="H91" s="623">
        <v>0</v>
      </c>
      <c r="I91" s="624" t="s">
        <v>898</v>
      </c>
      <c r="J91" s="623">
        <v>1</v>
      </c>
      <c r="K91" s="624" t="s">
        <v>1348</v>
      </c>
      <c r="L91" s="623">
        <v>3</v>
      </c>
      <c r="M91" s="624" t="s">
        <v>980</v>
      </c>
      <c r="N91" s="623">
        <v>0</v>
      </c>
      <c r="O91" s="624" t="s">
        <v>898</v>
      </c>
      <c r="P91" s="623">
        <v>0</v>
      </c>
      <c r="Q91" s="624" t="s">
        <v>898</v>
      </c>
      <c r="R91" s="623">
        <v>2</v>
      </c>
      <c r="S91" s="624" t="s">
        <v>1381</v>
      </c>
      <c r="T91" s="623">
        <v>0</v>
      </c>
      <c r="U91" s="624" t="s">
        <v>898</v>
      </c>
      <c r="V91" s="623">
        <v>33</v>
      </c>
      <c r="W91" s="624" t="s">
        <v>1181</v>
      </c>
      <c r="X91" s="623">
        <v>0</v>
      </c>
      <c r="Y91" s="624" t="s">
        <v>898</v>
      </c>
      <c r="Z91" s="623">
        <v>3</v>
      </c>
      <c r="AA91" s="624" t="s">
        <v>980</v>
      </c>
      <c r="AB91" s="623">
        <v>1</v>
      </c>
      <c r="AC91" s="624" t="s">
        <v>1348</v>
      </c>
      <c r="AD91" s="545">
        <v>225</v>
      </c>
      <c r="AE91" s="546" t="s">
        <v>919</v>
      </c>
      <c r="AG91" s="1156"/>
    </row>
    <row r="92" spans="1:33" ht="13.8">
      <c r="A92" s="628" t="s">
        <v>44</v>
      </c>
      <c r="B92" s="623">
        <v>1</v>
      </c>
      <c r="C92" s="624" t="s">
        <v>1085</v>
      </c>
      <c r="D92" s="623">
        <v>9</v>
      </c>
      <c r="E92" s="624" t="s">
        <v>1070</v>
      </c>
      <c r="F92" s="623">
        <v>72</v>
      </c>
      <c r="G92" s="624" t="s">
        <v>1206</v>
      </c>
      <c r="H92" s="623">
        <v>14</v>
      </c>
      <c r="I92" s="624" t="s">
        <v>915</v>
      </c>
      <c r="J92" s="623">
        <v>39</v>
      </c>
      <c r="K92" s="624" t="s">
        <v>1356</v>
      </c>
      <c r="L92" s="623">
        <v>43</v>
      </c>
      <c r="M92" s="624" t="s">
        <v>1170</v>
      </c>
      <c r="N92" s="623">
        <v>0</v>
      </c>
      <c r="O92" s="624" t="s">
        <v>898</v>
      </c>
      <c r="P92" s="623">
        <v>2</v>
      </c>
      <c r="Q92" s="624" t="s">
        <v>1348</v>
      </c>
      <c r="R92" s="623">
        <v>63</v>
      </c>
      <c r="S92" s="624" t="s">
        <v>1018</v>
      </c>
      <c r="T92" s="623">
        <v>6</v>
      </c>
      <c r="U92" s="624" t="s">
        <v>975</v>
      </c>
      <c r="V92" s="623">
        <v>223</v>
      </c>
      <c r="W92" s="624" t="s">
        <v>1470</v>
      </c>
      <c r="X92" s="623">
        <v>19</v>
      </c>
      <c r="Y92" s="624" t="s">
        <v>958</v>
      </c>
      <c r="Z92" s="623">
        <v>17</v>
      </c>
      <c r="AA92" s="624" t="s">
        <v>914</v>
      </c>
      <c r="AB92" s="623">
        <v>0</v>
      </c>
      <c r="AC92" s="624" t="s">
        <v>898</v>
      </c>
      <c r="AD92" s="545">
        <v>508</v>
      </c>
      <c r="AE92" s="546" t="s">
        <v>1302</v>
      </c>
      <c r="AG92" s="1156"/>
    </row>
    <row r="93" spans="1:33" ht="13.8">
      <c r="A93" s="628" t="s">
        <v>45</v>
      </c>
      <c r="B93" s="623">
        <v>2</v>
      </c>
      <c r="C93" s="624" t="s">
        <v>1048</v>
      </c>
      <c r="D93" s="623">
        <v>0</v>
      </c>
      <c r="E93" s="624" t="s">
        <v>898</v>
      </c>
      <c r="F93" s="623">
        <v>21</v>
      </c>
      <c r="G93" s="624" t="s">
        <v>952</v>
      </c>
      <c r="H93" s="623">
        <v>22</v>
      </c>
      <c r="I93" s="624" t="s">
        <v>997</v>
      </c>
      <c r="J93" s="623">
        <v>7</v>
      </c>
      <c r="K93" s="624" t="s">
        <v>1162</v>
      </c>
      <c r="L93" s="623">
        <v>27</v>
      </c>
      <c r="M93" s="624" t="s">
        <v>1132</v>
      </c>
      <c r="N93" s="623">
        <v>0</v>
      </c>
      <c r="O93" s="624" t="s">
        <v>898</v>
      </c>
      <c r="P93" s="623">
        <v>0</v>
      </c>
      <c r="Q93" s="624" t="s">
        <v>898</v>
      </c>
      <c r="R93" s="623">
        <v>74</v>
      </c>
      <c r="S93" s="624" t="s">
        <v>1115</v>
      </c>
      <c r="T93" s="623">
        <v>0</v>
      </c>
      <c r="U93" s="624" t="s">
        <v>898</v>
      </c>
      <c r="V93" s="623">
        <v>188</v>
      </c>
      <c r="W93" s="624" t="s">
        <v>1642</v>
      </c>
      <c r="X93" s="623">
        <v>9</v>
      </c>
      <c r="Y93" s="624" t="s">
        <v>1042</v>
      </c>
      <c r="Z93" s="623">
        <v>10</v>
      </c>
      <c r="AA93" s="624" t="s">
        <v>915</v>
      </c>
      <c r="AB93" s="623">
        <v>1</v>
      </c>
      <c r="AC93" s="624" t="s">
        <v>1245</v>
      </c>
      <c r="AD93" s="545">
        <v>361</v>
      </c>
      <c r="AE93" s="546" t="s">
        <v>914</v>
      </c>
      <c r="AG93" s="1156"/>
    </row>
    <row r="94" spans="1:33" ht="13.8">
      <c r="A94" s="628" t="s">
        <v>46</v>
      </c>
      <c r="B94" s="623">
        <v>4</v>
      </c>
      <c r="C94" s="624" t="s">
        <v>1145</v>
      </c>
      <c r="D94" s="623">
        <v>3</v>
      </c>
      <c r="E94" s="624" t="s">
        <v>1318</v>
      </c>
      <c r="F94" s="623">
        <v>101</v>
      </c>
      <c r="G94" s="624" t="s">
        <v>973</v>
      </c>
      <c r="H94" s="623">
        <v>13</v>
      </c>
      <c r="I94" s="624" t="s">
        <v>916</v>
      </c>
      <c r="J94" s="623">
        <v>45</v>
      </c>
      <c r="K94" s="624" t="s">
        <v>1397</v>
      </c>
      <c r="L94" s="623">
        <v>47</v>
      </c>
      <c r="M94" s="624" t="s">
        <v>1396</v>
      </c>
      <c r="N94" s="623">
        <v>0</v>
      </c>
      <c r="O94" s="624" t="s">
        <v>898</v>
      </c>
      <c r="P94" s="623">
        <v>0</v>
      </c>
      <c r="Q94" s="624" t="s">
        <v>898</v>
      </c>
      <c r="R94" s="623">
        <v>98</v>
      </c>
      <c r="S94" s="624" t="s">
        <v>1201</v>
      </c>
      <c r="T94" s="623">
        <v>6</v>
      </c>
      <c r="U94" s="624" t="s">
        <v>1393</v>
      </c>
      <c r="V94" s="623">
        <v>207</v>
      </c>
      <c r="W94" s="624" t="s">
        <v>1474</v>
      </c>
      <c r="X94" s="623">
        <v>18</v>
      </c>
      <c r="Y94" s="624" t="s">
        <v>961</v>
      </c>
      <c r="Z94" s="623">
        <v>19</v>
      </c>
      <c r="AA94" s="624" t="s">
        <v>1210</v>
      </c>
      <c r="AB94" s="623">
        <v>1</v>
      </c>
      <c r="AC94" s="624" t="s">
        <v>1085</v>
      </c>
      <c r="AD94" s="545">
        <v>562</v>
      </c>
      <c r="AE94" s="546" t="s">
        <v>1137</v>
      </c>
      <c r="AG94" s="1156"/>
    </row>
    <row r="95" spans="1:33" ht="13.8">
      <c r="A95" s="628" t="s">
        <v>47</v>
      </c>
      <c r="B95" s="623">
        <v>1</v>
      </c>
      <c r="C95" s="624" t="s">
        <v>1242</v>
      </c>
      <c r="D95" s="623">
        <v>0</v>
      </c>
      <c r="E95" s="624" t="s">
        <v>898</v>
      </c>
      <c r="F95" s="623">
        <v>2</v>
      </c>
      <c r="G95" s="624" t="s">
        <v>1162</v>
      </c>
      <c r="H95" s="623">
        <v>3</v>
      </c>
      <c r="I95" s="624" t="s">
        <v>932</v>
      </c>
      <c r="J95" s="623">
        <v>1</v>
      </c>
      <c r="K95" s="624" t="s">
        <v>1242</v>
      </c>
      <c r="L95" s="623">
        <v>12</v>
      </c>
      <c r="M95" s="624" t="s">
        <v>1045</v>
      </c>
      <c r="N95" s="623">
        <v>0</v>
      </c>
      <c r="O95" s="624" t="s">
        <v>898</v>
      </c>
      <c r="P95" s="623">
        <v>0</v>
      </c>
      <c r="Q95" s="624" t="s">
        <v>898</v>
      </c>
      <c r="R95" s="623">
        <v>16</v>
      </c>
      <c r="S95" s="624" t="s">
        <v>1095</v>
      </c>
      <c r="T95" s="623">
        <v>0</v>
      </c>
      <c r="U95" s="624" t="s">
        <v>898</v>
      </c>
      <c r="V95" s="623">
        <v>59</v>
      </c>
      <c r="W95" s="624" t="s">
        <v>1473</v>
      </c>
      <c r="X95" s="623">
        <v>8</v>
      </c>
      <c r="Y95" s="624" t="s">
        <v>1037</v>
      </c>
      <c r="Z95" s="623">
        <v>1</v>
      </c>
      <c r="AA95" s="624" t="s">
        <v>1242</v>
      </c>
      <c r="AB95" s="623">
        <v>0</v>
      </c>
      <c r="AC95" s="624" t="s">
        <v>898</v>
      </c>
      <c r="AD95" s="545">
        <v>103</v>
      </c>
      <c r="AE95" s="546" t="s">
        <v>1381</v>
      </c>
      <c r="AG95" s="1156"/>
    </row>
    <row r="96" spans="1:33" ht="13.8">
      <c r="A96" s="628" t="s">
        <v>48</v>
      </c>
      <c r="B96" s="623">
        <v>4</v>
      </c>
      <c r="C96" s="624" t="s">
        <v>1242</v>
      </c>
      <c r="D96" s="623">
        <v>0</v>
      </c>
      <c r="E96" s="624" t="s">
        <v>898</v>
      </c>
      <c r="F96" s="623">
        <v>7</v>
      </c>
      <c r="G96" s="624" t="s">
        <v>1070</v>
      </c>
      <c r="H96" s="623">
        <v>14</v>
      </c>
      <c r="I96" s="624" t="s">
        <v>958</v>
      </c>
      <c r="J96" s="623">
        <v>13</v>
      </c>
      <c r="K96" s="624" t="s">
        <v>1210</v>
      </c>
      <c r="L96" s="623">
        <v>45</v>
      </c>
      <c r="M96" s="624" t="s">
        <v>1045</v>
      </c>
      <c r="N96" s="623">
        <v>0</v>
      </c>
      <c r="O96" s="624" t="s">
        <v>898</v>
      </c>
      <c r="P96" s="623">
        <v>2</v>
      </c>
      <c r="Q96" s="624" t="s">
        <v>1318</v>
      </c>
      <c r="R96" s="623">
        <v>60</v>
      </c>
      <c r="S96" s="624" t="s">
        <v>1155</v>
      </c>
      <c r="T96" s="623">
        <v>33</v>
      </c>
      <c r="U96" s="624" t="s">
        <v>1136</v>
      </c>
      <c r="V96" s="623">
        <v>174</v>
      </c>
      <c r="W96" s="624" t="s">
        <v>1333</v>
      </c>
      <c r="X96" s="623">
        <v>6</v>
      </c>
      <c r="Y96" s="624" t="s">
        <v>1014</v>
      </c>
      <c r="Z96" s="623">
        <v>23</v>
      </c>
      <c r="AA96" s="624" t="s">
        <v>1194</v>
      </c>
      <c r="AB96" s="623">
        <v>2</v>
      </c>
      <c r="AC96" s="624" t="s">
        <v>1318</v>
      </c>
      <c r="AD96" s="545">
        <v>383</v>
      </c>
      <c r="AE96" s="546" t="s">
        <v>1133</v>
      </c>
      <c r="AG96" s="1156"/>
    </row>
    <row r="97" spans="1:33" ht="13.8">
      <c r="A97" s="628" t="s">
        <v>49</v>
      </c>
      <c r="B97" s="623">
        <v>4</v>
      </c>
      <c r="C97" s="624" t="s">
        <v>1019</v>
      </c>
      <c r="D97" s="623">
        <v>0</v>
      </c>
      <c r="E97" s="624" t="s">
        <v>898</v>
      </c>
      <c r="F97" s="623">
        <v>7</v>
      </c>
      <c r="G97" s="624" t="s">
        <v>930</v>
      </c>
      <c r="H97" s="623">
        <v>13</v>
      </c>
      <c r="I97" s="624" t="s">
        <v>988</v>
      </c>
      <c r="J97" s="623">
        <v>3</v>
      </c>
      <c r="K97" s="624" t="s">
        <v>1393</v>
      </c>
      <c r="L97" s="623">
        <v>24</v>
      </c>
      <c r="M97" s="624" t="s">
        <v>1059</v>
      </c>
      <c r="N97" s="623">
        <v>0</v>
      </c>
      <c r="O97" s="624" t="s">
        <v>898</v>
      </c>
      <c r="P97" s="623">
        <v>0</v>
      </c>
      <c r="Q97" s="624" t="s">
        <v>898</v>
      </c>
      <c r="R97" s="623">
        <v>65</v>
      </c>
      <c r="S97" s="624" t="s">
        <v>1055</v>
      </c>
      <c r="T97" s="623">
        <v>0</v>
      </c>
      <c r="U97" s="624" t="s">
        <v>898</v>
      </c>
      <c r="V97" s="623">
        <v>146</v>
      </c>
      <c r="W97" s="624" t="s">
        <v>1503</v>
      </c>
      <c r="X97" s="623">
        <v>2</v>
      </c>
      <c r="Y97" s="624" t="s">
        <v>1145</v>
      </c>
      <c r="Z97" s="623">
        <v>7</v>
      </c>
      <c r="AA97" s="624" t="s">
        <v>930</v>
      </c>
      <c r="AB97" s="623">
        <v>0</v>
      </c>
      <c r="AC97" s="624" t="s">
        <v>898</v>
      </c>
      <c r="AD97" s="545">
        <v>271</v>
      </c>
      <c r="AE97" s="546" t="s">
        <v>1042</v>
      </c>
      <c r="AG97" s="1156"/>
    </row>
    <row r="98" spans="1:33" ht="13.8">
      <c r="A98" s="628" t="s">
        <v>50</v>
      </c>
      <c r="B98" s="623">
        <v>12</v>
      </c>
      <c r="C98" s="624" t="s">
        <v>1019</v>
      </c>
      <c r="D98" s="623">
        <v>19</v>
      </c>
      <c r="E98" s="624" t="s">
        <v>1081</v>
      </c>
      <c r="F98" s="623">
        <v>158</v>
      </c>
      <c r="G98" s="624" t="s">
        <v>1270</v>
      </c>
      <c r="H98" s="623">
        <v>32</v>
      </c>
      <c r="I98" s="624" t="s">
        <v>1159</v>
      </c>
      <c r="J98" s="623">
        <v>49</v>
      </c>
      <c r="K98" s="624" t="s">
        <v>1291</v>
      </c>
      <c r="L98" s="623">
        <v>72</v>
      </c>
      <c r="M98" s="624" t="s">
        <v>1385</v>
      </c>
      <c r="N98" s="623">
        <v>2</v>
      </c>
      <c r="O98" s="624" t="s">
        <v>1245</v>
      </c>
      <c r="P98" s="623">
        <v>7</v>
      </c>
      <c r="Q98" s="624" t="s">
        <v>1381</v>
      </c>
      <c r="R98" s="623">
        <v>115</v>
      </c>
      <c r="S98" s="624" t="s">
        <v>1181</v>
      </c>
      <c r="T98" s="623">
        <v>29</v>
      </c>
      <c r="U98" s="624" t="s">
        <v>958</v>
      </c>
      <c r="V98" s="623">
        <v>202</v>
      </c>
      <c r="W98" s="624" t="s">
        <v>1151</v>
      </c>
      <c r="X98" s="623">
        <v>37</v>
      </c>
      <c r="Y98" s="624" t="s">
        <v>1104</v>
      </c>
      <c r="Z98" s="623">
        <v>44</v>
      </c>
      <c r="AA98" s="624" t="s">
        <v>1122</v>
      </c>
      <c r="AB98" s="623">
        <v>2</v>
      </c>
      <c r="AC98" s="624" t="s">
        <v>1245</v>
      </c>
      <c r="AD98" s="545">
        <v>780</v>
      </c>
      <c r="AE98" s="546" t="s">
        <v>1407</v>
      </c>
      <c r="AG98" s="1156"/>
    </row>
    <row r="99" spans="1:33" ht="13.8">
      <c r="A99" s="628" t="s">
        <v>51</v>
      </c>
      <c r="B99" s="623">
        <v>1</v>
      </c>
      <c r="C99" s="624" t="s">
        <v>1245</v>
      </c>
      <c r="D99" s="623">
        <v>0</v>
      </c>
      <c r="E99" s="624" t="s">
        <v>898</v>
      </c>
      <c r="F99" s="623">
        <v>90</v>
      </c>
      <c r="G99" s="624" t="s">
        <v>1023</v>
      </c>
      <c r="H99" s="623">
        <v>10</v>
      </c>
      <c r="I99" s="624" t="s">
        <v>1042</v>
      </c>
      <c r="J99" s="623">
        <v>10</v>
      </c>
      <c r="K99" s="624" t="s">
        <v>1042</v>
      </c>
      <c r="L99" s="623">
        <v>27</v>
      </c>
      <c r="M99" s="624" t="s">
        <v>1131</v>
      </c>
      <c r="N99" s="623">
        <v>1</v>
      </c>
      <c r="O99" s="624" t="s">
        <v>1245</v>
      </c>
      <c r="P99" s="623">
        <v>4</v>
      </c>
      <c r="Q99" s="624" t="s">
        <v>1242</v>
      </c>
      <c r="R99" s="623">
        <v>58</v>
      </c>
      <c r="S99" s="624" t="s">
        <v>1181</v>
      </c>
      <c r="T99" s="623">
        <v>4</v>
      </c>
      <c r="U99" s="624" t="s">
        <v>1242</v>
      </c>
      <c r="V99" s="623">
        <v>169</v>
      </c>
      <c r="W99" s="624" t="s">
        <v>906</v>
      </c>
      <c r="X99" s="623">
        <v>9</v>
      </c>
      <c r="Y99" s="624" t="s">
        <v>916</v>
      </c>
      <c r="Z99" s="623">
        <v>11</v>
      </c>
      <c r="AA99" s="624" t="s">
        <v>915</v>
      </c>
      <c r="AB99" s="623">
        <v>0</v>
      </c>
      <c r="AC99" s="624" t="s">
        <v>898</v>
      </c>
      <c r="AD99" s="545">
        <v>394</v>
      </c>
      <c r="AE99" s="546" t="s">
        <v>1352</v>
      </c>
      <c r="AG99" s="1156"/>
    </row>
    <row r="100" spans="1:33" ht="13.8">
      <c r="A100" s="628" t="s">
        <v>52</v>
      </c>
      <c r="B100" s="623">
        <v>7</v>
      </c>
      <c r="C100" s="624" t="s">
        <v>1024</v>
      </c>
      <c r="D100" s="623">
        <v>8</v>
      </c>
      <c r="E100" s="624" t="s">
        <v>922</v>
      </c>
      <c r="F100" s="623">
        <v>93</v>
      </c>
      <c r="G100" s="624" t="s">
        <v>1268</v>
      </c>
      <c r="H100" s="623">
        <v>24</v>
      </c>
      <c r="I100" s="624" t="s">
        <v>1417</v>
      </c>
      <c r="J100" s="623">
        <v>15</v>
      </c>
      <c r="K100" s="624" t="s">
        <v>958</v>
      </c>
      <c r="L100" s="623">
        <v>31</v>
      </c>
      <c r="M100" s="624" t="s">
        <v>1356</v>
      </c>
      <c r="N100" s="623">
        <v>0</v>
      </c>
      <c r="O100" s="624" t="s">
        <v>898</v>
      </c>
      <c r="P100" s="623">
        <v>1</v>
      </c>
      <c r="Q100" s="624" t="s">
        <v>1085</v>
      </c>
      <c r="R100" s="623">
        <v>55</v>
      </c>
      <c r="S100" s="624" t="s">
        <v>1218</v>
      </c>
      <c r="T100" s="623">
        <v>3</v>
      </c>
      <c r="U100" s="624" t="s">
        <v>1145</v>
      </c>
      <c r="V100" s="623">
        <v>146</v>
      </c>
      <c r="W100" s="624" t="s">
        <v>1065</v>
      </c>
      <c r="X100" s="623">
        <v>6</v>
      </c>
      <c r="Y100" s="624" t="s">
        <v>1019</v>
      </c>
      <c r="Z100" s="623">
        <v>16</v>
      </c>
      <c r="AA100" s="624" t="s">
        <v>992</v>
      </c>
      <c r="AB100" s="623">
        <v>0</v>
      </c>
      <c r="AC100" s="624" t="s">
        <v>898</v>
      </c>
      <c r="AD100" s="545">
        <v>405</v>
      </c>
      <c r="AE100" s="546" t="s">
        <v>958</v>
      </c>
      <c r="AG100" s="1156"/>
    </row>
    <row r="101" spans="1:33" ht="13.8">
      <c r="A101" s="628" t="s">
        <v>53</v>
      </c>
      <c r="B101" s="623">
        <v>6</v>
      </c>
      <c r="C101" s="624" t="s">
        <v>915</v>
      </c>
      <c r="D101" s="623">
        <v>7</v>
      </c>
      <c r="E101" s="624" t="s">
        <v>914</v>
      </c>
      <c r="F101" s="623">
        <v>9</v>
      </c>
      <c r="G101" s="624" t="s">
        <v>955</v>
      </c>
      <c r="H101" s="623">
        <v>15</v>
      </c>
      <c r="I101" s="624" t="s">
        <v>1407</v>
      </c>
      <c r="J101" s="623">
        <v>4</v>
      </c>
      <c r="K101" s="624" t="s">
        <v>1162</v>
      </c>
      <c r="L101" s="623">
        <v>16</v>
      </c>
      <c r="M101" s="624" t="s">
        <v>1426</v>
      </c>
      <c r="N101" s="623">
        <v>0</v>
      </c>
      <c r="O101" s="624" t="s">
        <v>898</v>
      </c>
      <c r="P101" s="623">
        <v>0</v>
      </c>
      <c r="Q101" s="624" t="s">
        <v>898</v>
      </c>
      <c r="R101" s="623">
        <v>35</v>
      </c>
      <c r="S101" s="624" t="s">
        <v>1069</v>
      </c>
      <c r="T101" s="623">
        <v>3</v>
      </c>
      <c r="U101" s="624" t="s">
        <v>1280</v>
      </c>
      <c r="V101" s="623">
        <v>95</v>
      </c>
      <c r="W101" s="624" t="s">
        <v>976</v>
      </c>
      <c r="X101" s="623">
        <v>17</v>
      </c>
      <c r="Y101" s="624" t="s">
        <v>1061</v>
      </c>
      <c r="Z101" s="623">
        <v>4</v>
      </c>
      <c r="AA101" s="624" t="s">
        <v>1162</v>
      </c>
      <c r="AB101" s="623">
        <v>0</v>
      </c>
      <c r="AC101" s="624" t="s">
        <v>898</v>
      </c>
      <c r="AD101" s="545">
        <v>211</v>
      </c>
      <c r="AE101" s="546" t="s">
        <v>1162</v>
      </c>
      <c r="AG101" s="1156"/>
    </row>
    <row r="102" spans="1:33" ht="13.8">
      <c r="A102" s="628" t="s">
        <v>54</v>
      </c>
      <c r="B102" s="623">
        <v>10</v>
      </c>
      <c r="C102" s="624" t="s">
        <v>932</v>
      </c>
      <c r="D102" s="623">
        <v>1</v>
      </c>
      <c r="E102" s="624" t="s">
        <v>1245</v>
      </c>
      <c r="F102" s="623">
        <v>9</v>
      </c>
      <c r="G102" s="624" t="s">
        <v>930</v>
      </c>
      <c r="H102" s="623">
        <v>16</v>
      </c>
      <c r="I102" s="624" t="s">
        <v>1302</v>
      </c>
      <c r="J102" s="623">
        <v>5</v>
      </c>
      <c r="K102" s="624" t="s">
        <v>1280</v>
      </c>
      <c r="L102" s="623">
        <v>37</v>
      </c>
      <c r="M102" s="624" t="s">
        <v>1152</v>
      </c>
      <c r="N102" s="623">
        <v>1</v>
      </c>
      <c r="O102" s="624" t="s">
        <v>1245</v>
      </c>
      <c r="P102" s="623">
        <v>1</v>
      </c>
      <c r="Q102" s="624" t="s">
        <v>1245</v>
      </c>
      <c r="R102" s="623">
        <v>51</v>
      </c>
      <c r="S102" s="624" t="s">
        <v>1204</v>
      </c>
      <c r="T102" s="623">
        <v>0</v>
      </c>
      <c r="U102" s="624" t="s">
        <v>898</v>
      </c>
      <c r="V102" s="623">
        <v>191</v>
      </c>
      <c r="W102" s="624" t="s">
        <v>1510</v>
      </c>
      <c r="X102" s="623">
        <v>11</v>
      </c>
      <c r="Y102" s="624" t="s">
        <v>961</v>
      </c>
      <c r="Z102" s="623">
        <v>14</v>
      </c>
      <c r="AA102" s="624" t="s">
        <v>992</v>
      </c>
      <c r="AB102" s="623">
        <v>2</v>
      </c>
      <c r="AC102" s="624" t="s">
        <v>1048</v>
      </c>
      <c r="AD102" s="545">
        <v>349</v>
      </c>
      <c r="AE102" s="546" t="s">
        <v>961</v>
      </c>
      <c r="AG102" s="1156"/>
    </row>
    <row r="103" spans="1:33" ht="13.8">
      <c r="A103" s="628" t="s">
        <v>55</v>
      </c>
      <c r="B103" s="623">
        <v>7</v>
      </c>
      <c r="C103" s="624" t="s">
        <v>1014</v>
      </c>
      <c r="D103" s="623">
        <v>1</v>
      </c>
      <c r="E103" s="624" t="s">
        <v>1085</v>
      </c>
      <c r="F103" s="623">
        <v>47</v>
      </c>
      <c r="G103" s="624" t="s">
        <v>996</v>
      </c>
      <c r="H103" s="623">
        <v>34</v>
      </c>
      <c r="I103" s="624" t="s">
        <v>1397</v>
      </c>
      <c r="J103" s="623">
        <v>7</v>
      </c>
      <c r="K103" s="624" t="s">
        <v>1014</v>
      </c>
      <c r="L103" s="623">
        <v>29</v>
      </c>
      <c r="M103" s="624" t="s">
        <v>1153</v>
      </c>
      <c r="N103" s="623">
        <v>0</v>
      </c>
      <c r="O103" s="624" t="s">
        <v>898</v>
      </c>
      <c r="P103" s="623">
        <v>3</v>
      </c>
      <c r="Q103" s="624" t="s">
        <v>1145</v>
      </c>
      <c r="R103" s="623">
        <v>58</v>
      </c>
      <c r="S103" s="624" t="s">
        <v>1218</v>
      </c>
      <c r="T103" s="623">
        <v>2</v>
      </c>
      <c r="U103" s="624" t="s">
        <v>1318</v>
      </c>
      <c r="V103" s="623">
        <v>193</v>
      </c>
      <c r="W103" s="624" t="s">
        <v>1401</v>
      </c>
      <c r="X103" s="623">
        <v>16</v>
      </c>
      <c r="Y103" s="624" t="s">
        <v>1101</v>
      </c>
      <c r="Z103" s="623">
        <v>17</v>
      </c>
      <c r="AA103" s="624" t="s">
        <v>992</v>
      </c>
      <c r="AB103" s="623">
        <v>12</v>
      </c>
      <c r="AC103" s="624" t="s">
        <v>915</v>
      </c>
      <c r="AD103" s="545">
        <v>426</v>
      </c>
      <c r="AE103" s="546" t="s">
        <v>1029</v>
      </c>
      <c r="AG103" s="1156"/>
    </row>
    <row r="104" spans="1:33" ht="13.8">
      <c r="A104" s="628" t="s">
        <v>56</v>
      </c>
      <c r="B104" s="623">
        <v>3</v>
      </c>
      <c r="C104" s="624" t="s">
        <v>1145</v>
      </c>
      <c r="D104" s="623">
        <v>5</v>
      </c>
      <c r="E104" s="624" t="s">
        <v>975</v>
      </c>
      <c r="F104" s="623">
        <v>31</v>
      </c>
      <c r="G104" s="624" t="s">
        <v>1356</v>
      </c>
      <c r="H104" s="623">
        <v>18</v>
      </c>
      <c r="I104" s="624" t="s">
        <v>1143</v>
      </c>
      <c r="J104" s="623">
        <v>17</v>
      </c>
      <c r="K104" s="624" t="s">
        <v>911</v>
      </c>
      <c r="L104" s="623">
        <v>27</v>
      </c>
      <c r="M104" s="624" t="s">
        <v>1228</v>
      </c>
      <c r="N104" s="623">
        <v>2</v>
      </c>
      <c r="O104" s="624" t="s">
        <v>1318</v>
      </c>
      <c r="P104" s="623">
        <v>0</v>
      </c>
      <c r="Q104" s="624" t="s">
        <v>898</v>
      </c>
      <c r="R104" s="623">
        <v>76</v>
      </c>
      <c r="S104" s="624" t="s">
        <v>1275</v>
      </c>
      <c r="T104" s="623">
        <v>0</v>
      </c>
      <c r="U104" s="624" t="s">
        <v>898</v>
      </c>
      <c r="V104" s="623">
        <v>184</v>
      </c>
      <c r="W104" s="624" t="s">
        <v>1405</v>
      </c>
      <c r="X104" s="623">
        <v>21</v>
      </c>
      <c r="Y104" s="624" t="s">
        <v>1171</v>
      </c>
      <c r="Z104" s="623">
        <v>19</v>
      </c>
      <c r="AA104" s="624" t="s">
        <v>1104</v>
      </c>
      <c r="AB104" s="623">
        <v>0</v>
      </c>
      <c r="AC104" s="624" t="s">
        <v>898</v>
      </c>
      <c r="AD104" s="545">
        <v>403</v>
      </c>
      <c r="AE104" s="546" t="s">
        <v>958</v>
      </c>
      <c r="AG104" s="1156"/>
    </row>
    <row r="105" spans="1:33" ht="13.8">
      <c r="A105" s="628" t="s">
        <v>57</v>
      </c>
      <c r="B105" s="623">
        <v>8</v>
      </c>
      <c r="C105" s="624" t="s">
        <v>1024</v>
      </c>
      <c r="D105" s="623">
        <v>28</v>
      </c>
      <c r="E105" s="624" t="s">
        <v>1417</v>
      </c>
      <c r="F105" s="623">
        <v>131</v>
      </c>
      <c r="G105" s="624" t="s">
        <v>1328</v>
      </c>
      <c r="H105" s="623">
        <v>15</v>
      </c>
      <c r="I105" s="624" t="s">
        <v>961</v>
      </c>
      <c r="J105" s="623">
        <v>27</v>
      </c>
      <c r="K105" s="624" t="s">
        <v>1420</v>
      </c>
      <c r="L105" s="623">
        <v>33</v>
      </c>
      <c r="M105" s="624" t="s">
        <v>1272</v>
      </c>
      <c r="N105" s="623">
        <v>0</v>
      </c>
      <c r="O105" s="624" t="s">
        <v>898</v>
      </c>
      <c r="P105" s="623">
        <v>1</v>
      </c>
      <c r="Q105" s="624" t="s">
        <v>1085</v>
      </c>
      <c r="R105" s="623">
        <v>49</v>
      </c>
      <c r="S105" s="624" t="s">
        <v>1032</v>
      </c>
      <c r="T105" s="623">
        <v>3</v>
      </c>
      <c r="U105" s="624" t="s">
        <v>1048</v>
      </c>
      <c r="V105" s="623">
        <v>153</v>
      </c>
      <c r="W105" s="624" t="s">
        <v>1146</v>
      </c>
      <c r="X105" s="623">
        <v>2</v>
      </c>
      <c r="Y105" s="624" t="s">
        <v>1348</v>
      </c>
      <c r="Z105" s="623">
        <v>22</v>
      </c>
      <c r="AA105" s="624" t="s">
        <v>1104</v>
      </c>
      <c r="AB105" s="623">
        <v>0</v>
      </c>
      <c r="AC105" s="624" t="s">
        <v>898</v>
      </c>
      <c r="AD105" s="545">
        <v>472</v>
      </c>
      <c r="AE105" s="546" t="s">
        <v>955</v>
      </c>
      <c r="AG105" s="1156"/>
    </row>
    <row r="106" spans="1:33" ht="13.8">
      <c r="A106" s="628" t="s">
        <v>58</v>
      </c>
      <c r="B106" s="623">
        <v>3</v>
      </c>
      <c r="C106" s="624" t="s">
        <v>1242</v>
      </c>
      <c r="D106" s="623">
        <v>15</v>
      </c>
      <c r="E106" s="624" t="s">
        <v>1416</v>
      </c>
      <c r="F106" s="623">
        <v>7</v>
      </c>
      <c r="G106" s="624" t="s">
        <v>916</v>
      </c>
      <c r="H106" s="623">
        <v>16</v>
      </c>
      <c r="I106" s="624" t="s">
        <v>908</v>
      </c>
      <c r="J106" s="623">
        <v>27</v>
      </c>
      <c r="K106" s="624" t="s">
        <v>1059</v>
      </c>
      <c r="L106" s="623">
        <v>25</v>
      </c>
      <c r="M106" s="624" t="s">
        <v>948</v>
      </c>
      <c r="N106" s="623">
        <v>0</v>
      </c>
      <c r="O106" s="624" t="s">
        <v>898</v>
      </c>
      <c r="P106" s="623">
        <v>0</v>
      </c>
      <c r="Q106" s="624" t="s">
        <v>898</v>
      </c>
      <c r="R106" s="623">
        <v>52</v>
      </c>
      <c r="S106" s="624" t="s">
        <v>1317</v>
      </c>
      <c r="T106" s="623">
        <v>2</v>
      </c>
      <c r="U106" s="624" t="s">
        <v>1145</v>
      </c>
      <c r="V106" s="623">
        <v>130</v>
      </c>
      <c r="W106" s="624" t="s">
        <v>947</v>
      </c>
      <c r="X106" s="623">
        <v>12</v>
      </c>
      <c r="Y106" s="624" t="s">
        <v>1029</v>
      </c>
      <c r="Z106" s="623">
        <v>15</v>
      </c>
      <c r="AA106" s="624" t="s">
        <v>1416</v>
      </c>
      <c r="AB106" s="623">
        <v>0</v>
      </c>
      <c r="AC106" s="624" t="s">
        <v>898</v>
      </c>
      <c r="AD106" s="545">
        <v>304</v>
      </c>
      <c r="AE106" s="546" t="s">
        <v>915</v>
      </c>
      <c r="AG106" s="1156"/>
    </row>
    <row r="107" spans="1:33" ht="13.8">
      <c r="A107" s="628" t="s">
        <v>59</v>
      </c>
      <c r="B107" s="623">
        <v>0</v>
      </c>
      <c r="C107" s="624" t="s">
        <v>898</v>
      </c>
      <c r="D107" s="623">
        <v>0</v>
      </c>
      <c r="E107" s="624" t="s">
        <v>898</v>
      </c>
      <c r="F107" s="623">
        <v>5</v>
      </c>
      <c r="G107" s="624" t="s">
        <v>1306</v>
      </c>
      <c r="H107" s="623">
        <v>0</v>
      </c>
      <c r="I107" s="624" t="s">
        <v>898</v>
      </c>
      <c r="J107" s="623">
        <v>0</v>
      </c>
      <c r="K107" s="624" t="s">
        <v>898</v>
      </c>
      <c r="L107" s="623">
        <v>0</v>
      </c>
      <c r="M107" s="624" t="s">
        <v>898</v>
      </c>
      <c r="N107" s="623">
        <v>0</v>
      </c>
      <c r="O107" s="624" t="s">
        <v>898</v>
      </c>
      <c r="P107" s="623">
        <v>0</v>
      </c>
      <c r="Q107" s="624" t="s">
        <v>898</v>
      </c>
      <c r="R107" s="623">
        <v>2</v>
      </c>
      <c r="S107" s="624" t="s">
        <v>1430</v>
      </c>
      <c r="T107" s="623">
        <v>7</v>
      </c>
      <c r="U107" s="624" t="s">
        <v>972</v>
      </c>
      <c r="V107" s="623">
        <v>2</v>
      </c>
      <c r="W107" s="624" t="s">
        <v>1430</v>
      </c>
      <c r="X107" s="623">
        <v>0</v>
      </c>
      <c r="Y107" s="624" t="s">
        <v>898</v>
      </c>
      <c r="Z107" s="623">
        <v>1</v>
      </c>
      <c r="AA107" s="624" t="s">
        <v>1417</v>
      </c>
      <c r="AB107" s="623">
        <v>0</v>
      </c>
      <c r="AC107" s="624" t="s">
        <v>898</v>
      </c>
      <c r="AD107" s="545">
        <v>17</v>
      </c>
      <c r="AE107" s="546" t="s">
        <v>1085</v>
      </c>
      <c r="AG107" s="1156"/>
    </row>
    <row r="108" spans="1:33" ht="13.8">
      <c r="A108" s="628" t="s">
        <v>60</v>
      </c>
      <c r="B108" s="623">
        <v>0</v>
      </c>
      <c r="C108" s="624" t="s">
        <v>898</v>
      </c>
      <c r="D108" s="623">
        <v>0</v>
      </c>
      <c r="E108" s="624" t="s">
        <v>898</v>
      </c>
      <c r="F108" s="623">
        <v>0</v>
      </c>
      <c r="G108" s="624" t="s">
        <v>898</v>
      </c>
      <c r="H108" s="623">
        <v>2</v>
      </c>
      <c r="I108" s="624" t="s">
        <v>1475</v>
      </c>
      <c r="J108" s="623">
        <v>2</v>
      </c>
      <c r="K108" s="624" t="s">
        <v>1475</v>
      </c>
      <c r="L108" s="623">
        <v>1</v>
      </c>
      <c r="M108" s="624" t="s">
        <v>1228</v>
      </c>
      <c r="N108" s="623">
        <v>0</v>
      </c>
      <c r="O108" s="624" t="s">
        <v>898</v>
      </c>
      <c r="P108" s="623">
        <v>0</v>
      </c>
      <c r="Q108" s="624" t="s">
        <v>898</v>
      </c>
      <c r="R108" s="623">
        <v>2</v>
      </c>
      <c r="S108" s="624" t="s">
        <v>1475</v>
      </c>
      <c r="T108" s="623">
        <v>1</v>
      </c>
      <c r="U108" s="624" t="s">
        <v>1228</v>
      </c>
      <c r="V108" s="623">
        <v>6</v>
      </c>
      <c r="W108" s="624" t="s">
        <v>936</v>
      </c>
      <c r="X108" s="623">
        <v>0</v>
      </c>
      <c r="Y108" s="624" t="s">
        <v>898</v>
      </c>
      <c r="Z108" s="623">
        <v>1</v>
      </c>
      <c r="AA108" s="624" t="s">
        <v>1228</v>
      </c>
      <c r="AB108" s="623">
        <v>0</v>
      </c>
      <c r="AC108" s="624" t="s">
        <v>898</v>
      </c>
      <c r="AD108" s="545">
        <v>15</v>
      </c>
      <c r="AE108" s="546" t="s">
        <v>907</v>
      </c>
      <c r="AG108" s="1156"/>
    </row>
    <row r="109" spans="1:33" ht="13.8">
      <c r="A109" s="627" t="s">
        <v>5</v>
      </c>
      <c r="B109" s="545">
        <v>132</v>
      </c>
      <c r="C109" s="546" t="s">
        <v>975</v>
      </c>
      <c r="D109" s="545">
        <v>139</v>
      </c>
      <c r="E109" s="546" t="s">
        <v>980</v>
      </c>
      <c r="F109" s="545">
        <v>1494</v>
      </c>
      <c r="G109" s="546" t="s">
        <v>1017</v>
      </c>
      <c r="H109" s="545">
        <v>483</v>
      </c>
      <c r="I109" s="546" t="s">
        <v>1007</v>
      </c>
      <c r="J109" s="545">
        <v>479</v>
      </c>
      <c r="K109" s="546" t="s">
        <v>1007</v>
      </c>
      <c r="L109" s="545">
        <v>893</v>
      </c>
      <c r="M109" s="546" t="s">
        <v>948</v>
      </c>
      <c r="N109" s="545">
        <v>8</v>
      </c>
      <c r="O109" s="546" t="s">
        <v>907</v>
      </c>
      <c r="P109" s="545">
        <v>41</v>
      </c>
      <c r="Q109" s="546" t="s">
        <v>1348</v>
      </c>
      <c r="R109" s="545">
        <v>1662</v>
      </c>
      <c r="S109" s="546" t="s">
        <v>1119</v>
      </c>
      <c r="T109" s="545">
        <v>184</v>
      </c>
      <c r="U109" s="546" t="s">
        <v>1024</v>
      </c>
      <c r="V109" s="545">
        <v>4577</v>
      </c>
      <c r="W109" s="546" t="s">
        <v>1236</v>
      </c>
      <c r="X109" s="545">
        <v>325</v>
      </c>
      <c r="Y109" s="546" t="s">
        <v>966</v>
      </c>
      <c r="Z109" s="545">
        <v>480</v>
      </c>
      <c r="AA109" s="546" t="s">
        <v>1007</v>
      </c>
      <c r="AB109" s="545">
        <v>36</v>
      </c>
      <c r="AC109" s="546" t="s">
        <v>1245</v>
      </c>
      <c r="AD109" s="545">
        <v>10933</v>
      </c>
      <c r="AE109" s="546" t="s">
        <v>937</v>
      </c>
      <c r="AG109" s="1156"/>
    </row>
    <row r="110" spans="1:33" ht="5.0999999999999996" customHeight="1">
      <c r="A110" s="1548"/>
      <c r="B110" s="1548"/>
      <c r="C110" s="1548"/>
      <c r="D110" s="1548"/>
      <c r="E110" s="1548"/>
      <c r="F110" s="1548"/>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9"/>
      <c r="AG110" s="1156"/>
    </row>
    <row r="111" spans="1:33" ht="13.95" customHeight="1">
      <c r="A111" s="1418" t="s">
        <v>201</v>
      </c>
      <c r="B111" s="545">
        <v>414</v>
      </c>
      <c r="C111" s="546" t="s">
        <v>980</v>
      </c>
      <c r="D111" s="545">
        <v>388</v>
      </c>
      <c r="E111" s="546" t="s">
        <v>975</v>
      </c>
      <c r="F111" s="545">
        <v>4624</v>
      </c>
      <c r="G111" s="546" t="s">
        <v>1041</v>
      </c>
      <c r="H111" s="545">
        <v>1299</v>
      </c>
      <c r="I111" s="546" t="s">
        <v>992</v>
      </c>
      <c r="J111" s="545">
        <v>1391</v>
      </c>
      <c r="K111" s="546" t="s">
        <v>955</v>
      </c>
      <c r="L111" s="545">
        <v>2594</v>
      </c>
      <c r="M111" s="546" t="s">
        <v>1397</v>
      </c>
      <c r="N111" s="545">
        <v>60</v>
      </c>
      <c r="O111" s="546" t="s">
        <v>1085</v>
      </c>
      <c r="P111" s="545">
        <v>147</v>
      </c>
      <c r="Q111" s="546" t="s">
        <v>1318</v>
      </c>
      <c r="R111" s="545">
        <v>4864</v>
      </c>
      <c r="S111" s="546" t="s">
        <v>1064</v>
      </c>
      <c r="T111" s="545">
        <v>557</v>
      </c>
      <c r="U111" s="546" t="s">
        <v>1024</v>
      </c>
      <c r="V111" s="545">
        <v>13403</v>
      </c>
      <c r="W111" s="546" t="s">
        <v>1436</v>
      </c>
      <c r="X111" s="545">
        <v>1005</v>
      </c>
      <c r="Y111" s="546" t="s">
        <v>1185</v>
      </c>
      <c r="Z111" s="545">
        <v>1489</v>
      </c>
      <c r="AA111" s="546" t="s">
        <v>1302</v>
      </c>
      <c r="AB111" s="545">
        <v>92</v>
      </c>
      <c r="AC111" s="546" t="s">
        <v>1245</v>
      </c>
      <c r="AD111" s="545">
        <v>32327</v>
      </c>
      <c r="AE111" s="546" t="s">
        <v>937</v>
      </c>
      <c r="AG111" s="1156"/>
    </row>
    <row r="112" spans="1:33" ht="409.6" hidden="1" customHeight="1"/>
  </sheetData>
  <mergeCells count="22">
    <mergeCell ref="A110:AE110"/>
    <mergeCell ref="B41:AE41"/>
    <mergeCell ref="B76:AE76"/>
    <mergeCell ref="X4:Y4"/>
    <mergeCell ref="Z4:AA4"/>
    <mergeCell ref="AB4:AC4"/>
    <mergeCell ref="AD4:AE4"/>
    <mergeCell ref="B6:AE6"/>
    <mergeCell ref="A1:AE1"/>
    <mergeCell ref="B3:AC3"/>
    <mergeCell ref="A4:A5"/>
    <mergeCell ref="B4:C4"/>
    <mergeCell ref="D4:E4"/>
    <mergeCell ref="F4:G4"/>
    <mergeCell ref="H4:I4"/>
    <mergeCell ref="J4:K4"/>
    <mergeCell ref="L4:M4"/>
    <mergeCell ref="N4:O4"/>
    <mergeCell ref="P4:Q4"/>
    <mergeCell ref="R4:S4"/>
    <mergeCell ref="T4:U4"/>
    <mergeCell ref="V4:W4"/>
  </mergeCells>
  <pageMargins left="0.19685039370078741" right="0.19685039370078741" top="0.19685039370078741" bottom="0.39370078740157483" header="0.19685039370078741" footer="0.19685039370078741"/>
  <pageSetup paperSize="9" scale="51" orientation="portrait" r:id="rId1"/>
  <ignoredErrors>
    <ignoredError sqref="A3:AE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2:F46"/>
  <sheetViews>
    <sheetView showGridLines="0" showWhiteSpace="0" topLeftCell="A13" zoomScaleNormal="100" workbookViewId="0">
      <selection activeCell="A29" sqref="A29:B29"/>
    </sheetView>
  </sheetViews>
  <sheetFormatPr defaultRowHeight="13.8"/>
  <cols>
    <col min="1" max="1" width="4" style="724" customWidth="1"/>
    <col min="2" max="2" width="34.109375" style="724" customWidth="1"/>
    <col min="3" max="3" width="9.109375" style="724"/>
    <col min="4" max="4" width="9.109375" style="718"/>
    <col min="5" max="5" width="22.109375" style="923" customWidth="1"/>
    <col min="6" max="256" width="9.109375" style="724"/>
    <col min="257" max="257" width="4" style="724" customWidth="1"/>
    <col min="258" max="258" width="34.109375" style="724" customWidth="1"/>
    <col min="259" max="512" width="9.109375" style="724"/>
    <col min="513" max="513" width="4" style="724" customWidth="1"/>
    <col min="514" max="514" width="34.109375" style="724" customWidth="1"/>
    <col min="515" max="768" width="9.109375" style="724"/>
    <col min="769" max="769" width="4" style="724" customWidth="1"/>
    <col min="770" max="770" width="34.109375" style="724" customWidth="1"/>
    <col min="771" max="1024" width="9.109375" style="724"/>
    <col min="1025" max="1025" width="4" style="724" customWidth="1"/>
    <col min="1026" max="1026" width="34.109375" style="724" customWidth="1"/>
    <col min="1027" max="1280" width="9.109375" style="724"/>
    <col min="1281" max="1281" width="4" style="724" customWidth="1"/>
    <col min="1282" max="1282" width="34.109375" style="724" customWidth="1"/>
    <col min="1283" max="1536" width="9.109375" style="724"/>
    <col min="1537" max="1537" width="4" style="724" customWidth="1"/>
    <col min="1538" max="1538" width="34.109375" style="724" customWidth="1"/>
    <col min="1539" max="1792" width="9.109375" style="724"/>
    <col min="1793" max="1793" width="4" style="724" customWidth="1"/>
    <col min="1794" max="1794" width="34.109375" style="724" customWidth="1"/>
    <col min="1795" max="2048" width="9.109375" style="724"/>
    <col min="2049" max="2049" width="4" style="724" customWidth="1"/>
    <col min="2050" max="2050" width="34.109375" style="724" customWidth="1"/>
    <col min="2051" max="2304" width="9.109375" style="724"/>
    <col min="2305" max="2305" width="4" style="724" customWidth="1"/>
    <col min="2306" max="2306" width="34.109375" style="724" customWidth="1"/>
    <col min="2307" max="2560" width="9.109375" style="724"/>
    <col min="2561" max="2561" width="4" style="724" customWidth="1"/>
    <col min="2562" max="2562" width="34.109375" style="724" customWidth="1"/>
    <col min="2563" max="2816" width="9.109375" style="724"/>
    <col min="2817" max="2817" width="4" style="724" customWidth="1"/>
    <col min="2818" max="2818" width="34.109375" style="724" customWidth="1"/>
    <col min="2819" max="3072" width="9.109375" style="724"/>
    <col min="3073" max="3073" width="4" style="724" customWidth="1"/>
    <col min="3074" max="3074" width="34.109375" style="724" customWidth="1"/>
    <col min="3075" max="3328" width="9.109375" style="724"/>
    <col min="3329" max="3329" width="4" style="724" customWidth="1"/>
    <col min="3330" max="3330" width="34.109375" style="724" customWidth="1"/>
    <col min="3331" max="3584" width="9.109375" style="724"/>
    <col min="3585" max="3585" width="4" style="724" customWidth="1"/>
    <col min="3586" max="3586" width="34.109375" style="724" customWidth="1"/>
    <col min="3587" max="3840" width="9.109375" style="724"/>
    <col min="3841" max="3841" width="4" style="724" customWidth="1"/>
    <col min="3842" max="3842" width="34.109375" style="724" customWidth="1"/>
    <col min="3843" max="4096" width="9.109375" style="724"/>
    <col min="4097" max="4097" width="4" style="724" customWidth="1"/>
    <col min="4098" max="4098" width="34.109375" style="724" customWidth="1"/>
    <col min="4099" max="4352" width="9.109375" style="724"/>
    <col min="4353" max="4353" width="4" style="724" customWidth="1"/>
    <col min="4354" max="4354" width="34.109375" style="724" customWidth="1"/>
    <col min="4355" max="4608" width="9.109375" style="724"/>
    <col min="4609" max="4609" width="4" style="724" customWidth="1"/>
    <col min="4610" max="4610" width="34.109375" style="724" customWidth="1"/>
    <col min="4611" max="4864" width="9.109375" style="724"/>
    <col min="4865" max="4865" width="4" style="724" customWidth="1"/>
    <col min="4866" max="4866" width="34.109375" style="724" customWidth="1"/>
    <col min="4867" max="5120" width="9.109375" style="724"/>
    <col min="5121" max="5121" width="4" style="724" customWidth="1"/>
    <col min="5122" max="5122" width="34.109375" style="724" customWidth="1"/>
    <col min="5123" max="5376" width="9.109375" style="724"/>
    <col min="5377" max="5377" width="4" style="724" customWidth="1"/>
    <col min="5378" max="5378" width="34.109375" style="724" customWidth="1"/>
    <col min="5379" max="5632" width="9.109375" style="724"/>
    <col min="5633" max="5633" width="4" style="724" customWidth="1"/>
    <col min="5634" max="5634" width="34.109375" style="724" customWidth="1"/>
    <col min="5635" max="5888" width="9.109375" style="724"/>
    <col min="5889" max="5889" width="4" style="724" customWidth="1"/>
    <col min="5890" max="5890" width="34.109375" style="724" customWidth="1"/>
    <col min="5891" max="6144" width="9.109375" style="724"/>
    <col min="6145" max="6145" width="4" style="724" customWidth="1"/>
    <col min="6146" max="6146" width="34.109375" style="724" customWidth="1"/>
    <col min="6147" max="6400" width="9.109375" style="724"/>
    <col min="6401" max="6401" width="4" style="724" customWidth="1"/>
    <col min="6402" max="6402" width="34.109375" style="724" customWidth="1"/>
    <col min="6403" max="6656" width="9.109375" style="724"/>
    <col min="6657" max="6657" width="4" style="724" customWidth="1"/>
    <col min="6658" max="6658" width="34.109375" style="724" customWidth="1"/>
    <col min="6659" max="6912" width="9.109375" style="724"/>
    <col min="6913" max="6913" width="4" style="724" customWidth="1"/>
    <col min="6914" max="6914" width="34.109375" style="724" customWidth="1"/>
    <col min="6915" max="7168" width="9.109375" style="724"/>
    <col min="7169" max="7169" width="4" style="724" customWidth="1"/>
    <col min="7170" max="7170" width="34.109375" style="724" customWidth="1"/>
    <col min="7171" max="7424" width="9.109375" style="724"/>
    <col min="7425" max="7425" width="4" style="724" customWidth="1"/>
    <col min="7426" max="7426" width="34.109375" style="724" customWidth="1"/>
    <col min="7427" max="7680" width="9.109375" style="724"/>
    <col min="7681" max="7681" width="4" style="724" customWidth="1"/>
    <col min="7682" max="7682" width="34.109375" style="724" customWidth="1"/>
    <col min="7683" max="7936" width="9.109375" style="724"/>
    <col min="7937" max="7937" width="4" style="724" customWidth="1"/>
    <col min="7938" max="7938" width="34.109375" style="724" customWidth="1"/>
    <col min="7939" max="8192" width="9.109375" style="724"/>
    <col min="8193" max="8193" width="4" style="724" customWidth="1"/>
    <col min="8194" max="8194" width="34.109375" style="724" customWidth="1"/>
    <col min="8195" max="8448" width="9.109375" style="724"/>
    <col min="8449" max="8449" width="4" style="724" customWidth="1"/>
    <col min="8450" max="8450" width="34.109375" style="724" customWidth="1"/>
    <col min="8451" max="8704" width="9.109375" style="724"/>
    <col min="8705" max="8705" width="4" style="724" customWidth="1"/>
    <col min="8706" max="8706" width="34.109375" style="724" customWidth="1"/>
    <col min="8707" max="8960" width="9.109375" style="724"/>
    <col min="8961" max="8961" width="4" style="724" customWidth="1"/>
    <col min="8962" max="8962" width="34.109375" style="724" customWidth="1"/>
    <col min="8963" max="9216" width="9.109375" style="724"/>
    <col min="9217" max="9217" width="4" style="724" customWidth="1"/>
    <col min="9218" max="9218" width="34.109375" style="724" customWidth="1"/>
    <col min="9219" max="9472" width="9.109375" style="724"/>
    <col min="9473" max="9473" width="4" style="724" customWidth="1"/>
    <col min="9474" max="9474" width="34.109375" style="724" customWidth="1"/>
    <col min="9475" max="9728" width="9.109375" style="724"/>
    <col min="9729" max="9729" width="4" style="724" customWidth="1"/>
    <col min="9730" max="9730" width="34.109375" style="724" customWidth="1"/>
    <col min="9731" max="9984" width="9.109375" style="724"/>
    <col min="9985" max="9985" width="4" style="724" customWidth="1"/>
    <col min="9986" max="9986" width="34.109375" style="724" customWidth="1"/>
    <col min="9987" max="10240" width="9.109375" style="724"/>
    <col min="10241" max="10241" width="4" style="724" customWidth="1"/>
    <col min="10242" max="10242" width="34.109375" style="724" customWidth="1"/>
    <col min="10243" max="10496" width="9.109375" style="724"/>
    <col min="10497" max="10497" width="4" style="724" customWidth="1"/>
    <col min="10498" max="10498" width="34.109375" style="724" customWidth="1"/>
    <col min="10499" max="10752" width="9.109375" style="724"/>
    <col min="10753" max="10753" width="4" style="724" customWidth="1"/>
    <col min="10754" max="10754" width="34.109375" style="724" customWidth="1"/>
    <col min="10755" max="11008" width="9.109375" style="724"/>
    <col min="11009" max="11009" width="4" style="724" customWidth="1"/>
    <col min="11010" max="11010" width="34.109375" style="724" customWidth="1"/>
    <col min="11011" max="11264" width="9.109375" style="724"/>
    <col min="11265" max="11265" width="4" style="724" customWidth="1"/>
    <col min="11266" max="11266" width="34.109375" style="724" customWidth="1"/>
    <col min="11267" max="11520" width="9.109375" style="724"/>
    <col min="11521" max="11521" width="4" style="724" customWidth="1"/>
    <col min="11522" max="11522" width="34.109375" style="724" customWidth="1"/>
    <col min="11523" max="11776" width="9.109375" style="724"/>
    <col min="11777" max="11777" width="4" style="724" customWidth="1"/>
    <col min="11778" max="11778" width="34.109375" style="724" customWidth="1"/>
    <col min="11779" max="12032" width="9.109375" style="724"/>
    <col min="12033" max="12033" width="4" style="724" customWidth="1"/>
    <col min="12034" max="12034" width="34.109375" style="724" customWidth="1"/>
    <col min="12035" max="12288" width="9.109375" style="724"/>
    <col min="12289" max="12289" width="4" style="724" customWidth="1"/>
    <col min="12290" max="12290" width="34.109375" style="724" customWidth="1"/>
    <col min="12291" max="12544" width="9.109375" style="724"/>
    <col min="12545" max="12545" width="4" style="724" customWidth="1"/>
    <col min="12546" max="12546" width="34.109375" style="724" customWidth="1"/>
    <col min="12547" max="12800" width="9.109375" style="724"/>
    <col min="12801" max="12801" width="4" style="724" customWidth="1"/>
    <col min="12802" max="12802" width="34.109375" style="724" customWidth="1"/>
    <col min="12803" max="13056" width="9.109375" style="724"/>
    <col min="13057" max="13057" width="4" style="724" customWidth="1"/>
    <col min="13058" max="13058" width="34.109375" style="724" customWidth="1"/>
    <col min="13059" max="13312" width="9.109375" style="724"/>
    <col min="13313" max="13313" width="4" style="724" customWidth="1"/>
    <col min="13314" max="13314" width="34.109375" style="724" customWidth="1"/>
    <col min="13315" max="13568" width="9.109375" style="724"/>
    <col min="13569" max="13569" width="4" style="724" customWidth="1"/>
    <col min="13570" max="13570" width="34.109375" style="724" customWidth="1"/>
    <col min="13571" max="13824" width="9.109375" style="724"/>
    <col min="13825" max="13825" width="4" style="724" customWidth="1"/>
    <col min="13826" max="13826" width="34.109375" style="724" customWidth="1"/>
    <col min="13827" max="14080" width="9.109375" style="724"/>
    <col min="14081" max="14081" width="4" style="724" customWidth="1"/>
    <col min="14082" max="14082" width="34.109375" style="724" customWidth="1"/>
    <col min="14083" max="14336" width="9.109375" style="724"/>
    <col min="14337" max="14337" width="4" style="724" customWidth="1"/>
    <col min="14338" max="14338" width="34.109375" style="724" customWidth="1"/>
    <col min="14339" max="14592" width="9.109375" style="724"/>
    <col min="14593" max="14593" width="4" style="724" customWidth="1"/>
    <col min="14594" max="14594" width="34.109375" style="724" customWidth="1"/>
    <col min="14595" max="14848" width="9.109375" style="724"/>
    <col min="14849" max="14849" width="4" style="724" customWidth="1"/>
    <col min="14850" max="14850" width="34.109375" style="724" customWidth="1"/>
    <col min="14851" max="15104" width="9.109375" style="724"/>
    <col min="15105" max="15105" width="4" style="724" customWidth="1"/>
    <col min="15106" max="15106" width="34.109375" style="724" customWidth="1"/>
    <col min="15107" max="15360" width="9.109375" style="724"/>
    <col min="15361" max="15361" width="4" style="724" customWidth="1"/>
    <col min="15362" max="15362" width="34.109375" style="724" customWidth="1"/>
    <col min="15363" max="15616" width="9.109375" style="724"/>
    <col min="15617" max="15617" width="4" style="724" customWidth="1"/>
    <col min="15618" max="15618" width="34.109375" style="724" customWidth="1"/>
    <col min="15619" max="15872" width="9.109375" style="724"/>
    <col min="15873" max="15873" width="4" style="724" customWidth="1"/>
    <col min="15874" max="15874" width="34.109375" style="724" customWidth="1"/>
    <col min="15875" max="16128" width="9.109375" style="724"/>
    <col min="16129" max="16129" width="4" style="724" customWidth="1"/>
    <col min="16130" max="16130" width="34.109375" style="724" customWidth="1"/>
    <col min="16131" max="16384" width="9.109375" style="724"/>
  </cols>
  <sheetData>
    <row r="2" spans="1:6" ht="18">
      <c r="A2" s="704" t="s">
        <v>2751</v>
      </c>
      <c r="B2" s="922"/>
      <c r="C2" s="922"/>
      <c r="D2" s="922"/>
      <c r="E2" s="922"/>
      <c r="F2" s="718"/>
    </row>
    <row r="3" spans="1:6" ht="18">
      <c r="A3" s="704"/>
      <c r="B3" s="922"/>
      <c r="C3" s="922"/>
      <c r="D3" s="922"/>
      <c r="E3" s="916" t="s">
        <v>603</v>
      </c>
      <c r="F3" s="718"/>
    </row>
    <row r="4" spans="1:6" ht="15" customHeight="1">
      <c r="A4" s="704"/>
      <c r="B4" s="922"/>
      <c r="C4" s="922"/>
      <c r="D4" s="922"/>
      <c r="E4" s="922"/>
      <c r="F4" s="718"/>
    </row>
    <row r="5" spans="1:6" ht="15" customHeight="1">
      <c r="A5" s="1522" t="s">
        <v>375</v>
      </c>
      <c r="B5" s="1522"/>
      <c r="C5" s="922"/>
      <c r="D5" s="922"/>
      <c r="E5" s="1445">
        <v>2</v>
      </c>
      <c r="F5" s="718"/>
    </row>
    <row r="6" spans="1:6" ht="14.4">
      <c r="A6" s="917"/>
      <c r="B6" s="922"/>
      <c r="C6" s="922"/>
      <c r="D6" s="922"/>
      <c r="E6" s="1445"/>
      <c r="F6" s="718"/>
    </row>
    <row r="7" spans="1:6" ht="14.4">
      <c r="A7" s="1522" t="s">
        <v>376</v>
      </c>
      <c r="B7" s="1522"/>
      <c r="C7" s="922"/>
      <c r="D7" s="922"/>
      <c r="E7" s="1445">
        <v>3</v>
      </c>
      <c r="F7" s="718"/>
    </row>
    <row r="8" spans="1:6" ht="14.4">
      <c r="A8" s="918"/>
      <c r="B8" s="918" t="s">
        <v>377</v>
      </c>
      <c r="C8" s="922"/>
      <c r="D8" s="922"/>
      <c r="E8" s="1445">
        <v>4</v>
      </c>
      <c r="F8" s="718"/>
    </row>
    <row r="9" spans="1:6" ht="14.4">
      <c r="A9" s="919"/>
      <c r="B9" s="917"/>
      <c r="C9" s="922"/>
      <c r="D9" s="922"/>
      <c r="E9" s="1445"/>
      <c r="F9" s="718"/>
    </row>
    <row r="10" spans="1:6" ht="14.4">
      <c r="A10" s="1522" t="s">
        <v>378</v>
      </c>
      <c r="B10" s="1522"/>
      <c r="C10" s="922"/>
      <c r="D10" s="922"/>
      <c r="E10" s="1445">
        <v>32</v>
      </c>
      <c r="F10" s="718"/>
    </row>
    <row r="11" spans="1:6" ht="14.4">
      <c r="A11" s="918"/>
      <c r="B11" s="918" t="s">
        <v>379</v>
      </c>
      <c r="C11" s="922"/>
      <c r="D11" s="922"/>
      <c r="E11" s="1445">
        <v>33</v>
      </c>
      <c r="F11" s="718"/>
    </row>
    <row r="12" spans="1:6" ht="14.4">
      <c r="A12" s="919"/>
      <c r="B12" s="917"/>
      <c r="C12" s="922"/>
      <c r="D12" s="922"/>
      <c r="E12" s="1445"/>
      <c r="F12" s="718"/>
    </row>
    <row r="13" spans="1:6" ht="14.4">
      <c r="A13" s="1522" t="s">
        <v>380</v>
      </c>
      <c r="B13" s="1522"/>
      <c r="C13" s="922"/>
      <c r="D13" s="922"/>
      <c r="E13" s="1445">
        <v>39</v>
      </c>
      <c r="F13" s="718"/>
    </row>
    <row r="14" spans="1:6" ht="14.4">
      <c r="A14" s="918"/>
      <c r="B14" s="918" t="s">
        <v>381</v>
      </c>
      <c r="C14" s="922"/>
      <c r="D14" s="922"/>
      <c r="E14" s="1445">
        <v>40</v>
      </c>
      <c r="F14" s="718"/>
    </row>
    <row r="15" spans="1:6" ht="14.4">
      <c r="A15" s="919"/>
      <c r="B15" s="917"/>
      <c r="C15" s="922"/>
      <c r="D15" s="922"/>
      <c r="E15" s="1445"/>
      <c r="F15" s="718"/>
    </row>
    <row r="16" spans="1:6" ht="14.4">
      <c r="A16" s="1522" t="s">
        <v>382</v>
      </c>
      <c r="B16" s="1522"/>
      <c r="C16" s="922"/>
      <c r="D16" s="922"/>
      <c r="E16" s="1445">
        <v>47</v>
      </c>
      <c r="F16" s="718"/>
    </row>
    <row r="17" spans="1:6" ht="14.4">
      <c r="A17" s="918"/>
      <c r="B17" s="918" t="s">
        <v>383</v>
      </c>
      <c r="C17" s="922"/>
      <c r="D17" s="922"/>
      <c r="E17" s="1445">
        <v>48</v>
      </c>
      <c r="F17" s="718"/>
    </row>
    <row r="18" spans="1:6" ht="14.4">
      <c r="A18" s="919"/>
      <c r="B18" s="917"/>
      <c r="C18" s="922"/>
      <c r="D18" s="922"/>
      <c r="E18" s="1445"/>
      <c r="F18" s="718"/>
    </row>
    <row r="19" spans="1:6" ht="14.4">
      <c r="A19" s="1522" t="s">
        <v>384</v>
      </c>
      <c r="B19" s="1522"/>
      <c r="C19" s="922"/>
      <c r="D19" s="922"/>
      <c r="E19" s="1445">
        <v>58</v>
      </c>
      <c r="F19" s="718"/>
    </row>
    <row r="20" spans="1:6" ht="14.4">
      <c r="A20" s="918"/>
      <c r="B20" s="918" t="s">
        <v>385</v>
      </c>
      <c r="C20" s="922"/>
      <c r="D20" s="922"/>
      <c r="E20" s="1445">
        <v>59</v>
      </c>
      <c r="F20" s="718"/>
    </row>
    <row r="21" spans="1:6" ht="14.4">
      <c r="A21" s="922"/>
      <c r="B21" s="918" t="s">
        <v>386</v>
      </c>
      <c r="C21" s="922"/>
      <c r="D21" s="922"/>
      <c r="E21" s="1445">
        <v>72</v>
      </c>
      <c r="F21" s="718"/>
    </row>
    <row r="22" spans="1:6" ht="14.4">
      <c r="A22" s="917"/>
      <c r="B22" s="917"/>
      <c r="C22" s="922"/>
      <c r="D22" s="922"/>
      <c r="E22" s="1445"/>
      <c r="F22" s="718"/>
    </row>
    <row r="23" spans="1:6" ht="14.4">
      <c r="A23" s="1522" t="s">
        <v>387</v>
      </c>
      <c r="B23" s="1522"/>
      <c r="C23" s="922"/>
      <c r="D23" s="922"/>
      <c r="E23" s="1445">
        <v>79</v>
      </c>
      <c r="F23" s="718"/>
    </row>
    <row r="24" spans="1:6" ht="14.4">
      <c r="A24" s="923"/>
      <c r="B24" s="920" t="s">
        <v>388</v>
      </c>
      <c r="C24" s="923"/>
      <c r="D24" s="922"/>
      <c r="E24" s="1445">
        <v>80</v>
      </c>
    </row>
    <row r="25" spans="1:6" ht="14.4">
      <c r="A25" s="921"/>
      <c r="B25" s="749"/>
      <c r="C25" s="923"/>
      <c r="D25" s="922"/>
      <c r="E25" s="1445"/>
    </row>
    <row r="26" spans="1:6" ht="14.4">
      <c r="A26" s="1523" t="s">
        <v>389</v>
      </c>
      <c r="B26" s="1523"/>
      <c r="C26" s="923"/>
      <c r="D26" s="922"/>
      <c r="E26" s="1445">
        <v>86</v>
      </c>
    </row>
    <row r="27" spans="1:6" ht="14.4">
      <c r="A27" s="920"/>
      <c r="B27" s="920" t="s">
        <v>390</v>
      </c>
      <c r="C27" s="923"/>
      <c r="D27" s="922"/>
      <c r="E27" s="1445">
        <v>87</v>
      </c>
    </row>
    <row r="28" spans="1:6" ht="14.4">
      <c r="A28" s="921"/>
      <c r="B28" s="749"/>
      <c r="C28" s="923"/>
      <c r="D28" s="922"/>
      <c r="E28" s="1445"/>
    </row>
    <row r="29" spans="1:6" ht="14.4">
      <c r="A29" s="1523" t="s">
        <v>391</v>
      </c>
      <c r="B29" s="1523"/>
      <c r="C29" s="923"/>
      <c r="D29" s="922"/>
      <c r="E29" s="1445">
        <v>92</v>
      </c>
    </row>
    <row r="30" spans="1:6" ht="14.4">
      <c r="A30" s="923"/>
      <c r="B30" s="920" t="s">
        <v>392</v>
      </c>
      <c r="C30" s="923"/>
      <c r="D30" s="922"/>
      <c r="E30" s="1445">
        <v>93</v>
      </c>
    </row>
    <row r="31" spans="1:6" ht="14.4">
      <c r="A31" s="921"/>
      <c r="B31" s="749"/>
      <c r="C31" s="923"/>
      <c r="D31" s="922"/>
      <c r="E31" s="1445"/>
    </row>
    <row r="32" spans="1:6" ht="14.4">
      <c r="A32" s="1523" t="s">
        <v>393</v>
      </c>
      <c r="B32" s="1523"/>
      <c r="C32" s="923"/>
      <c r="D32" s="922"/>
      <c r="E32" s="1445">
        <v>99</v>
      </c>
    </row>
    <row r="33" spans="1:5" ht="14.4">
      <c r="A33" s="923"/>
      <c r="B33" s="920" t="s">
        <v>394</v>
      </c>
      <c r="C33" s="923"/>
      <c r="D33" s="922"/>
      <c r="E33" s="1445">
        <v>100</v>
      </c>
    </row>
    <row r="34" spans="1:5" ht="14.4">
      <c r="A34" s="921"/>
      <c r="B34" s="749"/>
      <c r="C34" s="923"/>
      <c r="D34" s="922"/>
      <c r="E34" s="1445"/>
    </row>
    <row r="35" spans="1:5" ht="14.4">
      <c r="A35" s="1523" t="s">
        <v>395</v>
      </c>
      <c r="B35" s="1523"/>
      <c r="C35" s="923"/>
      <c r="D35" s="922"/>
      <c r="E35" s="1445">
        <v>107</v>
      </c>
    </row>
    <row r="36" spans="1:5" ht="14.4">
      <c r="A36" s="920"/>
      <c r="B36" s="920" t="s">
        <v>396</v>
      </c>
      <c r="C36" s="923"/>
      <c r="D36" s="922"/>
      <c r="E36" s="1445">
        <v>108</v>
      </c>
    </row>
    <row r="37" spans="1:5" ht="14.4">
      <c r="A37" s="921"/>
      <c r="B37" s="749"/>
      <c r="C37" s="923"/>
      <c r="D37" s="922"/>
      <c r="E37" s="1445"/>
    </row>
    <row r="38" spans="1:5" ht="14.4">
      <c r="A38" s="1522" t="s">
        <v>397</v>
      </c>
      <c r="B38" s="1522"/>
      <c r="C38" s="923"/>
      <c r="D38" s="922"/>
      <c r="E38" s="1445">
        <v>113</v>
      </c>
    </row>
    <row r="39" spans="1:5" ht="14.4">
      <c r="A39" s="922"/>
      <c r="B39" s="918" t="s">
        <v>398</v>
      </c>
      <c r="C39" s="923"/>
      <c r="D39" s="922"/>
      <c r="E39" s="1445">
        <v>114</v>
      </c>
    </row>
    <row r="40" spans="1:5" ht="14.4">
      <c r="A40" s="922"/>
      <c r="B40" s="922"/>
      <c r="C40" s="923"/>
      <c r="D40" s="922"/>
      <c r="E40" s="1445"/>
    </row>
    <row r="41" spans="1:5" s="709" customFormat="1" ht="14.4">
      <c r="A41" s="1522" t="s">
        <v>401</v>
      </c>
      <c r="B41" s="1522"/>
      <c r="C41" s="749"/>
      <c r="D41" s="917"/>
      <c r="E41" s="1445">
        <v>127</v>
      </c>
    </row>
    <row r="42" spans="1:5" s="709" customFormat="1" ht="14.4">
      <c r="A42" s="917"/>
      <c r="B42" s="918" t="s">
        <v>402</v>
      </c>
      <c r="C42" s="749"/>
      <c r="D42" s="917"/>
      <c r="E42" s="1445">
        <v>128</v>
      </c>
    </row>
    <row r="43" spans="1:5">
      <c r="A43" s="922"/>
      <c r="B43" s="922"/>
      <c r="C43" s="923"/>
      <c r="D43" s="922"/>
      <c r="E43" s="1446"/>
    </row>
    <row r="44" spans="1:5" ht="14.4">
      <c r="A44" s="1522" t="s">
        <v>399</v>
      </c>
      <c r="B44" s="1522"/>
      <c r="C44" s="923"/>
      <c r="D44" s="922"/>
      <c r="E44" s="1445">
        <v>141</v>
      </c>
    </row>
    <row r="45" spans="1:5" ht="14.4">
      <c r="A45" s="918"/>
      <c r="B45" s="918" t="s">
        <v>400</v>
      </c>
      <c r="C45" s="923"/>
      <c r="D45" s="922"/>
      <c r="E45" s="1445">
        <v>142</v>
      </c>
    </row>
    <row r="46" spans="1:5">
      <c r="A46" s="923"/>
      <c r="B46" s="923"/>
      <c r="C46" s="923"/>
      <c r="D46" s="922"/>
    </row>
  </sheetData>
  <mergeCells count="14">
    <mergeCell ref="A19:B19"/>
    <mergeCell ref="A5:B5"/>
    <mergeCell ref="A7:B7"/>
    <mergeCell ref="A10:B10"/>
    <mergeCell ref="A13:B13"/>
    <mergeCell ref="A16:B16"/>
    <mergeCell ref="A44:B44"/>
    <mergeCell ref="A41:B41"/>
    <mergeCell ref="A23:B23"/>
    <mergeCell ref="A26:B26"/>
    <mergeCell ref="A29:B29"/>
    <mergeCell ref="A32:B32"/>
    <mergeCell ref="A35:B35"/>
    <mergeCell ref="A38:B38"/>
  </mergeCells>
  <hyperlinks>
    <hyperlink ref="A7" location="'Admission Data'!A1" display="ADMISSION DATA"/>
    <hyperlink ref="A10" location="'Retrieval &amp; Transport Data'!A1" display="RETRIEVAL &amp; TRANSPORT DATA"/>
    <hyperlink ref="A13" location="'Intervention data'!A1" display="INTERVENTION DATA"/>
    <hyperlink ref="A16" location="'Bed activity and length of stay'!A1" display="BED ACTIVITY AND LENGTH OF STAY"/>
    <hyperlink ref="A19" location="'Outcome Data'!A1" display="OUTCOME DATA"/>
    <hyperlink ref="B21" location="'Index to SMR Tables'!A1" display="INDEX TO SMR TABLES"/>
    <hyperlink ref="A23" location="'30 Day Follow-Up'!A1" display="30 DAY FOLLOW-UP"/>
    <hyperlink ref="B24" location="'Index to 30 Day Follow-Up'!A1" display="INDEX TO FOLLOW-UP TABLES"/>
    <hyperlink ref="A26" location="'Data on Individual Children'!A1" display="DATA ON INDIVIDUAL CHILDREN"/>
    <hyperlink ref="A29" location="'Prevalence for admission'!A1" display="PREVALENCE FOR ADMISSION"/>
    <hyperlink ref="B30" location="'Index to Prevalence'!A1" display="INDEX TO PREVALENCE"/>
    <hyperlink ref="A32" location="'Children in Adult ICUs'!A1" display="CHILDREN IN ADULT ICUs"/>
    <hyperlink ref="B33" location="'Index to Children in Adult ICUs'!A1" display="INDEX TO CHILDREN IN ADULT ICUs"/>
    <hyperlink ref="A35" location="'PCCMDS Data'!A1" display="PCCMDS DATA"/>
    <hyperlink ref="A38" location="'Data Quality'!A1" display="DATA QUALITY"/>
    <hyperlink ref="B39" location="'Index to Data Quality'!A1" display="INDEX TO DATA QUALITY"/>
    <hyperlink ref="A44" location="'Staffing Data'!A1" display="STAFFING DATA"/>
    <hyperlink ref="A5" location="'Data Description'!A1" display="DATA DESCRIPTION"/>
    <hyperlink ref="A41" location="'Referral and Transport'!A1" display="REFERRAL AND TRANSPORT DATA"/>
    <hyperlink ref="B42" location="'Index to Referral &amp; Transport'!A1" display="INDEX TO REFERRAL AND TRANSPORT"/>
    <hyperlink ref="A41:B41" location="'Referral &amp; Transport'!A1" display="REFERRAL AND TRANSPORT DATA"/>
    <hyperlink ref="B8" location="'Index to Admission Data'!A1" display="INDEX TO ADMISSION DATA"/>
    <hyperlink ref="B11" location="'Index to Retrieval &amp; Transport'!A1" display="INDEX TO RETRIEVAL &amp; TRANSPORT"/>
    <hyperlink ref="B14" location="'Index to Intervention data'!A1" display="INDEX TO INTERVENTION DATA"/>
    <hyperlink ref="B17" location="'Index to Bed activity &amp; LOS'!A1" display="INDEX TO BED ACTIVITY &amp; LOS"/>
    <hyperlink ref="B20" location="'Index to Outcome Data'!A1" display="INDEX TO OUTCOME DATA"/>
    <hyperlink ref="B27" location="'Index on Data on Individual'!A1" display="INDEX TO DATA ON INDIVIDUAL CHILDREN"/>
    <hyperlink ref="B36" location="'Index to PCCMDS Data'!A1" display="INDEX TO PCCMDS"/>
    <hyperlink ref="B45" location="'Index to Staffing Data'!A1" display="INDEX TO STAFFING DATA"/>
  </hyperlinks>
  <pageMargins left="0.70866141732283472" right="0.70866141732283472" top="0.74803149606299213" bottom="0.74803149606299213" header="0.31496062992125984" footer="0.31496062992125984"/>
  <pageSetup paperSize="9" firstPageNumber="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57"/>
  <sheetViews>
    <sheetView showGridLines="0" zoomScaleNormal="100" workbookViewId="0"/>
  </sheetViews>
  <sheetFormatPr defaultRowHeight="13.2"/>
  <cols>
    <col min="1" max="1" width="89.44140625" style="739" customWidth="1"/>
    <col min="2" max="256" width="9.109375" style="739"/>
    <col min="257" max="257" width="89.44140625" style="739" customWidth="1"/>
    <col min="258" max="512" width="9.109375" style="739"/>
    <col min="513" max="513" width="89.44140625" style="739" customWidth="1"/>
    <col min="514" max="768" width="9.109375" style="739"/>
    <col min="769" max="769" width="89.44140625" style="739" customWidth="1"/>
    <col min="770" max="1024" width="9.109375" style="739"/>
    <col min="1025" max="1025" width="89.44140625" style="739" customWidth="1"/>
    <col min="1026" max="1280" width="9.109375" style="739"/>
    <col min="1281" max="1281" width="89.44140625" style="739" customWidth="1"/>
    <col min="1282" max="1536" width="9.109375" style="739"/>
    <col min="1537" max="1537" width="89.44140625" style="739" customWidth="1"/>
    <col min="1538" max="1792" width="9.109375" style="739"/>
    <col min="1793" max="1793" width="89.44140625" style="739" customWidth="1"/>
    <col min="1794" max="2048" width="9.109375" style="739"/>
    <col min="2049" max="2049" width="89.44140625" style="739" customWidth="1"/>
    <col min="2050" max="2304" width="9.109375" style="739"/>
    <col min="2305" max="2305" width="89.44140625" style="739" customWidth="1"/>
    <col min="2306" max="2560" width="9.109375" style="739"/>
    <col min="2561" max="2561" width="89.44140625" style="739" customWidth="1"/>
    <col min="2562" max="2816" width="9.109375" style="739"/>
    <col min="2817" max="2817" width="89.44140625" style="739" customWidth="1"/>
    <col min="2818" max="3072" width="9.109375" style="739"/>
    <col min="3073" max="3073" width="89.44140625" style="739" customWidth="1"/>
    <col min="3074" max="3328" width="9.109375" style="739"/>
    <col min="3329" max="3329" width="89.44140625" style="739" customWidth="1"/>
    <col min="3330" max="3584" width="9.109375" style="739"/>
    <col min="3585" max="3585" width="89.44140625" style="739" customWidth="1"/>
    <col min="3586" max="3840" width="9.109375" style="739"/>
    <col min="3841" max="3841" width="89.44140625" style="739" customWidth="1"/>
    <col min="3842" max="4096" width="9.109375" style="739"/>
    <col min="4097" max="4097" width="89.44140625" style="739" customWidth="1"/>
    <col min="4098" max="4352" width="9.109375" style="739"/>
    <col min="4353" max="4353" width="89.44140625" style="739" customWidth="1"/>
    <col min="4354" max="4608" width="9.109375" style="739"/>
    <col min="4609" max="4609" width="89.44140625" style="739" customWidth="1"/>
    <col min="4610" max="4864" width="9.109375" style="739"/>
    <col min="4865" max="4865" width="89.44140625" style="739" customWidth="1"/>
    <col min="4866" max="5120" width="9.109375" style="739"/>
    <col min="5121" max="5121" width="89.44140625" style="739" customWidth="1"/>
    <col min="5122" max="5376" width="9.109375" style="739"/>
    <col min="5377" max="5377" width="89.44140625" style="739" customWidth="1"/>
    <col min="5378" max="5632" width="9.109375" style="739"/>
    <col min="5633" max="5633" width="89.44140625" style="739" customWidth="1"/>
    <col min="5634" max="5888" width="9.109375" style="739"/>
    <col min="5889" max="5889" width="89.44140625" style="739" customWidth="1"/>
    <col min="5890" max="6144" width="9.109375" style="739"/>
    <col min="6145" max="6145" width="89.44140625" style="739" customWidth="1"/>
    <col min="6146" max="6400" width="9.109375" style="739"/>
    <col min="6401" max="6401" width="89.44140625" style="739" customWidth="1"/>
    <col min="6402" max="6656" width="9.109375" style="739"/>
    <col min="6657" max="6657" width="89.44140625" style="739" customWidth="1"/>
    <col min="6658" max="6912" width="9.109375" style="739"/>
    <col min="6913" max="6913" width="89.44140625" style="739" customWidth="1"/>
    <col min="6914" max="7168" width="9.109375" style="739"/>
    <col min="7169" max="7169" width="89.44140625" style="739" customWidth="1"/>
    <col min="7170" max="7424" width="9.109375" style="739"/>
    <col min="7425" max="7425" width="89.44140625" style="739" customWidth="1"/>
    <col min="7426" max="7680" width="9.109375" style="739"/>
    <col min="7681" max="7681" width="89.44140625" style="739" customWidth="1"/>
    <col min="7682" max="7936" width="9.109375" style="739"/>
    <col min="7937" max="7937" width="89.44140625" style="739" customWidth="1"/>
    <col min="7938" max="8192" width="9.109375" style="739"/>
    <col min="8193" max="8193" width="89.44140625" style="739" customWidth="1"/>
    <col min="8194" max="8448" width="9.109375" style="739"/>
    <col min="8449" max="8449" width="89.44140625" style="739" customWidth="1"/>
    <col min="8450" max="8704" width="9.109375" style="739"/>
    <col min="8705" max="8705" width="89.44140625" style="739" customWidth="1"/>
    <col min="8706" max="8960" width="9.109375" style="739"/>
    <col min="8961" max="8961" width="89.44140625" style="739" customWidth="1"/>
    <col min="8962" max="9216" width="9.109375" style="739"/>
    <col min="9217" max="9217" width="89.44140625" style="739" customWidth="1"/>
    <col min="9218" max="9472" width="9.109375" style="739"/>
    <col min="9473" max="9473" width="89.44140625" style="739" customWidth="1"/>
    <col min="9474" max="9728" width="9.109375" style="739"/>
    <col min="9729" max="9729" width="89.44140625" style="739" customWidth="1"/>
    <col min="9730" max="9984" width="9.109375" style="739"/>
    <col min="9985" max="9985" width="89.44140625" style="739" customWidth="1"/>
    <col min="9986" max="10240" width="9.109375" style="739"/>
    <col min="10241" max="10241" width="89.44140625" style="739" customWidth="1"/>
    <col min="10242" max="10496" width="9.109375" style="739"/>
    <col min="10497" max="10497" width="89.44140625" style="739" customWidth="1"/>
    <col min="10498" max="10752" width="9.109375" style="739"/>
    <col min="10753" max="10753" width="89.44140625" style="739" customWidth="1"/>
    <col min="10754" max="11008" width="9.109375" style="739"/>
    <col min="11009" max="11009" width="89.44140625" style="739" customWidth="1"/>
    <col min="11010" max="11264" width="9.109375" style="739"/>
    <col min="11265" max="11265" width="89.44140625" style="739" customWidth="1"/>
    <col min="11266" max="11520" width="9.109375" style="739"/>
    <col min="11521" max="11521" width="89.44140625" style="739" customWidth="1"/>
    <col min="11522" max="11776" width="9.109375" style="739"/>
    <col min="11777" max="11777" width="89.44140625" style="739" customWidth="1"/>
    <col min="11778" max="12032" width="9.109375" style="739"/>
    <col min="12033" max="12033" width="89.44140625" style="739" customWidth="1"/>
    <col min="12034" max="12288" width="9.109375" style="739"/>
    <col min="12289" max="12289" width="89.44140625" style="739" customWidth="1"/>
    <col min="12290" max="12544" width="9.109375" style="739"/>
    <col min="12545" max="12545" width="89.44140625" style="739" customWidth="1"/>
    <col min="12546" max="12800" width="9.109375" style="739"/>
    <col min="12801" max="12801" width="89.44140625" style="739" customWidth="1"/>
    <col min="12802" max="13056" width="9.109375" style="739"/>
    <col min="13057" max="13057" width="89.44140625" style="739" customWidth="1"/>
    <col min="13058" max="13312" width="9.109375" style="739"/>
    <col min="13313" max="13313" width="89.44140625" style="739" customWidth="1"/>
    <col min="13314" max="13568" width="9.109375" style="739"/>
    <col min="13569" max="13569" width="89.44140625" style="739" customWidth="1"/>
    <col min="13570" max="13824" width="9.109375" style="739"/>
    <col min="13825" max="13825" width="89.44140625" style="739" customWidth="1"/>
    <col min="13826" max="14080" width="9.109375" style="739"/>
    <col min="14081" max="14081" width="89.44140625" style="739" customWidth="1"/>
    <col min="14082" max="14336" width="9.109375" style="739"/>
    <col min="14337" max="14337" width="89.44140625" style="739" customWidth="1"/>
    <col min="14338" max="14592" width="9.109375" style="739"/>
    <col min="14593" max="14593" width="89.44140625" style="739" customWidth="1"/>
    <col min="14594" max="14848" width="9.109375" style="739"/>
    <col min="14849" max="14849" width="89.44140625" style="739" customWidth="1"/>
    <col min="14850" max="15104" width="9.109375" style="739"/>
    <col min="15105" max="15105" width="89.44140625" style="739" customWidth="1"/>
    <col min="15106" max="15360" width="9.109375" style="739"/>
    <col min="15361" max="15361" width="89.44140625" style="739" customWidth="1"/>
    <col min="15362" max="15616" width="9.109375" style="739"/>
    <col min="15617" max="15617" width="89.44140625" style="739" customWidth="1"/>
    <col min="15618" max="15872" width="9.109375" style="739"/>
    <col min="15873" max="15873" width="89.44140625" style="739" customWidth="1"/>
    <col min="15874" max="16128" width="9.109375" style="739"/>
    <col min="16129" max="16129" width="89.44140625" style="739" customWidth="1"/>
    <col min="16130" max="16384" width="9.109375" style="739"/>
  </cols>
  <sheetData>
    <row r="1" spans="1:1" ht="15" customHeight="1">
      <c r="A1" s="753"/>
    </row>
    <row r="2" spans="1:1" s="960" customFormat="1" ht="18">
      <c r="A2" s="959" t="s">
        <v>2778</v>
      </c>
    </row>
    <row r="3" spans="1:1" ht="15" customHeight="1">
      <c r="A3" s="754"/>
    </row>
    <row r="4" spans="1:1" ht="45.75" customHeight="1">
      <c r="A4" s="740" t="s">
        <v>418</v>
      </c>
    </row>
    <row r="5" spans="1:1" ht="15" customHeight="1">
      <c r="A5" s="740"/>
    </row>
    <row r="6" spans="1:1" ht="30" customHeight="1">
      <c r="A6" s="740" t="s">
        <v>2609</v>
      </c>
    </row>
    <row r="7" spans="1:1" ht="15" customHeight="1">
      <c r="A7" s="740"/>
    </row>
    <row r="8" spans="1:1" ht="43.5" customHeight="1">
      <c r="A8" s="740" t="s">
        <v>3009</v>
      </c>
    </row>
    <row r="9" spans="1:1" ht="34.5" customHeight="1">
      <c r="A9" s="740" t="s">
        <v>2936</v>
      </c>
    </row>
    <row r="10" spans="1:1" ht="33" customHeight="1">
      <c r="A10" s="740" t="s">
        <v>2937</v>
      </c>
    </row>
    <row r="11" spans="1:1" ht="15" customHeight="1">
      <c r="A11" s="740" t="s">
        <v>2610</v>
      </c>
    </row>
    <row r="12" spans="1:1" ht="15" customHeight="1">
      <c r="A12" s="740"/>
    </row>
    <row r="13" spans="1:1" ht="121.5" customHeight="1">
      <c r="A13" s="740" t="s">
        <v>2571</v>
      </c>
    </row>
    <row r="14" spans="1:1" ht="15" customHeight="1">
      <c r="A14" s="740"/>
    </row>
    <row r="15" spans="1:1" ht="32.25" customHeight="1">
      <c r="A15" s="740" t="s">
        <v>756</v>
      </c>
    </row>
    <row r="16" spans="1:1" ht="15" customHeight="1">
      <c r="A16" s="740"/>
    </row>
    <row r="17" spans="1:1" ht="14.4">
      <c r="A17" s="740"/>
    </row>
    <row r="18" spans="1:1" ht="14.4">
      <c r="A18" s="740"/>
    </row>
    <row r="19" spans="1:1" ht="15" customHeight="1">
      <c r="A19" s="740"/>
    </row>
    <row r="20" spans="1:1" ht="14.4">
      <c r="A20" s="740"/>
    </row>
    <row r="21" spans="1:1" ht="14.4">
      <c r="A21" s="740"/>
    </row>
    <row r="22" spans="1:1" ht="15" customHeight="1">
      <c r="A22" s="740"/>
    </row>
    <row r="23" spans="1:1" ht="14.4">
      <c r="A23" s="740"/>
    </row>
    <row r="24" spans="1:1" ht="14.4">
      <c r="A24" s="740"/>
    </row>
    <row r="25" spans="1:1" ht="15" customHeight="1">
      <c r="A25" s="740"/>
    </row>
    <row r="26" spans="1:1" ht="14.4">
      <c r="A26" s="740"/>
    </row>
    <row r="27" spans="1:1" ht="14.4">
      <c r="A27" s="740"/>
    </row>
    <row r="28" spans="1:1" ht="15" customHeight="1">
      <c r="A28" s="740"/>
    </row>
    <row r="29" spans="1:1" ht="14.4">
      <c r="A29" s="740"/>
    </row>
    <row r="30" spans="1:1" ht="14.4">
      <c r="A30" s="740"/>
    </row>
    <row r="31" spans="1:1" ht="14.4">
      <c r="A31" s="740"/>
    </row>
    <row r="32" spans="1:1" ht="14.4">
      <c r="A32" s="740"/>
    </row>
    <row r="33" spans="1:1" ht="14.4">
      <c r="A33" s="740"/>
    </row>
    <row r="34" spans="1:1" ht="14.4">
      <c r="A34" s="740"/>
    </row>
    <row r="35" spans="1:1" ht="14.4">
      <c r="A35" s="740"/>
    </row>
    <row r="36" spans="1:1" ht="14.4">
      <c r="A36" s="740"/>
    </row>
    <row r="37" spans="1:1" ht="14.4">
      <c r="A37" s="740"/>
    </row>
    <row r="38" spans="1:1" ht="14.4">
      <c r="A38" s="740" t="s">
        <v>2776</v>
      </c>
    </row>
    <row r="39" spans="1:1" ht="14.4">
      <c r="A39" s="740"/>
    </row>
    <row r="40" spans="1:1" ht="14.4">
      <c r="A40" s="740"/>
    </row>
    <row r="41" spans="1:1" ht="14.4">
      <c r="A41" s="740"/>
    </row>
    <row r="42" spans="1:1" ht="14.4">
      <c r="A42" s="740"/>
    </row>
    <row r="43" spans="1:1" ht="14.4">
      <c r="A43" s="740"/>
    </row>
    <row r="44" spans="1:1" ht="14.4">
      <c r="A44" s="740"/>
    </row>
    <row r="45" spans="1:1" ht="14.4">
      <c r="A45" s="740"/>
    </row>
    <row r="46" spans="1:1" ht="14.4">
      <c r="A46" s="740"/>
    </row>
    <row r="47" spans="1:1" ht="14.4">
      <c r="A47" s="740"/>
    </row>
    <row r="48" spans="1:1" ht="14.4">
      <c r="A48" s="740"/>
    </row>
    <row r="49" spans="1:1" ht="14.4">
      <c r="A49" s="740"/>
    </row>
    <row r="50" spans="1:1" ht="14.4">
      <c r="A50" s="740"/>
    </row>
    <row r="51" spans="1:1" ht="14.4">
      <c r="A51" s="740"/>
    </row>
    <row r="52" spans="1:1" ht="14.4">
      <c r="A52" s="740"/>
    </row>
    <row r="53" spans="1:1" ht="14.4">
      <c r="A53" s="740"/>
    </row>
    <row r="54" spans="1:1" ht="14.4">
      <c r="A54" s="740"/>
    </row>
    <row r="55" spans="1:1" ht="14.4">
      <c r="A55" s="740"/>
    </row>
    <row r="56" spans="1:1" ht="14.4">
      <c r="A56" s="740"/>
    </row>
    <row r="57" spans="1:1" ht="14.4">
      <c r="A57" s="740"/>
    </row>
  </sheetData>
  <pageMargins left="0.70866141732283472" right="0.70866141732283472" top="0.74803149606299213" bottom="0.74803149606299213" header="0.31496062992125984" footer="0.31496062992125984"/>
  <pageSetup paperSize="9" scale="9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56"/>
  <sheetViews>
    <sheetView showGridLines="0" zoomScaleNormal="100" workbookViewId="0">
      <selection activeCell="A26" sqref="A26"/>
    </sheetView>
  </sheetViews>
  <sheetFormatPr defaultRowHeight="13.2"/>
  <cols>
    <col min="1" max="1" width="82.88671875" style="1010" customWidth="1"/>
  </cols>
  <sheetData>
    <row r="1" spans="1:1" s="1156" customFormat="1" ht="15" customHeight="1">
      <c r="A1" s="1010"/>
    </row>
    <row r="2" spans="1:1" ht="18">
      <c r="A2" s="1007" t="s">
        <v>2814</v>
      </c>
    </row>
    <row r="3" spans="1:1" ht="15" customHeight="1">
      <c r="A3" s="960"/>
    </row>
    <row r="4" spans="1:1" ht="15" customHeight="1">
      <c r="A4" s="1008" t="s">
        <v>2938</v>
      </c>
    </row>
    <row r="5" spans="1:1" ht="15" customHeight="1">
      <c r="A5" s="1008" t="s">
        <v>2939</v>
      </c>
    </row>
    <row r="6" spans="1:1" ht="15" customHeight="1">
      <c r="A6" s="1009"/>
    </row>
    <row r="7" spans="1:1" ht="15" customHeight="1">
      <c r="A7" s="1008" t="s">
        <v>2940</v>
      </c>
    </row>
    <row r="8" spans="1:1" ht="15" customHeight="1">
      <c r="A8" s="1008" t="s">
        <v>2941</v>
      </c>
    </row>
    <row r="9" spans="1:1" ht="15" customHeight="1">
      <c r="A9" s="1009"/>
    </row>
    <row r="10" spans="1:1" ht="15" customHeight="1">
      <c r="A10" s="1008" t="s">
        <v>2942</v>
      </c>
    </row>
    <row r="11" spans="1:1" ht="15" customHeight="1">
      <c r="A11" s="1008" t="s">
        <v>2943</v>
      </c>
    </row>
    <row r="12" spans="1:1" ht="15" customHeight="1">
      <c r="A12" s="1009"/>
    </row>
    <row r="13" spans="1:1" ht="15" customHeight="1">
      <c r="A13" s="1008" t="s">
        <v>2944</v>
      </c>
    </row>
    <row r="14" spans="1:1" ht="15" customHeight="1">
      <c r="A14" s="1008" t="s">
        <v>2945</v>
      </c>
    </row>
    <row r="15" spans="1:1" ht="14.4">
      <c r="A15" s="1009"/>
    </row>
    <row r="16" spans="1:1" ht="14.4">
      <c r="A16" s="1009"/>
    </row>
    <row r="56" spans="1:1">
      <c r="A56" s="1010" t="s">
        <v>2779</v>
      </c>
    </row>
  </sheetData>
  <hyperlinks>
    <hyperlink ref="A4:A5" location="'26'!A1" display="TABLE 26 RETRIEVALS BY TEAM TYPE AND AGE, 2010 - 2012"/>
    <hyperlink ref="A7:A8" location="'27'!A1" display="TABLE 27 NON - SPECIALIST TEAM RETRIEVALS BY DIAGNOSTIC GROUP AND AGE, 2010 - 2012"/>
    <hyperlink ref="A10:A11" location="'27(a)'!A1" display="TABLE 27(a) SPECIALIST TEAM RETRIEVALS BY DIAGNOSTIC GROUP AND AGE, 2010 - 2012"/>
    <hyperlink ref="A13:A14" location="'28'!A1" display="TABLE 28 RETRIEVALS BY RETRIEVAL TYPE BY HEALTH ORGANISATION, 2010 - 2012"/>
  </hyperlinks>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L46"/>
  <sheetViews>
    <sheetView showGridLines="0" zoomScaleNormal="100" workbookViewId="0">
      <selection activeCell="M7" sqref="M7"/>
    </sheetView>
  </sheetViews>
  <sheetFormatPr defaultRowHeight="13.2"/>
  <cols>
    <col min="1" max="1" width="32.6640625" style="1" customWidth="1"/>
    <col min="2" max="10" width="7" style="1" customWidth="1"/>
    <col min="11" max="11" width="8.33203125" style="1" customWidth="1"/>
    <col min="12" max="256" width="9.109375" style="1"/>
    <col min="257" max="257" width="34.109375" style="1" customWidth="1"/>
    <col min="258" max="266" width="7" style="1" customWidth="1"/>
    <col min="267" max="512" width="9.109375" style="1"/>
    <col min="513" max="513" width="34.109375" style="1" customWidth="1"/>
    <col min="514" max="522" width="7" style="1" customWidth="1"/>
    <col min="523" max="768" width="9.109375" style="1"/>
    <col min="769" max="769" width="34.109375" style="1" customWidth="1"/>
    <col min="770" max="778" width="7" style="1" customWidth="1"/>
    <col min="779" max="1024" width="9.109375" style="1"/>
    <col min="1025" max="1025" width="34.109375" style="1" customWidth="1"/>
    <col min="1026" max="1034" width="7" style="1" customWidth="1"/>
    <col min="1035" max="1280" width="9.109375" style="1"/>
    <col min="1281" max="1281" width="34.109375" style="1" customWidth="1"/>
    <col min="1282" max="1290" width="7" style="1" customWidth="1"/>
    <col min="1291" max="1536" width="9.109375" style="1"/>
    <col min="1537" max="1537" width="34.109375" style="1" customWidth="1"/>
    <col min="1538" max="1546" width="7" style="1" customWidth="1"/>
    <col min="1547" max="1792" width="9.109375" style="1"/>
    <col min="1793" max="1793" width="34.109375" style="1" customWidth="1"/>
    <col min="1794" max="1802" width="7" style="1" customWidth="1"/>
    <col min="1803" max="2048" width="9.109375" style="1"/>
    <col min="2049" max="2049" width="34.109375" style="1" customWidth="1"/>
    <col min="2050" max="2058" width="7" style="1" customWidth="1"/>
    <col min="2059" max="2304" width="9.109375" style="1"/>
    <col min="2305" max="2305" width="34.109375" style="1" customWidth="1"/>
    <col min="2306" max="2314" width="7" style="1" customWidth="1"/>
    <col min="2315" max="2560" width="9.109375" style="1"/>
    <col min="2561" max="2561" width="34.109375" style="1" customWidth="1"/>
    <col min="2562" max="2570" width="7" style="1" customWidth="1"/>
    <col min="2571" max="2816" width="9.109375" style="1"/>
    <col min="2817" max="2817" width="34.109375" style="1" customWidth="1"/>
    <col min="2818" max="2826" width="7" style="1" customWidth="1"/>
    <col min="2827" max="3072" width="9.109375" style="1"/>
    <col min="3073" max="3073" width="34.109375" style="1" customWidth="1"/>
    <col min="3074" max="3082" width="7" style="1" customWidth="1"/>
    <col min="3083" max="3328" width="9.109375" style="1"/>
    <col min="3329" max="3329" width="34.109375" style="1" customWidth="1"/>
    <col min="3330" max="3338" width="7" style="1" customWidth="1"/>
    <col min="3339" max="3584" width="9.109375" style="1"/>
    <col min="3585" max="3585" width="34.109375" style="1" customWidth="1"/>
    <col min="3586" max="3594" width="7" style="1" customWidth="1"/>
    <col min="3595" max="3840" width="9.109375" style="1"/>
    <col min="3841" max="3841" width="34.109375" style="1" customWidth="1"/>
    <col min="3842" max="3850" width="7" style="1" customWidth="1"/>
    <col min="3851" max="4096" width="9.109375" style="1"/>
    <col min="4097" max="4097" width="34.109375" style="1" customWidth="1"/>
    <col min="4098" max="4106" width="7" style="1" customWidth="1"/>
    <col min="4107" max="4352" width="9.109375" style="1"/>
    <col min="4353" max="4353" width="34.109375" style="1" customWidth="1"/>
    <col min="4354" max="4362" width="7" style="1" customWidth="1"/>
    <col min="4363" max="4608" width="9.109375" style="1"/>
    <col min="4609" max="4609" width="34.109375" style="1" customWidth="1"/>
    <col min="4610" max="4618" width="7" style="1" customWidth="1"/>
    <col min="4619" max="4864" width="9.109375" style="1"/>
    <col min="4865" max="4865" width="34.109375" style="1" customWidth="1"/>
    <col min="4866" max="4874" width="7" style="1" customWidth="1"/>
    <col min="4875" max="5120" width="9.109375" style="1"/>
    <col min="5121" max="5121" width="34.109375" style="1" customWidth="1"/>
    <col min="5122" max="5130" width="7" style="1" customWidth="1"/>
    <col min="5131" max="5376" width="9.109375" style="1"/>
    <col min="5377" max="5377" width="34.109375" style="1" customWidth="1"/>
    <col min="5378" max="5386" width="7" style="1" customWidth="1"/>
    <col min="5387" max="5632" width="9.109375" style="1"/>
    <col min="5633" max="5633" width="34.109375" style="1" customWidth="1"/>
    <col min="5634" max="5642" width="7" style="1" customWidth="1"/>
    <col min="5643" max="5888" width="9.109375" style="1"/>
    <col min="5889" max="5889" width="34.109375" style="1" customWidth="1"/>
    <col min="5890" max="5898" width="7" style="1" customWidth="1"/>
    <col min="5899" max="6144" width="9.109375" style="1"/>
    <col min="6145" max="6145" width="34.109375" style="1" customWidth="1"/>
    <col min="6146" max="6154" width="7" style="1" customWidth="1"/>
    <col min="6155" max="6400" width="9.109375" style="1"/>
    <col min="6401" max="6401" width="34.109375" style="1" customWidth="1"/>
    <col min="6402" max="6410" width="7" style="1" customWidth="1"/>
    <col min="6411" max="6656" width="9.109375" style="1"/>
    <col min="6657" max="6657" width="34.109375" style="1" customWidth="1"/>
    <col min="6658" max="6666" width="7" style="1" customWidth="1"/>
    <col min="6667" max="6912" width="9.109375" style="1"/>
    <col min="6913" max="6913" width="34.109375" style="1" customWidth="1"/>
    <col min="6914" max="6922" width="7" style="1" customWidth="1"/>
    <col min="6923" max="7168" width="9.109375" style="1"/>
    <col min="7169" max="7169" width="34.109375" style="1" customWidth="1"/>
    <col min="7170" max="7178" width="7" style="1" customWidth="1"/>
    <col min="7179" max="7424" width="9.109375" style="1"/>
    <col min="7425" max="7425" width="34.109375" style="1" customWidth="1"/>
    <col min="7426" max="7434" width="7" style="1" customWidth="1"/>
    <col min="7435" max="7680" width="9.109375" style="1"/>
    <col min="7681" max="7681" width="34.109375" style="1" customWidth="1"/>
    <col min="7682" max="7690" width="7" style="1" customWidth="1"/>
    <col min="7691" max="7936" width="9.109375" style="1"/>
    <col min="7937" max="7937" width="34.109375" style="1" customWidth="1"/>
    <col min="7938" max="7946" width="7" style="1" customWidth="1"/>
    <col min="7947" max="8192" width="9.109375" style="1"/>
    <col min="8193" max="8193" width="34.109375" style="1" customWidth="1"/>
    <col min="8194" max="8202" width="7" style="1" customWidth="1"/>
    <col min="8203" max="8448" width="9.109375" style="1"/>
    <col min="8449" max="8449" width="34.109375" style="1" customWidth="1"/>
    <col min="8450" max="8458" width="7" style="1" customWidth="1"/>
    <col min="8459" max="8704" width="9.109375" style="1"/>
    <col min="8705" max="8705" width="34.109375" style="1" customWidth="1"/>
    <col min="8706" max="8714" width="7" style="1" customWidth="1"/>
    <col min="8715" max="8960" width="9.109375" style="1"/>
    <col min="8961" max="8961" width="34.109375" style="1" customWidth="1"/>
    <col min="8962" max="8970" width="7" style="1" customWidth="1"/>
    <col min="8971" max="9216" width="9.109375" style="1"/>
    <col min="9217" max="9217" width="34.109375" style="1" customWidth="1"/>
    <col min="9218" max="9226" width="7" style="1" customWidth="1"/>
    <col min="9227" max="9472" width="9.109375" style="1"/>
    <col min="9473" max="9473" width="34.109375" style="1" customWidth="1"/>
    <col min="9474" max="9482" width="7" style="1" customWidth="1"/>
    <col min="9483" max="9728" width="9.109375" style="1"/>
    <col min="9729" max="9729" width="34.109375" style="1" customWidth="1"/>
    <col min="9730" max="9738" width="7" style="1" customWidth="1"/>
    <col min="9739" max="9984" width="9.109375" style="1"/>
    <col min="9985" max="9985" width="34.109375" style="1" customWidth="1"/>
    <col min="9986" max="9994" width="7" style="1" customWidth="1"/>
    <col min="9995" max="10240" width="9.109375" style="1"/>
    <col min="10241" max="10241" width="34.109375" style="1" customWidth="1"/>
    <col min="10242" max="10250" width="7" style="1" customWidth="1"/>
    <col min="10251" max="10496" width="9.109375" style="1"/>
    <col min="10497" max="10497" width="34.109375" style="1" customWidth="1"/>
    <col min="10498" max="10506" width="7" style="1" customWidth="1"/>
    <col min="10507" max="10752" width="9.109375" style="1"/>
    <col min="10753" max="10753" width="34.109375" style="1" customWidth="1"/>
    <col min="10754" max="10762" width="7" style="1" customWidth="1"/>
    <col min="10763" max="11008" width="9.109375" style="1"/>
    <col min="11009" max="11009" width="34.109375" style="1" customWidth="1"/>
    <col min="11010" max="11018" width="7" style="1" customWidth="1"/>
    <col min="11019" max="11264" width="9.109375" style="1"/>
    <col min="11265" max="11265" width="34.109375" style="1" customWidth="1"/>
    <col min="11266" max="11274" width="7" style="1" customWidth="1"/>
    <col min="11275" max="11520" width="9.109375" style="1"/>
    <col min="11521" max="11521" width="34.109375" style="1" customWidth="1"/>
    <col min="11522" max="11530" width="7" style="1" customWidth="1"/>
    <col min="11531" max="11776" width="9.109375" style="1"/>
    <col min="11777" max="11777" width="34.109375" style="1" customWidth="1"/>
    <col min="11778" max="11786" width="7" style="1" customWidth="1"/>
    <col min="11787" max="12032" width="9.109375" style="1"/>
    <col min="12033" max="12033" width="34.109375" style="1" customWidth="1"/>
    <col min="12034" max="12042" width="7" style="1" customWidth="1"/>
    <col min="12043" max="12288" width="9.109375" style="1"/>
    <col min="12289" max="12289" width="34.109375" style="1" customWidth="1"/>
    <col min="12290" max="12298" width="7" style="1" customWidth="1"/>
    <col min="12299" max="12544" width="9.109375" style="1"/>
    <col min="12545" max="12545" width="34.109375" style="1" customWidth="1"/>
    <col min="12546" max="12554" width="7" style="1" customWidth="1"/>
    <col min="12555" max="12800" width="9.109375" style="1"/>
    <col min="12801" max="12801" width="34.109375" style="1" customWidth="1"/>
    <col min="12802" max="12810" width="7" style="1" customWidth="1"/>
    <col min="12811" max="13056" width="9.109375" style="1"/>
    <col min="13057" max="13057" width="34.109375" style="1" customWidth="1"/>
    <col min="13058" max="13066" width="7" style="1" customWidth="1"/>
    <col min="13067" max="13312" width="9.109375" style="1"/>
    <col min="13313" max="13313" width="34.109375" style="1" customWidth="1"/>
    <col min="13314" max="13322" width="7" style="1" customWidth="1"/>
    <col min="13323" max="13568" width="9.109375" style="1"/>
    <col min="13569" max="13569" width="34.109375" style="1" customWidth="1"/>
    <col min="13570" max="13578" width="7" style="1" customWidth="1"/>
    <col min="13579" max="13824" width="9.109375" style="1"/>
    <col min="13825" max="13825" width="34.109375" style="1" customWidth="1"/>
    <col min="13826" max="13834" width="7" style="1" customWidth="1"/>
    <col min="13835" max="14080" width="9.109375" style="1"/>
    <col min="14081" max="14081" width="34.109375" style="1" customWidth="1"/>
    <col min="14082" max="14090" width="7" style="1" customWidth="1"/>
    <col min="14091" max="14336" width="9.109375" style="1"/>
    <col min="14337" max="14337" width="34.109375" style="1" customWidth="1"/>
    <col min="14338" max="14346" width="7" style="1" customWidth="1"/>
    <col min="14347" max="14592" width="9.109375" style="1"/>
    <col min="14593" max="14593" width="34.109375" style="1" customWidth="1"/>
    <col min="14594" max="14602" width="7" style="1" customWidth="1"/>
    <col min="14603" max="14848" width="9.109375" style="1"/>
    <col min="14849" max="14849" width="34.109375" style="1" customWidth="1"/>
    <col min="14850" max="14858" width="7" style="1" customWidth="1"/>
    <col min="14859" max="15104" width="9.109375" style="1"/>
    <col min="15105" max="15105" width="34.109375" style="1" customWidth="1"/>
    <col min="15106" max="15114" width="7" style="1" customWidth="1"/>
    <col min="15115" max="15360" width="9.109375" style="1"/>
    <col min="15361" max="15361" width="34.109375" style="1" customWidth="1"/>
    <col min="15362" max="15370" width="7" style="1" customWidth="1"/>
    <col min="15371" max="15616" width="9.109375" style="1"/>
    <col min="15617" max="15617" width="34.109375" style="1" customWidth="1"/>
    <col min="15618" max="15626" width="7" style="1" customWidth="1"/>
    <col min="15627" max="15872" width="9.109375" style="1"/>
    <col min="15873" max="15873" width="34.109375" style="1" customWidth="1"/>
    <col min="15874" max="15882" width="7" style="1" customWidth="1"/>
    <col min="15883" max="16128" width="9.109375" style="1"/>
    <col min="16129" max="16129" width="34.109375" style="1" customWidth="1"/>
    <col min="16130" max="16138" width="7" style="1" customWidth="1"/>
    <col min="16139" max="16384" width="9.109375" style="1"/>
  </cols>
  <sheetData>
    <row r="1" spans="1:12" ht="18.45" customHeight="1">
      <c r="A1" s="1527" t="s">
        <v>810</v>
      </c>
      <c r="B1" s="1528"/>
      <c r="C1" s="1528"/>
      <c r="D1" s="1528"/>
      <c r="E1" s="1528"/>
      <c r="F1" s="1528"/>
      <c r="G1" s="1528"/>
      <c r="H1" s="1528"/>
      <c r="I1" s="1528"/>
      <c r="J1" s="1528"/>
      <c r="K1" s="1528"/>
    </row>
    <row r="2" spans="1:12" ht="3" customHeight="1"/>
    <row r="3" spans="1:12" ht="13.8">
      <c r="A3" s="3"/>
      <c r="B3" s="1544" t="s">
        <v>73</v>
      </c>
      <c r="C3" s="1545"/>
      <c r="D3" s="1545"/>
      <c r="E3" s="1545"/>
      <c r="F3" s="1545"/>
      <c r="G3" s="1545"/>
      <c r="H3" s="1545"/>
      <c r="I3" s="1546"/>
      <c r="J3" s="3"/>
      <c r="K3" s="3"/>
    </row>
    <row r="4" spans="1:12">
      <c r="A4" s="1544" t="s">
        <v>139</v>
      </c>
      <c r="B4" s="1544" t="s">
        <v>75</v>
      </c>
      <c r="C4" s="1546"/>
      <c r="D4" s="1544" t="s">
        <v>76</v>
      </c>
      <c r="E4" s="1546"/>
      <c r="F4" s="1544" t="s">
        <v>77</v>
      </c>
      <c r="G4" s="1546"/>
      <c r="H4" s="1544" t="s">
        <v>78</v>
      </c>
      <c r="I4" s="1546"/>
      <c r="J4" s="1544" t="s">
        <v>5</v>
      </c>
      <c r="K4" s="1546"/>
    </row>
    <row r="5" spans="1:12" ht="13.8">
      <c r="A5" s="1551"/>
      <c r="B5" s="3" t="s">
        <v>6</v>
      </c>
      <c r="C5" s="3" t="s">
        <v>7</v>
      </c>
      <c r="D5" s="3" t="s">
        <v>6</v>
      </c>
      <c r="E5" s="3" t="s">
        <v>7</v>
      </c>
      <c r="F5" s="3" t="s">
        <v>6</v>
      </c>
      <c r="G5" s="3" t="s">
        <v>7</v>
      </c>
      <c r="H5" s="3" t="s">
        <v>6</v>
      </c>
      <c r="I5" s="3" t="s">
        <v>7</v>
      </c>
      <c r="J5" s="3" t="s">
        <v>6</v>
      </c>
      <c r="K5" s="3" t="s">
        <v>7</v>
      </c>
    </row>
    <row r="6" spans="1:12" ht="13.8">
      <c r="A6" s="627" t="s">
        <v>135</v>
      </c>
      <c r="B6" s="623">
        <v>3348</v>
      </c>
      <c r="C6" s="624" t="s">
        <v>1507</v>
      </c>
      <c r="D6" s="623">
        <v>1839</v>
      </c>
      <c r="E6" s="624" t="s">
        <v>1177</v>
      </c>
      <c r="F6" s="623">
        <v>819</v>
      </c>
      <c r="G6" s="624" t="s">
        <v>1448</v>
      </c>
      <c r="H6" s="623">
        <v>649</v>
      </c>
      <c r="I6" s="624" t="s">
        <v>1073</v>
      </c>
      <c r="J6" s="545">
        <v>6655</v>
      </c>
      <c r="K6" s="546" t="s">
        <v>1308</v>
      </c>
    </row>
    <row r="7" spans="1:12" ht="13.8">
      <c r="A7" s="627" t="s">
        <v>140</v>
      </c>
      <c r="B7" s="623">
        <v>4787</v>
      </c>
      <c r="C7" s="624" t="s">
        <v>953</v>
      </c>
      <c r="D7" s="623">
        <v>1920</v>
      </c>
      <c r="E7" s="624" t="s">
        <v>1118</v>
      </c>
      <c r="F7" s="623">
        <v>879</v>
      </c>
      <c r="G7" s="624" t="s">
        <v>1158</v>
      </c>
      <c r="H7" s="623">
        <v>608</v>
      </c>
      <c r="I7" s="624" t="s">
        <v>1282</v>
      </c>
      <c r="J7" s="545">
        <v>8194</v>
      </c>
      <c r="K7" s="546" t="s">
        <v>1138</v>
      </c>
      <c r="L7" s="1156"/>
    </row>
    <row r="8" spans="1:12" ht="13.8">
      <c r="A8" s="627" t="s">
        <v>141</v>
      </c>
      <c r="B8" s="623">
        <v>1825</v>
      </c>
      <c r="C8" s="624" t="s">
        <v>1656</v>
      </c>
      <c r="D8" s="623">
        <v>228</v>
      </c>
      <c r="E8" s="624" t="s">
        <v>1073</v>
      </c>
      <c r="F8" s="623">
        <v>125</v>
      </c>
      <c r="G8" s="624" t="s">
        <v>1038</v>
      </c>
      <c r="H8" s="623">
        <v>137</v>
      </c>
      <c r="I8" s="624" t="s">
        <v>1417</v>
      </c>
      <c r="J8" s="545">
        <v>2315</v>
      </c>
      <c r="K8" s="546" t="s">
        <v>1448</v>
      </c>
      <c r="L8" s="1156"/>
    </row>
    <row r="9" spans="1:12" ht="13.8">
      <c r="A9" s="627" t="s">
        <v>138</v>
      </c>
      <c r="B9" s="623">
        <v>576</v>
      </c>
      <c r="C9" s="624" t="s">
        <v>1394</v>
      </c>
      <c r="D9" s="623">
        <v>394</v>
      </c>
      <c r="E9" s="624" t="s">
        <v>1121</v>
      </c>
      <c r="F9" s="623">
        <v>259</v>
      </c>
      <c r="G9" s="624" t="s">
        <v>973</v>
      </c>
      <c r="H9" s="623">
        <v>207</v>
      </c>
      <c r="I9" s="624" t="s">
        <v>1080</v>
      </c>
      <c r="J9" s="545">
        <v>1436</v>
      </c>
      <c r="K9" s="546" t="s">
        <v>1426</v>
      </c>
      <c r="L9" s="1156"/>
    </row>
    <row r="10" spans="1:12" ht="13.8">
      <c r="A10" s="627" t="s">
        <v>21</v>
      </c>
      <c r="B10" s="623">
        <v>143</v>
      </c>
      <c r="C10" s="624" t="s">
        <v>1555</v>
      </c>
      <c r="D10" s="623">
        <v>53</v>
      </c>
      <c r="E10" s="624" t="s">
        <v>1099</v>
      </c>
      <c r="F10" s="623">
        <v>25</v>
      </c>
      <c r="G10" s="624" t="s">
        <v>1073</v>
      </c>
      <c r="H10" s="623">
        <v>34</v>
      </c>
      <c r="I10" s="624" t="s">
        <v>1475</v>
      </c>
      <c r="J10" s="545">
        <v>255</v>
      </c>
      <c r="K10" s="546" t="s">
        <v>1280</v>
      </c>
      <c r="L10" s="1156"/>
    </row>
    <row r="11" spans="1:12" ht="13.8">
      <c r="A11" s="627" t="s">
        <v>5</v>
      </c>
      <c r="B11" s="545">
        <v>10679</v>
      </c>
      <c r="C11" s="546" t="s">
        <v>962</v>
      </c>
      <c r="D11" s="545">
        <v>4434</v>
      </c>
      <c r="E11" s="546" t="s">
        <v>1243</v>
      </c>
      <c r="F11" s="545">
        <v>2107</v>
      </c>
      <c r="G11" s="546" t="s">
        <v>901</v>
      </c>
      <c r="H11" s="545">
        <v>1635</v>
      </c>
      <c r="I11" s="546" t="s">
        <v>1156</v>
      </c>
      <c r="J11" s="545">
        <v>18855</v>
      </c>
      <c r="K11" s="546" t="s">
        <v>937</v>
      </c>
      <c r="L11" s="1156"/>
    </row>
    <row r="12" spans="1:12" s="1156" customFormat="1" ht="13.8">
      <c r="A12" s="1412"/>
      <c r="B12" s="1413"/>
      <c r="C12" s="1413"/>
      <c r="D12" s="1413"/>
      <c r="E12" s="1413"/>
      <c r="F12" s="1413"/>
      <c r="G12" s="1413"/>
      <c r="H12" s="1413"/>
      <c r="I12" s="1413"/>
      <c r="J12" s="1413"/>
      <c r="K12" s="1413"/>
    </row>
    <row r="13" spans="1:12" s="1156" customFormat="1">
      <c r="A13" s="1535" t="s">
        <v>2935</v>
      </c>
      <c r="B13" s="1535"/>
      <c r="C13" s="1535"/>
      <c r="D13" s="1535"/>
      <c r="E13" s="1535"/>
      <c r="F13" s="1535"/>
      <c r="G13" s="1535"/>
      <c r="H13" s="1535"/>
      <c r="I13" s="1535"/>
      <c r="J13" s="1535"/>
      <c r="K13" s="1535"/>
    </row>
    <row r="14" spans="1:12" ht="12.75" customHeight="1"/>
    <row r="15" spans="1:12" ht="18.45" customHeight="1">
      <c r="A15" s="1527" t="s">
        <v>809</v>
      </c>
      <c r="B15" s="1528"/>
      <c r="C15" s="1528"/>
      <c r="D15" s="1528"/>
      <c r="E15" s="1528"/>
      <c r="F15" s="1528"/>
      <c r="G15" s="1528"/>
      <c r="H15" s="1528"/>
      <c r="I15" s="1528"/>
      <c r="J15" s="1528"/>
      <c r="K15" s="1528"/>
    </row>
    <row r="16" spans="1:12" s="1033" customFormat="1" ht="3" customHeight="1">
      <c r="A16" s="1406"/>
      <c r="B16" s="1407"/>
      <c r="C16" s="1407"/>
      <c r="D16" s="1407"/>
      <c r="E16" s="1407"/>
      <c r="F16" s="1407"/>
      <c r="G16" s="1407"/>
      <c r="H16" s="1407"/>
      <c r="I16" s="1407"/>
      <c r="J16" s="1407"/>
      <c r="K16" s="1408"/>
    </row>
    <row r="17" spans="1:11" s="1033" customFormat="1" ht="12.75" customHeight="1">
      <c r="A17" s="1409"/>
      <c r="B17" s="1410"/>
      <c r="C17" s="1410"/>
      <c r="D17" s="1410"/>
      <c r="E17" s="1410"/>
      <c r="F17" s="1410"/>
      <c r="G17" s="1410"/>
      <c r="H17" s="1410"/>
      <c r="I17" s="1410"/>
      <c r="J17" s="1410"/>
      <c r="K17" s="1411"/>
    </row>
    <row r="18" spans="1:11" ht="2.1" customHeight="1"/>
    <row r="46" spans="11:11">
      <c r="K46" s="560" t="s">
        <v>2779</v>
      </c>
    </row>
  </sheetData>
  <mergeCells count="10">
    <mergeCell ref="A15:K15"/>
    <mergeCell ref="A1:K1"/>
    <mergeCell ref="B3:I3"/>
    <mergeCell ref="A4:A5"/>
    <mergeCell ref="B4:C4"/>
    <mergeCell ref="D4:E4"/>
    <mergeCell ref="F4:G4"/>
    <mergeCell ref="H4:I4"/>
    <mergeCell ref="J4:K4"/>
    <mergeCell ref="A13:K13"/>
  </mergeCells>
  <pageMargins left="0.70866141732283472" right="0.70866141732283472" top="0.74803149606299213" bottom="0.74803149606299213" header="0.31496062992125984" footer="0.31496062992125984"/>
  <pageSetup paperSize="9" scale="85" orientation="portrait" r:id="rId1"/>
  <colBreaks count="1" manualBreakCount="1">
    <brk id="11" max="1048575" man="1"/>
  </colBreaks>
  <ignoredErrors>
    <ignoredError sqref="B5:K5" numberStoredAsText="1"/>
    <ignoredError sqref="H4" twoDigitTextYear="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M44"/>
  <sheetViews>
    <sheetView showGridLines="0" zoomScaleNormal="100" workbookViewId="0">
      <selection activeCell="O42" sqref="O42"/>
    </sheetView>
  </sheetViews>
  <sheetFormatPr defaultRowHeight="13.2"/>
  <cols>
    <col min="1" max="1" width="31.33203125" style="1" customWidth="1"/>
    <col min="2" max="10" width="7" style="1" customWidth="1"/>
    <col min="11" max="11" width="8.44140625" style="1" customWidth="1"/>
    <col min="12" max="12" width="0" style="1" hidden="1" customWidth="1"/>
    <col min="13" max="256" width="9.109375" style="1"/>
    <col min="257" max="257" width="18.6640625" style="1" customWidth="1"/>
    <col min="258" max="266" width="7" style="1" customWidth="1"/>
    <col min="267" max="267" width="8.44140625" style="1" customWidth="1"/>
    <col min="268" max="268" width="0" style="1" hidden="1" customWidth="1"/>
    <col min="269" max="512" width="9.109375" style="1"/>
    <col min="513" max="513" width="18.6640625" style="1" customWidth="1"/>
    <col min="514" max="522" width="7" style="1" customWidth="1"/>
    <col min="523" max="523" width="8.44140625" style="1" customWidth="1"/>
    <col min="524" max="524" width="0" style="1" hidden="1" customWidth="1"/>
    <col min="525" max="768" width="9.109375" style="1"/>
    <col min="769" max="769" width="18.6640625" style="1" customWidth="1"/>
    <col min="770" max="778" width="7" style="1" customWidth="1"/>
    <col min="779" max="779" width="8.44140625" style="1" customWidth="1"/>
    <col min="780" max="780" width="0" style="1" hidden="1" customWidth="1"/>
    <col min="781" max="1024" width="9.109375" style="1"/>
    <col min="1025" max="1025" width="18.6640625" style="1" customWidth="1"/>
    <col min="1026" max="1034" width="7" style="1" customWidth="1"/>
    <col min="1035" max="1035" width="8.44140625" style="1" customWidth="1"/>
    <col min="1036" max="1036" width="0" style="1" hidden="1" customWidth="1"/>
    <col min="1037" max="1280" width="9.109375" style="1"/>
    <col min="1281" max="1281" width="18.6640625" style="1" customWidth="1"/>
    <col min="1282" max="1290" width="7" style="1" customWidth="1"/>
    <col min="1291" max="1291" width="8.44140625" style="1" customWidth="1"/>
    <col min="1292" max="1292" width="0" style="1" hidden="1" customWidth="1"/>
    <col min="1293" max="1536" width="9.109375" style="1"/>
    <col min="1537" max="1537" width="18.6640625" style="1" customWidth="1"/>
    <col min="1538" max="1546" width="7" style="1" customWidth="1"/>
    <col min="1547" max="1547" width="8.44140625" style="1" customWidth="1"/>
    <col min="1548" max="1548" width="0" style="1" hidden="1" customWidth="1"/>
    <col min="1549" max="1792" width="9.109375" style="1"/>
    <col min="1793" max="1793" width="18.6640625" style="1" customWidth="1"/>
    <col min="1794" max="1802" width="7" style="1" customWidth="1"/>
    <col min="1803" max="1803" width="8.44140625" style="1" customWidth="1"/>
    <col min="1804" max="1804" width="0" style="1" hidden="1" customWidth="1"/>
    <col min="1805" max="2048" width="9.109375" style="1"/>
    <col min="2049" max="2049" width="18.6640625" style="1" customWidth="1"/>
    <col min="2050" max="2058" width="7" style="1" customWidth="1"/>
    <col min="2059" max="2059" width="8.44140625" style="1" customWidth="1"/>
    <col min="2060" max="2060" width="0" style="1" hidden="1" customWidth="1"/>
    <col min="2061" max="2304" width="9.109375" style="1"/>
    <col min="2305" max="2305" width="18.6640625" style="1" customWidth="1"/>
    <col min="2306" max="2314" width="7" style="1" customWidth="1"/>
    <col min="2315" max="2315" width="8.44140625" style="1" customWidth="1"/>
    <col min="2316" max="2316" width="0" style="1" hidden="1" customWidth="1"/>
    <col min="2317" max="2560" width="9.109375" style="1"/>
    <col min="2561" max="2561" width="18.6640625" style="1" customWidth="1"/>
    <col min="2562" max="2570" width="7" style="1" customWidth="1"/>
    <col min="2571" max="2571" width="8.44140625" style="1" customWidth="1"/>
    <col min="2572" max="2572" width="0" style="1" hidden="1" customWidth="1"/>
    <col min="2573" max="2816" width="9.109375" style="1"/>
    <col min="2817" max="2817" width="18.6640625" style="1" customWidth="1"/>
    <col min="2818" max="2826" width="7" style="1" customWidth="1"/>
    <col min="2827" max="2827" width="8.44140625" style="1" customWidth="1"/>
    <col min="2828" max="2828" width="0" style="1" hidden="1" customWidth="1"/>
    <col min="2829" max="3072" width="9.109375" style="1"/>
    <col min="3073" max="3073" width="18.6640625" style="1" customWidth="1"/>
    <col min="3074" max="3082" width="7" style="1" customWidth="1"/>
    <col min="3083" max="3083" width="8.44140625" style="1" customWidth="1"/>
    <col min="3084" max="3084" width="0" style="1" hidden="1" customWidth="1"/>
    <col min="3085" max="3328" width="9.109375" style="1"/>
    <col min="3329" max="3329" width="18.6640625" style="1" customWidth="1"/>
    <col min="3330" max="3338" width="7" style="1" customWidth="1"/>
    <col min="3339" max="3339" width="8.44140625" style="1" customWidth="1"/>
    <col min="3340" max="3340" width="0" style="1" hidden="1" customWidth="1"/>
    <col min="3341" max="3584" width="9.109375" style="1"/>
    <col min="3585" max="3585" width="18.6640625" style="1" customWidth="1"/>
    <col min="3586" max="3594" width="7" style="1" customWidth="1"/>
    <col min="3595" max="3595" width="8.44140625" style="1" customWidth="1"/>
    <col min="3596" max="3596" width="0" style="1" hidden="1" customWidth="1"/>
    <col min="3597" max="3840" width="9.109375" style="1"/>
    <col min="3841" max="3841" width="18.6640625" style="1" customWidth="1"/>
    <col min="3842" max="3850" width="7" style="1" customWidth="1"/>
    <col min="3851" max="3851" width="8.44140625" style="1" customWidth="1"/>
    <col min="3852" max="3852" width="0" style="1" hidden="1" customWidth="1"/>
    <col min="3853" max="4096" width="9.109375" style="1"/>
    <col min="4097" max="4097" width="18.6640625" style="1" customWidth="1"/>
    <col min="4098" max="4106" width="7" style="1" customWidth="1"/>
    <col min="4107" max="4107" width="8.44140625" style="1" customWidth="1"/>
    <col min="4108" max="4108" width="0" style="1" hidden="1" customWidth="1"/>
    <col min="4109" max="4352" width="9.109375" style="1"/>
    <col min="4353" max="4353" width="18.6640625" style="1" customWidth="1"/>
    <col min="4354" max="4362" width="7" style="1" customWidth="1"/>
    <col min="4363" max="4363" width="8.44140625" style="1" customWidth="1"/>
    <col min="4364" max="4364" width="0" style="1" hidden="1" customWidth="1"/>
    <col min="4365" max="4608" width="9.109375" style="1"/>
    <col min="4609" max="4609" width="18.6640625" style="1" customWidth="1"/>
    <col min="4610" max="4618" width="7" style="1" customWidth="1"/>
    <col min="4619" max="4619" width="8.44140625" style="1" customWidth="1"/>
    <col min="4620" max="4620" width="0" style="1" hidden="1" customWidth="1"/>
    <col min="4621" max="4864" width="9.109375" style="1"/>
    <col min="4865" max="4865" width="18.6640625" style="1" customWidth="1"/>
    <col min="4866" max="4874" width="7" style="1" customWidth="1"/>
    <col min="4875" max="4875" width="8.44140625" style="1" customWidth="1"/>
    <col min="4876" max="4876" width="0" style="1" hidden="1" customWidth="1"/>
    <col min="4877" max="5120" width="9.109375" style="1"/>
    <col min="5121" max="5121" width="18.6640625" style="1" customWidth="1"/>
    <col min="5122" max="5130" width="7" style="1" customWidth="1"/>
    <col min="5131" max="5131" width="8.44140625" style="1" customWidth="1"/>
    <col min="5132" max="5132" width="0" style="1" hidden="1" customWidth="1"/>
    <col min="5133" max="5376" width="9.109375" style="1"/>
    <col min="5377" max="5377" width="18.6640625" style="1" customWidth="1"/>
    <col min="5378" max="5386" width="7" style="1" customWidth="1"/>
    <col min="5387" max="5387" width="8.44140625" style="1" customWidth="1"/>
    <col min="5388" max="5388" width="0" style="1" hidden="1" customWidth="1"/>
    <col min="5389" max="5632" width="9.109375" style="1"/>
    <col min="5633" max="5633" width="18.6640625" style="1" customWidth="1"/>
    <col min="5634" max="5642" width="7" style="1" customWidth="1"/>
    <col min="5643" max="5643" width="8.44140625" style="1" customWidth="1"/>
    <col min="5644" max="5644" width="0" style="1" hidden="1" customWidth="1"/>
    <col min="5645" max="5888" width="9.109375" style="1"/>
    <col min="5889" max="5889" width="18.6640625" style="1" customWidth="1"/>
    <col min="5890" max="5898" width="7" style="1" customWidth="1"/>
    <col min="5899" max="5899" width="8.44140625" style="1" customWidth="1"/>
    <col min="5900" max="5900" width="0" style="1" hidden="1" customWidth="1"/>
    <col min="5901" max="6144" width="9.109375" style="1"/>
    <col min="6145" max="6145" width="18.6640625" style="1" customWidth="1"/>
    <col min="6146" max="6154" width="7" style="1" customWidth="1"/>
    <col min="6155" max="6155" width="8.44140625" style="1" customWidth="1"/>
    <col min="6156" max="6156" width="0" style="1" hidden="1" customWidth="1"/>
    <col min="6157" max="6400" width="9.109375" style="1"/>
    <col min="6401" max="6401" width="18.6640625" style="1" customWidth="1"/>
    <col min="6402" max="6410" width="7" style="1" customWidth="1"/>
    <col min="6411" max="6411" width="8.44140625" style="1" customWidth="1"/>
    <col min="6412" max="6412" width="0" style="1" hidden="1" customWidth="1"/>
    <col min="6413" max="6656" width="9.109375" style="1"/>
    <col min="6657" max="6657" width="18.6640625" style="1" customWidth="1"/>
    <col min="6658" max="6666" width="7" style="1" customWidth="1"/>
    <col min="6667" max="6667" width="8.44140625" style="1" customWidth="1"/>
    <col min="6668" max="6668" width="0" style="1" hidden="1" customWidth="1"/>
    <col min="6669" max="6912" width="9.109375" style="1"/>
    <col min="6913" max="6913" width="18.6640625" style="1" customWidth="1"/>
    <col min="6914" max="6922" width="7" style="1" customWidth="1"/>
    <col min="6923" max="6923" width="8.44140625" style="1" customWidth="1"/>
    <col min="6924" max="6924" width="0" style="1" hidden="1" customWidth="1"/>
    <col min="6925" max="7168" width="9.109375" style="1"/>
    <col min="7169" max="7169" width="18.6640625" style="1" customWidth="1"/>
    <col min="7170" max="7178" width="7" style="1" customWidth="1"/>
    <col min="7179" max="7179" width="8.44140625" style="1" customWidth="1"/>
    <col min="7180" max="7180" width="0" style="1" hidden="1" customWidth="1"/>
    <col min="7181" max="7424" width="9.109375" style="1"/>
    <col min="7425" max="7425" width="18.6640625" style="1" customWidth="1"/>
    <col min="7426" max="7434" width="7" style="1" customWidth="1"/>
    <col min="7435" max="7435" width="8.44140625" style="1" customWidth="1"/>
    <col min="7436" max="7436" width="0" style="1" hidden="1" customWidth="1"/>
    <col min="7437" max="7680" width="9.109375" style="1"/>
    <col min="7681" max="7681" width="18.6640625" style="1" customWidth="1"/>
    <col min="7682" max="7690" width="7" style="1" customWidth="1"/>
    <col min="7691" max="7691" width="8.44140625" style="1" customWidth="1"/>
    <col min="7692" max="7692" width="0" style="1" hidden="1" customWidth="1"/>
    <col min="7693" max="7936" width="9.109375" style="1"/>
    <col min="7937" max="7937" width="18.6640625" style="1" customWidth="1"/>
    <col min="7938" max="7946" width="7" style="1" customWidth="1"/>
    <col min="7947" max="7947" width="8.44140625" style="1" customWidth="1"/>
    <col min="7948" max="7948" width="0" style="1" hidden="1" customWidth="1"/>
    <col min="7949" max="8192" width="9.109375" style="1"/>
    <col min="8193" max="8193" width="18.6640625" style="1" customWidth="1"/>
    <col min="8194" max="8202" width="7" style="1" customWidth="1"/>
    <col min="8203" max="8203" width="8.44140625" style="1" customWidth="1"/>
    <col min="8204" max="8204" width="0" style="1" hidden="1" customWidth="1"/>
    <col min="8205" max="8448" width="9.109375" style="1"/>
    <col min="8449" max="8449" width="18.6640625" style="1" customWidth="1"/>
    <col min="8450" max="8458" width="7" style="1" customWidth="1"/>
    <col min="8459" max="8459" width="8.44140625" style="1" customWidth="1"/>
    <col min="8460" max="8460" width="0" style="1" hidden="1" customWidth="1"/>
    <col min="8461" max="8704" width="9.109375" style="1"/>
    <col min="8705" max="8705" width="18.6640625" style="1" customWidth="1"/>
    <col min="8706" max="8714" width="7" style="1" customWidth="1"/>
    <col min="8715" max="8715" width="8.44140625" style="1" customWidth="1"/>
    <col min="8716" max="8716" width="0" style="1" hidden="1" customWidth="1"/>
    <col min="8717" max="8960" width="9.109375" style="1"/>
    <col min="8961" max="8961" width="18.6640625" style="1" customWidth="1"/>
    <col min="8962" max="8970" width="7" style="1" customWidth="1"/>
    <col min="8971" max="8971" width="8.44140625" style="1" customWidth="1"/>
    <col min="8972" max="8972" width="0" style="1" hidden="1" customWidth="1"/>
    <col min="8973" max="9216" width="9.109375" style="1"/>
    <col min="9217" max="9217" width="18.6640625" style="1" customWidth="1"/>
    <col min="9218" max="9226" width="7" style="1" customWidth="1"/>
    <col min="9227" max="9227" width="8.44140625" style="1" customWidth="1"/>
    <col min="9228" max="9228" width="0" style="1" hidden="1" customWidth="1"/>
    <col min="9229" max="9472" width="9.109375" style="1"/>
    <col min="9473" max="9473" width="18.6640625" style="1" customWidth="1"/>
    <col min="9474" max="9482" width="7" style="1" customWidth="1"/>
    <col min="9483" max="9483" width="8.44140625" style="1" customWidth="1"/>
    <col min="9484" max="9484" width="0" style="1" hidden="1" customWidth="1"/>
    <col min="9485" max="9728" width="9.109375" style="1"/>
    <col min="9729" max="9729" width="18.6640625" style="1" customWidth="1"/>
    <col min="9730" max="9738" width="7" style="1" customWidth="1"/>
    <col min="9739" max="9739" width="8.44140625" style="1" customWidth="1"/>
    <col min="9740" max="9740" width="0" style="1" hidden="1" customWidth="1"/>
    <col min="9741" max="9984" width="9.109375" style="1"/>
    <col min="9985" max="9985" width="18.6640625" style="1" customWidth="1"/>
    <col min="9986" max="9994" width="7" style="1" customWidth="1"/>
    <col min="9995" max="9995" width="8.44140625" style="1" customWidth="1"/>
    <col min="9996" max="9996" width="0" style="1" hidden="1" customWidth="1"/>
    <col min="9997" max="10240" width="9.109375" style="1"/>
    <col min="10241" max="10241" width="18.6640625" style="1" customWidth="1"/>
    <col min="10242" max="10250" width="7" style="1" customWidth="1"/>
    <col min="10251" max="10251" width="8.44140625" style="1" customWidth="1"/>
    <col min="10252" max="10252" width="0" style="1" hidden="1" customWidth="1"/>
    <col min="10253" max="10496" width="9.109375" style="1"/>
    <col min="10497" max="10497" width="18.6640625" style="1" customWidth="1"/>
    <col min="10498" max="10506" width="7" style="1" customWidth="1"/>
    <col min="10507" max="10507" width="8.44140625" style="1" customWidth="1"/>
    <col min="10508" max="10508" width="0" style="1" hidden="1" customWidth="1"/>
    <col min="10509" max="10752" width="9.109375" style="1"/>
    <col min="10753" max="10753" width="18.6640625" style="1" customWidth="1"/>
    <col min="10754" max="10762" width="7" style="1" customWidth="1"/>
    <col min="10763" max="10763" width="8.44140625" style="1" customWidth="1"/>
    <col min="10764" max="10764" width="0" style="1" hidden="1" customWidth="1"/>
    <col min="10765" max="11008" width="9.109375" style="1"/>
    <col min="11009" max="11009" width="18.6640625" style="1" customWidth="1"/>
    <col min="11010" max="11018" width="7" style="1" customWidth="1"/>
    <col min="11019" max="11019" width="8.44140625" style="1" customWidth="1"/>
    <col min="11020" max="11020" width="0" style="1" hidden="1" customWidth="1"/>
    <col min="11021" max="11264" width="9.109375" style="1"/>
    <col min="11265" max="11265" width="18.6640625" style="1" customWidth="1"/>
    <col min="11266" max="11274" width="7" style="1" customWidth="1"/>
    <col min="11275" max="11275" width="8.44140625" style="1" customWidth="1"/>
    <col min="11276" max="11276" width="0" style="1" hidden="1" customWidth="1"/>
    <col min="11277" max="11520" width="9.109375" style="1"/>
    <col min="11521" max="11521" width="18.6640625" style="1" customWidth="1"/>
    <col min="11522" max="11530" width="7" style="1" customWidth="1"/>
    <col min="11531" max="11531" width="8.44140625" style="1" customWidth="1"/>
    <col min="11532" max="11532" width="0" style="1" hidden="1" customWidth="1"/>
    <col min="11533" max="11776" width="9.109375" style="1"/>
    <col min="11777" max="11777" width="18.6640625" style="1" customWidth="1"/>
    <col min="11778" max="11786" width="7" style="1" customWidth="1"/>
    <col min="11787" max="11787" width="8.44140625" style="1" customWidth="1"/>
    <col min="11788" max="11788" width="0" style="1" hidden="1" customWidth="1"/>
    <col min="11789" max="12032" width="9.109375" style="1"/>
    <col min="12033" max="12033" width="18.6640625" style="1" customWidth="1"/>
    <col min="12034" max="12042" width="7" style="1" customWidth="1"/>
    <col min="12043" max="12043" width="8.44140625" style="1" customWidth="1"/>
    <col min="12044" max="12044" width="0" style="1" hidden="1" customWidth="1"/>
    <col min="12045" max="12288" width="9.109375" style="1"/>
    <col min="12289" max="12289" width="18.6640625" style="1" customWidth="1"/>
    <col min="12290" max="12298" width="7" style="1" customWidth="1"/>
    <col min="12299" max="12299" width="8.44140625" style="1" customWidth="1"/>
    <col min="12300" max="12300" width="0" style="1" hidden="1" customWidth="1"/>
    <col min="12301" max="12544" width="9.109375" style="1"/>
    <col min="12545" max="12545" width="18.6640625" style="1" customWidth="1"/>
    <col min="12546" max="12554" width="7" style="1" customWidth="1"/>
    <col min="12555" max="12555" width="8.44140625" style="1" customWidth="1"/>
    <col min="12556" max="12556" width="0" style="1" hidden="1" customWidth="1"/>
    <col min="12557" max="12800" width="9.109375" style="1"/>
    <col min="12801" max="12801" width="18.6640625" style="1" customWidth="1"/>
    <col min="12802" max="12810" width="7" style="1" customWidth="1"/>
    <col min="12811" max="12811" width="8.44140625" style="1" customWidth="1"/>
    <col min="12812" max="12812" width="0" style="1" hidden="1" customWidth="1"/>
    <col min="12813" max="13056" width="9.109375" style="1"/>
    <col min="13057" max="13057" width="18.6640625" style="1" customWidth="1"/>
    <col min="13058" max="13066" width="7" style="1" customWidth="1"/>
    <col min="13067" max="13067" width="8.44140625" style="1" customWidth="1"/>
    <col min="13068" max="13068" width="0" style="1" hidden="1" customWidth="1"/>
    <col min="13069" max="13312" width="9.109375" style="1"/>
    <col min="13313" max="13313" width="18.6640625" style="1" customWidth="1"/>
    <col min="13314" max="13322" width="7" style="1" customWidth="1"/>
    <col min="13323" max="13323" width="8.44140625" style="1" customWidth="1"/>
    <col min="13324" max="13324" width="0" style="1" hidden="1" customWidth="1"/>
    <col min="13325" max="13568" width="9.109375" style="1"/>
    <col min="13569" max="13569" width="18.6640625" style="1" customWidth="1"/>
    <col min="13570" max="13578" width="7" style="1" customWidth="1"/>
    <col min="13579" max="13579" width="8.44140625" style="1" customWidth="1"/>
    <col min="13580" max="13580" width="0" style="1" hidden="1" customWidth="1"/>
    <col min="13581" max="13824" width="9.109375" style="1"/>
    <col min="13825" max="13825" width="18.6640625" style="1" customWidth="1"/>
    <col min="13826" max="13834" width="7" style="1" customWidth="1"/>
    <col min="13835" max="13835" width="8.44140625" style="1" customWidth="1"/>
    <col min="13836" max="13836" width="0" style="1" hidden="1" customWidth="1"/>
    <col min="13837" max="14080" width="9.109375" style="1"/>
    <col min="14081" max="14081" width="18.6640625" style="1" customWidth="1"/>
    <col min="14082" max="14090" width="7" style="1" customWidth="1"/>
    <col min="14091" max="14091" width="8.44140625" style="1" customWidth="1"/>
    <col min="14092" max="14092" width="0" style="1" hidden="1" customWidth="1"/>
    <col min="14093" max="14336" width="9.109375" style="1"/>
    <col min="14337" max="14337" width="18.6640625" style="1" customWidth="1"/>
    <col min="14338" max="14346" width="7" style="1" customWidth="1"/>
    <col min="14347" max="14347" width="8.44140625" style="1" customWidth="1"/>
    <col min="14348" max="14348" width="0" style="1" hidden="1" customWidth="1"/>
    <col min="14349" max="14592" width="9.109375" style="1"/>
    <col min="14593" max="14593" width="18.6640625" style="1" customWidth="1"/>
    <col min="14594" max="14602" width="7" style="1" customWidth="1"/>
    <col min="14603" max="14603" width="8.44140625" style="1" customWidth="1"/>
    <col min="14604" max="14604" width="0" style="1" hidden="1" customWidth="1"/>
    <col min="14605" max="14848" width="9.109375" style="1"/>
    <col min="14849" max="14849" width="18.6640625" style="1" customWidth="1"/>
    <col min="14850" max="14858" width="7" style="1" customWidth="1"/>
    <col min="14859" max="14859" width="8.44140625" style="1" customWidth="1"/>
    <col min="14860" max="14860" width="0" style="1" hidden="1" customWidth="1"/>
    <col min="14861" max="15104" width="9.109375" style="1"/>
    <col min="15105" max="15105" width="18.6640625" style="1" customWidth="1"/>
    <col min="15106" max="15114" width="7" style="1" customWidth="1"/>
    <col min="15115" max="15115" width="8.44140625" style="1" customWidth="1"/>
    <col min="15116" max="15116" width="0" style="1" hidden="1" customWidth="1"/>
    <col min="15117" max="15360" width="9.109375" style="1"/>
    <col min="15361" max="15361" width="18.6640625" style="1" customWidth="1"/>
    <col min="15362" max="15370" width="7" style="1" customWidth="1"/>
    <col min="15371" max="15371" width="8.44140625" style="1" customWidth="1"/>
    <col min="15372" max="15372" width="0" style="1" hidden="1" customWidth="1"/>
    <col min="15373" max="15616" width="9.109375" style="1"/>
    <col min="15617" max="15617" width="18.6640625" style="1" customWidth="1"/>
    <col min="15618" max="15626" width="7" style="1" customWidth="1"/>
    <col min="15627" max="15627" width="8.44140625" style="1" customWidth="1"/>
    <col min="15628" max="15628" width="0" style="1" hidden="1" customWidth="1"/>
    <col min="15629" max="15872" width="9.109375" style="1"/>
    <col min="15873" max="15873" width="18.6640625" style="1" customWidth="1"/>
    <col min="15874" max="15882" width="7" style="1" customWidth="1"/>
    <col min="15883" max="15883" width="8.44140625" style="1" customWidth="1"/>
    <col min="15884" max="15884" width="0" style="1" hidden="1" customWidth="1"/>
    <col min="15885" max="16128" width="9.109375" style="1"/>
    <col min="16129" max="16129" width="18.6640625" style="1" customWidth="1"/>
    <col min="16130" max="16138" width="7" style="1" customWidth="1"/>
    <col min="16139" max="16139" width="8.44140625" style="1" customWidth="1"/>
    <col min="16140" max="16140" width="0" style="1" hidden="1" customWidth="1"/>
    <col min="16141" max="16384" width="9.109375" style="1"/>
  </cols>
  <sheetData>
    <row r="1" spans="1:13" s="1034" customFormat="1" ht="21" customHeight="1">
      <c r="A1" s="1034" t="s">
        <v>811</v>
      </c>
    </row>
    <row r="2" spans="1:13" s="1034" customFormat="1" ht="3" customHeight="1"/>
    <row r="3" spans="1:13" ht="13.8">
      <c r="A3" s="3"/>
      <c r="B3" s="1544" t="s">
        <v>73</v>
      </c>
      <c r="C3" s="1545"/>
      <c r="D3" s="1545"/>
      <c r="E3" s="1545"/>
      <c r="F3" s="1545"/>
      <c r="G3" s="1545"/>
      <c r="H3" s="1545"/>
      <c r="I3" s="1546"/>
      <c r="J3" s="3"/>
      <c r="K3" s="3"/>
    </row>
    <row r="4" spans="1:13">
      <c r="A4" s="1544" t="s">
        <v>1</v>
      </c>
      <c r="B4" s="1544" t="s">
        <v>75</v>
      </c>
      <c r="C4" s="1546"/>
      <c r="D4" s="1544" t="s">
        <v>76</v>
      </c>
      <c r="E4" s="1546"/>
      <c r="F4" s="1544" t="s">
        <v>77</v>
      </c>
      <c r="G4" s="1546"/>
      <c r="H4" s="1544" t="s">
        <v>78</v>
      </c>
      <c r="I4" s="1546"/>
      <c r="J4" s="1544" t="s">
        <v>5</v>
      </c>
      <c r="K4" s="1546"/>
    </row>
    <row r="5" spans="1:13" ht="13.8">
      <c r="A5" s="1551"/>
      <c r="B5" s="3" t="s">
        <v>6</v>
      </c>
      <c r="C5" s="3" t="s">
        <v>7</v>
      </c>
      <c r="D5" s="3" t="s">
        <v>6</v>
      </c>
      <c r="E5" s="3" t="s">
        <v>7</v>
      </c>
      <c r="F5" s="3" t="s">
        <v>6</v>
      </c>
      <c r="G5" s="3" t="s">
        <v>7</v>
      </c>
      <c r="H5" s="3" t="s">
        <v>6</v>
      </c>
      <c r="I5" s="3" t="s">
        <v>7</v>
      </c>
      <c r="J5" s="3" t="s">
        <v>6</v>
      </c>
      <c r="K5" s="3" t="s">
        <v>7</v>
      </c>
    </row>
    <row r="6" spans="1:13" ht="13.8">
      <c r="A6" s="627" t="s">
        <v>8</v>
      </c>
      <c r="B6" s="623">
        <v>4</v>
      </c>
      <c r="C6" s="624" t="s">
        <v>1404</v>
      </c>
      <c r="D6" s="623">
        <v>11</v>
      </c>
      <c r="E6" s="624" t="s">
        <v>1378</v>
      </c>
      <c r="F6" s="623">
        <v>8</v>
      </c>
      <c r="G6" s="624" t="s">
        <v>1182</v>
      </c>
      <c r="H6" s="623">
        <v>4</v>
      </c>
      <c r="I6" s="624" t="s">
        <v>1404</v>
      </c>
      <c r="J6" s="545">
        <v>27</v>
      </c>
      <c r="K6" s="546" t="s">
        <v>1162</v>
      </c>
      <c r="M6" s="601"/>
    </row>
    <row r="7" spans="1:13" ht="13.8">
      <c r="A7" s="627" t="s">
        <v>9</v>
      </c>
      <c r="B7" s="623">
        <v>10</v>
      </c>
      <c r="C7" s="624" t="s">
        <v>1370</v>
      </c>
      <c r="D7" s="623">
        <v>3</v>
      </c>
      <c r="E7" s="624" t="s">
        <v>1320</v>
      </c>
      <c r="F7" s="623">
        <v>2</v>
      </c>
      <c r="G7" s="624" t="s">
        <v>1010</v>
      </c>
      <c r="H7" s="623">
        <v>1</v>
      </c>
      <c r="I7" s="624" t="s">
        <v>1291</v>
      </c>
      <c r="J7" s="545">
        <v>16</v>
      </c>
      <c r="K7" s="546" t="s">
        <v>1393</v>
      </c>
      <c r="M7" s="1156"/>
    </row>
    <row r="8" spans="1:13" ht="13.8">
      <c r="A8" s="627" t="s">
        <v>10</v>
      </c>
      <c r="B8" s="623">
        <v>113</v>
      </c>
      <c r="C8" s="624" t="s">
        <v>1657</v>
      </c>
      <c r="D8" s="623">
        <v>29</v>
      </c>
      <c r="E8" s="624" t="s">
        <v>1069</v>
      </c>
      <c r="F8" s="623">
        <v>18</v>
      </c>
      <c r="G8" s="624" t="s">
        <v>1214</v>
      </c>
      <c r="H8" s="623">
        <v>15</v>
      </c>
      <c r="I8" s="624" t="s">
        <v>1136</v>
      </c>
      <c r="J8" s="545">
        <v>175</v>
      </c>
      <c r="K8" s="546" t="s">
        <v>1046</v>
      </c>
      <c r="M8" s="1156"/>
    </row>
    <row r="9" spans="1:13" ht="13.8">
      <c r="A9" s="627" t="s">
        <v>11</v>
      </c>
      <c r="B9" s="623">
        <v>20</v>
      </c>
      <c r="C9" s="624" t="s">
        <v>1313</v>
      </c>
      <c r="D9" s="623">
        <v>11</v>
      </c>
      <c r="E9" s="624" t="s">
        <v>1118</v>
      </c>
      <c r="F9" s="623">
        <v>11</v>
      </c>
      <c r="G9" s="624" t="s">
        <v>1118</v>
      </c>
      <c r="H9" s="623">
        <v>5</v>
      </c>
      <c r="I9" s="624" t="s">
        <v>1152</v>
      </c>
      <c r="J9" s="545">
        <v>47</v>
      </c>
      <c r="K9" s="546" t="s">
        <v>914</v>
      </c>
      <c r="M9" s="1156"/>
    </row>
    <row r="10" spans="1:13" ht="13.8">
      <c r="A10" s="627" t="s">
        <v>12</v>
      </c>
      <c r="B10" s="623">
        <v>75</v>
      </c>
      <c r="C10" s="624" t="s">
        <v>1658</v>
      </c>
      <c r="D10" s="623">
        <v>11</v>
      </c>
      <c r="E10" s="624" t="s">
        <v>1059</v>
      </c>
      <c r="F10" s="623">
        <v>22</v>
      </c>
      <c r="G10" s="624" t="s">
        <v>1319</v>
      </c>
      <c r="H10" s="623">
        <v>15</v>
      </c>
      <c r="I10" s="624" t="s">
        <v>1046</v>
      </c>
      <c r="J10" s="545">
        <v>123</v>
      </c>
      <c r="K10" s="546" t="s">
        <v>1136</v>
      </c>
      <c r="M10" s="1156"/>
    </row>
    <row r="11" spans="1:13" ht="13.8">
      <c r="A11" s="627" t="s">
        <v>13</v>
      </c>
      <c r="B11" s="623">
        <v>29</v>
      </c>
      <c r="C11" s="624" t="s">
        <v>982</v>
      </c>
      <c r="D11" s="623">
        <v>26</v>
      </c>
      <c r="E11" s="624" t="s">
        <v>1345</v>
      </c>
      <c r="F11" s="623">
        <v>12</v>
      </c>
      <c r="G11" s="624" t="s">
        <v>1204</v>
      </c>
      <c r="H11" s="623">
        <v>15</v>
      </c>
      <c r="I11" s="624" t="s">
        <v>1003</v>
      </c>
      <c r="J11" s="545">
        <v>82</v>
      </c>
      <c r="K11" s="546" t="s">
        <v>1420</v>
      </c>
      <c r="M11" s="1156"/>
    </row>
    <row r="12" spans="1:13" ht="13.8">
      <c r="A12" s="627" t="s">
        <v>14</v>
      </c>
      <c r="B12" s="623">
        <v>5</v>
      </c>
      <c r="C12" s="624" t="s">
        <v>937</v>
      </c>
      <c r="D12" s="623">
        <v>0</v>
      </c>
      <c r="E12" s="624" t="s">
        <v>898</v>
      </c>
      <c r="F12" s="623">
        <v>0</v>
      </c>
      <c r="G12" s="624" t="s">
        <v>898</v>
      </c>
      <c r="H12" s="623">
        <v>0</v>
      </c>
      <c r="I12" s="624" t="s">
        <v>898</v>
      </c>
      <c r="J12" s="545">
        <v>5</v>
      </c>
      <c r="K12" s="546" t="s">
        <v>1245</v>
      </c>
      <c r="M12" s="1156"/>
    </row>
    <row r="13" spans="1:13" ht="13.8">
      <c r="A13" s="627" t="s">
        <v>15</v>
      </c>
      <c r="B13" s="623">
        <v>4</v>
      </c>
      <c r="C13" s="624" t="s">
        <v>1339</v>
      </c>
      <c r="D13" s="623">
        <v>1</v>
      </c>
      <c r="E13" s="624" t="s">
        <v>991</v>
      </c>
      <c r="F13" s="623">
        <v>2</v>
      </c>
      <c r="G13" s="624" t="s">
        <v>1116</v>
      </c>
      <c r="H13" s="623">
        <v>4</v>
      </c>
      <c r="I13" s="624" t="s">
        <v>1339</v>
      </c>
      <c r="J13" s="545">
        <v>11</v>
      </c>
      <c r="K13" s="546" t="s">
        <v>1255</v>
      </c>
      <c r="M13" s="1156"/>
    </row>
    <row r="14" spans="1:13" ht="13.8">
      <c r="A14" s="627" t="s">
        <v>16</v>
      </c>
      <c r="B14" s="623">
        <v>81</v>
      </c>
      <c r="C14" s="624" t="s">
        <v>1267</v>
      </c>
      <c r="D14" s="623">
        <v>123</v>
      </c>
      <c r="E14" s="624" t="s">
        <v>1477</v>
      </c>
      <c r="F14" s="623">
        <v>79</v>
      </c>
      <c r="G14" s="624" t="s">
        <v>1292</v>
      </c>
      <c r="H14" s="623">
        <v>50</v>
      </c>
      <c r="I14" s="624" t="s">
        <v>1064</v>
      </c>
      <c r="J14" s="545">
        <v>333</v>
      </c>
      <c r="K14" s="546" t="s">
        <v>1063</v>
      </c>
      <c r="M14" s="1156"/>
    </row>
    <row r="15" spans="1:13" ht="13.8">
      <c r="A15" s="627" t="s">
        <v>17</v>
      </c>
      <c r="B15" s="623">
        <v>13</v>
      </c>
      <c r="C15" s="624" t="s">
        <v>1287</v>
      </c>
      <c r="D15" s="623">
        <v>19</v>
      </c>
      <c r="E15" s="624" t="s">
        <v>1422</v>
      </c>
      <c r="F15" s="623">
        <v>27</v>
      </c>
      <c r="G15" s="624" t="s">
        <v>1138</v>
      </c>
      <c r="H15" s="623">
        <v>3</v>
      </c>
      <c r="I15" s="624" t="s">
        <v>988</v>
      </c>
      <c r="J15" s="545">
        <v>62</v>
      </c>
      <c r="K15" s="546" t="s">
        <v>955</v>
      </c>
      <c r="M15" s="1156"/>
    </row>
    <row r="16" spans="1:13" ht="13.8">
      <c r="A16" s="627" t="s">
        <v>19</v>
      </c>
      <c r="B16" s="623">
        <v>181</v>
      </c>
      <c r="C16" s="624" t="s">
        <v>1060</v>
      </c>
      <c r="D16" s="623">
        <v>98</v>
      </c>
      <c r="E16" s="624" t="s">
        <v>1177</v>
      </c>
      <c r="F16" s="623">
        <v>41</v>
      </c>
      <c r="G16" s="624" t="s">
        <v>1077</v>
      </c>
      <c r="H16" s="623">
        <v>35</v>
      </c>
      <c r="I16" s="624" t="s">
        <v>1451</v>
      </c>
      <c r="J16" s="545">
        <v>355</v>
      </c>
      <c r="K16" s="546" t="s">
        <v>1264</v>
      </c>
      <c r="M16" s="1156"/>
    </row>
    <row r="17" spans="1:13" ht="13.8">
      <c r="A17" s="627" t="s">
        <v>20</v>
      </c>
      <c r="B17" s="623">
        <v>8</v>
      </c>
      <c r="C17" s="624" t="s">
        <v>1356</v>
      </c>
      <c r="D17" s="623">
        <v>38</v>
      </c>
      <c r="E17" s="624" t="s">
        <v>1303</v>
      </c>
      <c r="F17" s="623">
        <v>24</v>
      </c>
      <c r="G17" s="624" t="s">
        <v>1278</v>
      </c>
      <c r="H17" s="623">
        <v>34</v>
      </c>
      <c r="I17" s="624" t="s">
        <v>1586</v>
      </c>
      <c r="J17" s="545">
        <v>104</v>
      </c>
      <c r="K17" s="546" t="s">
        <v>951</v>
      </c>
      <c r="M17" s="1156"/>
    </row>
    <row r="18" spans="1:13" ht="13.8">
      <c r="A18" s="627" t="s">
        <v>18</v>
      </c>
      <c r="B18" s="623">
        <v>33</v>
      </c>
      <c r="C18" s="624" t="s">
        <v>1160</v>
      </c>
      <c r="D18" s="623">
        <v>23</v>
      </c>
      <c r="E18" s="624" t="s">
        <v>1273</v>
      </c>
      <c r="F18" s="623">
        <v>13</v>
      </c>
      <c r="G18" s="624" t="s">
        <v>943</v>
      </c>
      <c r="H18" s="623">
        <v>25</v>
      </c>
      <c r="I18" s="624" t="s">
        <v>1277</v>
      </c>
      <c r="J18" s="545">
        <v>94</v>
      </c>
      <c r="K18" s="546" t="s">
        <v>904</v>
      </c>
      <c r="M18" s="1156"/>
    </row>
    <row r="19" spans="1:13" ht="13.8">
      <c r="A19" s="627" t="s">
        <v>21</v>
      </c>
      <c r="B19" s="623">
        <v>0</v>
      </c>
      <c r="C19" s="624" t="s">
        <v>898</v>
      </c>
      <c r="D19" s="623">
        <v>1</v>
      </c>
      <c r="E19" s="624" t="s">
        <v>931</v>
      </c>
      <c r="F19" s="623">
        <v>0</v>
      </c>
      <c r="G19" s="624" t="s">
        <v>898</v>
      </c>
      <c r="H19" s="623">
        <v>1</v>
      </c>
      <c r="I19" s="624" t="s">
        <v>931</v>
      </c>
      <c r="J19" s="545">
        <v>2</v>
      </c>
      <c r="K19" s="546" t="s">
        <v>907</v>
      </c>
      <c r="M19" s="1156"/>
    </row>
    <row r="20" spans="1:13" ht="13.8">
      <c r="A20" s="627" t="s">
        <v>5</v>
      </c>
      <c r="B20" s="545">
        <v>576</v>
      </c>
      <c r="C20" s="546" t="s">
        <v>1394</v>
      </c>
      <c r="D20" s="545">
        <v>394</v>
      </c>
      <c r="E20" s="546" t="s">
        <v>1121</v>
      </c>
      <c r="F20" s="545">
        <v>259</v>
      </c>
      <c r="G20" s="546" t="s">
        <v>973</v>
      </c>
      <c r="H20" s="545">
        <v>207</v>
      </c>
      <c r="I20" s="546" t="s">
        <v>1080</v>
      </c>
      <c r="J20" s="545">
        <v>1436</v>
      </c>
      <c r="K20" s="546" t="s">
        <v>937</v>
      </c>
      <c r="M20" s="1156"/>
    </row>
    <row r="21" spans="1:13" ht="409.6" hidden="1" customHeight="1"/>
    <row r="22" spans="1:13" s="1156" customFormat="1" ht="12.75" customHeight="1"/>
    <row r="23" spans="1:13" s="1156" customFormat="1" ht="12.75" customHeight="1">
      <c r="A23" s="1535" t="s">
        <v>2935</v>
      </c>
      <c r="B23" s="1535"/>
      <c r="C23" s="1535"/>
      <c r="D23" s="1535"/>
      <c r="E23" s="1535"/>
      <c r="F23" s="1535"/>
      <c r="G23" s="1535"/>
      <c r="H23" s="1535"/>
      <c r="I23" s="1535"/>
      <c r="J23" s="1535"/>
      <c r="K23" s="1535"/>
    </row>
    <row r="24" spans="1:13" ht="13.95" customHeight="1"/>
    <row r="25" spans="1:13" ht="21.6" customHeight="1">
      <c r="A25" s="1527" t="s">
        <v>812</v>
      </c>
      <c r="B25" s="1528"/>
      <c r="C25" s="1528"/>
      <c r="D25" s="1528"/>
      <c r="E25" s="1528"/>
      <c r="F25" s="1528"/>
      <c r="G25" s="1528"/>
      <c r="H25" s="1528"/>
      <c r="I25" s="1528"/>
      <c r="J25" s="1528"/>
      <c r="K25" s="1528"/>
      <c r="L25" s="1528"/>
    </row>
    <row r="26" spans="1:13" ht="3" customHeight="1"/>
    <row r="44" spans="11:11">
      <c r="K44" s="560" t="s">
        <v>2777</v>
      </c>
    </row>
  </sheetData>
  <mergeCells count="9">
    <mergeCell ref="A25:L25"/>
    <mergeCell ref="B3:I3"/>
    <mergeCell ref="A4:A5"/>
    <mergeCell ref="B4:C4"/>
    <mergeCell ref="D4:E4"/>
    <mergeCell ref="F4:G4"/>
    <mergeCell ref="H4:I4"/>
    <mergeCell ref="J4:K4"/>
    <mergeCell ref="A23:K23"/>
  </mergeCells>
  <pageMargins left="0.70866141732283472" right="0.70866141732283472" top="0.74803149606299213" bottom="0.74803149606299213" header="0.31496062992125984" footer="0.31496062992125984"/>
  <pageSetup paperSize="9" scale="86" orientation="portrait" r:id="rId1"/>
  <ignoredErrors>
    <ignoredError sqref="B5 B4:G4 I4:K4 C5:K5" numberStoredAsText="1"/>
    <ignoredError sqref="H4" twoDigitTextYear="1"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46"/>
  <sheetViews>
    <sheetView showGridLines="0" zoomScaleNormal="100" workbookViewId="0">
      <selection activeCell="A4" sqref="A4:A5"/>
    </sheetView>
  </sheetViews>
  <sheetFormatPr defaultRowHeight="13.2"/>
  <cols>
    <col min="1" max="1" width="41.33203125" style="1" customWidth="1"/>
    <col min="2" max="10" width="7" style="1" customWidth="1"/>
    <col min="11" max="11" width="8.44140625" style="1" customWidth="1"/>
    <col min="12" max="256" width="9.109375" style="1"/>
    <col min="257" max="257" width="31.88671875" style="1" customWidth="1"/>
    <col min="258" max="266" width="7" style="1" customWidth="1"/>
    <col min="267" max="267" width="8.44140625" style="1" customWidth="1"/>
    <col min="268" max="512" width="9.109375" style="1"/>
    <col min="513" max="513" width="31.88671875" style="1" customWidth="1"/>
    <col min="514" max="522" width="7" style="1" customWidth="1"/>
    <col min="523" max="523" width="8.44140625" style="1" customWidth="1"/>
    <col min="524" max="768" width="9.109375" style="1"/>
    <col min="769" max="769" width="31.88671875" style="1" customWidth="1"/>
    <col min="770" max="778" width="7" style="1" customWidth="1"/>
    <col min="779" max="779" width="8.44140625" style="1" customWidth="1"/>
    <col min="780" max="1024" width="9.109375" style="1"/>
    <col min="1025" max="1025" width="31.88671875" style="1" customWidth="1"/>
    <col min="1026" max="1034" width="7" style="1" customWidth="1"/>
    <col min="1035" max="1035" width="8.44140625" style="1" customWidth="1"/>
    <col min="1036" max="1280" width="9.109375" style="1"/>
    <col min="1281" max="1281" width="31.88671875" style="1" customWidth="1"/>
    <col min="1282" max="1290" width="7" style="1" customWidth="1"/>
    <col min="1291" max="1291" width="8.44140625" style="1" customWidth="1"/>
    <col min="1292" max="1536" width="9.109375" style="1"/>
    <col min="1537" max="1537" width="31.88671875" style="1" customWidth="1"/>
    <col min="1538" max="1546" width="7" style="1" customWidth="1"/>
    <col min="1547" max="1547" width="8.44140625" style="1" customWidth="1"/>
    <col min="1548" max="1792" width="9.109375" style="1"/>
    <col min="1793" max="1793" width="31.88671875" style="1" customWidth="1"/>
    <col min="1794" max="1802" width="7" style="1" customWidth="1"/>
    <col min="1803" max="1803" width="8.44140625" style="1" customWidth="1"/>
    <col min="1804" max="2048" width="9.109375" style="1"/>
    <col min="2049" max="2049" width="31.88671875" style="1" customWidth="1"/>
    <col min="2050" max="2058" width="7" style="1" customWidth="1"/>
    <col min="2059" max="2059" width="8.44140625" style="1" customWidth="1"/>
    <col min="2060" max="2304" width="9.109375" style="1"/>
    <col min="2305" max="2305" width="31.88671875" style="1" customWidth="1"/>
    <col min="2306" max="2314" width="7" style="1" customWidth="1"/>
    <col min="2315" max="2315" width="8.44140625" style="1" customWidth="1"/>
    <col min="2316" max="2560" width="9.109375" style="1"/>
    <col min="2561" max="2561" width="31.88671875" style="1" customWidth="1"/>
    <col min="2562" max="2570" width="7" style="1" customWidth="1"/>
    <col min="2571" max="2571" width="8.44140625" style="1" customWidth="1"/>
    <col min="2572" max="2816" width="9.109375" style="1"/>
    <col min="2817" max="2817" width="31.88671875" style="1" customWidth="1"/>
    <col min="2818" max="2826" width="7" style="1" customWidth="1"/>
    <col min="2827" max="2827" width="8.44140625" style="1" customWidth="1"/>
    <col min="2828" max="3072" width="9.109375" style="1"/>
    <col min="3073" max="3073" width="31.88671875" style="1" customWidth="1"/>
    <col min="3074" max="3082" width="7" style="1" customWidth="1"/>
    <col min="3083" max="3083" width="8.44140625" style="1" customWidth="1"/>
    <col min="3084" max="3328" width="9.109375" style="1"/>
    <col min="3329" max="3329" width="31.88671875" style="1" customWidth="1"/>
    <col min="3330" max="3338" width="7" style="1" customWidth="1"/>
    <col min="3339" max="3339" width="8.44140625" style="1" customWidth="1"/>
    <col min="3340" max="3584" width="9.109375" style="1"/>
    <col min="3585" max="3585" width="31.88671875" style="1" customWidth="1"/>
    <col min="3586" max="3594" width="7" style="1" customWidth="1"/>
    <col min="3595" max="3595" width="8.44140625" style="1" customWidth="1"/>
    <col min="3596" max="3840" width="9.109375" style="1"/>
    <col min="3841" max="3841" width="31.88671875" style="1" customWidth="1"/>
    <col min="3842" max="3850" width="7" style="1" customWidth="1"/>
    <col min="3851" max="3851" width="8.44140625" style="1" customWidth="1"/>
    <col min="3852" max="4096" width="9.109375" style="1"/>
    <col min="4097" max="4097" width="31.88671875" style="1" customWidth="1"/>
    <col min="4098" max="4106" width="7" style="1" customWidth="1"/>
    <col min="4107" max="4107" width="8.44140625" style="1" customWidth="1"/>
    <col min="4108" max="4352" width="9.109375" style="1"/>
    <col min="4353" max="4353" width="31.88671875" style="1" customWidth="1"/>
    <col min="4354" max="4362" width="7" style="1" customWidth="1"/>
    <col min="4363" max="4363" width="8.44140625" style="1" customWidth="1"/>
    <col min="4364" max="4608" width="9.109375" style="1"/>
    <col min="4609" max="4609" width="31.88671875" style="1" customWidth="1"/>
    <col min="4610" max="4618" width="7" style="1" customWidth="1"/>
    <col min="4619" max="4619" width="8.44140625" style="1" customWidth="1"/>
    <col min="4620" max="4864" width="9.109375" style="1"/>
    <col min="4865" max="4865" width="31.88671875" style="1" customWidth="1"/>
    <col min="4866" max="4874" width="7" style="1" customWidth="1"/>
    <col min="4875" max="4875" width="8.44140625" style="1" customWidth="1"/>
    <col min="4876" max="5120" width="9.109375" style="1"/>
    <col min="5121" max="5121" width="31.88671875" style="1" customWidth="1"/>
    <col min="5122" max="5130" width="7" style="1" customWidth="1"/>
    <col min="5131" max="5131" width="8.44140625" style="1" customWidth="1"/>
    <col min="5132" max="5376" width="9.109375" style="1"/>
    <col min="5377" max="5377" width="31.88671875" style="1" customWidth="1"/>
    <col min="5378" max="5386" width="7" style="1" customWidth="1"/>
    <col min="5387" max="5387" width="8.44140625" style="1" customWidth="1"/>
    <col min="5388" max="5632" width="9.109375" style="1"/>
    <col min="5633" max="5633" width="31.88671875" style="1" customWidth="1"/>
    <col min="5634" max="5642" width="7" style="1" customWidth="1"/>
    <col min="5643" max="5643" width="8.44140625" style="1" customWidth="1"/>
    <col min="5644" max="5888" width="9.109375" style="1"/>
    <col min="5889" max="5889" width="31.88671875" style="1" customWidth="1"/>
    <col min="5890" max="5898" width="7" style="1" customWidth="1"/>
    <col min="5899" max="5899" width="8.44140625" style="1" customWidth="1"/>
    <col min="5900" max="6144" width="9.109375" style="1"/>
    <col min="6145" max="6145" width="31.88671875" style="1" customWidth="1"/>
    <col min="6146" max="6154" width="7" style="1" customWidth="1"/>
    <col min="6155" max="6155" width="8.44140625" style="1" customWidth="1"/>
    <col min="6156" max="6400" width="9.109375" style="1"/>
    <col min="6401" max="6401" width="31.88671875" style="1" customWidth="1"/>
    <col min="6402" max="6410" width="7" style="1" customWidth="1"/>
    <col min="6411" max="6411" width="8.44140625" style="1" customWidth="1"/>
    <col min="6412" max="6656" width="9.109375" style="1"/>
    <col min="6657" max="6657" width="31.88671875" style="1" customWidth="1"/>
    <col min="6658" max="6666" width="7" style="1" customWidth="1"/>
    <col min="6667" max="6667" width="8.44140625" style="1" customWidth="1"/>
    <col min="6668" max="6912" width="9.109375" style="1"/>
    <col min="6913" max="6913" width="31.88671875" style="1" customWidth="1"/>
    <col min="6914" max="6922" width="7" style="1" customWidth="1"/>
    <col min="6923" max="6923" width="8.44140625" style="1" customWidth="1"/>
    <col min="6924" max="7168" width="9.109375" style="1"/>
    <col min="7169" max="7169" width="31.88671875" style="1" customWidth="1"/>
    <col min="7170" max="7178" width="7" style="1" customWidth="1"/>
    <col min="7179" max="7179" width="8.44140625" style="1" customWidth="1"/>
    <col min="7180" max="7424" width="9.109375" style="1"/>
    <col min="7425" max="7425" width="31.88671875" style="1" customWidth="1"/>
    <col min="7426" max="7434" width="7" style="1" customWidth="1"/>
    <col min="7435" max="7435" width="8.44140625" style="1" customWidth="1"/>
    <col min="7436" max="7680" width="9.109375" style="1"/>
    <col min="7681" max="7681" width="31.88671875" style="1" customWidth="1"/>
    <col min="7682" max="7690" width="7" style="1" customWidth="1"/>
    <col min="7691" max="7691" width="8.44140625" style="1" customWidth="1"/>
    <col min="7692" max="7936" width="9.109375" style="1"/>
    <col min="7937" max="7937" width="31.88671875" style="1" customWidth="1"/>
    <col min="7938" max="7946" width="7" style="1" customWidth="1"/>
    <col min="7947" max="7947" width="8.44140625" style="1" customWidth="1"/>
    <col min="7948" max="8192" width="9.109375" style="1"/>
    <col min="8193" max="8193" width="31.88671875" style="1" customWidth="1"/>
    <col min="8194" max="8202" width="7" style="1" customWidth="1"/>
    <col min="8203" max="8203" width="8.44140625" style="1" customWidth="1"/>
    <col min="8204" max="8448" width="9.109375" style="1"/>
    <col min="8449" max="8449" width="31.88671875" style="1" customWidth="1"/>
    <col min="8450" max="8458" width="7" style="1" customWidth="1"/>
    <col min="8459" max="8459" width="8.44140625" style="1" customWidth="1"/>
    <col min="8460" max="8704" width="9.109375" style="1"/>
    <col min="8705" max="8705" width="31.88671875" style="1" customWidth="1"/>
    <col min="8706" max="8714" width="7" style="1" customWidth="1"/>
    <col min="8715" max="8715" width="8.44140625" style="1" customWidth="1"/>
    <col min="8716" max="8960" width="9.109375" style="1"/>
    <col min="8961" max="8961" width="31.88671875" style="1" customWidth="1"/>
    <col min="8962" max="8970" width="7" style="1" customWidth="1"/>
    <col min="8971" max="8971" width="8.44140625" style="1" customWidth="1"/>
    <col min="8972" max="9216" width="9.109375" style="1"/>
    <col min="9217" max="9217" width="31.88671875" style="1" customWidth="1"/>
    <col min="9218" max="9226" width="7" style="1" customWidth="1"/>
    <col min="9227" max="9227" width="8.44140625" style="1" customWidth="1"/>
    <col min="9228" max="9472" width="9.109375" style="1"/>
    <col min="9473" max="9473" width="31.88671875" style="1" customWidth="1"/>
    <col min="9474" max="9482" width="7" style="1" customWidth="1"/>
    <col min="9483" max="9483" width="8.44140625" style="1" customWidth="1"/>
    <col min="9484" max="9728" width="9.109375" style="1"/>
    <col min="9729" max="9729" width="31.88671875" style="1" customWidth="1"/>
    <col min="9730" max="9738" width="7" style="1" customWidth="1"/>
    <col min="9739" max="9739" width="8.44140625" style="1" customWidth="1"/>
    <col min="9740" max="9984" width="9.109375" style="1"/>
    <col min="9985" max="9985" width="31.88671875" style="1" customWidth="1"/>
    <col min="9986" max="9994" width="7" style="1" customWidth="1"/>
    <col min="9995" max="9995" width="8.44140625" style="1" customWidth="1"/>
    <col min="9996" max="10240" width="9.109375" style="1"/>
    <col min="10241" max="10241" width="31.88671875" style="1" customWidth="1"/>
    <col min="10242" max="10250" width="7" style="1" customWidth="1"/>
    <col min="10251" max="10251" width="8.44140625" style="1" customWidth="1"/>
    <col min="10252" max="10496" width="9.109375" style="1"/>
    <col min="10497" max="10497" width="31.88671875" style="1" customWidth="1"/>
    <col min="10498" max="10506" width="7" style="1" customWidth="1"/>
    <col min="10507" max="10507" width="8.44140625" style="1" customWidth="1"/>
    <col min="10508" max="10752" width="9.109375" style="1"/>
    <col min="10753" max="10753" width="31.88671875" style="1" customWidth="1"/>
    <col min="10754" max="10762" width="7" style="1" customWidth="1"/>
    <col min="10763" max="10763" width="8.44140625" style="1" customWidth="1"/>
    <col min="10764" max="11008" width="9.109375" style="1"/>
    <col min="11009" max="11009" width="31.88671875" style="1" customWidth="1"/>
    <col min="11010" max="11018" width="7" style="1" customWidth="1"/>
    <col min="11019" max="11019" width="8.44140625" style="1" customWidth="1"/>
    <col min="11020" max="11264" width="9.109375" style="1"/>
    <col min="11265" max="11265" width="31.88671875" style="1" customWidth="1"/>
    <col min="11266" max="11274" width="7" style="1" customWidth="1"/>
    <col min="11275" max="11275" width="8.44140625" style="1" customWidth="1"/>
    <col min="11276" max="11520" width="9.109375" style="1"/>
    <col min="11521" max="11521" width="31.88671875" style="1" customWidth="1"/>
    <col min="11522" max="11530" width="7" style="1" customWidth="1"/>
    <col min="11531" max="11531" width="8.44140625" style="1" customWidth="1"/>
    <col min="11532" max="11776" width="9.109375" style="1"/>
    <col min="11777" max="11777" width="31.88671875" style="1" customWidth="1"/>
    <col min="11778" max="11786" width="7" style="1" customWidth="1"/>
    <col min="11787" max="11787" width="8.44140625" style="1" customWidth="1"/>
    <col min="11788" max="12032" width="9.109375" style="1"/>
    <col min="12033" max="12033" width="31.88671875" style="1" customWidth="1"/>
    <col min="12034" max="12042" width="7" style="1" customWidth="1"/>
    <col min="12043" max="12043" width="8.44140625" style="1" customWidth="1"/>
    <col min="12044" max="12288" width="9.109375" style="1"/>
    <col min="12289" max="12289" width="31.88671875" style="1" customWidth="1"/>
    <col min="12290" max="12298" width="7" style="1" customWidth="1"/>
    <col min="12299" max="12299" width="8.44140625" style="1" customWidth="1"/>
    <col min="12300" max="12544" width="9.109375" style="1"/>
    <col min="12545" max="12545" width="31.88671875" style="1" customWidth="1"/>
    <col min="12546" max="12554" width="7" style="1" customWidth="1"/>
    <col min="12555" max="12555" width="8.44140625" style="1" customWidth="1"/>
    <col min="12556" max="12800" width="9.109375" style="1"/>
    <col min="12801" max="12801" width="31.88671875" style="1" customWidth="1"/>
    <col min="12802" max="12810" width="7" style="1" customWidth="1"/>
    <col min="12811" max="12811" width="8.44140625" style="1" customWidth="1"/>
    <col min="12812" max="13056" width="9.109375" style="1"/>
    <col min="13057" max="13057" width="31.88671875" style="1" customWidth="1"/>
    <col min="13058" max="13066" width="7" style="1" customWidth="1"/>
    <col min="13067" max="13067" width="8.44140625" style="1" customWidth="1"/>
    <col min="13068" max="13312" width="9.109375" style="1"/>
    <col min="13313" max="13313" width="31.88671875" style="1" customWidth="1"/>
    <col min="13314" max="13322" width="7" style="1" customWidth="1"/>
    <col min="13323" max="13323" width="8.44140625" style="1" customWidth="1"/>
    <col min="13324" max="13568" width="9.109375" style="1"/>
    <col min="13569" max="13569" width="31.88671875" style="1" customWidth="1"/>
    <col min="13570" max="13578" width="7" style="1" customWidth="1"/>
    <col min="13579" max="13579" width="8.44140625" style="1" customWidth="1"/>
    <col min="13580" max="13824" width="9.109375" style="1"/>
    <col min="13825" max="13825" width="31.88671875" style="1" customWidth="1"/>
    <col min="13826" max="13834" width="7" style="1" customWidth="1"/>
    <col min="13835" max="13835" width="8.44140625" style="1" customWidth="1"/>
    <col min="13836" max="14080" width="9.109375" style="1"/>
    <col min="14081" max="14081" width="31.88671875" style="1" customWidth="1"/>
    <col min="14082" max="14090" width="7" style="1" customWidth="1"/>
    <col min="14091" max="14091" width="8.44140625" style="1" customWidth="1"/>
    <col min="14092" max="14336" width="9.109375" style="1"/>
    <col min="14337" max="14337" width="31.88671875" style="1" customWidth="1"/>
    <col min="14338" max="14346" width="7" style="1" customWidth="1"/>
    <col min="14347" max="14347" width="8.44140625" style="1" customWidth="1"/>
    <col min="14348" max="14592" width="9.109375" style="1"/>
    <col min="14593" max="14593" width="31.88671875" style="1" customWidth="1"/>
    <col min="14594" max="14602" width="7" style="1" customWidth="1"/>
    <col min="14603" max="14603" width="8.44140625" style="1" customWidth="1"/>
    <col min="14604" max="14848" width="9.109375" style="1"/>
    <col min="14849" max="14849" width="31.88671875" style="1" customWidth="1"/>
    <col min="14850" max="14858" width="7" style="1" customWidth="1"/>
    <col min="14859" max="14859" width="8.44140625" style="1" customWidth="1"/>
    <col min="14860" max="15104" width="9.109375" style="1"/>
    <col min="15105" max="15105" width="31.88671875" style="1" customWidth="1"/>
    <col min="15106" max="15114" width="7" style="1" customWidth="1"/>
    <col min="15115" max="15115" width="8.44140625" style="1" customWidth="1"/>
    <col min="15116" max="15360" width="9.109375" style="1"/>
    <col min="15361" max="15361" width="31.88671875" style="1" customWidth="1"/>
    <col min="15362" max="15370" width="7" style="1" customWidth="1"/>
    <col min="15371" max="15371" width="8.44140625" style="1" customWidth="1"/>
    <col min="15372" max="15616" width="9.109375" style="1"/>
    <col min="15617" max="15617" width="31.88671875" style="1" customWidth="1"/>
    <col min="15618" max="15626" width="7" style="1" customWidth="1"/>
    <col min="15627" max="15627" width="8.44140625" style="1" customWidth="1"/>
    <col min="15628" max="15872" width="9.109375" style="1"/>
    <col min="15873" max="15873" width="31.88671875" style="1" customWidth="1"/>
    <col min="15874" max="15882" width="7" style="1" customWidth="1"/>
    <col min="15883" max="15883" width="8.44140625" style="1" customWidth="1"/>
    <col min="15884" max="16128" width="9.109375" style="1"/>
    <col min="16129" max="16129" width="31.88671875" style="1" customWidth="1"/>
    <col min="16130" max="16138" width="7" style="1" customWidth="1"/>
    <col min="16139" max="16139" width="8.44140625" style="1" customWidth="1"/>
    <col min="16140" max="16384" width="9.109375" style="1"/>
  </cols>
  <sheetData>
    <row r="1" spans="1:12" ht="18.45" customHeight="1">
      <c r="A1" s="1527" t="s">
        <v>813</v>
      </c>
      <c r="B1" s="1528"/>
      <c r="C1" s="1528"/>
      <c r="D1" s="1528"/>
      <c r="E1" s="1528"/>
      <c r="F1" s="1528"/>
      <c r="G1" s="1528"/>
      <c r="H1" s="1528"/>
      <c r="I1" s="1528"/>
      <c r="J1" s="1528"/>
      <c r="K1" s="1528"/>
    </row>
    <row r="2" spans="1:12" ht="3" customHeight="1"/>
    <row r="3" spans="1:12" ht="13.8">
      <c r="A3" s="3"/>
      <c r="B3" s="1544" t="s">
        <v>73</v>
      </c>
      <c r="C3" s="1545"/>
      <c r="D3" s="1545"/>
      <c r="E3" s="1545"/>
      <c r="F3" s="1545"/>
      <c r="G3" s="1545"/>
      <c r="H3" s="1545"/>
      <c r="I3" s="1546"/>
      <c r="J3" s="3"/>
      <c r="K3" s="3"/>
    </row>
    <row r="4" spans="1:12">
      <c r="A4" s="1544" t="s">
        <v>1</v>
      </c>
      <c r="B4" s="1544" t="s">
        <v>75</v>
      </c>
      <c r="C4" s="1546"/>
      <c r="D4" s="1544" t="s">
        <v>76</v>
      </c>
      <c r="E4" s="1546"/>
      <c r="F4" s="1544" t="s">
        <v>77</v>
      </c>
      <c r="G4" s="1546"/>
      <c r="H4" s="1544" t="s">
        <v>78</v>
      </c>
      <c r="I4" s="1546"/>
      <c r="J4" s="1544" t="s">
        <v>5</v>
      </c>
      <c r="K4" s="1546"/>
    </row>
    <row r="5" spans="1:12" ht="13.8">
      <c r="A5" s="1551"/>
      <c r="B5" s="3" t="s">
        <v>6</v>
      </c>
      <c r="C5" s="3" t="s">
        <v>7</v>
      </c>
      <c r="D5" s="3" t="s">
        <v>6</v>
      </c>
      <c r="E5" s="3" t="s">
        <v>7</v>
      </c>
      <c r="F5" s="3" t="s">
        <v>6</v>
      </c>
      <c r="G5" s="3" t="s">
        <v>7</v>
      </c>
      <c r="H5" s="3" t="s">
        <v>6</v>
      </c>
      <c r="I5" s="3" t="s">
        <v>7</v>
      </c>
      <c r="J5" s="3" t="s">
        <v>6</v>
      </c>
      <c r="K5" s="3" t="s">
        <v>7</v>
      </c>
    </row>
    <row r="6" spans="1:12" ht="13.8">
      <c r="A6" s="627" t="s">
        <v>8</v>
      </c>
      <c r="B6" s="623">
        <v>23</v>
      </c>
      <c r="C6" s="624" t="s">
        <v>1176</v>
      </c>
      <c r="D6" s="623">
        <v>35</v>
      </c>
      <c r="E6" s="624" t="s">
        <v>971</v>
      </c>
      <c r="F6" s="623">
        <v>33</v>
      </c>
      <c r="G6" s="624" t="s">
        <v>1001</v>
      </c>
      <c r="H6" s="623">
        <v>19</v>
      </c>
      <c r="I6" s="624" t="s">
        <v>1252</v>
      </c>
      <c r="J6" s="545">
        <v>110</v>
      </c>
      <c r="K6" s="546" t="s">
        <v>1145</v>
      </c>
    </row>
    <row r="7" spans="1:12" ht="13.8">
      <c r="A7" s="627" t="s">
        <v>9</v>
      </c>
      <c r="B7" s="623">
        <v>251</v>
      </c>
      <c r="C7" s="624" t="s">
        <v>1659</v>
      </c>
      <c r="D7" s="623">
        <v>10</v>
      </c>
      <c r="E7" s="624" t="s">
        <v>958</v>
      </c>
      <c r="F7" s="623">
        <v>4</v>
      </c>
      <c r="G7" s="624" t="s">
        <v>1019</v>
      </c>
      <c r="H7" s="623">
        <v>3</v>
      </c>
      <c r="I7" s="624" t="s">
        <v>1393</v>
      </c>
      <c r="J7" s="545">
        <v>268</v>
      </c>
      <c r="K7" s="546" t="s">
        <v>1070</v>
      </c>
      <c r="L7" s="1156"/>
    </row>
    <row r="8" spans="1:12" ht="13.8">
      <c r="A8" s="627" t="s">
        <v>10</v>
      </c>
      <c r="B8" s="623">
        <v>2049</v>
      </c>
      <c r="C8" s="624" t="s">
        <v>1375</v>
      </c>
      <c r="D8" s="623">
        <v>199</v>
      </c>
      <c r="E8" s="624" t="s">
        <v>1413</v>
      </c>
      <c r="F8" s="623">
        <v>125</v>
      </c>
      <c r="G8" s="624" t="s">
        <v>998</v>
      </c>
      <c r="H8" s="623">
        <v>131</v>
      </c>
      <c r="I8" s="624" t="s">
        <v>1171</v>
      </c>
      <c r="J8" s="545">
        <v>2504</v>
      </c>
      <c r="K8" s="546" t="s">
        <v>1163</v>
      </c>
      <c r="L8" s="1156"/>
    </row>
    <row r="9" spans="1:12" ht="13.8">
      <c r="A9" s="627" t="s">
        <v>11</v>
      </c>
      <c r="B9" s="623">
        <v>186</v>
      </c>
      <c r="C9" s="624" t="s">
        <v>1369</v>
      </c>
      <c r="D9" s="623">
        <v>136</v>
      </c>
      <c r="E9" s="624" t="s">
        <v>1121</v>
      </c>
      <c r="F9" s="623">
        <v>87</v>
      </c>
      <c r="G9" s="624" t="s">
        <v>970</v>
      </c>
      <c r="H9" s="623">
        <v>87</v>
      </c>
      <c r="I9" s="624" t="s">
        <v>970</v>
      </c>
      <c r="J9" s="545">
        <v>496</v>
      </c>
      <c r="K9" s="546" t="s">
        <v>914</v>
      </c>
      <c r="L9" s="1156"/>
    </row>
    <row r="10" spans="1:12" ht="13.8">
      <c r="A10" s="627" t="s">
        <v>12</v>
      </c>
      <c r="B10" s="623">
        <v>418</v>
      </c>
      <c r="C10" s="624" t="s">
        <v>1660</v>
      </c>
      <c r="D10" s="623">
        <v>60</v>
      </c>
      <c r="E10" s="624" t="s">
        <v>1152</v>
      </c>
      <c r="F10" s="623">
        <v>47</v>
      </c>
      <c r="G10" s="624" t="s">
        <v>1112</v>
      </c>
      <c r="H10" s="623">
        <v>40</v>
      </c>
      <c r="I10" s="624" t="s">
        <v>1407</v>
      </c>
      <c r="J10" s="545">
        <v>565</v>
      </c>
      <c r="K10" s="546" t="s">
        <v>1101</v>
      </c>
      <c r="L10" s="1156"/>
    </row>
    <row r="11" spans="1:12" ht="13.8">
      <c r="A11" s="627" t="s">
        <v>13</v>
      </c>
      <c r="B11" s="623">
        <v>678</v>
      </c>
      <c r="C11" s="624" t="s">
        <v>1377</v>
      </c>
      <c r="D11" s="623">
        <v>358</v>
      </c>
      <c r="E11" s="624" t="s">
        <v>1121</v>
      </c>
      <c r="F11" s="623">
        <v>151</v>
      </c>
      <c r="G11" s="624" t="s">
        <v>1174</v>
      </c>
      <c r="H11" s="623">
        <v>119</v>
      </c>
      <c r="I11" s="624" t="s">
        <v>991</v>
      </c>
      <c r="J11" s="545">
        <v>1306</v>
      </c>
      <c r="K11" s="546" t="s">
        <v>1239</v>
      </c>
      <c r="L11" s="1156"/>
    </row>
    <row r="12" spans="1:12" ht="13.8">
      <c r="A12" s="627" t="s">
        <v>14</v>
      </c>
      <c r="B12" s="623">
        <v>23</v>
      </c>
      <c r="C12" s="624" t="s">
        <v>1661</v>
      </c>
      <c r="D12" s="623">
        <v>0</v>
      </c>
      <c r="E12" s="624" t="s">
        <v>898</v>
      </c>
      <c r="F12" s="623">
        <v>0</v>
      </c>
      <c r="G12" s="624" t="s">
        <v>898</v>
      </c>
      <c r="H12" s="623">
        <v>1</v>
      </c>
      <c r="I12" s="624" t="s">
        <v>911</v>
      </c>
      <c r="J12" s="545">
        <v>24</v>
      </c>
      <c r="K12" s="546" t="s">
        <v>1085</v>
      </c>
      <c r="L12" s="1156"/>
    </row>
    <row r="13" spans="1:12" ht="13.8">
      <c r="A13" s="627" t="s">
        <v>15</v>
      </c>
      <c r="B13" s="623">
        <v>20</v>
      </c>
      <c r="C13" s="624" t="s">
        <v>1196</v>
      </c>
      <c r="D13" s="623">
        <v>12</v>
      </c>
      <c r="E13" s="624" t="s">
        <v>1195</v>
      </c>
      <c r="F13" s="623">
        <v>7</v>
      </c>
      <c r="G13" s="624" t="s">
        <v>1074</v>
      </c>
      <c r="H13" s="623">
        <v>5</v>
      </c>
      <c r="I13" s="624" t="s">
        <v>1415</v>
      </c>
      <c r="J13" s="545">
        <v>44</v>
      </c>
      <c r="K13" s="546" t="s">
        <v>1245</v>
      </c>
      <c r="L13" s="1156"/>
    </row>
    <row r="14" spans="1:12" ht="13.8">
      <c r="A14" s="627" t="s">
        <v>16</v>
      </c>
      <c r="B14" s="623">
        <v>611</v>
      </c>
      <c r="C14" s="624" t="s">
        <v>1288</v>
      </c>
      <c r="D14" s="623">
        <v>999</v>
      </c>
      <c r="E14" s="624" t="s">
        <v>1295</v>
      </c>
      <c r="F14" s="623">
        <v>457</v>
      </c>
      <c r="G14" s="624" t="s">
        <v>1168</v>
      </c>
      <c r="H14" s="623">
        <v>271</v>
      </c>
      <c r="I14" s="624" t="s">
        <v>1174</v>
      </c>
      <c r="J14" s="545">
        <v>2338</v>
      </c>
      <c r="K14" s="546" t="s">
        <v>1155</v>
      </c>
      <c r="L14" s="1156"/>
    </row>
    <row r="15" spans="1:12" ht="13.8">
      <c r="A15" s="627" t="s">
        <v>17</v>
      </c>
      <c r="B15" s="623">
        <v>43</v>
      </c>
      <c r="C15" s="624" t="s">
        <v>1254</v>
      </c>
      <c r="D15" s="623">
        <v>58</v>
      </c>
      <c r="E15" s="624" t="s">
        <v>967</v>
      </c>
      <c r="F15" s="623">
        <v>39</v>
      </c>
      <c r="G15" s="624" t="s">
        <v>1063</v>
      </c>
      <c r="H15" s="623">
        <v>28</v>
      </c>
      <c r="I15" s="624" t="s">
        <v>1027</v>
      </c>
      <c r="J15" s="545">
        <v>168</v>
      </c>
      <c r="K15" s="546" t="s">
        <v>1393</v>
      </c>
      <c r="L15" s="1156"/>
    </row>
    <row r="16" spans="1:12" ht="13.8">
      <c r="A16" s="627" t="s">
        <v>19</v>
      </c>
      <c r="B16" s="623">
        <v>3562</v>
      </c>
      <c r="C16" s="624" t="s">
        <v>1461</v>
      </c>
      <c r="D16" s="623">
        <v>1622</v>
      </c>
      <c r="E16" s="624" t="s">
        <v>1167</v>
      </c>
      <c r="F16" s="623">
        <v>633</v>
      </c>
      <c r="G16" s="624" t="s">
        <v>1110</v>
      </c>
      <c r="H16" s="623">
        <v>364</v>
      </c>
      <c r="I16" s="624" t="s">
        <v>1417</v>
      </c>
      <c r="J16" s="545">
        <v>6181</v>
      </c>
      <c r="K16" s="546" t="s">
        <v>954</v>
      </c>
      <c r="L16" s="1156"/>
    </row>
    <row r="17" spans="1:12" ht="13.8">
      <c r="A17" s="627" t="s">
        <v>20</v>
      </c>
      <c r="B17" s="623">
        <v>39</v>
      </c>
      <c r="C17" s="624" t="s">
        <v>1095</v>
      </c>
      <c r="D17" s="623">
        <v>107</v>
      </c>
      <c r="E17" s="624" t="s">
        <v>1313</v>
      </c>
      <c r="F17" s="623">
        <v>45</v>
      </c>
      <c r="G17" s="624" t="s">
        <v>1319</v>
      </c>
      <c r="H17" s="623">
        <v>60</v>
      </c>
      <c r="I17" s="624" t="s">
        <v>1298</v>
      </c>
      <c r="J17" s="545">
        <v>251</v>
      </c>
      <c r="K17" s="546" t="s">
        <v>1024</v>
      </c>
      <c r="L17" s="1156"/>
    </row>
    <row r="18" spans="1:12" ht="13.8">
      <c r="A18" s="627" t="s">
        <v>18</v>
      </c>
      <c r="B18" s="623">
        <v>221</v>
      </c>
      <c r="C18" s="624" t="s">
        <v>1447</v>
      </c>
      <c r="D18" s="623">
        <v>152</v>
      </c>
      <c r="E18" s="624" t="s">
        <v>1106</v>
      </c>
      <c r="F18" s="623">
        <v>69</v>
      </c>
      <c r="G18" s="624" t="s">
        <v>1046</v>
      </c>
      <c r="H18" s="623">
        <v>123</v>
      </c>
      <c r="I18" s="624" t="s">
        <v>1315</v>
      </c>
      <c r="J18" s="545">
        <v>565</v>
      </c>
      <c r="K18" s="546" t="s">
        <v>1101</v>
      </c>
      <c r="L18" s="1156"/>
    </row>
    <row r="19" spans="1:12" ht="13.8">
      <c r="A19" s="627" t="s">
        <v>21</v>
      </c>
      <c r="B19" s="623">
        <v>11</v>
      </c>
      <c r="C19" s="624" t="s">
        <v>1212</v>
      </c>
      <c r="D19" s="623">
        <v>11</v>
      </c>
      <c r="E19" s="624" t="s">
        <v>1212</v>
      </c>
      <c r="F19" s="623">
        <v>1</v>
      </c>
      <c r="G19" s="624" t="s">
        <v>1210</v>
      </c>
      <c r="H19" s="623">
        <v>6</v>
      </c>
      <c r="I19" s="624" t="s">
        <v>1266</v>
      </c>
      <c r="J19" s="545">
        <v>29</v>
      </c>
      <c r="K19" s="546" t="s">
        <v>1085</v>
      </c>
      <c r="L19" s="1156"/>
    </row>
    <row r="20" spans="1:12" ht="13.8">
      <c r="A20" s="627" t="s">
        <v>5</v>
      </c>
      <c r="B20" s="545">
        <v>8135</v>
      </c>
      <c r="C20" s="546" t="s">
        <v>923</v>
      </c>
      <c r="D20" s="545">
        <v>3759</v>
      </c>
      <c r="E20" s="546" t="s">
        <v>1309</v>
      </c>
      <c r="F20" s="545">
        <v>1698</v>
      </c>
      <c r="G20" s="546" t="s">
        <v>1415</v>
      </c>
      <c r="H20" s="545">
        <v>1257</v>
      </c>
      <c r="I20" s="546" t="s">
        <v>1170</v>
      </c>
      <c r="J20" s="545">
        <v>14849</v>
      </c>
      <c r="K20" s="546" t="s">
        <v>937</v>
      </c>
      <c r="L20" s="1156"/>
    </row>
    <row r="22" spans="1:12">
      <c r="A22" s="1535" t="s">
        <v>2935</v>
      </c>
      <c r="B22" s="1535"/>
      <c r="C22" s="1535"/>
      <c r="D22" s="1535"/>
      <c r="E22" s="1535"/>
      <c r="F22" s="1535"/>
      <c r="G22" s="1535"/>
      <c r="H22" s="1535"/>
      <c r="I22" s="1535"/>
      <c r="J22" s="1535"/>
      <c r="K22" s="1535"/>
    </row>
    <row r="23" spans="1:12" ht="12.75" customHeight="1"/>
    <row r="24" spans="1:12" ht="21.6" customHeight="1">
      <c r="A24" s="1034" t="s">
        <v>814</v>
      </c>
      <c r="B24" s="1033"/>
      <c r="C24" s="1033"/>
      <c r="D24" s="1033"/>
      <c r="E24" s="1033"/>
      <c r="F24" s="1033"/>
      <c r="G24" s="1033"/>
      <c r="H24" s="1033"/>
      <c r="I24" s="1033"/>
      <c r="J24" s="1033"/>
      <c r="K24" s="1033"/>
    </row>
    <row r="25" spans="1:12" s="1156" customFormat="1" ht="3" customHeight="1">
      <c r="A25" s="1034"/>
      <c r="B25" s="1033"/>
      <c r="C25" s="1033"/>
      <c r="D25" s="1033"/>
      <c r="E25" s="1033"/>
      <c r="F25" s="1033"/>
      <c r="G25" s="1033"/>
      <c r="H25" s="1033"/>
      <c r="I25" s="1033"/>
      <c r="J25" s="1033"/>
      <c r="K25" s="1033"/>
    </row>
    <row r="26" spans="1:12" s="1033" customFormat="1">
      <c r="A26" s="1391"/>
      <c r="B26" s="1392"/>
      <c r="C26" s="1392"/>
      <c r="D26" s="1392"/>
      <c r="E26" s="1392"/>
      <c r="F26" s="1392"/>
      <c r="G26" s="1392"/>
      <c r="H26" s="1392"/>
      <c r="I26" s="1392"/>
      <c r="J26" s="1392"/>
      <c r="K26" s="1393"/>
    </row>
    <row r="46" spans="1:1">
      <c r="A46" s="1" t="s">
        <v>2776</v>
      </c>
    </row>
  </sheetData>
  <mergeCells count="9">
    <mergeCell ref="A22:K22"/>
    <mergeCell ref="A1:K1"/>
    <mergeCell ref="B3:I3"/>
    <mergeCell ref="A4:A5"/>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79" orientation="portrait" r:id="rId1"/>
  <ignoredErrors>
    <ignoredError sqref="B3:K3 B5:K5 B4:G4 I4:K4" numberStoredAsText="1"/>
    <ignoredError sqref="H4" twoDigitTextYear="1"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O115"/>
  <sheetViews>
    <sheetView showGridLines="0" topLeftCell="A73" zoomScaleNormal="100" workbookViewId="0">
      <selection activeCell="L106" sqref="L106"/>
    </sheetView>
  </sheetViews>
  <sheetFormatPr defaultRowHeight="13.2"/>
  <cols>
    <col min="1" max="1" width="13.44140625" style="1" customWidth="1"/>
    <col min="2" max="13" width="8.109375" style="1" customWidth="1"/>
    <col min="14" max="14" width="0" style="1" hidden="1" customWidth="1"/>
    <col min="15" max="256" width="9.109375" style="1"/>
    <col min="257" max="257" width="13.44140625" style="1" customWidth="1"/>
    <col min="258" max="269" width="8.109375" style="1" customWidth="1"/>
    <col min="270" max="270" width="0" style="1" hidden="1" customWidth="1"/>
    <col min="271" max="512" width="9.109375" style="1"/>
    <col min="513" max="513" width="13.44140625" style="1" customWidth="1"/>
    <col min="514" max="525" width="8.109375" style="1" customWidth="1"/>
    <col min="526" max="526" width="0" style="1" hidden="1" customWidth="1"/>
    <col min="527" max="768" width="9.109375" style="1"/>
    <col min="769" max="769" width="13.44140625" style="1" customWidth="1"/>
    <col min="770" max="781" width="8.109375" style="1" customWidth="1"/>
    <col min="782" max="782" width="0" style="1" hidden="1" customWidth="1"/>
    <col min="783" max="1024" width="9.109375" style="1"/>
    <col min="1025" max="1025" width="13.44140625" style="1" customWidth="1"/>
    <col min="1026" max="1037" width="8.109375" style="1" customWidth="1"/>
    <col min="1038" max="1038" width="0" style="1" hidden="1" customWidth="1"/>
    <col min="1039" max="1280" width="9.109375" style="1"/>
    <col min="1281" max="1281" width="13.44140625" style="1" customWidth="1"/>
    <col min="1282" max="1293" width="8.109375" style="1" customWidth="1"/>
    <col min="1294" max="1294" width="0" style="1" hidden="1" customWidth="1"/>
    <col min="1295" max="1536" width="9.109375" style="1"/>
    <col min="1537" max="1537" width="13.44140625" style="1" customWidth="1"/>
    <col min="1538" max="1549" width="8.109375" style="1" customWidth="1"/>
    <col min="1550" max="1550" width="0" style="1" hidden="1" customWidth="1"/>
    <col min="1551" max="1792" width="9.109375" style="1"/>
    <col min="1793" max="1793" width="13.44140625" style="1" customWidth="1"/>
    <col min="1794" max="1805" width="8.109375" style="1" customWidth="1"/>
    <col min="1806" max="1806" width="0" style="1" hidden="1" customWidth="1"/>
    <col min="1807" max="2048" width="9.109375" style="1"/>
    <col min="2049" max="2049" width="13.44140625" style="1" customWidth="1"/>
    <col min="2050" max="2061" width="8.109375" style="1" customWidth="1"/>
    <col min="2062" max="2062" width="0" style="1" hidden="1" customWidth="1"/>
    <col min="2063" max="2304" width="9.109375" style="1"/>
    <col min="2305" max="2305" width="13.44140625" style="1" customWidth="1"/>
    <col min="2306" max="2317" width="8.109375" style="1" customWidth="1"/>
    <col min="2318" max="2318" width="0" style="1" hidden="1" customWidth="1"/>
    <col min="2319" max="2560" width="9.109375" style="1"/>
    <col min="2561" max="2561" width="13.44140625" style="1" customWidth="1"/>
    <col min="2562" max="2573" width="8.109375" style="1" customWidth="1"/>
    <col min="2574" max="2574" width="0" style="1" hidden="1" customWidth="1"/>
    <col min="2575" max="2816" width="9.109375" style="1"/>
    <col min="2817" max="2817" width="13.44140625" style="1" customWidth="1"/>
    <col min="2818" max="2829" width="8.109375" style="1" customWidth="1"/>
    <col min="2830" max="2830" width="0" style="1" hidden="1" customWidth="1"/>
    <col min="2831" max="3072" width="9.109375" style="1"/>
    <col min="3073" max="3073" width="13.44140625" style="1" customWidth="1"/>
    <col min="3074" max="3085" width="8.109375" style="1" customWidth="1"/>
    <col min="3086" max="3086" width="0" style="1" hidden="1" customWidth="1"/>
    <col min="3087" max="3328" width="9.109375" style="1"/>
    <col min="3329" max="3329" width="13.44140625" style="1" customWidth="1"/>
    <col min="3330" max="3341" width="8.109375" style="1" customWidth="1"/>
    <col min="3342" max="3342" width="0" style="1" hidden="1" customWidth="1"/>
    <col min="3343" max="3584" width="9.109375" style="1"/>
    <col min="3585" max="3585" width="13.44140625" style="1" customWidth="1"/>
    <col min="3586" max="3597" width="8.109375" style="1" customWidth="1"/>
    <col min="3598" max="3598" width="0" style="1" hidden="1" customWidth="1"/>
    <col min="3599" max="3840" width="9.109375" style="1"/>
    <col min="3841" max="3841" width="13.44140625" style="1" customWidth="1"/>
    <col min="3842" max="3853" width="8.109375" style="1" customWidth="1"/>
    <col min="3854" max="3854" width="0" style="1" hidden="1" customWidth="1"/>
    <col min="3855" max="4096" width="9.109375" style="1"/>
    <col min="4097" max="4097" width="13.44140625" style="1" customWidth="1"/>
    <col min="4098" max="4109" width="8.109375" style="1" customWidth="1"/>
    <col min="4110" max="4110" width="0" style="1" hidden="1" customWidth="1"/>
    <col min="4111" max="4352" width="9.109375" style="1"/>
    <col min="4353" max="4353" width="13.44140625" style="1" customWidth="1"/>
    <col min="4354" max="4365" width="8.109375" style="1" customWidth="1"/>
    <col min="4366" max="4366" width="0" style="1" hidden="1" customWidth="1"/>
    <col min="4367" max="4608" width="9.109375" style="1"/>
    <col min="4609" max="4609" width="13.44140625" style="1" customWidth="1"/>
    <col min="4610" max="4621" width="8.109375" style="1" customWidth="1"/>
    <col min="4622" max="4622" width="0" style="1" hidden="1" customWidth="1"/>
    <col min="4623" max="4864" width="9.109375" style="1"/>
    <col min="4865" max="4865" width="13.44140625" style="1" customWidth="1"/>
    <col min="4866" max="4877" width="8.109375" style="1" customWidth="1"/>
    <col min="4878" max="4878" width="0" style="1" hidden="1" customWidth="1"/>
    <col min="4879" max="5120" width="9.109375" style="1"/>
    <col min="5121" max="5121" width="13.44140625" style="1" customWidth="1"/>
    <col min="5122" max="5133" width="8.109375" style="1" customWidth="1"/>
    <col min="5134" max="5134" width="0" style="1" hidden="1" customWidth="1"/>
    <col min="5135" max="5376" width="9.109375" style="1"/>
    <col min="5377" max="5377" width="13.44140625" style="1" customWidth="1"/>
    <col min="5378" max="5389" width="8.109375" style="1" customWidth="1"/>
    <col min="5390" max="5390" width="0" style="1" hidden="1" customWidth="1"/>
    <col min="5391" max="5632" width="9.109375" style="1"/>
    <col min="5633" max="5633" width="13.44140625" style="1" customWidth="1"/>
    <col min="5634" max="5645" width="8.109375" style="1" customWidth="1"/>
    <col min="5646" max="5646" width="0" style="1" hidden="1" customWidth="1"/>
    <col min="5647" max="5888" width="9.109375" style="1"/>
    <col min="5889" max="5889" width="13.44140625" style="1" customWidth="1"/>
    <col min="5890" max="5901" width="8.109375" style="1" customWidth="1"/>
    <col min="5902" max="5902" width="0" style="1" hidden="1" customWidth="1"/>
    <col min="5903" max="6144" width="9.109375" style="1"/>
    <col min="6145" max="6145" width="13.44140625" style="1" customWidth="1"/>
    <col min="6146" max="6157" width="8.109375" style="1" customWidth="1"/>
    <col min="6158" max="6158" width="0" style="1" hidden="1" customWidth="1"/>
    <col min="6159" max="6400" width="9.109375" style="1"/>
    <col min="6401" max="6401" width="13.44140625" style="1" customWidth="1"/>
    <col min="6402" max="6413" width="8.109375" style="1" customWidth="1"/>
    <col min="6414" max="6414" width="0" style="1" hidden="1" customWidth="1"/>
    <col min="6415" max="6656" width="9.109375" style="1"/>
    <col min="6657" max="6657" width="13.44140625" style="1" customWidth="1"/>
    <col min="6658" max="6669" width="8.109375" style="1" customWidth="1"/>
    <col min="6670" max="6670" width="0" style="1" hidden="1" customWidth="1"/>
    <col min="6671" max="6912" width="9.109375" style="1"/>
    <col min="6913" max="6913" width="13.44140625" style="1" customWidth="1"/>
    <col min="6914" max="6925" width="8.109375" style="1" customWidth="1"/>
    <col min="6926" max="6926" width="0" style="1" hidden="1" customWidth="1"/>
    <col min="6927" max="7168" width="9.109375" style="1"/>
    <col min="7169" max="7169" width="13.44140625" style="1" customWidth="1"/>
    <col min="7170" max="7181" width="8.109375" style="1" customWidth="1"/>
    <col min="7182" max="7182" width="0" style="1" hidden="1" customWidth="1"/>
    <col min="7183" max="7424" width="9.109375" style="1"/>
    <col min="7425" max="7425" width="13.44140625" style="1" customWidth="1"/>
    <col min="7426" max="7437" width="8.109375" style="1" customWidth="1"/>
    <col min="7438" max="7438" width="0" style="1" hidden="1" customWidth="1"/>
    <col min="7439" max="7680" width="9.109375" style="1"/>
    <col min="7681" max="7681" width="13.44140625" style="1" customWidth="1"/>
    <col min="7682" max="7693" width="8.109375" style="1" customWidth="1"/>
    <col min="7694" max="7694" width="0" style="1" hidden="1" customWidth="1"/>
    <col min="7695" max="7936" width="9.109375" style="1"/>
    <col min="7937" max="7937" width="13.44140625" style="1" customWidth="1"/>
    <col min="7938" max="7949" width="8.109375" style="1" customWidth="1"/>
    <col min="7950" max="7950" width="0" style="1" hidden="1" customWidth="1"/>
    <col min="7951" max="8192" width="9.109375" style="1"/>
    <col min="8193" max="8193" width="13.44140625" style="1" customWidth="1"/>
    <col min="8194" max="8205" width="8.109375" style="1" customWidth="1"/>
    <col min="8206" max="8206" width="0" style="1" hidden="1" customWidth="1"/>
    <col min="8207" max="8448" width="9.109375" style="1"/>
    <col min="8449" max="8449" width="13.44140625" style="1" customWidth="1"/>
    <col min="8450" max="8461" width="8.109375" style="1" customWidth="1"/>
    <col min="8462" max="8462" width="0" style="1" hidden="1" customWidth="1"/>
    <col min="8463" max="8704" width="9.109375" style="1"/>
    <col min="8705" max="8705" width="13.44140625" style="1" customWidth="1"/>
    <col min="8706" max="8717" width="8.109375" style="1" customWidth="1"/>
    <col min="8718" max="8718" width="0" style="1" hidden="1" customWidth="1"/>
    <col min="8719" max="8960" width="9.109375" style="1"/>
    <col min="8961" max="8961" width="13.44140625" style="1" customWidth="1"/>
    <col min="8962" max="8973" width="8.109375" style="1" customWidth="1"/>
    <col min="8974" max="8974" width="0" style="1" hidden="1" customWidth="1"/>
    <col min="8975" max="9216" width="9.109375" style="1"/>
    <col min="9217" max="9217" width="13.44140625" style="1" customWidth="1"/>
    <col min="9218" max="9229" width="8.109375" style="1" customWidth="1"/>
    <col min="9230" max="9230" width="0" style="1" hidden="1" customWidth="1"/>
    <col min="9231" max="9472" width="9.109375" style="1"/>
    <col min="9473" max="9473" width="13.44140625" style="1" customWidth="1"/>
    <col min="9474" max="9485" width="8.109375" style="1" customWidth="1"/>
    <col min="9486" max="9486" width="0" style="1" hidden="1" customWidth="1"/>
    <col min="9487" max="9728" width="9.109375" style="1"/>
    <col min="9729" max="9729" width="13.44140625" style="1" customWidth="1"/>
    <col min="9730" max="9741" width="8.109375" style="1" customWidth="1"/>
    <col min="9742" max="9742" width="0" style="1" hidden="1" customWidth="1"/>
    <col min="9743" max="9984" width="9.109375" style="1"/>
    <col min="9985" max="9985" width="13.44140625" style="1" customWidth="1"/>
    <col min="9986" max="9997" width="8.109375" style="1" customWidth="1"/>
    <col min="9998" max="9998" width="0" style="1" hidden="1" customWidth="1"/>
    <col min="9999" max="10240" width="9.109375" style="1"/>
    <col min="10241" max="10241" width="13.44140625" style="1" customWidth="1"/>
    <col min="10242" max="10253" width="8.109375" style="1" customWidth="1"/>
    <col min="10254" max="10254" width="0" style="1" hidden="1" customWidth="1"/>
    <col min="10255" max="10496" width="9.109375" style="1"/>
    <col min="10497" max="10497" width="13.44140625" style="1" customWidth="1"/>
    <col min="10498" max="10509" width="8.109375" style="1" customWidth="1"/>
    <col min="10510" max="10510" width="0" style="1" hidden="1" customWidth="1"/>
    <col min="10511" max="10752" width="9.109375" style="1"/>
    <col min="10753" max="10753" width="13.44140625" style="1" customWidth="1"/>
    <col min="10754" max="10765" width="8.109375" style="1" customWidth="1"/>
    <col min="10766" max="10766" width="0" style="1" hidden="1" customWidth="1"/>
    <col min="10767" max="11008" width="9.109375" style="1"/>
    <col min="11009" max="11009" width="13.44140625" style="1" customWidth="1"/>
    <col min="11010" max="11021" width="8.109375" style="1" customWidth="1"/>
    <col min="11022" max="11022" width="0" style="1" hidden="1" customWidth="1"/>
    <col min="11023" max="11264" width="9.109375" style="1"/>
    <col min="11265" max="11265" width="13.44140625" style="1" customWidth="1"/>
    <col min="11266" max="11277" width="8.109375" style="1" customWidth="1"/>
    <col min="11278" max="11278" width="0" style="1" hidden="1" customWidth="1"/>
    <col min="11279" max="11520" width="9.109375" style="1"/>
    <col min="11521" max="11521" width="13.44140625" style="1" customWidth="1"/>
    <col min="11522" max="11533" width="8.109375" style="1" customWidth="1"/>
    <col min="11534" max="11534" width="0" style="1" hidden="1" customWidth="1"/>
    <col min="11535" max="11776" width="9.109375" style="1"/>
    <col min="11777" max="11777" width="13.44140625" style="1" customWidth="1"/>
    <col min="11778" max="11789" width="8.109375" style="1" customWidth="1"/>
    <col min="11790" max="11790" width="0" style="1" hidden="1" customWidth="1"/>
    <col min="11791" max="12032" width="9.109375" style="1"/>
    <col min="12033" max="12033" width="13.44140625" style="1" customWidth="1"/>
    <col min="12034" max="12045" width="8.109375" style="1" customWidth="1"/>
    <col min="12046" max="12046" width="0" style="1" hidden="1" customWidth="1"/>
    <col min="12047" max="12288" width="9.109375" style="1"/>
    <col min="12289" max="12289" width="13.44140625" style="1" customWidth="1"/>
    <col min="12290" max="12301" width="8.109375" style="1" customWidth="1"/>
    <col min="12302" max="12302" width="0" style="1" hidden="1" customWidth="1"/>
    <col min="12303" max="12544" width="9.109375" style="1"/>
    <col min="12545" max="12545" width="13.44140625" style="1" customWidth="1"/>
    <col min="12546" max="12557" width="8.109375" style="1" customWidth="1"/>
    <col min="12558" max="12558" width="0" style="1" hidden="1" customWidth="1"/>
    <col min="12559" max="12800" width="9.109375" style="1"/>
    <col min="12801" max="12801" width="13.44140625" style="1" customWidth="1"/>
    <col min="12802" max="12813" width="8.109375" style="1" customWidth="1"/>
    <col min="12814" max="12814" width="0" style="1" hidden="1" customWidth="1"/>
    <col min="12815" max="13056" width="9.109375" style="1"/>
    <col min="13057" max="13057" width="13.44140625" style="1" customWidth="1"/>
    <col min="13058" max="13069" width="8.109375" style="1" customWidth="1"/>
    <col min="13070" max="13070" width="0" style="1" hidden="1" customWidth="1"/>
    <col min="13071" max="13312" width="9.109375" style="1"/>
    <col min="13313" max="13313" width="13.44140625" style="1" customWidth="1"/>
    <col min="13314" max="13325" width="8.109375" style="1" customWidth="1"/>
    <col min="13326" max="13326" width="0" style="1" hidden="1" customWidth="1"/>
    <col min="13327" max="13568" width="9.109375" style="1"/>
    <col min="13569" max="13569" width="13.44140625" style="1" customWidth="1"/>
    <col min="13570" max="13581" width="8.109375" style="1" customWidth="1"/>
    <col min="13582" max="13582" width="0" style="1" hidden="1" customWidth="1"/>
    <col min="13583" max="13824" width="9.109375" style="1"/>
    <col min="13825" max="13825" width="13.44140625" style="1" customWidth="1"/>
    <col min="13826" max="13837" width="8.109375" style="1" customWidth="1"/>
    <col min="13838" max="13838" width="0" style="1" hidden="1" customWidth="1"/>
    <col min="13839" max="14080" width="9.109375" style="1"/>
    <col min="14081" max="14081" width="13.44140625" style="1" customWidth="1"/>
    <col min="14082" max="14093" width="8.109375" style="1" customWidth="1"/>
    <col min="14094" max="14094" width="0" style="1" hidden="1" customWidth="1"/>
    <col min="14095" max="14336" width="9.109375" style="1"/>
    <col min="14337" max="14337" width="13.44140625" style="1" customWidth="1"/>
    <col min="14338" max="14349" width="8.109375" style="1" customWidth="1"/>
    <col min="14350" max="14350" width="0" style="1" hidden="1" customWidth="1"/>
    <col min="14351" max="14592" width="9.109375" style="1"/>
    <col min="14593" max="14593" width="13.44140625" style="1" customWidth="1"/>
    <col min="14594" max="14605" width="8.109375" style="1" customWidth="1"/>
    <col min="14606" max="14606" width="0" style="1" hidden="1" customWidth="1"/>
    <col min="14607" max="14848" width="9.109375" style="1"/>
    <col min="14849" max="14849" width="13.44140625" style="1" customWidth="1"/>
    <col min="14850" max="14861" width="8.109375" style="1" customWidth="1"/>
    <col min="14862" max="14862" width="0" style="1" hidden="1" customWidth="1"/>
    <col min="14863" max="15104" width="9.109375" style="1"/>
    <col min="15105" max="15105" width="13.44140625" style="1" customWidth="1"/>
    <col min="15106" max="15117" width="8.109375" style="1" customWidth="1"/>
    <col min="15118" max="15118" width="0" style="1" hidden="1" customWidth="1"/>
    <col min="15119" max="15360" width="9.109375" style="1"/>
    <col min="15361" max="15361" width="13.44140625" style="1" customWidth="1"/>
    <col min="15362" max="15373" width="8.109375" style="1" customWidth="1"/>
    <col min="15374" max="15374" width="0" style="1" hidden="1" customWidth="1"/>
    <col min="15375" max="15616" width="9.109375" style="1"/>
    <col min="15617" max="15617" width="13.44140625" style="1" customWidth="1"/>
    <col min="15618" max="15629" width="8.109375" style="1" customWidth="1"/>
    <col min="15630" max="15630" width="0" style="1" hidden="1" customWidth="1"/>
    <col min="15631" max="15872" width="9.109375" style="1"/>
    <col min="15873" max="15873" width="13.44140625" style="1" customWidth="1"/>
    <col min="15874" max="15885" width="8.109375" style="1" customWidth="1"/>
    <col min="15886" max="15886" width="0" style="1" hidden="1" customWidth="1"/>
    <col min="15887" max="16128" width="9.109375" style="1"/>
    <col min="16129" max="16129" width="13.44140625" style="1" customWidth="1"/>
    <col min="16130" max="16141" width="8.109375" style="1" customWidth="1"/>
    <col min="16142" max="16142" width="0" style="1" hidden="1" customWidth="1"/>
    <col min="16143" max="16384" width="9.109375" style="1"/>
  </cols>
  <sheetData>
    <row r="1" spans="1:15" ht="21" customHeight="1">
      <c r="A1" s="1527" t="s">
        <v>816</v>
      </c>
      <c r="B1" s="1528"/>
      <c r="C1" s="1528"/>
      <c r="D1" s="1528"/>
      <c r="E1" s="1528"/>
      <c r="F1" s="1528"/>
      <c r="G1" s="1528"/>
      <c r="H1" s="1528"/>
      <c r="I1" s="1528"/>
      <c r="J1" s="1528"/>
      <c r="K1" s="1528"/>
      <c r="L1" s="1528"/>
      <c r="M1" s="1528"/>
    </row>
    <row r="2" spans="1:15" ht="3" customHeight="1"/>
    <row r="3" spans="1:15" ht="13.8">
      <c r="A3" s="3"/>
      <c r="B3" s="1544" t="s">
        <v>134</v>
      </c>
      <c r="C3" s="1545"/>
      <c r="D3" s="1545"/>
      <c r="E3" s="1545"/>
      <c r="F3" s="1545"/>
      <c r="G3" s="1545"/>
      <c r="H3" s="1545"/>
      <c r="I3" s="1545"/>
      <c r="J3" s="1545"/>
      <c r="K3" s="1546"/>
      <c r="L3" s="3"/>
      <c r="M3" s="3"/>
    </row>
    <row r="4" spans="1:15" ht="32.25" customHeight="1">
      <c r="A4" s="1544" t="s">
        <v>84</v>
      </c>
      <c r="B4" s="1544" t="s">
        <v>135</v>
      </c>
      <c r="C4" s="1546"/>
      <c r="D4" s="1544" t="s">
        <v>136</v>
      </c>
      <c r="E4" s="1546"/>
      <c r="F4" s="1544" t="s">
        <v>137</v>
      </c>
      <c r="G4" s="1546"/>
      <c r="H4" s="1544" t="s">
        <v>138</v>
      </c>
      <c r="I4" s="1546"/>
      <c r="J4" s="1544" t="s">
        <v>21</v>
      </c>
      <c r="K4" s="1546"/>
      <c r="L4" s="1544" t="s">
        <v>5</v>
      </c>
      <c r="M4" s="1546"/>
    </row>
    <row r="5" spans="1:15" ht="13.8">
      <c r="A5" s="1551"/>
      <c r="B5" s="3" t="s">
        <v>6</v>
      </c>
      <c r="C5" s="3" t="s">
        <v>7</v>
      </c>
      <c r="D5" s="3" t="s">
        <v>6</v>
      </c>
      <c r="E5" s="3" t="s">
        <v>7</v>
      </c>
      <c r="F5" s="3" t="s">
        <v>6</v>
      </c>
      <c r="G5" s="3" t="s">
        <v>7</v>
      </c>
      <c r="H5" s="3" t="s">
        <v>6</v>
      </c>
      <c r="I5" s="3" t="s">
        <v>7</v>
      </c>
      <c r="J5" s="3" t="s">
        <v>6</v>
      </c>
      <c r="K5" s="3" t="s">
        <v>7</v>
      </c>
      <c r="L5" s="3" t="s">
        <v>6</v>
      </c>
      <c r="M5" s="3" t="s">
        <v>7</v>
      </c>
    </row>
    <row r="6" spans="1:15" ht="13.8">
      <c r="A6" s="627" t="s">
        <v>1249</v>
      </c>
      <c r="B6" s="1552"/>
      <c r="C6" s="1538"/>
      <c r="D6" s="1538"/>
      <c r="E6" s="1538"/>
      <c r="F6" s="1538"/>
      <c r="G6" s="1538"/>
      <c r="H6" s="1538"/>
      <c r="I6" s="1538"/>
      <c r="J6" s="1538"/>
      <c r="K6" s="1538"/>
      <c r="L6" s="1538"/>
      <c r="M6" s="1539"/>
    </row>
    <row r="7" spans="1:15" ht="13.8">
      <c r="A7" s="628" t="s">
        <v>28</v>
      </c>
      <c r="B7" s="623">
        <v>0</v>
      </c>
      <c r="C7" s="624" t="s">
        <v>898</v>
      </c>
      <c r="D7" s="623">
        <v>175</v>
      </c>
      <c r="E7" s="624" t="s">
        <v>1656</v>
      </c>
      <c r="F7" s="623">
        <v>29</v>
      </c>
      <c r="G7" s="624" t="s">
        <v>1322</v>
      </c>
      <c r="H7" s="623">
        <v>12</v>
      </c>
      <c r="I7" s="624" t="s">
        <v>1038</v>
      </c>
      <c r="J7" s="623">
        <v>6</v>
      </c>
      <c r="K7" s="624" t="s">
        <v>1011</v>
      </c>
      <c r="L7" s="545">
        <v>222</v>
      </c>
      <c r="M7" s="546" t="s">
        <v>1352</v>
      </c>
    </row>
    <row r="8" spans="1:15" ht="13.8">
      <c r="A8" s="628" t="s">
        <v>29</v>
      </c>
      <c r="B8" s="623">
        <v>1</v>
      </c>
      <c r="C8" s="624" t="s">
        <v>1352</v>
      </c>
      <c r="D8" s="623">
        <v>23</v>
      </c>
      <c r="E8" s="624" t="s">
        <v>1662</v>
      </c>
      <c r="F8" s="623">
        <v>1</v>
      </c>
      <c r="G8" s="624" t="s">
        <v>1352</v>
      </c>
      <c r="H8" s="623">
        <v>2</v>
      </c>
      <c r="I8" s="624" t="s">
        <v>1407</v>
      </c>
      <c r="J8" s="623">
        <v>1</v>
      </c>
      <c r="K8" s="624" t="s">
        <v>1352</v>
      </c>
      <c r="L8" s="545">
        <v>28</v>
      </c>
      <c r="M8" s="546" t="s">
        <v>1348</v>
      </c>
      <c r="O8" s="1156"/>
    </row>
    <row r="9" spans="1:15" ht="13.8">
      <c r="A9" s="628" t="s">
        <v>30</v>
      </c>
      <c r="B9" s="623">
        <v>106</v>
      </c>
      <c r="C9" s="624" t="s">
        <v>1597</v>
      </c>
      <c r="D9" s="623">
        <v>10</v>
      </c>
      <c r="E9" s="624" t="s">
        <v>1061</v>
      </c>
      <c r="F9" s="623">
        <v>4</v>
      </c>
      <c r="G9" s="624" t="s">
        <v>914</v>
      </c>
      <c r="H9" s="623">
        <v>3</v>
      </c>
      <c r="I9" s="624" t="s">
        <v>1081</v>
      </c>
      <c r="J9" s="623">
        <v>0</v>
      </c>
      <c r="K9" s="624" t="s">
        <v>898</v>
      </c>
      <c r="L9" s="545">
        <v>123</v>
      </c>
      <c r="M9" s="546" t="s">
        <v>922</v>
      </c>
      <c r="O9" s="1156"/>
    </row>
    <row r="10" spans="1:15" ht="13.8">
      <c r="A10" s="628" t="s">
        <v>31</v>
      </c>
      <c r="B10" s="623">
        <v>229</v>
      </c>
      <c r="C10" s="624" t="s">
        <v>1489</v>
      </c>
      <c r="D10" s="623">
        <v>4</v>
      </c>
      <c r="E10" s="624" t="s">
        <v>1024</v>
      </c>
      <c r="F10" s="623">
        <v>5</v>
      </c>
      <c r="G10" s="624" t="s">
        <v>919</v>
      </c>
      <c r="H10" s="623">
        <v>3</v>
      </c>
      <c r="I10" s="624" t="s">
        <v>975</v>
      </c>
      <c r="J10" s="623">
        <v>0</v>
      </c>
      <c r="K10" s="624" t="s">
        <v>898</v>
      </c>
      <c r="L10" s="545">
        <v>241</v>
      </c>
      <c r="M10" s="546" t="s">
        <v>1029</v>
      </c>
      <c r="O10" s="1156"/>
    </row>
    <row r="11" spans="1:15" ht="13.8">
      <c r="A11" s="628" t="s">
        <v>32</v>
      </c>
      <c r="B11" s="623">
        <v>16</v>
      </c>
      <c r="C11" s="624" t="s">
        <v>932</v>
      </c>
      <c r="D11" s="623">
        <v>446</v>
      </c>
      <c r="E11" s="624" t="s">
        <v>1640</v>
      </c>
      <c r="F11" s="623">
        <v>22</v>
      </c>
      <c r="G11" s="624" t="s">
        <v>992</v>
      </c>
      <c r="H11" s="623">
        <v>45</v>
      </c>
      <c r="I11" s="624" t="s">
        <v>1112</v>
      </c>
      <c r="J11" s="623">
        <v>15</v>
      </c>
      <c r="K11" s="624" t="s">
        <v>915</v>
      </c>
      <c r="L11" s="545">
        <v>544</v>
      </c>
      <c r="M11" s="546" t="s">
        <v>1156</v>
      </c>
      <c r="O11" s="1156"/>
    </row>
    <row r="12" spans="1:15" ht="13.8">
      <c r="A12" s="628" t="s">
        <v>33</v>
      </c>
      <c r="B12" s="623">
        <v>6</v>
      </c>
      <c r="C12" s="624" t="s">
        <v>1210</v>
      </c>
      <c r="D12" s="623">
        <v>130</v>
      </c>
      <c r="E12" s="624" t="s">
        <v>1663</v>
      </c>
      <c r="F12" s="623">
        <v>18</v>
      </c>
      <c r="G12" s="624" t="s">
        <v>1214</v>
      </c>
      <c r="H12" s="623">
        <v>12</v>
      </c>
      <c r="I12" s="624" t="s">
        <v>1131</v>
      </c>
      <c r="J12" s="623">
        <v>8</v>
      </c>
      <c r="K12" s="624" t="s">
        <v>1302</v>
      </c>
      <c r="L12" s="545">
        <v>174</v>
      </c>
      <c r="M12" s="546" t="s">
        <v>915</v>
      </c>
      <c r="O12" s="1156"/>
    </row>
    <row r="13" spans="1:15" ht="13.8">
      <c r="A13" s="628" t="s">
        <v>34</v>
      </c>
      <c r="B13" s="623">
        <v>387</v>
      </c>
      <c r="C13" s="624" t="s">
        <v>1664</v>
      </c>
      <c r="D13" s="623">
        <v>30</v>
      </c>
      <c r="E13" s="624" t="s">
        <v>1153</v>
      </c>
      <c r="F13" s="623">
        <v>10</v>
      </c>
      <c r="G13" s="624" t="s">
        <v>916</v>
      </c>
      <c r="H13" s="623">
        <v>5</v>
      </c>
      <c r="I13" s="624" t="s">
        <v>1393</v>
      </c>
      <c r="J13" s="623">
        <v>11</v>
      </c>
      <c r="K13" s="624" t="s">
        <v>1042</v>
      </c>
      <c r="L13" s="545">
        <v>443</v>
      </c>
      <c r="M13" s="546" t="s">
        <v>1407</v>
      </c>
      <c r="O13" s="1156"/>
    </row>
    <row r="14" spans="1:15" ht="13.8">
      <c r="A14" s="628" t="s">
        <v>36</v>
      </c>
      <c r="B14" s="623">
        <v>0</v>
      </c>
      <c r="C14" s="624" t="s">
        <v>898</v>
      </c>
      <c r="D14" s="623">
        <v>210</v>
      </c>
      <c r="E14" s="624" t="s">
        <v>937</v>
      </c>
      <c r="F14" s="623">
        <v>0</v>
      </c>
      <c r="G14" s="624" t="s">
        <v>898</v>
      </c>
      <c r="H14" s="623">
        <v>0</v>
      </c>
      <c r="I14" s="624" t="s">
        <v>898</v>
      </c>
      <c r="J14" s="623">
        <v>0</v>
      </c>
      <c r="K14" s="624" t="s">
        <v>898</v>
      </c>
      <c r="L14" s="545">
        <v>210</v>
      </c>
      <c r="M14" s="546" t="s">
        <v>1210</v>
      </c>
      <c r="O14" s="1156"/>
    </row>
    <row r="15" spans="1:15" ht="13.8">
      <c r="A15" s="628" t="s">
        <v>37</v>
      </c>
      <c r="B15" s="623">
        <v>194</v>
      </c>
      <c r="C15" s="624" t="s">
        <v>1620</v>
      </c>
      <c r="D15" s="623">
        <v>8</v>
      </c>
      <c r="E15" s="624" t="s">
        <v>1101</v>
      </c>
      <c r="F15" s="623">
        <v>9</v>
      </c>
      <c r="G15" s="624" t="s">
        <v>911</v>
      </c>
      <c r="H15" s="623">
        <v>1</v>
      </c>
      <c r="I15" s="624" t="s">
        <v>1318</v>
      </c>
      <c r="J15" s="623">
        <v>0</v>
      </c>
      <c r="K15" s="624" t="s">
        <v>898</v>
      </c>
      <c r="L15" s="545">
        <v>212</v>
      </c>
      <c r="M15" s="546" t="s">
        <v>1210</v>
      </c>
      <c r="O15" s="1156"/>
    </row>
    <row r="16" spans="1:15" ht="13.8">
      <c r="A16" s="628" t="s">
        <v>38</v>
      </c>
      <c r="B16" s="623">
        <v>132</v>
      </c>
      <c r="C16" s="624" t="s">
        <v>1543</v>
      </c>
      <c r="D16" s="623">
        <v>12</v>
      </c>
      <c r="E16" s="624" t="s">
        <v>1131</v>
      </c>
      <c r="F16" s="623">
        <v>17</v>
      </c>
      <c r="G16" s="624" t="s">
        <v>1428</v>
      </c>
      <c r="H16" s="623">
        <v>14</v>
      </c>
      <c r="I16" s="624" t="s">
        <v>1397</v>
      </c>
      <c r="J16" s="623">
        <v>0</v>
      </c>
      <c r="K16" s="624" t="s">
        <v>898</v>
      </c>
      <c r="L16" s="545">
        <v>175</v>
      </c>
      <c r="M16" s="546" t="s">
        <v>915</v>
      </c>
      <c r="O16" s="1156"/>
    </row>
    <row r="17" spans="1:15" ht="13.8">
      <c r="A17" s="628" t="s">
        <v>39</v>
      </c>
      <c r="B17" s="623">
        <v>0</v>
      </c>
      <c r="C17" s="624" t="s">
        <v>898</v>
      </c>
      <c r="D17" s="623">
        <v>32</v>
      </c>
      <c r="E17" s="624" t="s">
        <v>905</v>
      </c>
      <c r="F17" s="623">
        <v>23</v>
      </c>
      <c r="G17" s="624" t="s">
        <v>944</v>
      </c>
      <c r="H17" s="623">
        <v>1</v>
      </c>
      <c r="I17" s="624" t="s">
        <v>1070</v>
      </c>
      <c r="J17" s="623">
        <v>0</v>
      </c>
      <c r="K17" s="624" t="s">
        <v>898</v>
      </c>
      <c r="L17" s="545">
        <v>56</v>
      </c>
      <c r="M17" s="546" t="s">
        <v>1381</v>
      </c>
      <c r="O17" s="1156"/>
    </row>
    <row r="18" spans="1:15" ht="13.8">
      <c r="A18" s="628" t="s">
        <v>40</v>
      </c>
      <c r="B18" s="623">
        <v>0</v>
      </c>
      <c r="C18" s="624" t="s">
        <v>898</v>
      </c>
      <c r="D18" s="623">
        <v>171</v>
      </c>
      <c r="E18" s="624" t="s">
        <v>1665</v>
      </c>
      <c r="F18" s="623">
        <v>1</v>
      </c>
      <c r="G18" s="624" t="s">
        <v>1048</v>
      </c>
      <c r="H18" s="623">
        <v>1</v>
      </c>
      <c r="I18" s="624" t="s">
        <v>1048</v>
      </c>
      <c r="J18" s="623">
        <v>2</v>
      </c>
      <c r="K18" s="624" t="s">
        <v>1393</v>
      </c>
      <c r="L18" s="545">
        <v>175</v>
      </c>
      <c r="M18" s="546" t="s">
        <v>915</v>
      </c>
      <c r="O18" s="1156"/>
    </row>
    <row r="19" spans="1:15" ht="13.8">
      <c r="A19" s="628" t="s">
        <v>41</v>
      </c>
      <c r="B19" s="623">
        <v>72</v>
      </c>
      <c r="C19" s="624" t="s">
        <v>1666</v>
      </c>
      <c r="D19" s="623">
        <v>18</v>
      </c>
      <c r="E19" s="624" t="s">
        <v>1234</v>
      </c>
      <c r="F19" s="623">
        <v>5</v>
      </c>
      <c r="G19" s="624" t="s">
        <v>1104</v>
      </c>
      <c r="H19" s="623">
        <v>1</v>
      </c>
      <c r="I19" s="624" t="s">
        <v>1381</v>
      </c>
      <c r="J19" s="623">
        <v>10</v>
      </c>
      <c r="K19" s="624" t="s">
        <v>945</v>
      </c>
      <c r="L19" s="545">
        <v>106</v>
      </c>
      <c r="M19" s="546" t="s">
        <v>1024</v>
      </c>
      <c r="O19" s="1156"/>
    </row>
    <row r="20" spans="1:15" ht="13.8">
      <c r="A20" s="628" t="s">
        <v>42</v>
      </c>
      <c r="B20" s="623">
        <v>77</v>
      </c>
      <c r="C20" s="624" t="s">
        <v>1271</v>
      </c>
      <c r="D20" s="623">
        <v>70</v>
      </c>
      <c r="E20" s="624" t="s">
        <v>1279</v>
      </c>
      <c r="F20" s="623">
        <v>14</v>
      </c>
      <c r="G20" s="624" t="s">
        <v>951</v>
      </c>
      <c r="H20" s="623">
        <v>29</v>
      </c>
      <c r="I20" s="624" t="s">
        <v>1022</v>
      </c>
      <c r="J20" s="623">
        <v>4</v>
      </c>
      <c r="K20" s="624" t="s">
        <v>919</v>
      </c>
      <c r="L20" s="545">
        <v>194</v>
      </c>
      <c r="M20" s="546" t="s">
        <v>1185</v>
      </c>
      <c r="O20" s="1156"/>
    </row>
    <row r="21" spans="1:15" ht="13.8">
      <c r="A21" s="628" t="s">
        <v>43</v>
      </c>
      <c r="B21" s="623">
        <v>0</v>
      </c>
      <c r="C21" s="624" t="s">
        <v>898</v>
      </c>
      <c r="D21" s="623">
        <v>168</v>
      </c>
      <c r="E21" s="624" t="s">
        <v>1667</v>
      </c>
      <c r="F21" s="623">
        <v>5</v>
      </c>
      <c r="G21" s="624" t="s">
        <v>932</v>
      </c>
      <c r="H21" s="623">
        <v>1</v>
      </c>
      <c r="I21" s="624" t="s">
        <v>1048</v>
      </c>
      <c r="J21" s="623">
        <v>1</v>
      </c>
      <c r="K21" s="624" t="s">
        <v>1048</v>
      </c>
      <c r="L21" s="545">
        <v>175</v>
      </c>
      <c r="M21" s="546" t="s">
        <v>915</v>
      </c>
      <c r="O21" s="1156"/>
    </row>
    <row r="22" spans="1:15" ht="13.8">
      <c r="A22" s="628" t="s">
        <v>44</v>
      </c>
      <c r="B22" s="623">
        <v>230</v>
      </c>
      <c r="C22" s="624" t="s">
        <v>1544</v>
      </c>
      <c r="D22" s="623">
        <v>5</v>
      </c>
      <c r="E22" s="624" t="s">
        <v>1019</v>
      </c>
      <c r="F22" s="623">
        <v>106</v>
      </c>
      <c r="G22" s="624" t="s">
        <v>1078</v>
      </c>
      <c r="H22" s="623">
        <v>0</v>
      </c>
      <c r="I22" s="624" t="s">
        <v>898</v>
      </c>
      <c r="J22" s="623">
        <v>0</v>
      </c>
      <c r="K22" s="624" t="s">
        <v>898</v>
      </c>
      <c r="L22" s="545">
        <v>341</v>
      </c>
      <c r="M22" s="546" t="s">
        <v>1300</v>
      </c>
      <c r="O22" s="1156"/>
    </row>
    <row r="23" spans="1:15" ht="13.8">
      <c r="A23" s="628" t="s">
        <v>45</v>
      </c>
      <c r="B23" s="623">
        <v>144</v>
      </c>
      <c r="C23" s="624" t="s">
        <v>1668</v>
      </c>
      <c r="D23" s="623">
        <v>8</v>
      </c>
      <c r="E23" s="624" t="s">
        <v>1137</v>
      </c>
      <c r="F23" s="623">
        <v>2</v>
      </c>
      <c r="G23" s="624" t="s">
        <v>980</v>
      </c>
      <c r="H23" s="623">
        <v>1</v>
      </c>
      <c r="I23" s="624" t="s">
        <v>1048</v>
      </c>
      <c r="J23" s="623">
        <v>1</v>
      </c>
      <c r="K23" s="624" t="s">
        <v>1048</v>
      </c>
      <c r="L23" s="545">
        <v>156</v>
      </c>
      <c r="M23" s="546" t="s">
        <v>1042</v>
      </c>
      <c r="O23" s="1156"/>
    </row>
    <row r="24" spans="1:15" ht="13.8">
      <c r="A24" s="628" t="s">
        <v>46</v>
      </c>
      <c r="B24" s="623">
        <v>287</v>
      </c>
      <c r="C24" s="624" t="s">
        <v>1669</v>
      </c>
      <c r="D24" s="623">
        <v>15</v>
      </c>
      <c r="E24" s="624" t="s">
        <v>958</v>
      </c>
      <c r="F24" s="623">
        <v>81</v>
      </c>
      <c r="G24" s="624" t="s">
        <v>999</v>
      </c>
      <c r="H24" s="623">
        <v>20</v>
      </c>
      <c r="I24" s="624" t="s">
        <v>1416</v>
      </c>
      <c r="J24" s="623">
        <v>3</v>
      </c>
      <c r="K24" s="624" t="s">
        <v>1145</v>
      </c>
      <c r="L24" s="545">
        <v>406</v>
      </c>
      <c r="M24" s="546" t="s">
        <v>904</v>
      </c>
      <c r="O24" s="1156"/>
    </row>
    <row r="25" spans="1:15" ht="13.8">
      <c r="A25" s="628" t="s">
        <v>47</v>
      </c>
      <c r="B25" s="623">
        <v>6</v>
      </c>
      <c r="C25" s="624" t="s">
        <v>1278</v>
      </c>
      <c r="D25" s="623">
        <v>11</v>
      </c>
      <c r="E25" s="624" t="s">
        <v>1233</v>
      </c>
      <c r="F25" s="623">
        <v>5</v>
      </c>
      <c r="G25" s="624" t="s">
        <v>1311</v>
      </c>
      <c r="H25" s="623">
        <v>3</v>
      </c>
      <c r="I25" s="624" t="s">
        <v>1077</v>
      </c>
      <c r="J25" s="623">
        <v>1</v>
      </c>
      <c r="K25" s="624" t="s">
        <v>1101</v>
      </c>
      <c r="L25" s="545">
        <v>26</v>
      </c>
      <c r="M25" s="546" t="s">
        <v>1348</v>
      </c>
      <c r="O25" s="1156"/>
    </row>
    <row r="26" spans="1:15" ht="13.8">
      <c r="A26" s="628" t="s">
        <v>48</v>
      </c>
      <c r="B26" s="623">
        <v>154</v>
      </c>
      <c r="C26" s="624" t="s">
        <v>1523</v>
      </c>
      <c r="D26" s="623">
        <v>15</v>
      </c>
      <c r="E26" s="624" t="s">
        <v>948</v>
      </c>
      <c r="F26" s="623">
        <v>2</v>
      </c>
      <c r="G26" s="624" t="s">
        <v>1393</v>
      </c>
      <c r="H26" s="623">
        <v>12</v>
      </c>
      <c r="I26" s="624" t="s">
        <v>1316</v>
      </c>
      <c r="J26" s="623">
        <v>0</v>
      </c>
      <c r="K26" s="624" t="s">
        <v>898</v>
      </c>
      <c r="L26" s="545">
        <v>183</v>
      </c>
      <c r="M26" s="546" t="s">
        <v>932</v>
      </c>
      <c r="O26" s="1156"/>
    </row>
    <row r="27" spans="1:15" ht="13.8">
      <c r="A27" s="628" t="s">
        <v>49</v>
      </c>
      <c r="B27" s="623">
        <v>185</v>
      </c>
      <c r="C27" s="624" t="s">
        <v>1670</v>
      </c>
      <c r="D27" s="623">
        <v>44</v>
      </c>
      <c r="E27" s="624" t="s">
        <v>1336</v>
      </c>
      <c r="F27" s="623">
        <v>1</v>
      </c>
      <c r="G27" s="624" t="s">
        <v>1348</v>
      </c>
      <c r="H27" s="623">
        <v>0</v>
      </c>
      <c r="I27" s="624" t="s">
        <v>898</v>
      </c>
      <c r="J27" s="623">
        <v>0</v>
      </c>
      <c r="K27" s="624" t="s">
        <v>898</v>
      </c>
      <c r="L27" s="545">
        <v>230</v>
      </c>
      <c r="M27" s="546" t="s">
        <v>958</v>
      </c>
      <c r="O27" s="1156"/>
    </row>
    <row r="28" spans="1:15" ht="13.8">
      <c r="A28" s="628" t="s">
        <v>50</v>
      </c>
      <c r="B28" s="623">
        <v>214</v>
      </c>
      <c r="C28" s="624" t="s">
        <v>1671</v>
      </c>
      <c r="D28" s="623">
        <v>6</v>
      </c>
      <c r="E28" s="624" t="s">
        <v>922</v>
      </c>
      <c r="F28" s="623">
        <v>61</v>
      </c>
      <c r="G28" s="624" t="s">
        <v>1270</v>
      </c>
      <c r="H28" s="623">
        <v>20</v>
      </c>
      <c r="I28" s="624" t="s">
        <v>1316</v>
      </c>
      <c r="J28" s="623">
        <v>0</v>
      </c>
      <c r="K28" s="624" t="s">
        <v>898</v>
      </c>
      <c r="L28" s="545">
        <v>301</v>
      </c>
      <c r="M28" s="546" t="s">
        <v>988</v>
      </c>
      <c r="O28" s="1156"/>
    </row>
    <row r="29" spans="1:15" ht="13.8">
      <c r="A29" s="628" t="s">
        <v>51</v>
      </c>
      <c r="B29" s="623">
        <v>192</v>
      </c>
      <c r="C29" s="624" t="s">
        <v>1365</v>
      </c>
      <c r="D29" s="623">
        <v>9</v>
      </c>
      <c r="E29" s="624" t="s">
        <v>1133</v>
      </c>
      <c r="F29" s="623">
        <v>46</v>
      </c>
      <c r="G29" s="624" t="s">
        <v>973</v>
      </c>
      <c r="H29" s="623">
        <v>8</v>
      </c>
      <c r="I29" s="624" t="s">
        <v>1185</v>
      </c>
      <c r="J29" s="623">
        <v>1</v>
      </c>
      <c r="K29" s="624" t="s">
        <v>1348</v>
      </c>
      <c r="L29" s="545">
        <v>256</v>
      </c>
      <c r="M29" s="546" t="s">
        <v>1159</v>
      </c>
      <c r="O29" s="1156"/>
    </row>
    <row r="30" spans="1:15" ht="13.8">
      <c r="A30" s="628" t="s">
        <v>52</v>
      </c>
      <c r="B30" s="623">
        <v>157</v>
      </c>
      <c r="C30" s="624" t="s">
        <v>1169</v>
      </c>
      <c r="D30" s="623">
        <v>53</v>
      </c>
      <c r="E30" s="624" t="s">
        <v>1287</v>
      </c>
      <c r="F30" s="623">
        <v>27</v>
      </c>
      <c r="G30" s="624" t="s">
        <v>1158</v>
      </c>
      <c r="H30" s="623">
        <v>4</v>
      </c>
      <c r="I30" s="624" t="s">
        <v>1014</v>
      </c>
      <c r="J30" s="623">
        <v>11</v>
      </c>
      <c r="K30" s="624" t="s">
        <v>1007</v>
      </c>
      <c r="L30" s="545">
        <v>252</v>
      </c>
      <c r="M30" s="546" t="s">
        <v>992</v>
      </c>
      <c r="O30" s="1156"/>
    </row>
    <row r="31" spans="1:15" ht="13.8">
      <c r="A31" s="628" t="s">
        <v>53</v>
      </c>
      <c r="B31" s="623">
        <v>89</v>
      </c>
      <c r="C31" s="624" t="s">
        <v>1672</v>
      </c>
      <c r="D31" s="623">
        <v>5</v>
      </c>
      <c r="E31" s="624" t="s">
        <v>1104</v>
      </c>
      <c r="F31" s="623">
        <v>8</v>
      </c>
      <c r="G31" s="624" t="s">
        <v>1132</v>
      </c>
      <c r="H31" s="623">
        <v>5</v>
      </c>
      <c r="I31" s="624" t="s">
        <v>1104</v>
      </c>
      <c r="J31" s="623">
        <v>0</v>
      </c>
      <c r="K31" s="624" t="s">
        <v>898</v>
      </c>
      <c r="L31" s="545">
        <v>107</v>
      </c>
      <c r="M31" s="546" t="s">
        <v>1024</v>
      </c>
      <c r="O31" s="1156"/>
    </row>
    <row r="32" spans="1:15" ht="13.8">
      <c r="A32" s="628" t="s">
        <v>54</v>
      </c>
      <c r="B32" s="623">
        <v>27</v>
      </c>
      <c r="C32" s="624" t="s">
        <v>1180</v>
      </c>
      <c r="D32" s="623">
        <v>51</v>
      </c>
      <c r="E32" s="624" t="s">
        <v>1471</v>
      </c>
      <c r="F32" s="623">
        <v>10</v>
      </c>
      <c r="G32" s="624" t="s">
        <v>1451</v>
      </c>
      <c r="H32" s="623">
        <v>12</v>
      </c>
      <c r="I32" s="624" t="s">
        <v>1006</v>
      </c>
      <c r="J32" s="623">
        <v>1</v>
      </c>
      <c r="K32" s="624" t="s">
        <v>1242</v>
      </c>
      <c r="L32" s="545">
        <v>101</v>
      </c>
      <c r="M32" s="546" t="s">
        <v>1014</v>
      </c>
      <c r="O32" s="1156"/>
    </row>
    <row r="33" spans="1:15" ht="13.8">
      <c r="A33" s="628" t="s">
        <v>55</v>
      </c>
      <c r="B33" s="623">
        <v>82</v>
      </c>
      <c r="C33" s="624" t="s">
        <v>989</v>
      </c>
      <c r="D33" s="623">
        <v>28</v>
      </c>
      <c r="E33" s="624" t="s">
        <v>1270</v>
      </c>
      <c r="F33" s="623">
        <v>13</v>
      </c>
      <c r="G33" s="624" t="s">
        <v>945</v>
      </c>
      <c r="H33" s="623">
        <v>0</v>
      </c>
      <c r="I33" s="624" t="s">
        <v>898</v>
      </c>
      <c r="J33" s="623">
        <v>15</v>
      </c>
      <c r="K33" s="624" t="s">
        <v>1135</v>
      </c>
      <c r="L33" s="545">
        <v>138</v>
      </c>
      <c r="M33" s="546" t="s">
        <v>927</v>
      </c>
      <c r="O33" s="1156"/>
    </row>
    <row r="34" spans="1:15" ht="13.8">
      <c r="A34" s="628" t="s">
        <v>56</v>
      </c>
      <c r="B34" s="623">
        <v>40</v>
      </c>
      <c r="C34" s="624" t="s">
        <v>1126</v>
      </c>
      <c r="D34" s="623">
        <v>34</v>
      </c>
      <c r="E34" s="624" t="s">
        <v>1058</v>
      </c>
      <c r="F34" s="623">
        <v>1</v>
      </c>
      <c r="G34" s="624" t="s">
        <v>1145</v>
      </c>
      <c r="H34" s="623">
        <v>63</v>
      </c>
      <c r="I34" s="624" t="s">
        <v>1405</v>
      </c>
      <c r="J34" s="623">
        <v>0</v>
      </c>
      <c r="K34" s="624" t="s">
        <v>898</v>
      </c>
      <c r="L34" s="545">
        <v>138</v>
      </c>
      <c r="M34" s="546" t="s">
        <v>927</v>
      </c>
      <c r="O34" s="1156"/>
    </row>
    <row r="35" spans="1:15" ht="13.8">
      <c r="A35" s="628" t="s">
        <v>57</v>
      </c>
      <c r="B35" s="623">
        <v>0</v>
      </c>
      <c r="C35" s="624" t="s">
        <v>898</v>
      </c>
      <c r="D35" s="623">
        <v>11</v>
      </c>
      <c r="E35" s="624" t="s">
        <v>1302</v>
      </c>
      <c r="F35" s="623">
        <v>204</v>
      </c>
      <c r="G35" s="624" t="s">
        <v>1600</v>
      </c>
      <c r="H35" s="623">
        <v>21</v>
      </c>
      <c r="I35" s="624" t="s">
        <v>1239</v>
      </c>
      <c r="J35" s="623">
        <v>3</v>
      </c>
      <c r="K35" s="624" t="s">
        <v>980</v>
      </c>
      <c r="L35" s="545">
        <v>239</v>
      </c>
      <c r="M35" s="546" t="s">
        <v>1101</v>
      </c>
      <c r="O35" s="1156"/>
    </row>
    <row r="36" spans="1:15" ht="13.8">
      <c r="A36" s="628" t="s">
        <v>58</v>
      </c>
      <c r="B36" s="623">
        <v>0</v>
      </c>
      <c r="C36" s="624" t="s">
        <v>898</v>
      </c>
      <c r="D36" s="623">
        <v>0</v>
      </c>
      <c r="E36" s="624" t="s">
        <v>898</v>
      </c>
      <c r="F36" s="623">
        <v>76</v>
      </c>
      <c r="G36" s="624" t="s">
        <v>1325</v>
      </c>
      <c r="H36" s="623">
        <v>148</v>
      </c>
      <c r="I36" s="624" t="s">
        <v>1488</v>
      </c>
      <c r="J36" s="623">
        <v>0</v>
      </c>
      <c r="K36" s="624" t="s">
        <v>898</v>
      </c>
      <c r="L36" s="545">
        <v>224</v>
      </c>
      <c r="M36" s="546" t="s">
        <v>1352</v>
      </c>
      <c r="O36" s="1156"/>
    </row>
    <row r="37" spans="1:15" ht="13.8">
      <c r="A37" s="628" t="s">
        <v>59</v>
      </c>
      <c r="B37" s="623">
        <v>1</v>
      </c>
      <c r="C37" s="624" t="s">
        <v>1014</v>
      </c>
      <c r="D37" s="623">
        <v>7</v>
      </c>
      <c r="E37" s="624" t="s">
        <v>1109</v>
      </c>
      <c r="F37" s="623">
        <v>43</v>
      </c>
      <c r="G37" s="624" t="s">
        <v>1673</v>
      </c>
      <c r="H37" s="623">
        <v>11</v>
      </c>
      <c r="I37" s="624" t="s">
        <v>970</v>
      </c>
      <c r="J37" s="623">
        <v>1</v>
      </c>
      <c r="K37" s="624" t="s">
        <v>1014</v>
      </c>
      <c r="L37" s="545">
        <v>63</v>
      </c>
      <c r="M37" s="546" t="s">
        <v>1242</v>
      </c>
      <c r="O37" s="1156"/>
    </row>
    <row r="38" spans="1:15" ht="13.8">
      <c r="A38" s="628" t="s">
        <v>60</v>
      </c>
      <c r="B38" s="623">
        <v>0</v>
      </c>
      <c r="C38" s="624" t="s">
        <v>898</v>
      </c>
      <c r="D38" s="623">
        <v>1</v>
      </c>
      <c r="E38" s="624" t="s">
        <v>1041</v>
      </c>
      <c r="F38" s="623">
        <v>1</v>
      </c>
      <c r="G38" s="624" t="s">
        <v>1041</v>
      </c>
      <c r="H38" s="623">
        <v>4</v>
      </c>
      <c r="I38" s="624" t="s">
        <v>905</v>
      </c>
      <c r="J38" s="623">
        <v>1</v>
      </c>
      <c r="K38" s="624" t="s">
        <v>1041</v>
      </c>
      <c r="L38" s="545">
        <v>7</v>
      </c>
      <c r="M38" s="546" t="s">
        <v>907</v>
      </c>
      <c r="O38" s="1156"/>
    </row>
    <row r="39" spans="1:15" ht="13.8">
      <c r="A39" s="627" t="s">
        <v>5</v>
      </c>
      <c r="B39" s="545">
        <v>3028</v>
      </c>
      <c r="C39" s="546" t="s">
        <v>1076</v>
      </c>
      <c r="D39" s="545">
        <v>1810</v>
      </c>
      <c r="E39" s="546" t="s">
        <v>1126</v>
      </c>
      <c r="F39" s="545">
        <v>850</v>
      </c>
      <c r="G39" s="546" t="s">
        <v>1218</v>
      </c>
      <c r="H39" s="545">
        <v>462</v>
      </c>
      <c r="I39" s="546" t="s">
        <v>1282</v>
      </c>
      <c r="J39" s="545">
        <v>96</v>
      </c>
      <c r="K39" s="546" t="s">
        <v>1019</v>
      </c>
      <c r="L39" s="545">
        <v>6246</v>
      </c>
      <c r="M39" s="546" t="s">
        <v>937</v>
      </c>
      <c r="O39" s="1156"/>
    </row>
    <row r="40" spans="1:15" ht="13.8">
      <c r="A40" s="627" t="s">
        <v>1250</v>
      </c>
      <c r="B40" s="1552"/>
      <c r="C40" s="1538"/>
      <c r="D40" s="1538"/>
      <c r="E40" s="1538"/>
      <c r="F40" s="1538"/>
      <c r="G40" s="1538"/>
      <c r="H40" s="1538"/>
      <c r="I40" s="1538"/>
      <c r="J40" s="1538"/>
      <c r="K40" s="1538"/>
      <c r="L40" s="1538"/>
      <c r="M40" s="1539"/>
      <c r="O40" s="1156"/>
    </row>
    <row r="41" spans="1:15" ht="13.8">
      <c r="A41" s="628" t="s">
        <v>28</v>
      </c>
      <c r="B41" s="623">
        <v>1</v>
      </c>
      <c r="C41" s="624" t="s">
        <v>1318</v>
      </c>
      <c r="D41" s="623">
        <v>137</v>
      </c>
      <c r="E41" s="624" t="s">
        <v>1391</v>
      </c>
      <c r="F41" s="623">
        <v>32</v>
      </c>
      <c r="G41" s="624" t="s">
        <v>1040</v>
      </c>
      <c r="H41" s="623">
        <v>28</v>
      </c>
      <c r="I41" s="624" t="s">
        <v>1056</v>
      </c>
      <c r="J41" s="623">
        <v>1</v>
      </c>
      <c r="K41" s="624" t="s">
        <v>1318</v>
      </c>
      <c r="L41" s="545">
        <v>199</v>
      </c>
      <c r="M41" s="546" t="s">
        <v>961</v>
      </c>
      <c r="O41" s="1156"/>
    </row>
    <row r="42" spans="1:15" ht="13.8">
      <c r="A42" s="628" t="s">
        <v>29</v>
      </c>
      <c r="B42" s="623">
        <v>0</v>
      </c>
      <c r="C42" s="624" t="s">
        <v>898</v>
      </c>
      <c r="D42" s="623">
        <v>21</v>
      </c>
      <c r="E42" s="624" t="s">
        <v>1674</v>
      </c>
      <c r="F42" s="623">
        <v>3</v>
      </c>
      <c r="G42" s="624" t="s">
        <v>1428</v>
      </c>
      <c r="H42" s="623">
        <v>7</v>
      </c>
      <c r="I42" s="624" t="s">
        <v>1305</v>
      </c>
      <c r="J42" s="623">
        <v>0</v>
      </c>
      <c r="K42" s="624" t="s">
        <v>898</v>
      </c>
      <c r="L42" s="545">
        <v>31</v>
      </c>
      <c r="M42" s="546" t="s">
        <v>1318</v>
      </c>
      <c r="O42" s="1156"/>
    </row>
    <row r="43" spans="1:15" ht="13.8">
      <c r="A43" s="628" t="s">
        <v>30</v>
      </c>
      <c r="B43" s="623">
        <v>107</v>
      </c>
      <c r="C43" s="624" t="s">
        <v>1549</v>
      </c>
      <c r="D43" s="623">
        <v>12</v>
      </c>
      <c r="E43" s="624" t="s">
        <v>974</v>
      </c>
      <c r="F43" s="623">
        <v>11</v>
      </c>
      <c r="G43" s="624" t="s">
        <v>1112</v>
      </c>
      <c r="H43" s="623">
        <v>3</v>
      </c>
      <c r="I43" s="624" t="s">
        <v>916</v>
      </c>
      <c r="J43" s="623">
        <v>0</v>
      </c>
      <c r="K43" s="624" t="s">
        <v>898</v>
      </c>
      <c r="L43" s="545">
        <v>133</v>
      </c>
      <c r="M43" s="546" t="s">
        <v>919</v>
      </c>
      <c r="O43" s="1156"/>
    </row>
    <row r="44" spans="1:15" ht="13.8">
      <c r="A44" s="628" t="s">
        <v>31</v>
      </c>
      <c r="B44" s="623">
        <v>179</v>
      </c>
      <c r="C44" s="624" t="s">
        <v>1675</v>
      </c>
      <c r="D44" s="623">
        <v>38</v>
      </c>
      <c r="E44" s="624" t="s">
        <v>1096</v>
      </c>
      <c r="F44" s="623">
        <v>3</v>
      </c>
      <c r="G44" s="624" t="s">
        <v>980</v>
      </c>
      <c r="H44" s="623">
        <v>10</v>
      </c>
      <c r="I44" s="624" t="s">
        <v>955</v>
      </c>
      <c r="J44" s="623">
        <v>1</v>
      </c>
      <c r="K44" s="624" t="s">
        <v>1348</v>
      </c>
      <c r="L44" s="545">
        <v>231</v>
      </c>
      <c r="M44" s="546" t="s">
        <v>958</v>
      </c>
      <c r="O44" s="1156"/>
    </row>
    <row r="45" spans="1:15" ht="13.8">
      <c r="A45" s="628" t="s">
        <v>32</v>
      </c>
      <c r="B45" s="623">
        <v>151</v>
      </c>
      <c r="C45" s="624" t="s">
        <v>1180</v>
      </c>
      <c r="D45" s="623">
        <v>276</v>
      </c>
      <c r="E45" s="624" t="s">
        <v>1465</v>
      </c>
      <c r="F45" s="623">
        <v>76</v>
      </c>
      <c r="G45" s="624" t="s">
        <v>1395</v>
      </c>
      <c r="H45" s="623">
        <v>38</v>
      </c>
      <c r="I45" s="624" t="s">
        <v>1228</v>
      </c>
      <c r="J45" s="623">
        <v>24</v>
      </c>
      <c r="K45" s="624" t="s">
        <v>911</v>
      </c>
      <c r="L45" s="545">
        <v>565</v>
      </c>
      <c r="M45" s="546" t="s">
        <v>991</v>
      </c>
      <c r="O45" s="1156"/>
    </row>
    <row r="46" spans="1:15" ht="13.8">
      <c r="A46" s="628" t="s">
        <v>33</v>
      </c>
      <c r="B46" s="623">
        <v>74</v>
      </c>
      <c r="C46" s="624" t="s">
        <v>1378</v>
      </c>
      <c r="D46" s="623">
        <v>75</v>
      </c>
      <c r="E46" s="624" t="s">
        <v>972</v>
      </c>
      <c r="F46" s="623">
        <v>9</v>
      </c>
      <c r="G46" s="624" t="s">
        <v>1416</v>
      </c>
      <c r="H46" s="623">
        <v>20</v>
      </c>
      <c r="I46" s="624" t="s">
        <v>996</v>
      </c>
      <c r="J46" s="623">
        <v>4</v>
      </c>
      <c r="K46" s="624" t="s">
        <v>927</v>
      </c>
      <c r="L46" s="545">
        <v>182</v>
      </c>
      <c r="M46" s="546" t="s">
        <v>932</v>
      </c>
      <c r="O46" s="1156"/>
    </row>
    <row r="47" spans="1:15" ht="13.8">
      <c r="A47" s="628" t="s">
        <v>34</v>
      </c>
      <c r="B47" s="623">
        <v>2</v>
      </c>
      <c r="C47" s="624" t="s">
        <v>1318</v>
      </c>
      <c r="D47" s="623">
        <v>405</v>
      </c>
      <c r="E47" s="624" t="s">
        <v>1676</v>
      </c>
      <c r="F47" s="623">
        <v>21</v>
      </c>
      <c r="G47" s="624" t="s">
        <v>1104</v>
      </c>
      <c r="H47" s="623">
        <v>9</v>
      </c>
      <c r="I47" s="624" t="s">
        <v>922</v>
      </c>
      <c r="J47" s="623">
        <v>6</v>
      </c>
      <c r="K47" s="624" t="s">
        <v>1280</v>
      </c>
      <c r="L47" s="545">
        <v>443</v>
      </c>
      <c r="M47" s="546" t="s">
        <v>1407</v>
      </c>
      <c r="O47" s="1156"/>
    </row>
    <row r="48" spans="1:15" ht="13.8">
      <c r="A48" s="628" t="s">
        <v>36</v>
      </c>
      <c r="B48" s="623">
        <v>8</v>
      </c>
      <c r="C48" s="624" t="s">
        <v>1137</v>
      </c>
      <c r="D48" s="623">
        <v>98</v>
      </c>
      <c r="E48" s="624" t="s">
        <v>1498</v>
      </c>
      <c r="F48" s="623">
        <v>50</v>
      </c>
      <c r="G48" s="624" t="s">
        <v>971</v>
      </c>
      <c r="H48" s="623">
        <v>1</v>
      </c>
      <c r="I48" s="624" t="s">
        <v>1048</v>
      </c>
      <c r="J48" s="623">
        <v>0</v>
      </c>
      <c r="K48" s="624" t="s">
        <v>898</v>
      </c>
      <c r="L48" s="545">
        <v>157</v>
      </c>
      <c r="M48" s="546" t="s">
        <v>1042</v>
      </c>
      <c r="O48" s="1156"/>
    </row>
    <row r="49" spans="1:15" ht="13.8">
      <c r="A49" s="628" t="s">
        <v>37</v>
      </c>
      <c r="B49" s="623">
        <v>192</v>
      </c>
      <c r="C49" s="624" t="s">
        <v>1489</v>
      </c>
      <c r="D49" s="623">
        <v>5</v>
      </c>
      <c r="E49" s="624" t="s">
        <v>1042</v>
      </c>
      <c r="F49" s="623">
        <v>5</v>
      </c>
      <c r="G49" s="624" t="s">
        <v>1042</v>
      </c>
      <c r="H49" s="623">
        <v>0</v>
      </c>
      <c r="I49" s="624" t="s">
        <v>898</v>
      </c>
      <c r="J49" s="623">
        <v>0</v>
      </c>
      <c r="K49" s="624" t="s">
        <v>898</v>
      </c>
      <c r="L49" s="545">
        <v>202</v>
      </c>
      <c r="M49" s="546" t="s">
        <v>961</v>
      </c>
      <c r="O49" s="1156"/>
    </row>
    <row r="50" spans="1:15" ht="13.8">
      <c r="A50" s="628" t="s">
        <v>38</v>
      </c>
      <c r="B50" s="623">
        <v>154</v>
      </c>
      <c r="C50" s="624" t="s">
        <v>1590</v>
      </c>
      <c r="D50" s="623">
        <v>10</v>
      </c>
      <c r="E50" s="624" t="s">
        <v>908</v>
      </c>
      <c r="F50" s="623">
        <v>12</v>
      </c>
      <c r="G50" s="624" t="s">
        <v>1111</v>
      </c>
      <c r="H50" s="623">
        <v>11</v>
      </c>
      <c r="I50" s="624" t="s">
        <v>1417</v>
      </c>
      <c r="J50" s="623">
        <v>0</v>
      </c>
      <c r="K50" s="624" t="s">
        <v>898</v>
      </c>
      <c r="L50" s="545">
        <v>187</v>
      </c>
      <c r="M50" s="546" t="s">
        <v>966</v>
      </c>
      <c r="O50" s="1156"/>
    </row>
    <row r="51" spans="1:15" ht="13.8">
      <c r="A51" s="628" t="s">
        <v>39</v>
      </c>
      <c r="B51" s="623">
        <v>1</v>
      </c>
      <c r="C51" s="624" t="s">
        <v>1280</v>
      </c>
      <c r="D51" s="623">
        <v>43</v>
      </c>
      <c r="E51" s="624" t="s">
        <v>938</v>
      </c>
      <c r="F51" s="623">
        <v>24</v>
      </c>
      <c r="G51" s="624" t="s">
        <v>940</v>
      </c>
      <c r="H51" s="623">
        <v>5</v>
      </c>
      <c r="I51" s="624" t="s">
        <v>1153</v>
      </c>
      <c r="J51" s="623">
        <v>0</v>
      </c>
      <c r="K51" s="624" t="s">
        <v>898</v>
      </c>
      <c r="L51" s="545">
        <v>73</v>
      </c>
      <c r="M51" s="546" t="s">
        <v>975</v>
      </c>
      <c r="O51" s="1156"/>
    </row>
    <row r="52" spans="1:15" ht="13.8">
      <c r="A52" s="628" t="s">
        <v>40</v>
      </c>
      <c r="B52" s="623">
        <v>1</v>
      </c>
      <c r="C52" s="624" t="s">
        <v>1318</v>
      </c>
      <c r="D52" s="623">
        <v>187</v>
      </c>
      <c r="E52" s="624" t="s">
        <v>1677</v>
      </c>
      <c r="F52" s="623">
        <v>1</v>
      </c>
      <c r="G52" s="624" t="s">
        <v>1318</v>
      </c>
      <c r="H52" s="623">
        <v>1</v>
      </c>
      <c r="I52" s="624" t="s">
        <v>1318</v>
      </c>
      <c r="J52" s="623">
        <v>0</v>
      </c>
      <c r="K52" s="624" t="s">
        <v>898</v>
      </c>
      <c r="L52" s="545">
        <v>190</v>
      </c>
      <c r="M52" s="546" t="s">
        <v>966</v>
      </c>
      <c r="O52" s="1156"/>
    </row>
    <row r="53" spans="1:15" ht="13.8">
      <c r="A53" s="628" t="s">
        <v>41</v>
      </c>
      <c r="B53" s="623">
        <v>68</v>
      </c>
      <c r="C53" s="624" t="s">
        <v>1517</v>
      </c>
      <c r="D53" s="623">
        <v>12</v>
      </c>
      <c r="E53" s="624" t="s">
        <v>1018</v>
      </c>
      <c r="F53" s="623">
        <v>9</v>
      </c>
      <c r="G53" s="624" t="s">
        <v>1053</v>
      </c>
      <c r="H53" s="623">
        <v>0</v>
      </c>
      <c r="I53" s="624" t="s">
        <v>898</v>
      </c>
      <c r="J53" s="623">
        <v>8</v>
      </c>
      <c r="K53" s="624" t="s">
        <v>948</v>
      </c>
      <c r="L53" s="545">
        <v>97</v>
      </c>
      <c r="M53" s="546" t="s">
        <v>1014</v>
      </c>
      <c r="O53" s="1156"/>
    </row>
    <row r="54" spans="1:15" ht="13.8">
      <c r="A54" s="628" t="s">
        <v>42</v>
      </c>
      <c r="B54" s="623">
        <v>120</v>
      </c>
      <c r="C54" s="624" t="s">
        <v>962</v>
      </c>
      <c r="D54" s="623">
        <v>32</v>
      </c>
      <c r="E54" s="624" t="s">
        <v>1005</v>
      </c>
      <c r="F54" s="623">
        <v>8</v>
      </c>
      <c r="G54" s="624" t="s">
        <v>1101</v>
      </c>
      <c r="H54" s="623">
        <v>49</v>
      </c>
      <c r="I54" s="624" t="s">
        <v>1278</v>
      </c>
      <c r="J54" s="623">
        <v>3</v>
      </c>
      <c r="K54" s="624" t="s">
        <v>1280</v>
      </c>
      <c r="L54" s="545">
        <v>212</v>
      </c>
      <c r="M54" s="546" t="s">
        <v>1210</v>
      </c>
      <c r="O54" s="1156"/>
    </row>
    <row r="55" spans="1:15" ht="13.8">
      <c r="A55" s="628" t="s">
        <v>43</v>
      </c>
      <c r="B55" s="623">
        <v>1</v>
      </c>
      <c r="C55" s="624" t="s">
        <v>1318</v>
      </c>
      <c r="D55" s="623">
        <v>207</v>
      </c>
      <c r="E55" s="624" t="s">
        <v>1678</v>
      </c>
      <c r="F55" s="623">
        <v>8</v>
      </c>
      <c r="G55" s="624" t="s">
        <v>958</v>
      </c>
      <c r="H55" s="623">
        <v>1</v>
      </c>
      <c r="I55" s="624" t="s">
        <v>1318</v>
      </c>
      <c r="J55" s="623">
        <v>0</v>
      </c>
      <c r="K55" s="624" t="s">
        <v>898</v>
      </c>
      <c r="L55" s="545">
        <v>217</v>
      </c>
      <c r="M55" s="546" t="s">
        <v>1133</v>
      </c>
      <c r="O55" s="1156"/>
    </row>
    <row r="56" spans="1:15" ht="13.8">
      <c r="A56" s="628" t="s">
        <v>44</v>
      </c>
      <c r="B56" s="623">
        <v>132</v>
      </c>
      <c r="C56" s="624" t="s">
        <v>1652</v>
      </c>
      <c r="D56" s="623">
        <v>85</v>
      </c>
      <c r="E56" s="624" t="s">
        <v>1167</v>
      </c>
      <c r="F56" s="623">
        <v>95</v>
      </c>
      <c r="G56" s="624" t="s">
        <v>1324</v>
      </c>
      <c r="H56" s="623">
        <v>13</v>
      </c>
      <c r="I56" s="624" t="s">
        <v>992</v>
      </c>
      <c r="J56" s="623">
        <v>0</v>
      </c>
      <c r="K56" s="624" t="s">
        <v>898</v>
      </c>
      <c r="L56" s="545">
        <v>325</v>
      </c>
      <c r="M56" s="546" t="s">
        <v>1171</v>
      </c>
      <c r="O56" s="1156"/>
    </row>
    <row r="57" spans="1:15" ht="13.8">
      <c r="A57" s="628" t="s">
        <v>45</v>
      </c>
      <c r="B57" s="623">
        <v>77</v>
      </c>
      <c r="C57" s="624" t="s">
        <v>1603</v>
      </c>
      <c r="D57" s="623">
        <v>67</v>
      </c>
      <c r="E57" s="624" t="s">
        <v>1401</v>
      </c>
      <c r="F57" s="623">
        <v>0</v>
      </c>
      <c r="G57" s="624" t="s">
        <v>898</v>
      </c>
      <c r="H57" s="623">
        <v>4</v>
      </c>
      <c r="I57" s="624" t="s">
        <v>1011</v>
      </c>
      <c r="J57" s="623">
        <v>0</v>
      </c>
      <c r="K57" s="624" t="s">
        <v>898</v>
      </c>
      <c r="L57" s="545">
        <v>148</v>
      </c>
      <c r="M57" s="546" t="s">
        <v>1081</v>
      </c>
      <c r="O57" s="1156"/>
    </row>
    <row r="58" spans="1:15" ht="13.8">
      <c r="A58" s="628" t="s">
        <v>46</v>
      </c>
      <c r="B58" s="623">
        <v>216</v>
      </c>
      <c r="C58" s="624" t="s">
        <v>1384</v>
      </c>
      <c r="D58" s="623">
        <v>81</v>
      </c>
      <c r="E58" s="624" t="s">
        <v>1287</v>
      </c>
      <c r="F58" s="623">
        <v>67</v>
      </c>
      <c r="G58" s="624" t="s">
        <v>1201</v>
      </c>
      <c r="H58" s="623">
        <v>22</v>
      </c>
      <c r="I58" s="624" t="s">
        <v>1420</v>
      </c>
      <c r="J58" s="623">
        <v>0</v>
      </c>
      <c r="K58" s="624" t="s">
        <v>898</v>
      </c>
      <c r="L58" s="545">
        <v>386</v>
      </c>
      <c r="M58" s="546" t="s">
        <v>1033</v>
      </c>
      <c r="O58" s="1156"/>
    </row>
    <row r="59" spans="1:15" ht="13.8">
      <c r="A59" s="628" t="s">
        <v>47</v>
      </c>
      <c r="B59" s="623">
        <v>2</v>
      </c>
      <c r="C59" s="624" t="s">
        <v>1475</v>
      </c>
      <c r="D59" s="623">
        <v>10</v>
      </c>
      <c r="E59" s="624" t="s">
        <v>1350</v>
      </c>
      <c r="F59" s="623">
        <v>1</v>
      </c>
      <c r="G59" s="624" t="s">
        <v>1228</v>
      </c>
      <c r="H59" s="623">
        <v>2</v>
      </c>
      <c r="I59" s="624" t="s">
        <v>1475</v>
      </c>
      <c r="J59" s="623">
        <v>0</v>
      </c>
      <c r="K59" s="624" t="s">
        <v>898</v>
      </c>
      <c r="L59" s="545">
        <v>15</v>
      </c>
      <c r="M59" s="546" t="s">
        <v>1085</v>
      </c>
      <c r="O59" s="1156"/>
    </row>
    <row r="60" spans="1:15" ht="13.8">
      <c r="A60" s="628" t="s">
        <v>48</v>
      </c>
      <c r="B60" s="623">
        <v>112</v>
      </c>
      <c r="C60" s="624" t="s">
        <v>964</v>
      </c>
      <c r="D60" s="623">
        <v>78</v>
      </c>
      <c r="E60" s="624" t="s">
        <v>1071</v>
      </c>
      <c r="F60" s="623">
        <v>0</v>
      </c>
      <c r="G60" s="624" t="s">
        <v>898</v>
      </c>
      <c r="H60" s="623">
        <v>7</v>
      </c>
      <c r="I60" s="624" t="s">
        <v>1352</v>
      </c>
      <c r="J60" s="623">
        <v>0</v>
      </c>
      <c r="K60" s="624" t="s">
        <v>898</v>
      </c>
      <c r="L60" s="545">
        <v>197</v>
      </c>
      <c r="M60" s="546" t="s">
        <v>961</v>
      </c>
      <c r="O60" s="1156"/>
    </row>
    <row r="61" spans="1:15" ht="13.8">
      <c r="A61" s="628" t="s">
        <v>49</v>
      </c>
      <c r="B61" s="623">
        <v>233</v>
      </c>
      <c r="C61" s="624" t="s">
        <v>1679</v>
      </c>
      <c r="D61" s="623">
        <v>7</v>
      </c>
      <c r="E61" s="624" t="s">
        <v>932</v>
      </c>
      <c r="F61" s="623">
        <v>1</v>
      </c>
      <c r="G61" s="624" t="s">
        <v>1348</v>
      </c>
      <c r="H61" s="623">
        <v>0</v>
      </c>
      <c r="I61" s="624" t="s">
        <v>898</v>
      </c>
      <c r="J61" s="623">
        <v>0</v>
      </c>
      <c r="K61" s="624" t="s">
        <v>898</v>
      </c>
      <c r="L61" s="545">
        <v>241</v>
      </c>
      <c r="M61" s="546" t="s">
        <v>1029</v>
      </c>
      <c r="O61" s="1156"/>
    </row>
    <row r="62" spans="1:15" ht="13.8">
      <c r="A62" s="628" t="s">
        <v>50</v>
      </c>
      <c r="B62" s="623">
        <v>212</v>
      </c>
      <c r="C62" s="624" t="s">
        <v>1680</v>
      </c>
      <c r="D62" s="623">
        <v>25</v>
      </c>
      <c r="E62" s="624" t="s">
        <v>1397</v>
      </c>
      <c r="F62" s="623">
        <v>50</v>
      </c>
      <c r="G62" s="624" t="s">
        <v>1074</v>
      </c>
      <c r="H62" s="623">
        <v>26</v>
      </c>
      <c r="I62" s="624" t="s">
        <v>1112</v>
      </c>
      <c r="J62" s="623">
        <v>1</v>
      </c>
      <c r="K62" s="624" t="s">
        <v>1245</v>
      </c>
      <c r="L62" s="545">
        <v>314</v>
      </c>
      <c r="M62" s="546" t="s">
        <v>998</v>
      </c>
      <c r="O62" s="1156"/>
    </row>
    <row r="63" spans="1:15" ht="13.8">
      <c r="A63" s="628" t="s">
        <v>51</v>
      </c>
      <c r="B63" s="623">
        <v>176</v>
      </c>
      <c r="C63" s="624" t="s">
        <v>1681</v>
      </c>
      <c r="D63" s="623">
        <v>3</v>
      </c>
      <c r="E63" s="624" t="s">
        <v>1019</v>
      </c>
      <c r="F63" s="623">
        <v>11</v>
      </c>
      <c r="G63" s="624" t="s">
        <v>1122</v>
      </c>
      <c r="H63" s="623">
        <v>7</v>
      </c>
      <c r="I63" s="624" t="s">
        <v>1133</v>
      </c>
      <c r="J63" s="623">
        <v>1</v>
      </c>
      <c r="K63" s="624" t="s">
        <v>1318</v>
      </c>
      <c r="L63" s="545">
        <v>198</v>
      </c>
      <c r="M63" s="546" t="s">
        <v>961</v>
      </c>
      <c r="O63" s="1156"/>
    </row>
    <row r="64" spans="1:15" ht="13.8">
      <c r="A64" s="628" t="s">
        <v>52</v>
      </c>
      <c r="B64" s="623">
        <v>125</v>
      </c>
      <c r="C64" s="624" t="s">
        <v>1344</v>
      </c>
      <c r="D64" s="623">
        <v>41</v>
      </c>
      <c r="E64" s="624" t="s">
        <v>1223</v>
      </c>
      <c r="F64" s="623">
        <v>35</v>
      </c>
      <c r="G64" s="624" t="s">
        <v>1083</v>
      </c>
      <c r="H64" s="623">
        <v>12</v>
      </c>
      <c r="I64" s="624" t="s">
        <v>1038</v>
      </c>
      <c r="J64" s="623">
        <v>9</v>
      </c>
      <c r="K64" s="624" t="s">
        <v>1159</v>
      </c>
      <c r="L64" s="545">
        <v>222</v>
      </c>
      <c r="M64" s="546" t="s">
        <v>1352</v>
      </c>
      <c r="O64" s="1156"/>
    </row>
    <row r="65" spans="1:15" ht="13.8">
      <c r="A65" s="628" t="s">
        <v>53</v>
      </c>
      <c r="B65" s="623">
        <v>39</v>
      </c>
      <c r="C65" s="624" t="s">
        <v>1224</v>
      </c>
      <c r="D65" s="623">
        <v>42</v>
      </c>
      <c r="E65" s="624" t="s">
        <v>972</v>
      </c>
      <c r="F65" s="623">
        <v>19</v>
      </c>
      <c r="G65" s="624" t="s">
        <v>983</v>
      </c>
      <c r="H65" s="623">
        <v>2</v>
      </c>
      <c r="I65" s="624" t="s">
        <v>922</v>
      </c>
      <c r="J65" s="623">
        <v>0</v>
      </c>
      <c r="K65" s="624" t="s">
        <v>898</v>
      </c>
      <c r="L65" s="545">
        <v>102</v>
      </c>
      <c r="M65" s="546" t="s">
        <v>1014</v>
      </c>
      <c r="O65" s="1156"/>
    </row>
    <row r="66" spans="1:15" ht="13.8">
      <c r="A66" s="628" t="s">
        <v>54</v>
      </c>
      <c r="B66" s="623">
        <v>9</v>
      </c>
      <c r="C66" s="624" t="s">
        <v>1228</v>
      </c>
      <c r="D66" s="623">
        <v>86</v>
      </c>
      <c r="E66" s="624" t="s">
        <v>1655</v>
      </c>
      <c r="F66" s="623">
        <v>11</v>
      </c>
      <c r="G66" s="624" t="s">
        <v>1061</v>
      </c>
      <c r="H66" s="623">
        <v>15</v>
      </c>
      <c r="I66" s="624" t="s">
        <v>1109</v>
      </c>
      <c r="J66" s="623">
        <v>14</v>
      </c>
      <c r="K66" s="624" t="s">
        <v>1032</v>
      </c>
      <c r="L66" s="545">
        <v>135</v>
      </c>
      <c r="M66" s="546" t="s">
        <v>927</v>
      </c>
      <c r="O66" s="1156"/>
    </row>
    <row r="67" spans="1:15" ht="13.8">
      <c r="A67" s="628" t="s">
        <v>55</v>
      </c>
      <c r="B67" s="623">
        <v>102</v>
      </c>
      <c r="C67" s="624" t="s">
        <v>1461</v>
      </c>
      <c r="D67" s="623">
        <v>56</v>
      </c>
      <c r="E67" s="624" t="s">
        <v>1367</v>
      </c>
      <c r="F67" s="623">
        <v>13</v>
      </c>
      <c r="G67" s="624" t="s">
        <v>1230</v>
      </c>
      <c r="H67" s="623">
        <v>1</v>
      </c>
      <c r="I67" s="624" t="s">
        <v>1048</v>
      </c>
      <c r="J67" s="623">
        <v>5</v>
      </c>
      <c r="K67" s="624" t="s">
        <v>915</v>
      </c>
      <c r="L67" s="545">
        <v>177</v>
      </c>
      <c r="M67" s="546" t="s">
        <v>915</v>
      </c>
      <c r="O67" s="1156"/>
    </row>
    <row r="68" spans="1:15" ht="13.8">
      <c r="A68" s="628" t="s">
        <v>56</v>
      </c>
      <c r="B68" s="623">
        <v>49</v>
      </c>
      <c r="C68" s="624" t="s">
        <v>1192</v>
      </c>
      <c r="D68" s="623">
        <v>72</v>
      </c>
      <c r="E68" s="624" t="s">
        <v>965</v>
      </c>
      <c r="F68" s="623">
        <v>25</v>
      </c>
      <c r="G68" s="624" t="s">
        <v>1064</v>
      </c>
      <c r="H68" s="623">
        <v>21</v>
      </c>
      <c r="I68" s="624" t="s">
        <v>1247</v>
      </c>
      <c r="J68" s="623">
        <v>0</v>
      </c>
      <c r="K68" s="624" t="s">
        <v>898</v>
      </c>
      <c r="L68" s="545">
        <v>167</v>
      </c>
      <c r="M68" s="546" t="s">
        <v>1011</v>
      </c>
      <c r="O68" s="1156"/>
    </row>
    <row r="69" spans="1:15" ht="13.8">
      <c r="A69" s="628" t="s">
        <v>57</v>
      </c>
      <c r="B69" s="623">
        <v>2</v>
      </c>
      <c r="C69" s="624" t="s">
        <v>1381</v>
      </c>
      <c r="D69" s="623">
        <v>11</v>
      </c>
      <c r="E69" s="624" t="s">
        <v>1416</v>
      </c>
      <c r="F69" s="623">
        <v>203</v>
      </c>
      <c r="G69" s="624" t="s">
        <v>1682</v>
      </c>
      <c r="H69" s="623">
        <v>5</v>
      </c>
      <c r="I69" s="624" t="s">
        <v>927</v>
      </c>
      <c r="J69" s="623">
        <v>3</v>
      </c>
      <c r="K69" s="624" t="s">
        <v>980</v>
      </c>
      <c r="L69" s="545">
        <v>224</v>
      </c>
      <c r="M69" s="546" t="s">
        <v>1352</v>
      </c>
      <c r="O69" s="1156"/>
    </row>
    <row r="70" spans="1:15" ht="13.8">
      <c r="A70" s="628" t="s">
        <v>58</v>
      </c>
      <c r="B70" s="623">
        <v>2</v>
      </c>
      <c r="C70" s="624" t="s">
        <v>1381</v>
      </c>
      <c r="D70" s="623">
        <v>6</v>
      </c>
      <c r="E70" s="624" t="s">
        <v>1011</v>
      </c>
      <c r="F70" s="623">
        <v>91</v>
      </c>
      <c r="G70" s="624" t="s">
        <v>1123</v>
      </c>
      <c r="H70" s="623">
        <v>124</v>
      </c>
      <c r="I70" s="624" t="s">
        <v>917</v>
      </c>
      <c r="J70" s="623">
        <v>0</v>
      </c>
      <c r="K70" s="624" t="s">
        <v>898</v>
      </c>
      <c r="L70" s="545">
        <v>223</v>
      </c>
      <c r="M70" s="546" t="s">
        <v>1352</v>
      </c>
      <c r="O70" s="1156"/>
    </row>
    <row r="71" spans="1:15" ht="13.8">
      <c r="A71" s="628" t="s">
        <v>59</v>
      </c>
      <c r="B71" s="623">
        <v>0</v>
      </c>
      <c r="C71" s="624" t="s">
        <v>898</v>
      </c>
      <c r="D71" s="623">
        <v>2</v>
      </c>
      <c r="E71" s="624" t="s">
        <v>991</v>
      </c>
      <c r="F71" s="623">
        <v>9</v>
      </c>
      <c r="G71" s="624" t="s">
        <v>1576</v>
      </c>
      <c r="H71" s="623">
        <v>9</v>
      </c>
      <c r="I71" s="624" t="s">
        <v>1576</v>
      </c>
      <c r="J71" s="623">
        <v>2</v>
      </c>
      <c r="K71" s="624" t="s">
        <v>991</v>
      </c>
      <c r="L71" s="545">
        <v>22</v>
      </c>
      <c r="M71" s="546" t="s">
        <v>1348</v>
      </c>
      <c r="O71" s="1156"/>
    </row>
    <row r="72" spans="1:15" ht="13.8">
      <c r="A72" s="628" t="s">
        <v>60</v>
      </c>
      <c r="B72" s="623">
        <v>2</v>
      </c>
      <c r="C72" s="624" t="s">
        <v>1225</v>
      </c>
      <c r="D72" s="623">
        <v>9</v>
      </c>
      <c r="E72" s="624" t="s">
        <v>906</v>
      </c>
      <c r="F72" s="623">
        <v>4</v>
      </c>
      <c r="G72" s="624" t="s">
        <v>1237</v>
      </c>
      <c r="H72" s="623">
        <v>2</v>
      </c>
      <c r="I72" s="624" t="s">
        <v>1225</v>
      </c>
      <c r="J72" s="623">
        <v>4</v>
      </c>
      <c r="K72" s="624" t="s">
        <v>1237</v>
      </c>
      <c r="L72" s="545">
        <v>21</v>
      </c>
      <c r="M72" s="546" t="s">
        <v>1245</v>
      </c>
      <c r="O72" s="1156"/>
    </row>
    <row r="73" spans="1:15" ht="13.8">
      <c r="A73" s="627" t="s">
        <v>5</v>
      </c>
      <c r="B73" s="545">
        <v>2549</v>
      </c>
      <c r="C73" s="546" t="s">
        <v>1576</v>
      </c>
      <c r="D73" s="545">
        <v>2239</v>
      </c>
      <c r="E73" s="546" t="s">
        <v>1330</v>
      </c>
      <c r="F73" s="545">
        <v>907</v>
      </c>
      <c r="G73" s="546" t="s">
        <v>1149</v>
      </c>
      <c r="H73" s="545">
        <v>455</v>
      </c>
      <c r="I73" s="546" t="s">
        <v>1230</v>
      </c>
      <c r="J73" s="545">
        <v>86</v>
      </c>
      <c r="K73" s="546" t="s">
        <v>1280</v>
      </c>
      <c r="L73" s="545">
        <v>6236</v>
      </c>
      <c r="M73" s="546" t="s">
        <v>937</v>
      </c>
      <c r="O73" s="1156"/>
    </row>
    <row r="74" spans="1:15" ht="13.8">
      <c r="A74" s="627" t="s">
        <v>1251</v>
      </c>
      <c r="B74" s="1552"/>
      <c r="C74" s="1538"/>
      <c r="D74" s="1538"/>
      <c r="E74" s="1538"/>
      <c r="F74" s="1538"/>
      <c r="G74" s="1538"/>
      <c r="H74" s="1538"/>
      <c r="I74" s="1538"/>
      <c r="J74" s="1538"/>
      <c r="K74" s="1538"/>
      <c r="L74" s="1538"/>
      <c r="M74" s="1539"/>
      <c r="O74" s="1156"/>
    </row>
    <row r="75" spans="1:15" ht="13.8">
      <c r="A75" s="628" t="s">
        <v>28</v>
      </c>
      <c r="B75" s="623">
        <v>2</v>
      </c>
      <c r="C75" s="624" t="s">
        <v>975</v>
      </c>
      <c r="D75" s="623">
        <v>129</v>
      </c>
      <c r="E75" s="624" t="s">
        <v>1543</v>
      </c>
      <c r="F75" s="623">
        <v>6</v>
      </c>
      <c r="G75" s="624" t="s">
        <v>1133</v>
      </c>
      <c r="H75" s="623">
        <v>28</v>
      </c>
      <c r="I75" s="624" t="s">
        <v>1412</v>
      </c>
      <c r="J75" s="623">
        <v>6</v>
      </c>
      <c r="K75" s="624" t="s">
        <v>1133</v>
      </c>
      <c r="L75" s="545">
        <v>171</v>
      </c>
      <c r="M75" s="546" t="s">
        <v>1011</v>
      </c>
      <c r="O75" s="1156"/>
    </row>
    <row r="76" spans="1:15" ht="13.8">
      <c r="A76" s="628" t="s">
        <v>30</v>
      </c>
      <c r="B76" s="623">
        <v>75</v>
      </c>
      <c r="C76" s="624" t="s">
        <v>925</v>
      </c>
      <c r="D76" s="623">
        <v>55</v>
      </c>
      <c r="E76" s="624" t="s">
        <v>1097</v>
      </c>
      <c r="F76" s="623">
        <v>16</v>
      </c>
      <c r="G76" s="624" t="s">
        <v>1032</v>
      </c>
      <c r="H76" s="623">
        <v>8</v>
      </c>
      <c r="I76" s="624" t="s">
        <v>1171</v>
      </c>
      <c r="J76" s="623">
        <v>0</v>
      </c>
      <c r="K76" s="624" t="s">
        <v>898</v>
      </c>
      <c r="L76" s="545">
        <v>154</v>
      </c>
      <c r="M76" s="546" t="s">
        <v>1081</v>
      </c>
      <c r="O76" s="1156"/>
    </row>
    <row r="77" spans="1:15" ht="13.8">
      <c r="A77" s="628" t="s">
        <v>31</v>
      </c>
      <c r="B77" s="623">
        <v>0</v>
      </c>
      <c r="C77" s="624" t="s">
        <v>898</v>
      </c>
      <c r="D77" s="623">
        <v>212</v>
      </c>
      <c r="E77" s="624" t="s">
        <v>1683</v>
      </c>
      <c r="F77" s="623">
        <v>6</v>
      </c>
      <c r="G77" s="624" t="s">
        <v>1011</v>
      </c>
      <c r="H77" s="623">
        <v>7</v>
      </c>
      <c r="I77" s="624" t="s">
        <v>1185</v>
      </c>
      <c r="J77" s="623">
        <v>0</v>
      </c>
      <c r="K77" s="624" t="s">
        <v>898</v>
      </c>
      <c r="L77" s="545">
        <v>225</v>
      </c>
      <c r="M77" s="546" t="s">
        <v>1133</v>
      </c>
      <c r="O77" s="1156"/>
    </row>
    <row r="78" spans="1:15" ht="13.8">
      <c r="A78" s="628" t="s">
        <v>32</v>
      </c>
      <c r="B78" s="623">
        <v>134</v>
      </c>
      <c r="C78" s="624" t="s">
        <v>1338</v>
      </c>
      <c r="D78" s="623">
        <v>299</v>
      </c>
      <c r="E78" s="624" t="s">
        <v>1467</v>
      </c>
      <c r="F78" s="623">
        <v>47</v>
      </c>
      <c r="G78" s="624" t="s">
        <v>1112</v>
      </c>
      <c r="H78" s="623">
        <v>71</v>
      </c>
      <c r="I78" s="624" t="s">
        <v>1247</v>
      </c>
      <c r="J78" s="623">
        <v>13</v>
      </c>
      <c r="K78" s="624" t="s">
        <v>916</v>
      </c>
      <c r="L78" s="545">
        <v>564</v>
      </c>
      <c r="M78" s="546" t="s">
        <v>1239</v>
      </c>
      <c r="O78" s="1156"/>
    </row>
    <row r="79" spans="1:15" ht="13.8">
      <c r="A79" s="628" t="s">
        <v>33</v>
      </c>
      <c r="B79" s="623">
        <v>32</v>
      </c>
      <c r="C79" s="624" t="s">
        <v>1331</v>
      </c>
      <c r="D79" s="623">
        <v>120</v>
      </c>
      <c r="E79" s="624" t="s">
        <v>1638</v>
      </c>
      <c r="F79" s="623">
        <v>3</v>
      </c>
      <c r="G79" s="624" t="s">
        <v>1014</v>
      </c>
      <c r="H79" s="623">
        <v>25</v>
      </c>
      <c r="I79" s="624" t="s">
        <v>1017</v>
      </c>
      <c r="J79" s="623">
        <v>2</v>
      </c>
      <c r="K79" s="624" t="s">
        <v>1393</v>
      </c>
      <c r="L79" s="545">
        <v>182</v>
      </c>
      <c r="M79" s="546" t="s">
        <v>932</v>
      </c>
      <c r="O79" s="1156"/>
    </row>
    <row r="80" spans="1:15" ht="13.8">
      <c r="A80" s="628" t="s">
        <v>34</v>
      </c>
      <c r="B80" s="623">
        <v>3</v>
      </c>
      <c r="C80" s="624" t="s">
        <v>1145</v>
      </c>
      <c r="D80" s="623">
        <v>407</v>
      </c>
      <c r="E80" s="624" t="s">
        <v>1620</v>
      </c>
      <c r="F80" s="623">
        <v>16</v>
      </c>
      <c r="G80" s="624" t="s">
        <v>1352</v>
      </c>
      <c r="H80" s="623">
        <v>16</v>
      </c>
      <c r="I80" s="624" t="s">
        <v>1352</v>
      </c>
      <c r="J80" s="623">
        <v>3</v>
      </c>
      <c r="K80" s="624" t="s">
        <v>1145</v>
      </c>
      <c r="L80" s="545">
        <v>445</v>
      </c>
      <c r="M80" s="546" t="s">
        <v>1272</v>
      </c>
      <c r="O80" s="1156"/>
    </row>
    <row r="81" spans="1:15" ht="13.8">
      <c r="A81" s="628" t="s">
        <v>36</v>
      </c>
      <c r="B81" s="623">
        <v>37</v>
      </c>
      <c r="C81" s="624" t="s">
        <v>1198</v>
      </c>
      <c r="D81" s="623">
        <v>48</v>
      </c>
      <c r="E81" s="624" t="s">
        <v>1087</v>
      </c>
      <c r="F81" s="623">
        <v>55</v>
      </c>
      <c r="G81" s="624" t="s">
        <v>971</v>
      </c>
      <c r="H81" s="623">
        <v>32</v>
      </c>
      <c r="I81" s="624" t="s">
        <v>1223</v>
      </c>
      <c r="J81" s="623">
        <v>1</v>
      </c>
      <c r="K81" s="624" t="s">
        <v>1048</v>
      </c>
      <c r="L81" s="545">
        <v>173</v>
      </c>
      <c r="M81" s="546" t="s">
        <v>1011</v>
      </c>
      <c r="O81" s="1156"/>
    </row>
    <row r="82" spans="1:15" ht="13.8">
      <c r="A82" s="628" t="s">
        <v>37</v>
      </c>
      <c r="B82" s="623">
        <v>157</v>
      </c>
      <c r="C82" s="624" t="s">
        <v>1550</v>
      </c>
      <c r="D82" s="623">
        <v>8</v>
      </c>
      <c r="E82" s="624" t="s">
        <v>1104</v>
      </c>
      <c r="F82" s="623">
        <v>4</v>
      </c>
      <c r="G82" s="624" t="s">
        <v>1081</v>
      </c>
      <c r="H82" s="623">
        <v>0</v>
      </c>
      <c r="I82" s="624" t="s">
        <v>898</v>
      </c>
      <c r="J82" s="623">
        <v>0</v>
      </c>
      <c r="K82" s="624" t="s">
        <v>898</v>
      </c>
      <c r="L82" s="545">
        <v>169</v>
      </c>
      <c r="M82" s="546" t="s">
        <v>1011</v>
      </c>
      <c r="O82" s="1156"/>
    </row>
    <row r="83" spans="1:15" ht="13.8">
      <c r="A83" s="628" t="s">
        <v>38</v>
      </c>
      <c r="B83" s="623">
        <v>94</v>
      </c>
      <c r="C83" s="624" t="s">
        <v>1456</v>
      </c>
      <c r="D83" s="623">
        <v>91</v>
      </c>
      <c r="E83" s="624" t="s">
        <v>1401</v>
      </c>
      <c r="F83" s="623">
        <v>13</v>
      </c>
      <c r="G83" s="624" t="s">
        <v>904</v>
      </c>
      <c r="H83" s="623">
        <v>3</v>
      </c>
      <c r="I83" s="624" t="s">
        <v>1019</v>
      </c>
      <c r="J83" s="623">
        <v>0</v>
      </c>
      <c r="K83" s="624" t="s">
        <v>898</v>
      </c>
      <c r="L83" s="545">
        <v>201</v>
      </c>
      <c r="M83" s="546" t="s">
        <v>961</v>
      </c>
      <c r="O83" s="1156"/>
    </row>
    <row r="84" spans="1:15" ht="13.8">
      <c r="A84" s="628" t="s">
        <v>39</v>
      </c>
      <c r="B84" s="623">
        <v>22</v>
      </c>
      <c r="C84" s="624" t="s">
        <v>1329</v>
      </c>
      <c r="D84" s="623">
        <v>17</v>
      </c>
      <c r="E84" s="624" t="s">
        <v>1277</v>
      </c>
      <c r="F84" s="623">
        <v>21</v>
      </c>
      <c r="G84" s="624" t="s">
        <v>1598</v>
      </c>
      <c r="H84" s="623">
        <v>4</v>
      </c>
      <c r="I84" s="624" t="s">
        <v>1291</v>
      </c>
      <c r="J84" s="623">
        <v>0</v>
      </c>
      <c r="K84" s="624" t="s">
        <v>898</v>
      </c>
      <c r="L84" s="545">
        <v>64</v>
      </c>
      <c r="M84" s="546" t="s">
        <v>1242</v>
      </c>
      <c r="O84" s="1156"/>
    </row>
    <row r="85" spans="1:15" ht="13.8">
      <c r="A85" s="628" t="s">
        <v>40</v>
      </c>
      <c r="B85" s="623">
        <v>0</v>
      </c>
      <c r="C85" s="624" t="s">
        <v>898</v>
      </c>
      <c r="D85" s="623">
        <v>182</v>
      </c>
      <c r="E85" s="624" t="s">
        <v>1684</v>
      </c>
      <c r="F85" s="623">
        <v>2</v>
      </c>
      <c r="G85" s="624" t="s">
        <v>1393</v>
      </c>
      <c r="H85" s="623">
        <v>2</v>
      </c>
      <c r="I85" s="624" t="s">
        <v>1393</v>
      </c>
      <c r="J85" s="623">
        <v>1</v>
      </c>
      <c r="K85" s="624" t="s">
        <v>1318</v>
      </c>
      <c r="L85" s="545">
        <v>187</v>
      </c>
      <c r="M85" s="546" t="s">
        <v>932</v>
      </c>
      <c r="O85" s="1156"/>
    </row>
    <row r="86" spans="1:15" ht="13.8">
      <c r="A86" s="628" t="s">
        <v>41</v>
      </c>
      <c r="B86" s="623">
        <v>89</v>
      </c>
      <c r="C86" s="624" t="s">
        <v>896</v>
      </c>
      <c r="D86" s="623">
        <v>26</v>
      </c>
      <c r="E86" s="624" t="s">
        <v>1317</v>
      </c>
      <c r="F86" s="623">
        <v>26</v>
      </c>
      <c r="G86" s="624" t="s">
        <v>1317</v>
      </c>
      <c r="H86" s="623">
        <v>9</v>
      </c>
      <c r="I86" s="624" t="s">
        <v>1417</v>
      </c>
      <c r="J86" s="623">
        <v>2</v>
      </c>
      <c r="K86" s="624" t="s">
        <v>980</v>
      </c>
      <c r="L86" s="545">
        <v>152</v>
      </c>
      <c r="M86" s="546" t="s">
        <v>1081</v>
      </c>
      <c r="O86" s="1156"/>
    </row>
    <row r="87" spans="1:15" ht="13.8">
      <c r="A87" s="628" t="s">
        <v>42</v>
      </c>
      <c r="B87" s="623">
        <v>9</v>
      </c>
      <c r="C87" s="624" t="s">
        <v>911</v>
      </c>
      <c r="D87" s="623">
        <v>143</v>
      </c>
      <c r="E87" s="624" t="s">
        <v>1627</v>
      </c>
      <c r="F87" s="623">
        <v>5</v>
      </c>
      <c r="G87" s="624" t="s">
        <v>916</v>
      </c>
      <c r="H87" s="623">
        <v>58</v>
      </c>
      <c r="I87" s="624" t="s">
        <v>1217</v>
      </c>
      <c r="J87" s="623">
        <v>0</v>
      </c>
      <c r="K87" s="624" t="s">
        <v>898</v>
      </c>
      <c r="L87" s="545">
        <v>215</v>
      </c>
      <c r="M87" s="546" t="s">
        <v>1210</v>
      </c>
      <c r="O87" s="1156"/>
    </row>
    <row r="88" spans="1:15" ht="13.8">
      <c r="A88" s="628" t="s">
        <v>43</v>
      </c>
      <c r="B88" s="623">
        <v>0</v>
      </c>
      <c r="C88" s="624" t="s">
        <v>898</v>
      </c>
      <c r="D88" s="623">
        <v>196</v>
      </c>
      <c r="E88" s="624" t="s">
        <v>1685</v>
      </c>
      <c r="F88" s="623">
        <v>2</v>
      </c>
      <c r="G88" s="624" t="s">
        <v>1242</v>
      </c>
      <c r="H88" s="623">
        <v>0</v>
      </c>
      <c r="I88" s="624" t="s">
        <v>898</v>
      </c>
      <c r="J88" s="623">
        <v>0</v>
      </c>
      <c r="K88" s="624" t="s">
        <v>898</v>
      </c>
      <c r="L88" s="545">
        <v>198</v>
      </c>
      <c r="M88" s="546" t="s">
        <v>1185</v>
      </c>
      <c r="O88" s="1156"/>
    </row>
    <row r="89" spans="1:15" ht="13.8">
      <c r="A89" s="628" t="s">
        <v>44</v>
      </c>
      <c r="B89" s="623">
        <v>8</v>
      </c>
      <c r="C89" s="624" t="s">
        <v>1042</v>
      </c>
      <c r="D89" s="623">
        <v>240</v>
      </c>
      <c r="E89" s="624" t="s">
        <v>1686</v>
      </c>
      <c r="F89" s="623">
        <v>50</v>
      </c>
      <c r="G89" s="624" t="s">
        <v>1074</v>
      </c>
      <c r="H89" s="623">
        <v>17</v>
      </c>
      <c r="I89" s="624" t="s">
        <v>1038</v>
      </c>
      <c r="J89" s="623">
        <v>0</v>
      </c>
      <c r="K89" s="624" t="s">
        <v>898</v>
      </c>
      <c r="L89" s="545">
        <v>315</v>
      </c>
      <c r="M89" s="546" t="s">
        <v>1416</v>
      </c>
      <c r="O89" s="1156"/>
    </row>
    <row r="90" spans="1:15" ht="13.8">
      <c r="A90" s="628" t="s">
        <v>45</v>
      </c>
      <c r="B90" s="623">
        <v>2</v>
      </c>
      <c r="C90" s="624" t="s">
        <v>975</v>
      </c>
      <c r="D90" s="623">
        <v>162</v>
      </c>
      <c r="E90" s="624" t="s">
        <v>1687</v>
      </c>
      <c r="F90" s="623">
        <v>1</v>
      </c>
      <c r="G90" s="624" t="s">
        <v>1048</v>
      </c>
      <c r="H90" s="623">
        <v>2</v>
      </c>
      <c r="I90" s="624" t="s">
        <v>975</v>
      </c>
      <c r="J90" s="623">
        <v>2</v>
      </c>
      <c r="K90" s="624" t="s">
        <v>975</v>
      </c>
      <c r="L90" s="545">
        <v>169</v>
      </c>
      <c r="M90" s="546" t="s">
        <v>1011</v>
      </c>
      <c r="O90" s="1156"/>
    </row>
    <row r="91" spans="1:15" ht="13.8">
      <c r="A91" s="628" t="s">
        <v>46</v>
      </c>
      <c r="B91" s="623">
        <v>3</v>
      </c>
      <c r="C91" s="624" t="s">
        <v>1255</v>
      </c>
      <c r="D91" s="623">
        <v>307</v>
      </c>
      <c r="E91" s="624" t="s">
        <v>1688</v>
      </c>
      <c r="F91" s="623">
        <v>45</v>
      </c>
      <c r="G91" s="624" t="s">
        <v>1174</v>
      </c>
      <c r="H91" s="623">
        <v>34</v>
      </c>
      <c r="I91" s="624" t="s">
        <v>1156</v>
      </c>
      <c r="J91" s="623">
        <v>0</v>
      </c>
      <c r="K91" s="624" t="s">
        <v>898</v>
      </c>
      <c r="L91" s="545">
        <v>389</v>
      </c>
      <c r="M91" s="546" t="s">
        <v>997</v>
      </c>
      <c r="O91" s="1156"/>
    </row>
    <row r="92" spans="1:15" ht="13.8">
      <c r="A92" s="628" t="s">
        <v>47</v>
      </c>
      <c r="B92" s="623">
        <v>10</v>
      </c>
      <c r="C92" s="624" t="s">
        <v>1524</v>
      </c>
      <c r="D92" s="623">
        <v>7</v>
      </c>
      <c r="E92" s="624" t="s">
        <v>1474</v>
      </c>
      <c r="F92" s="623">
        <v>2</v>
      </c>
      <c r="G92" s="624" t="s">
        <v>1084</v>
      </c>
      <c r="H92" s="623">
        <v>0</v>
      </c>
      <c r="I92" s="624" t="s">
        <v>898</v>
      </c>
      <c r="J92" s="623">
        <v>0</v>
      </c>
      <c r="K92" s="624" t="s">
        <v>898</v>
      </c>
      <c r="L92" s="545">
        <v>19</v>
      </c>
      <c r="M92" s="546" t="s">
        <v>1245</v>
      </c>
      <c r="O92" s="1156"/>
    </row>
    <row r="93" spans="1:15" ht="13.8">
      <c r="A93" s="628" t="s">
        <v>48</v>
      </c>
      <c r="B93" s="623">
        <v>0</v>
      </c>
      <c r="C93" s="624" t="s">
        <v>898</v>
      </c>
      <c r="D93" s="623">
        <v>220</v>
      </c>
      <c r="E93" s="624" t="s">
        <v>1689</v>
      </c>
      <c r="F93" s="623">
        <v>2</v>
      </c>
      <c r="G93" s="624" t="s">
        <v>1255</v>
      </c>
      <c r="H93" s="623">
        <v>16</v>
      </c>
      <c r="I93" s="624" t="s">
        <v>1228</v>
      </c>
      <c r="J93" s="623">
        <v>1</v>
      </c>
      <c r="K93" s="624" t="s">
        <v>1348</v>
      </c>
      <c r="L93" s="545">
        <v>239</v>
      </c>
      <c r="M93" s="546" t="s">
        <v>958</v>
      </c>
      <c r="O93" s="1156"/>
    </row>
    <row r="94" spans="1:15" ht="13.8">
      <c r="A94" s="628" t="s">
        <v>49</v>
      </c>
      <c r="B94" s="623">
        <v>12</v>
      </c>
      <c r="C94" s="624" t="s">
        <v>1122</v>
      </c>
      <c r="D94" s="623">
        <v>198</v>
      </c>
      <c r="E94" s="624" t="s">
        <v>1690</v>
      </c>
      <c r="F94" s="623">
        <v>1</v>
      </c>
      <c r="G94" s="624" t="s">
        <v>1318</v>
      </c>
      <c r="H94" s="623">
        <v>2</v>
      </c>
      <c r="I94" s="624" t="s">
        <v>1381</v>
      </c>
      <c r="J94" s="623">
        <v>0</v>
      </c>
      <c r="K94" s="624" t="s">
        <v>898</v>
      </c>
      <c r="L94" s="545">
        <v>213</v>
      </c>
      <c r="M94" s="546" t="s">
        <v>914</v>
      </c>
      <c r="O94" s="1156"/>
    </row>
    <row r="95" spans="1:15" ht="13.8">
      <c r="A95" s="628" t="s">
        <v>50</v>
      </c>
      <c r="B95" s="623">
        <v>1</v>
      </c>
      <c r="C95" s="624" t="s">
        <v>1348</v>
      </c>
      <c r="D95" s="623">
        <v>220</v>
      </c>
      <c r="E95" s="624" t="s">
        <v>1590</v>
      </c>
      <c r="F95" s="623">
        <v>26</v>
      </c>
      <c r="G95" s="624" t="s">
        <v>1428</v>
      </c>
      <c r="H95" s="623">
        <v>20</v>
      </c>
      <c r="I95" s="624" t="s">
        <v>1132</v>
      </c>
      <c r="J95" s="623">
        <v>0</v>
      </c>
      <c r="K95" s="624" t="s">
        <v>898</v>
      </c>
      <c r="L95" s="545">
        <v>267</v>
      </c>
      <c r="M95" s="546" t="s">
        <v>911</v>
      </c>
      <c r="O95" s="1156"/>
    </row>
    <row r="96" spans="1:15" ht="13.8">
      <c r="A96" s="628" t="s">
        <v>51</v>
      </c>
      <c r="B96" s="623">
        <v>204</v>
      </c>
      <c r="C96" s="624" t="s">
        <v>1691</v>
      </c>
      <c r="D96" s="623">
        <v>4</v>
      </c>
      <c r="E96" s="624" t="s">
        <v>1014</v>
      </c>
      <c r="F96" s="623">
        <v>25</v>
      </c>
      <c r="G96" s="624" t="s">
        <v>1110</v>
      </c>
      <c r="H96" s="623">
        <v>11</v>
      </c>
      <c r="I96" s="624" t="s">
        <v>1143</v>
      </c>
      <c r="J96" s="623">
        <v>0</v>
      </c>
      <c r="K96" s="624" t="s">
        <v>898</v>
      </c>
      <c r="L96" s="545">
        <v>244</v>
      </c>
      <c r="M96" s="546" t="s">
        <v>1101</v>
      </c>
      <c r="O96" s="1156"/>
    </row>
    <row r="97" spans="1:15" ht="13.8">
      <c r="A97" s="628" t="s">
        <v>52</v>
      </c>
      <c r="B97" s="623">
        <v>82</v>
      </c>
      <c r="C97" s="624" t="s">
        <v>1123</v>
      </c>
      <c r="D97" s="623">
        <v>68</v>
      </c>
      <c r="E97" s="624" t="s">
        <v>1049</v>
      </c>
      <c r="F97" s="623">
        <v>34</v>
      </c>
      <c r="G97" s="624" t="s">
        <v>1163</v>
      </c>
      <c r="H97" s="623">
        <v>4</v>
      </c>
      <c r="I97" s="624" t="s">
        <v>922</v>
      </c>
      <c r="J97" s="623">
        <v>13</v>
      </c>
      <c r="K97" s="624" t="s">
        <v>904</v>
      </c>
      <c r="L97" s="545">
        <v>201</v>
      </c>
      <c r="M97" s="546" t="s">
        <v>961</v>
      </c>
      <c r="O97" s="1156"/>
    </row>
    <row r="98" spans="1:15" ht="13.8">
      <c r="A98" s="628" t="s">
        <v>53</v>
      </c>
      <c r="B98" s="623">
        <v>0</v>
      </c>
      <c r="C98" s="624" t="s">
        <v>898</v>
      </c>
      <c r="D98" s="623">
        <v>129</v>
      </c>
      <c r="E98" s="624" t="s">
        <v>1692</v>
      </c>
      <c r="F98" s="623">
        <v>1</v>
      </c>
      <c r="G98" s="624" t="s">
        <v>1255</v>
      </c>
      <c r="H98" s="623">
        <v>3</v>
      </c>
      <c r="I98" s="624" t="s">
        <v>916</v>
      </c>
      <c r="J98" s="623">
        <v>0</v>
      </c>
      <c r="K98" s="624" t="s">
        <v>898</v>
      </c>
      <c r="L98" s="545">
        <v>133</v>
      </c>
      <c r="M98" s="546" t="s">
        <v>919</v>
      </c>
      <c r="O98" s="1156"/>
    </row>
    <row r="99" spans="1:15" ht="13.8">
      <c r="A99" s="628" t="s">
        <v>54</v>
      </c>
      <c r="B99" s="623">
        <v>8</v>
      </c>
      <c r="C99" s="624" t="s">
        <v>1302</v>
      </c>
      <c r="D99" s="623">
        <v>148</v>
      </c>
      <c r="E99" s="624" t="s">
        <v>1530</v>
      </c>
      <c r="F99" s="623">
        <v>6</v>
      </c>
      <c r="G99" s="624" t="s">
        <v>1133</v>
      </c>
      <c r="H99" s="623">
        <v>9</v>
      </c>
      <c r="I99" s="624" t="s">
        <v>1171</v>
      </c>
      <c r="J99" s="623">
        <v>2</v>
      </c>
      <c r="K99" s="624" t="s">
        <v>975</v>
      </c>
      <c r="L99" s="545">
        <v>173</v>
      </c>
      <c r="M99" s="546" t="s">
        <v>1011</v>
      </c>
      <c r="O99" s="1156"/>
    </row>
    <row r="100" spans="1:15" ht="13.8">
      <c r="A100" s="628" t="s">
        <v>55</v>
      </c>
      <c r="B100" s="623">
        <v>93</v>
      </c>
      <c r="C100" s="624" t="s">
        <v>1189</v>
      </c>
      <c r="D100" s="623">
        <v>36</v>
      </c>
      <c r="E100" s="624" t="s">
        <v>1176</v>
      </c>
      <c r="F100" s="623">
        <v>27</v>
      </c>
      <c r="G100" s="624" t="s">
        <v>1155</v>
      </c>
      <c r="H100" s="623">
        <v>1</v>
      </c>
      <c r="I100" s="624" t="s">
        <v>1048</v>
      </c>
      <c r="J100" s="623">
        <v>15</v>
      </c>
      <c r="K100" s="624" t="s">
        <v>1156</v>
      </c>
      <c r="L100" s="545">
        <v>172</v>
      </c>
      <c r="M100" s="546" t="s">
        <v>1011</v>
      </c>
      <c r="O100" s="1156"/>
    </row>
    <row r="101" spans="1:15" ht="13.8">
      <c r="A101" s="628" t="s">
        <v>56</v>
      </c>
      <c r="B101" s="623">
        <v>0</v>
      </c>
      <c r="C101" s="624" t="s">
        <v>898</v>
      </c>
      <c r="D101" s="623">
        <v>178</v>
      </c>
      <c r="E101" s="624" t="s">
        <v>1525</v>
      </c>
      <c r="F101" s="623">
        <v>42</v>
      </c>
      <c r="G101" s="624" t="s">
        <v>1319</v>
      </c>
      <c r="H101" s="623">
        <v>15</v>
      </c>
      <c r="I101" s="624" t="s">
        <v>1111</v>
      </c>
      <c r="J101" s="623">
        <v>0</v>
      </c>
      <c r="K101" s="624" t="s">
        <v>898</v>
      </c>
      <c r="L101" s="545">
        <v>235</v>
      </c>
      <c r="M101" s="546" t="s">
        <v>958</v>
      </c>
      <c r="O101" s="1156"/>
    </row>
    <row r="102" spans="1:15" ht="13.8">
      <c r="A102" s="628" t="s">
        <v>57</v>
      </c>
      <c r="B102" s="623">
        <v>0</v>
      </c>
      <c r="C102" s="624" t="s">
        <v>898</v>
      </c>
      <c r="D102" s="623">
        <v>167</v>
      </c>
      <c r="E102" s="624" t="s">
        <v>1666</v>
      </c>
      <c r="F102" s="623">
        <v>51</v>
      </c>
      <c r="G102" s="624" t="s">
        <v>1266</v>
      </c>
      <c r="H102" s="623">
        <v>25</v>
      </c>
      <c r="I102" s="624" t="s">
        <v>1110</v>
      </c>
      <c r="J102" s="623">
        <v>3</v>
      </c>
      <c r="K102" s="624" t="s">
        <v>975</v>
      </c>
      <c r="L102" s="545">
        <v>246</v>
      </c>
      <c r="M102" s="546" t="s">
        <v>1029</v>
      </c>
      <c r="O102" s="1156"/>
    </row>
    <row r="103" spans="1:15" ht="13.8">
      <c r="A103" s="628" t="s">
        <v>58</v>
      </c>
      <c r="B103" s="623">
        <v>0</v>
      </c>
      <c r="C103" s="624" t="s">
        <v>898</v>
      </c>
      <c r="D103" s="623">
        <v>129</v>
      </c>
      <c r="E103" s="624" t="s">
        <v>953</v>
      </c>
      <c r="F103" s="623">
        <v>2</v>
      </c>
      <c r="G103" s="624" t="s">
        <v>1381</v>
      </c>
      <c r="H103" s="623">
        <v>90</v>
      </c>
      <c r="I103" s="624" t="s">
        <v>1378</v>
      </c>
      <c r="J103" s="623">
        <v>0</v>
      </c>
      <c r="K103" s="624" t="s">
        <v>898</v>
      </c>
      <c r="L103" s="545">
        <v>221</v>
      </c>
      <c r="M103" s="546" t="s">
        <v>1133</v>
      </c>
      <c r="O103" s="1156"/>
    </row>
    <row r="104" spans="1:15" ht="13.8">
      <c r="A104" s="628" t="s">
        <v>59</v>
      </c>
      <c r="B104" s="623">
        <v>0</v>
      </c>
      <c r="C104" s="624" t="s">
        <v>898</v>
      </c>
      <c r="D104" s="623">
        <v>0</v>
      </c>
      <c r="E104" s="624" t="s">
        <v>898</v>
      </c>
      <c r="F104" s="623">
        <v>18</v>
      </c>
      <c r="G104" s="624" t="s">
        <v>1365</v>
      </c>
      <c r="H104" s="623">
        <v>6</v>
      </c>
      <c r="I104" s="624" t="s">
        <v>1203</v>
      </c>
      <c r="J104" s="623">
        <v>0</v>
      </c>
      <c r="K104" s="624" t="s">
        <v>898</v>
      </c>
      <c r="L104" s="545">
        <v>24</v>
      </c>
      <c r="M104" s="546" t="s">
        <v>1348</v>
      </c>
      <c r="O104" s="1156"/>
    </row>
    <row r="105" spans="1:15" ht="13.8">
      <c r="A105" s="628" t="s">
        <v>60</v>
      </c>
      <c r="B105" s="623">
        <v>1</v>
      </c>
      <c r="C105" s="624" t="s">
        <v>1228</v>
      </c>
      <c r="D105" s="623">
        <v>0</v>
      </c>
      <c r="E105" s="624" t="s">
        <v>898</v>
      </c>
      <c r="F105" s="623">
        <v>4</v>
      </c>
      <c r="G105" s="624" t="s">
        <v>1180</v>
      </c>
      <c r="H105" s="623">
        <v>1</v>
      </c>
      <c r="I105" s="624" t="s">
        <v>1228</v>
      </c>
      <c r="J105" s="623">
        <v>9</v>
      </c>
      <c r="K105" s="624" t="s">
        <v>935</v>
      </c>
      <c r="L105" s="545">
        <v>15</v>
      </c>
      <c r="M105" s="546" t="s">
        <v>1085</v>
      </c>
      <c r="O105" s="1156"/>
    </row>
    <row r="106" spans="1:15" ht="13.8">
      <c r="A106" s="627" t="s">
        <v>5</v>
      </c>
      <c r="B106" s="545">
        <v>1078</v>
      </c>
      <c r="C106" s="546" t="s">
        <v>1163</v>
      </c>
      <c r="D106" s="545">
        <v>4146</v>
      </c>
      <c r="E106" s="546" t="s">
        <v>1505</v>
      </c>
      <c r="F106" s="545">
        <v>559</v>
      </c>
      <c r="G106" s="546" t="s">
        <v>1239</v>
      </c>
      <c r="H106" s="545">
        <v>519</v>
      </c>
      <c r="I106" s="546" t="s">
        <v>1061</v>
      </c>
      <c r="J106" s="545">
        <v>73</v>
      </c>
      <c r="K106" s="546" t="s">
        <v>1393</v>
      </c>
      <c r="L106" s="545">
        <v>6375</v>
      </c>
      <c r="M106" s="546" t="s">
        <v>937</v>
      </c>
      <c r="O106" s="1156"/>
    </row>
    <row r="107" spans="1:15" ht="5.0999999999999996" customHeight="1">
      <c r="A107" s="1548"/>
      <c r="B107" s="1548"/>
      <c r="C107" s="1548"/>
      <c r="D107" s="1548"/>
      <c r="E107" s="1548"/>
      <c r="F107" s="1548"/>
      <c r="G107" s="1548"/>
      <c r="H107" s="1548"/>
      <c r="I107" s="1548"/>
      <c r="J107" s="1548"/>
      <c r="K107" s="1548"/>
      <c r="L107" s="1548"/>
      <c r="M107" s="1549"/>
      <c r="O107" s="1156"/>
    </row>
    <row r="108" spans="1:15" ht="13.95" customHeight="1">
      <c r="A108" s="1418" t="s">
        <v>201</v>
      </c>
      <c r="B108" s="545">
        <v>6655</v>
      </c>
      <c r="C108" s="546" t="s">
        <v>1308</v>
      </c>
      <c r="D108" s="545">
        <v>8195</v>
      </c>
      <c r="E108" s="546" t="s">
        <v>1138</v>
      </c>
      <c r="F108" s="545">
        <v>2316</v>
      </c>
      <c r="G108" s="546" t="s">
        <v>1448</v>
      </c>
      <c r="H108" s="545">
        <v>1436</v>
      </c>
      <c r="I108" s="546" t="s">
        <v>1426</v>
      </c>
      <c r="J108" s="545">
        <v>255</v>
      </c>
      <c r="K108" s="546" t="s">
        <v>1280</v>
      </c>
      <c r="L108" s="545">
        <v>18857</v>
      </c>
      <c r="M108" s="546" t="s">
        <v>937</v>
      </c>
      <c r="O108" s="1156"/>
    </row>
    <row r="109" spans="1:15" ht="409.6" hidden="1" customHeight="1"/>
    <row r="110" spans="1:15" ht="17.399999999999999" customHeight="1"/>
    <row r="111" spans="1:15" ht="23.85" customHeight="1">
      <c r="A111" s="1527" t="s">
        <v>815</v>
      </c>
      <c r="B111" s="1528"/>
      <c r="C111" s="1528"/>
      <c r="D111" s="1528"/>
      <c r="E111" s="1528"/>
      <c r="F111" s="1528"/>
      <c r="G111" s="1528"/>
      <c r="H111" s="1528"/>
      <c r="I111" s="1528"/>
      <c r="J111" s="1528"/>
      <c r="K111" s="1528"/>
      <c r="L111" s="1528"/>
      <c r="M111" s="1528"/>
    </row>
    <row r="112" spans="1:15" ht="3" customHeight="1"/>
    <row r="113" spans="1:13" s="1033" customFormat="1" ht="12.75" customHeight="1">
      <c r="A113" s="1406"/>
      <c r="B113" s="1407"/>
      <c r="C113" s="1407"/>
      <c r="D113" s="1407"/>
      <c r="E113" s="1407"/>
      <c r="F113" s="1407"/>
      <c r="G113" s="1407"/>
      <c r="H113" s="1407"/>
      <c r="I113" s="1407"/>
      <c r="J113" s="1407"/>
      <c r="K113" s="1407"/>
      <c r="L113" s="1407"/>
      <c r="M113" s="1408"/>
    </row>
    <row r="114" spans="1:13" s="1033" customFormat="1" ht="12.75" customHeight="1">
      <c r="A114" s="1409"/>
      <c r="B114" s="1410"/>
      <c r="C114" s="1410"/>
      <c r="D114" s="1410"/>
      <c r="E114" s="1410"/>
      <c r="F114" s="1410"/>
      <c r="G114" s="1410"/>
      <c r="H114" s="1410"/>
      <c r="I114" s="1410"/>
      <c r="J114" s="1410"/>
      <c r="K114" s="1410"/>
      <c r="L114" s="1410"/>
      <c r="M114" s="1411"/>
    </row>
    <row r="115" spans="1:13" ht="409.6" hidden="1" customHeight="1"/>
  </sheetData>
  <mergeCells count="14">
    <mergeCell ref="A111:M111"/>
    <mergeCell ref="B40:M40"/>
    <mergeCell ref="A107:M107"/>
    <mergeCell ref="B74:M74"/>
    <mergeCell ref="A1:M1"/>
    <mergeCell ref="B3:K3"/>
    <mergeCell ref="A4:A5"/>
    <mergeCell ref="B4:C4"/>
    <mergeCell ref="D4:E4"/>
    <mergeCell ref="F4:G4"/>
    <mergeCell ref="H4:I4"/>
    <mergeCell ref="J4:K4"/>
    <mergeCell ref="L4:M4"/>
    <mergeCell ref="B6:M6"/>
  </mergeCells>
  <pageMargins left="0.70866141732283472" right="0.70866141732283472" top="0.74803149606299213" bottom="0.74803149606299213" header="0.31496062992125984" footer="0.31496062992125984"/>
  <pageSetup paperSize="9" scale="72" fitToHeight="2" orientation="portrait" r:id="rId1"/>
  <ignoredErrors>
    <ignoredError sqref="A4:M5"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46"/>
  <sheetViews>
    <sheetView showGridLines="0" zoomScaleNormal="100" workbookViewId="0"/>
  </sheetViews>
  <sheetFormatPr defaultRowHeight="13.2"/>
  <cols>
    <col min="1" max="1" width="89.33203125" style="739" customWidth="1"/>
    <col min="2" max="2" width="56.33203125" style="705" customWidth="1"/>
    <col min="3" max="256" width="9.109375" style="705"/>
    <col min="257" max="257" width="89.33203125" style="705" customWidth="1"/>
    <col min="258" max="258" width="56.33203125" style="705" customWidth="1"/>
    <col min="259" max="512" width="9.109375" style="705"/>
    <col min="513" max="513" width="89.33203125" style="705" customWidth="1"/>
    <col min="514" max="514" width="56.33203125" style="705" customWidth="1"/>
    <col min="515" max="768" width="9.109375" style="705"/>
    <col min="769" max="769" width="89.33203125" style="705" customWidth="1"/>
    <col min="770" max="770" width="56.33203125" style="705" customWidth="1"/>
    <col min="771" max="1024" width="9.109375" style="705"/>
    <col min="1025" max="1025" width="89.33203125" style="705" customWidth="1"/>
    <col min="1026" max="1026" width="56.33203125" style="705" customWidth="1"/>
    <col min="1027" max="1280" width="9.109375" style="705"/>
    <col min="1281" max="1281" width="89.33203125" style="705" customWidth="1"/>
    <col min="1282" max="1282" width="56.33203125" style="705" customWidth="1"/>
    <col min="1283" max="1536" width="9.109375" style="705"/>
    <col min="1537" max="1537" width="89.33203125" style="705" customWidth="1"/>
    <col min="1538" max="1538" width="56.33203125" style="705" customWidth="1"/>
    <col min="1539" max="1792" width="9.109375" style="705"/>
    <col min="1793" max="1793" width="89.33203125" style="705" customWidth="1"/>
    <col min="1794" max="1794" width="56.33203125" style="705" customWidth="1"/>
    <col min="1795" max="2048" width="9.109375" style="705"/>
    <col min="2049" max="2049" width="89.33203125" style="705" customWidth="1"/>
    <col min="2050" max="2050" width="56.33203125" style="705" customWidth="1"/>
    <col min="2051" max="2304" width="9.109375" style="705"/>
    <col min="2305" max="2305" width="89.33203125" style="705" customWidth="1"/>
    <col min="2306" max="2306" width="56.33203125" style="705" customWidth="1"/>
    <col min="2307" max="2560" width="9.109375" style="705"/>
    <col min="2561" max="2561" width="89.33203125" style="705" customWidth="1"/>
    <col min="2562" max="2562" width="56.33203125" style="705" customWidth="1"/>
    <col min="2563" max="2816" width="9.109375" style="705"/>
    <col min="2817" max="2817" width="89.33203125" style="705" customWidth="1"/>
    <col min="2818" max="2818" width="56.33203125" style="705" customWidth="1"/>
    <col min="2819" max="3072" width="9.109375" style="705"/>
    <col min="3073" max="3073" width="89.33203125" style="705" customWidth="1"/>
    <col min="3074" max="3074" width="56.33203125" style="705" customWidth="1"/>
    <col min="3075" max="3328" width="9.109375" style="705"/>
    <col min="3329" max="3329" width="89.33203125" style="705" customWidth="1"/>
    <col min="3330" max="3330" width="56.33203125" style="705" customWidth="1"/>
    <col min="3331" max="3584" width="9.109375" style="705"/>
    <col min="3585" max="3585" width="89.33203125" style="705" customWidth="1"/>
    <col min="3586" max="3586" width="56.33203125" style="705" customWidth="1"/>
    <col min="3587" max="3840" width="9.109375" style="705"/>
    <col min="3841" max="3841" width="89.33203125" style="705" customWidth="1"/>
    <col min="3842" max="3842" width="56.33203125" style="705" customWidth="1"/>
    <col min="3843" max="4096" width="9.109375" style="705"/>
    <col min="4097" max="4097" width="89.33203125" style="705" customWidth="1"/>
    <col min="4098" max="4098" width="56.33203125" style="705" customWidth="1"/>
    <col min="4099" max="4352" width="9.109375" style="705"/>
    <col min="4353" max="4353" width="89.33203125" style="705" customWidth="1"/>
    <col min="4354" max="4354" width="56.33203125" style="705" customWidth="1"/>
    <col min="4355" max="4608" width="9.109375" style="705"/>
    <col min="4609" max="4609" width="89.33203125" style="705" customWidth="1"/>
    <col min="4610" max="4610" width="56.33203125" style="705" customWidth="1"/>
    <col min="4611" max="4864" width="9.109375" style="705"/>
    <col min="4865" max="4865" width="89.33203125" style="705" customWidth="1"/>
    <col min="4866" max="4866" width="56.33203125" style="705" customWidth="1"/>
    <col min="4867" max="5120" width="9.109375" style="705"/>
    <col min="5121" max="5121" width="89.33203125" style="705" customWidth="1"/>
    <col min="5122" max="5122" width="56.33203125" style="705" customWidth="1"/>
    <col min="5123" max="5376" width="9.109375" style="705"/>
    <col min="5377" max="5377" width="89.33203125" style="705" customWidth="1"/>
    <col min="5378" max="5378" width="56.33203125" style="705" customWidth="1"/>
    <col min="5379" max="5632" width="9.109375" style="705"/>
    <col min="5633" max="5633" width="89.33203125" style="705" customWidth="1"/>
    <col min="5634" max="5634" width="56.33203125" style="705" customWidth="1"/>
    <col min="5635" max="5888" width="9.109375" style="705"/>
    <col min="5889" max="5889" width="89.33203125" style="705" customWidth="1"/>
    <col min="5890" max="5890" width="56.33203125" style="705" customWidth="1"/>
    <col min="5891" max="6144" width="9.109375" style="705"/>
    <col min="6145" max="6145" width="89.33203125" style="705" customWidth="1"/>
    <col min="6146" max="6146" width="56.33203125" style="705" customWidth="1"/>
    <col min="6147" max="6400" width="9.109375" style="705"/>
    <col min="6401" max="6401" width="89.33203125" style="705" customWidth="1"/>
    <col min="6402" max="6402" width="56.33203125" style="705" customWidth="1"/>
    <col min="6403" max="6656" width="9.109375" style="705"/>
    <col min="6657" max="6657" width="89.33203125" style="705" customWidth="1"/>
    <col min="6658" max="6658" width="56.33203125" style="705" customWidth="1"/>
    <col min="6659" max="6912" width="9.109375" style="705"/>
    <col min="6913" max="6913" width="89.33203125" style="705" customWidth="1"/>
    <col min="6914" max="6914" width="56.33203125" style="705" customWidth="1"/>
    <col min="6915" max="7168" width="9.109375" style="705"/>
    <col min="7169" max="7169" width="89.33203125" style="705" customWidth="1"/>
    <col min="7170" max="7170" width="56.33203125" style="705" customWidth="1"/>
    <col min="7171" max="7424" width="9.109375" style="705"/>
    <col min="7425" max="7425" width="89.33203125" style="705" customWidth="1"/>
    <col min="7426" max="7426" width="56.33203125" style="705" customWidth="1"/>
    <col min="7427" max="7680" width="9.109375" style="705"/>
    <col min="7681" max="7681" width="89.33203125" style="705" customWidth="1"/>
    <col min="7682" max="7682" width="56.33203125" style="705" customWidth="1"/>
    <col min="7683" max="7936" width="9.109375" style="705"/>
    <col min="7937" max="7937" width="89.33203125" style="705" customWidth="1"/>
    <col min="7938" max="7938" width="56.33203125" style="705" customWidth="1"/>
    <col min="7939" max="8192" width="9.109375" style="705"/>
    <col min="8193" max="8193" width="89.33203125" style="705" customWidth="1"/>
    <col min="8194" max="8194" width="56.33203125" style="705" customWidth="1"/>
    <col min="8195" max="8448" width="9.109375" style="705"/>
    <col min="8449" max="8449" width="89.33203125" style="705" customWidth="1"/>
    <col min="8450" max="8450" width="56.33203125" style="705" customWidth="1"/>
    <col min="8451" max="8704" width="9.109375" style="705"/>
    <col min="8705" max="8705" width="89.33203125" style="705" customWidth="1"/>
    <col min="8706" max="8706" width="56.33203125" style="705" customWidth="1"/>
    <col min="8707" max="8960" width="9.109375" style="705"/>
    <col min="8961" max="8961" width="89.33203125" style="705" customWidth="1"/>
    <col min="8962" max="8962" width="56.33203125" style="705" customWidth="1"/>
    <col min="8963" max="9216" width="9.109375" style="705"/>
    <col min="9217" max="9217" width="89.33203125" style="705" customWidth="1"/>
    <col min="9218" max="9218" width="56.33203125" style="705" customWidth="1"/>
    <col min="9219" max="9472" width="9.109375" style="705"/>
    <col min="9473" max="9473" width="89.33203125" style="705" customWidth="1"/>
    <col min="9474" max="9474" width="56.33203125" style="705" customWidth="1"/>
    <col min="9475" max="9728" width="9.109375" style="705"/>
    <col min="9729" max="9729" width="89.33203125" style="705" customWidth="1"/>
    <col min="9730" max="9730" width="56.33203125" style="705" customWidth="1"/>
    <col min="9731" max="9984" width="9.109375" style="705"/>
    <col min="9985" max="9985" width="89.33203125" style="705" customWidth="1"/>
    <col min="9986" max="9986" width="56.33203125" style="705" customWidth="1"/>
    <col min="9987" max="10240" width="9.109375" style="705"/>
    <col min="10241" max="10241" width="89.33203125" style="705" customWidth="1"/>
    <col min="10242" max="10242" width="56.33203125" style="705" customWidth="1"/>
    <col min="10243" max="10496" width="9.109375" style="705"/>
    <col min="10497" max="10497" width="89.33203125" style="705" customWidth="1"/>
    <col min="10498" max="10498" width="56.33203125" style="705" customWidth="1"/>
    <col min="10499" max="10752" width="9.109375" style="705"/>
    <col min="10753" max="10753" width="89.33203125" style="705" customWidth="1"/>
    <col min="10754" max="10754" width="56.33203125" style="705" customWidth="1"/>
    <col min="10755" max="11008" width="9.109375" style="705"/>
    <col min="11009" max="11009" width="89.33203125" style="705" customWidth="1"/>
    <col min="11010" max="11010" width="56.33203125" style="705" customWidth="1"/>
    <col min="11011" max="11264" width="9.109375" style="705"/>
    <col min="11265" max="11265" width="89.33203125" style="705" customWidth="1"/>
    <col min="11266" max="11266" width="56.33203125" style="705" customWidth="1"/>
    <col min="11267" max="11520" width="9.109375" style="705"/>
    <col min="11521" max="11521" width="89.33203125" style="705" customWidth="1"/>
    <col min="11522" max="11522" width="56.33203125" style="705" customWidth="1"/>
    <col min="11523" max="11776" width="9.109375" style="705"/>
    <col min="11777" max="11777" width="89.33203125" style="705" customWidth="1"/>
    <col min="11778" max="11778" width="56.33203125" style="705" customWidth="1"/>
    <col min="11779" max="12032" width="9.109375" style="705"/>
    <col min="12033" max="12033" width="89.33203125" style="705" customWidth="1"/>
    <col min="12034" max="12034" width="56.33203125" style="705" customWidth="1"/>
    <col min="12035" max="12288" width="9.109375" style="705"/>
    <col min="12289" max="12289" width="89.33203125" style="705" customWidth="1"/>
    <col min="12290" max="12290" width="56.33203125" style="705" customWidth="1"/>
    <col min="12291" max="12544" width="9.109375" style="705"/>
    <col min="12545" max="12545" width="89.33203125" style="705" customWidth="1"/>
    <col min="12546" max="12546" width="56.33203125" style="705" customWidth="1"/>
    <col min="12547" max="12800" width="9.109375" style="705"/>
    <col min="12801" max="12801" width="89.33203125" style="705" customWidth="1"/>
    <col min="12802" max="12802" width="56.33203125" style="705" customWidth="1"/>
    <col min="12803" max="13056" width="9.109375" style="705"/>
    <col min="13057" max="13057" width="89.33203125" style="705" customWidth="1"/>
    <col min="13058" max="13058" width="56.33203125" style="705" customWidth="1"/>
    <col min="13059" max="13312" width="9.109375" style="705"/>
    <col min="13313" max="13313" width="89.33203125" style="705" customWidth="1"/>
    <col min="13314" max="13314" width="56.33203125" style="705" customWidth="1"/>
    <col min="13315" max="13568" width="9.109375" style="705"/>
    <col min="13569" max="13569" width="89.33203125" style="705" customWidth="1"/>
    <col min="13570" max="13570" width="56.33203125" style="705" customWidth="1"/>
    <col min="13571" max="13824" width="9.109375" style="705"/>
    <col min="13825" max="13825" width="89.33203125" style="705" customWidth="1"/>
    <col min="13826" max="13826" width="56.33203125" style="705" customWidth="1"/>
    <col min="13827" max="14080" width="9.109375" style="705"/>
    <col min="14081" max="14081" width="89.33203125" style="705" customWidth="1"/>
    <col min="14082" max="14082" width="56.33203125" style="705" customWidth="1"/>
    <col min="14083" max="14336" width="9.109375" style="705"/>
    <col min="14337" max="14337" width="89.33203125" style="705" customWidth="1"/>
    <col min="14338" max="14338" width="56.33203125" style="705" customWidth="1"/>
    <col min="14339" max="14592" width="9.109375" style="705"/>
    <col min="14593" max="14593" width="89.33203125" style="705" customWidth="1"/>
    <col min="14594" max="14594" width="56.33203125" style="705" customWidth="1"/>
    <col min="14595" max="14848" width="9.109375" style="705"/>
    <col min="14849" max="14849" width="89.33203125" style="705" customWidth="1"/>
    <col min="14850" max="14850" width="56.33203125" style="705" customWidth="1"/>
    <col min="14851" max="15104" width="9.109375" style="705"/>
    <col min="15105" max="15105" width="89.33203125" style="705" customWidth="1"/>
    <col min="15106" max="15106" width="56.33203125" style="705" customWidth="1"/>
    <col min="15107" max="15360" width="9.109375" style="705"/>
    <col min="15361" max="15361" width="89.33203125" style="705" customWidth="1"/>
    <col min="15362" max="15362" width="56.33203125" style="705" customWidth="1"/>
    <col min="15363" max="15616" width="9.109375" style="705"/>
    <col min="15617" max="15617" width="89.33203125" style="705" customWidth="1"/>
    <col min="15618" max="15618" width="56.33203125" style="705" customWidth="1"/>
    <col min="15619" max="15872" width="9.109375" style="705"/>
    <col min="15873" max="15873" width="89.33203125" style="705" customWidth="1"/>
    <col min="15874" max="15874" width="56.33203125" style="705" customWidth="1"/>
    <col min="15875" max="16128" width="9.109375" style="705"/>
    <col min="16129" max="16129" width="89.33203125" style="705" customWidth="1"/>
    <col min="16130" max="16130" width="56.33203125" style="705" customWidth="1"/>
    <col min="16131" max="16384" width="9.109375" style="705"/>
  </cols>
  <sheetData>
    <row r="1" spans="1:1" ht="15" customHeight="1"/>
    <row r="2" spans="1:1" ht="18">
      <c r="A2" s="1099" t="s">
        <v>2946</v>
      </c>
    </row>
    <row r="3" spans="1:1" ht="15" customHeight="1"/>
    <row r="4" spans="1:1" ht="77.25" customHeight="1">
      <c r="A4" s="740" t="s">
        <v>2572</v>
      </c>
    </row>
    <row r="5" spans="1:1" ht="15" customHeight="1">
      <c r="A5" s="740" t="s">
        <v>493</v>
      </c>
    </row>
    <row r="6" spans="1:1" ht="60.75" customHeight="1">
      <c r="A6" s="740" t="s">
        <v>2628</v>
      </c>
    </row>
    <row r="7" spans="1:1" ht="15" customHeight="1">
      <c r="A7" s="740"/>
    </row>
    <row r="8" spans="1:1" ht="59.25" customHeight="1">
      <c r="A8" s="740" t="s">
        <v>757</v>
      </c>
    </row>
    <row r="9" spans="1:1" ht="15" customHeight="1">
      <c r="A9" s="1168"/>
    </row>
    <row r="10" spans="1:1" ht="60" customHeight="1">
      <c r="A10" s="740" t="s">
        <v>419</v>
      </c>
    </row>
    <row r="11" spans="1:1" ht="15" customHeight="1">
      <c r="A11" s="1168"/>
    </row>
    <row r="12" spans="1:1" ht="58.5" customHeight="1">
      <c r="A12" s="740" t="s">
        <v>2611</v>
      </c>
    </row>
    <row r="13" spans="1:1" ht="14.4">
      <c r="A13" s="740"/>
    </row>
    <row r="14" spans="1:1" ht="15" customHeight="1">
      <c r="A14" s="904"/>
    </row>
    <row r="16" spans="1:1" ht="15" customHeight="1"/>
    <row r="18" spans="1:1" ht="15" customHeight="1"/>
    <row r="20" spans="1:1" ht="15" customHeight="1"/>
    <row r="22" spans="1:1" ht="15" customHeight="1"/>
    <row r="24" spans="1:1" ht="15" customHeight="1"/>
    <row r="28" spans="1:1" ht="14.4">
      <c r="A28" s="741"/>
    </row>
    <row r="29" spans="1:1" ht="14.4">
      <c r="A29" s="741"/>
    </row>
    <row r="30" spans="1:1" ht="14.4">
      <c r="A30" s="741"/>
    </row>
    <row r="46" spans="1:1">
      <c r="A46" s="739" t="s">
        <v>2780</v>
      </c>
    </row>
  </sheetData>
  <pageMargins left="0.70866141732283472" right="0.70866141732283472" top="0.74803149606299213" bottom="0.74803149606299213" header="0.31496062992125984" footer="0.31496062992125984"/>
  <pageSetup paperSize="9" scale="9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51"/>
  <sheetViews>
    <sheetView showGridLines="0" zoomScaleNormal="100" workbookViewId="0"/>
  </sheetViews>
  <sheetFormatPr defaultRowHeight="13.2"/>
  <cols>
    <col min="1" max="1" width="83.33203125" style="1010" customWidth="1"/>
  </cols>
  <sheetData>
    <row r="1" spans="1:1" s="1156" customFormat="1" ht="15" customHeight="1">
      <c r="A1" s="1010"/>
    </row>
    <row r="2" spans="1:1" ht="18">
      <c r="A2" s="1007" t="s">
        <v>2815</v>
      </c>
    </row>
    <row r="3" spans="1:1" ht="15" customHeight="1">
      <c r="A3" s="960"/>
    </row>
    <row r="4" spans="1:1" ht="15" customHeight="1">
      <c r="A4" s="1011" t="s">
        <v>2947</v>
      </c>
    </row>
    <row r="5" spans="1:1" ht="15" customHeight="1">
      <c r="A5" s="1012"/>
    </row>
    <row r="6" spans="1:1" ht="15" customHeight="1">
      <c r="A6" s="1011" t="s">
        <v>2948</v>
      </c>
    </row>
    <row r="7" spans="1:1" ht="15" customHeight="1">
      <c r="A7" s="1012"/>
    </row>
    <row r="8" spans="1:1" ht="15" customHeight="1">
      <c r="A8" s="1011" t="s">
        <v>2949</v>
      </c>
    </row>
    <row r="9" spans="1:1" s="1030" customFormat="1" ht="15" customHeight="1">
      <c r="A9" s="1011"/>
    </row>
    <row r="10" spans="1:1" ht="34.5" customHeight="1">
      <c r="A10" s="1011" t="s">
        <v>2950</v>
      </c>
    </row>
    <row r="11" spans="1:1" s="1030" customFormat="1" ht="15" customHeight="1">
      <c r="A11" s="1011"/>
    </row>
    <row r="12" spans="1:1" ht="30" customHeight="1">
      <c r="A12" s="1011" t="s">
        <v>2951</v>
      </c>
    </row>
    <row r="13" spans="1:1" ht="15" customHeight="1">
      <c r="A13" s="1012"/>
    </row>
    <row r="14" spans="1:1" s="1035" customFormat="1" ht="15" customHeight="1">
      <c r="A14" s="918" t="s">
        <v>2886</v>
      </c>
    </row>
    <row r="46" spans="1:1">
      <c r="A46" s="1010" t="s">
        <v>2776</v>
      </c>
    </row>
    <row r="51" spans="1:1">
      <c r="A51" s="1010" t="s">
        <v>2776</v>
      </c>
    </row>
  </sheetData>
  <hyperlinks>
    <hyperlink ref="A4" location="'29'!A1" display="TABLE 29 INTERVENTIONS RECEIVED BY HEALTH ORGANISATIONS, 2010 - 2012"/>
    <hyperlink ref="A6" location="'30'!A1" display="TABLE 30 ADMISSIONS BY VENTILATION STATUS AND AGE, 2010 - 2012"/>
    <hyperlink ref="A8" location="'31'!A1" display="TABLE 31 ADMISSIONS BY VENTILATION STATUS BY HEALTH ORGANISATION, 2010 - 2012"/>
    <hyperlink ref="A10" location="'Figure 31a'!A1" display="FIGURE 31a PERCENTAGE OF CHILDREN RECEIVING INVASIVE VENTILATION BY NATION OR ENGLISH SHA IN THE UNITED KINGDOM AND THE REPUBLIC OF IRELAND, 2010-2012"/>
    <hyperlink ref="A12" location="'Figure 31b'!A1" display="FIGURE 31b PERCENTAGE OF CHILDREN RECEIVING INVASIVE VENTILATION BY PCO/HB/COUNTY IN THE UNITED KINGDOM AND THE REPUBLIC OF IRELAND, 2010-2012"/>
    <hyperlink ref="A14" location="'31a'!A1" display="Table 31a ADMISSIONS BY HIGH FLOW NASAL CANNULA THERAPY BY ORGANISATION, 2015"/>
  </hyperlinks>
  <pageMargins left="0.70866141732283472" right="0.70866141732283472" top="0.74803149606299213" bottom="0.74803149606299213" header="0.31496062992125984" footer="0.31496062992125984"/>
  <pageSetup paperSize="9"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R112"/>
  <sheetViews>
    <sheetView showGridLines="0" topLeftCell="A73" zoomScaleNormal="100" workbookViewId="0">
      <selection activeCell="T7" sqref="T7"/>
    </sheetView>
  </sheetViews>
  <sheetFormatPr defaultRowHeight="13.2"/>
  <cols>
    <col min="1" max="1" width="14.44140625" style="1" customWidth="1"/>
    <col min="2" max="2" width="13" style="1" customWidth="1"/>
    <col min="3" max="17" width="6.5546875" style="1" customWidth="1"/>
    <col min="18" max="18" width="6.44140625" style="1" customWidth="1"/>
    <col min="19" max="19" width="0" style="1" hidden="1" customWidth="1"/>
    <col min="20" max="256" width="9.109375" style="1"/>
    <col min="257" max="257" width="14.44140625" style="1" customWidth="1"/>
    <col min="258" max="258" width="14.33203125" style="1" customWidth="1"/>
    <col min="259" max="273" width="6.5546875" style="1" customWidth="1"/>
    <col min="274" max="274" width="6.44140625" style="1" customWidth="1"/>
    <col min="275" max="275" width="0" style="1" hidden="1" customWidth="1"/>
    <col min="276" max="512" width="9.109375" style="1"/>
    <col min="513" max="513" width="14.44140625" style="1" customWidth="1"/>
    <col min="514" max="514" width="14.33203125" style="1" customWidth="1"/>
    <col min="515" max="529" width="6.5546875" style="1" customWidth="1"/>
    <col min="530" max="530" width="6.44140625" style="1" customWidth="1"/>
    <col min="531" max="531" width="0" style="1" hidden="1" customWidth="1"/>
    <col min="532" max="768" width="9.109375" style="1"/>
    <col min="769" max="769" width="14.44140625" style="1" customWidth="1"/>
    <col min="770" max="770" width="14.33203125" style="1" customWidth="1"/>
    <col min="771" max="785" width="6.5546875" style="1" customWidth="1"/>
    <col min="786" max="786" width="6.44140625" style="1" customWidth="1"/>
    <col min="787" max="787" width="0" style="1" hidden="1" customWidth="1"/>
    <col min="788" max="1024" width="9.109375" style="1"/>
    <col min="1025" max="1025" width="14.44140625" style="1" customWidth="1"/>
    <col min="1026" max="1026" width="14.33203125" style="1" customWidth="1"/>
    <col min="1027" max="1041" width="6.5546875" style="1" customWidth="1"/>
    <col min="1042" max="1042" width="6.44140625" style="1" customWidth="1"/>
    <col min="1043" max="1043" width="0" style="1" hidden="1" customWidth="1"/>
    <col min="1044" max="1280" width="9.109375" style="1"/>
    <col min="1281" max="1281" width="14.44140625" style="1" customWidth="1"/>
    <col min="1282" max="1282" width="14.33203125" style="1" customWidth="1"/>
    <col min="1283" max="1297" width="6.5546875" style="1" customWidth="1"/>
    <col min="1298" max="1298" width="6.44140625" style="1" customWidth="1"/>
    <col min="1299" max="1299" width="0" style="1" hidden="1" customWidth="1"/>
    <col min="1300" max="1536" width="9.109375" style="1"/>
    <col min="1537" max="1537" width="14.44140625" style="1" customWidth="1"/>
    <col min="1538" max="1538" width="14.33203125" style="1" customWidth="1"/>
    <col min="1539" max="1553" width="6.5546875" style="1" customWidth="1"/>
    <col min="1554" max="1554" width="6.44140625" style="1" customWidth="1"/>
    <col min="1555" max="1555" width="0" style="1" hidden="1" customWidth="1"/>
    <col min="1556" max="1792" width="9.109375" style="1"/>
    <col min="1793" max="1793" width="14.44140625" style="1" customWidth="1"/>
    <col min="1794" max="1794" width="14.33203125" style="1" customWidth="1"/>
    <col min="1795" max="1809" width="6.5546875" style="1" customWidth="1"/>
    <col min="1810" max="1810" width="6.44140625" style="1" customWidth="1"/>
    <col min="1811" max="1811" width="0" style="1" hidden="1" customWidth="1"/>
    <col min="1812" max="2048" width="9.109375" style="1"/>
    <col min="2049" max="2049" width="14.44140625" style="1" customWidth="1"/>
    <col min="2050" max="2050" width="14.33203125" style="1" customWidth="1"/>
    <col min="2051" max="2065" width="6.5546875" style="1" customWidth="1"/>
    <col min="2066" max="2066" width="6.44140625" style="1" customWidth="1"/>
    <col min="2067" max="2067" width="0" style="1" hidden="1" customWidth="1"/>
    <col min="2068" max="2304" width="9.109375" style="1"/>
    <col min="2305" max="2305" width="14.44140625" style="1" customWidth="1"/>
    <col min="2306" max="2306" width="14.33203125" style="1" customWidth="1"/>
    <col min="2307" max="2321" width="6.5546875" style="1" customWidth="1"/>
    <col min="2322" max="2322" width="6.44140625" style="1" customWidth="1"/>
    <col min="2323" max="2323" width="0" style="1" hidden="1" customWidth="1"/>
    <col min="2324" max="2560" width="9.109375" style="1"/>
    <col min="2561" max="2561" width="14.44140625" style="1" customWidth="1"/>
    <col min="2562" max="2562" width="14.33203125" style="1" customWidth="1"/>
    <col min="2563" max="2577" width="6.5546875" style="1" customWidth="1"/>
    <col min="2578" max="2578" width="6.44140625" style="1" customWidth="1"/>
    <col min="2579" max="2579" width="0" style="1" hidden="1" customWidth="1"/>
    <col min="2580" max="2816" width="9.109375" style="1"/>
    <col min="2817" max="2817" width="14.44140625" style="1" customWidth="1"/>
    <col min="2818" max="2818" width="14.33203125" style="1" customWidth="1"/>
    <col min="2819" max="2833" width="6.5546875" style="1" customWidth="1"/>
    <col min="2834" max="2834" width="6.44140625" style="1" customWidth="1"/>
    <col min="2835" max="2835" width="0" style="1" hidden="1" customWidth="1"/>
    <col min="2836" max="3072" width="9.109375" style="1"/>
    <col min="3073" max="3073" width="14.44140625" style="1" customWidth="1"/>
    <col min="3074" max="3074" width="14.33203125" style="1" customWidth="1"/>
    <col min="3075" max="3089" width="6.5546875" style="1" customWidth="1"/>
    <col min="3090" max="3090" width="6.44140625" style="1" customWidth="1"/>
    <col min="3091" max="3091" width="0" style="1" hidden="1" customWidth="1"/>
    <col min="3092" max="3328" width="9.109375" style="1"/>
    <col min="3329" max="3329" width="14.44140625" style="1" customWidth="1"/>
    <col min="3330" max="3330" width="14.33203125" style="1" customWidth="1"/>
    <col min="3331" max="3345" width="6.5546875" style="1" customWidth="1"/>
    <col min="3346" max="3346" width="6.44140625" style="1" customWidth="1"/>
    <col min="3347" max="3347" width="0" style="1" hidden="1" customWidth="1"/>
    <col min="3348" max="3584" width="9.109375" style="1"/>
    <col min="3585" max="3585" width="14.44140625" style="1" customWidth="1"/>
    <col min="3586" max="3586" width="14.33203125" style="1" customWidth="1"/>
    <col min="3587" max="3601" width="6.5546875" style="1" customWidth="1"/>
    <col min="3602" max="3602" width="6.44140625" style="1" customWidth="1"/>
    <col min="3603" max="3603" width="0" style="1" hidden="1" customWidth="1"/>
    <col min="3604" max="3840" width="9.109375" style="1"/>
    <col min="3841" max="3841" width="14.44140625" style="1" customWidth="1"/>
    <col min="3842" max="3842" width="14.33203125" style="1" customWidth="1"/>
    <col min="3843" max="3857" width="6.5546875" style="1" customWidth="1"/>
    <col min="3858" max="3858" width="6.44140625" style="1" customWidth="1"/>
    <col min="3859" max="3859" width="0" style="1" hidden="1" customWidth="1"/>
    <col min="3860" max="4096" width="9.109375" style="1"/>
    <col min="4097" max="4097" width="14.44140625" style="1" customWidth="1"/>
    <col min="4098" max="4098" width="14.33203125" style="1" customWidth="1"/>
    <col min="4099" max="4113" width="6.5546875" style="1" customWidth="1"/>
    <col min="4114" max="4114" width="6.44140625" style="1" customWidth="1"/>
    <col min="4115" max="4115" width="0" style="1" hidden="1" customWidth="1"/>
    <col min="4116" max="4352" width="9.109375" style="1"/>
    <col min="4353" max="4353" width="14.44140625" style="1" customWidth="1"/>
    <col min="4354" max="4354" width="14.33203125" style="1" customWidth="1"/>
    <col min="4355" max="4369" width="6.5546875" style="1" customWidth="1"/>
    <col min="4370" max="4370" width="6.44140625" style="1" customWidth="1"/>
    <col min="4371" max="4371" width="0" style="1" hidden="1" customWidth="1"/>
    <col min="4372" max="4608" width="9.109375" style="1"/>
    <col min="4609" max="4609" width="14.44140625" style="1" customWidth="1"/>
    <col min="4610" max="4610" width="14.33203125" style="1" customWidth="1"/>
    <col min="4611" max="4625" width="6.5546875" style="1" customWidth="1"/>
    <col min="4626" max="4626" width="6.44140625" style="1" customWidth="1"/>
    <col min="4627" max="4627" width="0" style="1" hidden="1" customWidth="1"/>
    <col min="4628" max="4864" width="9.109375" style="1"/>
    <col min="4865" max="4865" width="14.44140625" style="1" customWidth="1"/>
    <col min="4866" max="4866" width="14.33203125" style="1" customWidth="1"/>
    <col min="4867" max="4881" width="6.5546875" style="1" customWidth="1"/>
    <col min="4882" max="4882" width="6.44140625" style="1" customWidth="1"/>
    <col min="4883" max="4883" width="0" style="1" hidden="1" customWidth="1"/>
    <col min="4884" max="5120" width="9.109375" style="1"/>
    <col min="5121" max="5121" width="14.44140625" style="1" customWidth="1"/>
    <col min="5122" max="5122" width="14.33203125" style="1" customWidth="1"/>
    <col min="5123" max="5137" width="6.5546875" style="1" customWidth="1"/>
    <col min="5138" max="5138" width="6.44140625" style="1" customWidth="1"/>
    <col min="5139" max="5139" width="0" style="1" hidden="1" customWidth="1"/>
    <col min="5140" max="5376" width="9.109375" style="1"/>
    <col min="5377" max="5377" width="14.44140625" style="1" customWidth="1"/>
    <col min="5378" max="5378" width="14.33203125" style="1" customWidth="1"/>
    <col min="5379" max="5393" width="6.5546875" style="1" customWidth="1"/>
    <col min="5394" max="5394" width="6.44140625" style="1" customWidth="1"/>
    <col min="5395" max="5395" width="0" style="1" hidden="1" customWidth="1"/>
    <col min="5396" max="5632" width="9.109375" style="1"/>
    <col min="5633" max="5633" width="14.44140625" style="1" customWidth="1"/>
    <col min="5634" max="5634" width="14.33203125" style="1" customWidth="1"/>
    <col min="5635" max="5649" width="6.5546875" style="1" customWidth="1"/>
    <col min="5650" max="5650" width="6.44140625" style="1" customWidth="1"/>
    <col min="5651" max="5651" width="0" style="1" hidden="1" customWidth="1"/>
    <col min="5652" max="5888" width="9.109375" style="1"/>
    <col min="5889" max="5889" width="14.44140625" style="1" customWidth="1"/>
    <col min="5890" max="5890" width="14.33203125" style="1" customWidth="1"/>
    <col min="5891" max="5905" width="6.5546875" style="1" customWidth="1"/>
    <col min="5906" max="5906" width="6.44140625" style="1" customWidth="1"/>
    <col min="5907" max="5907" width="0" style="1" hidden="1" customWidth="1"/>
    <col min="5908" max="6144" width="9.109375" style="1"/>
    <col min="6145" max="6145" width="14.44140625" style="1" customWidth="1"/>
    <col min="6146" max="6146" width="14.33203125" style="1" customWidth="1"/>
    <col min="6147" max="6161" width="6.5546875" style="1" customWidth="1"/>
    <col min="6162" max="6162" width="6.44140625" style="1" customWidth="1"/>
    <col min="6163" max="6163" width="0" style="1" hidden="1" customWidth="1"/>
    <col min="6164" max="6400" width="9.109375" style="1"/>
    <col min="6401" max="6401" width="14.44140625" style="1" customWidth="1"/>
    <col min="6402" max="6402" width="14.33203125" style="1" customWidth="1"/>
    <col min="6403" max="6417" width="6.5546875" style="1" customWidth="1"/>
    <col min="6418" max="6418" width="6.44140625" style="1" customWidth="1"/>
    <col min="6419" max="6419" width="0" style="1" hidden="1" customWidth="1"/>
    <col min="6420" max="6656" width="9.109375" style="1"/>
    <col min="6657" max="6657" width="14.44140625" style="1" customWidth="1"/>
    <col min="6658" max="6658" width="14.33203125" style="1" customWidth="1"/>
    <col min="6659" max="6673" width="6.5546875" style="1" customWidth="1"/>
    <col min="6674" max="6674" width="6.44140625" style="1" customWidth="1"/>
    <col min="6675" max="6675" width="0" style="1" hidden="1" customWidth="1"/>
    <col min="6676" max="6912" width="9.109375" style="1"/>
    <col min="6913" max="6913" width="14.44140625" style="1" customWidth="1"/>
    <col min="6914" max="6914" width="14.33203125" style="1" customWidth="1"/>
    <col min="6915" max="6929" width="6.5546875" style="1" customWidth="1"/>
    <col min="6930" max="6930" width="6.44140625" style="1" customWidth="1"/>
    <col min="6931" max="6931" width="0" style="1" hidden="1" customWidth="1"/>
    <col min="6932" max="7168" width="9.109375" style="1"/>
    <col min="7169" max="7169" width="14.44140625" style="1" customWidth="1"/>
    <col min="7170" max="7170" width="14.33203125" style="1" customWidth="1"/>
    <col min="7171" max="7185" width="6.5546875" style="1" customWidth="1"/>
    <col min="7186" max="7186" width="6.44140625" style="1" customWidth="1"/>
    <col min="7187" max="7187" width="0" style="1" hidden="1" customWidth="1"/>
    <col min="7188" max="7424" width="9.109375" style="1"/>
    <col min="7425" max="7425" width="14.44140625" style="1" customWidth="1"/>
    <col min="7426" max="7426" width="14.33203125" style="1" customWidth="1"/>
    <col min="7427" max="7441" width="6.5546875" style="1" customWidth="1"/>
    <col min="7442" max="7442" width="6.44140625" style="1" customWidth="1"/>
    <col min="7443" max="7443" width="0" style="1" hidden="1" customWidth="1"/>
    <col min="7444" max="7680" width="9.109375" style="1"/>
    <col min="7681" max="7681" width="14.44140625" style="1" customWidth="1"/>
    <col min="7682" max="7682" width="14.33203125" style="1" customWidth="1"/>
    <col min="7683" max="7697" width="6.5546875" style="1" customWidth="1"/>
    <col min="7698" max="7698" width="6.44140625" style="1" customWidth="1"/>
    <col min="7699" max="7699" width="0" style="1" hidden="1" customWidth="1"/>
    <col min="7700" max="7936" width="9.109375" style="1"/>
    <col min="7937" max="7937" width="14.44140625" style="1" customWidth="1"/>
    <col min="7938" max="7938" width="14.33203125" style="1" customWidth="1"/>
    <col min="7939" max="7953" width="6.5546875" style="1" customWidth="1"/>
    <col min="7954" max="7954" width="6.44140625" style="1" customWidth="1"/>
    <col min="7955" max="7955" width="0" style="1" hidden="1" customWidth="1"/>
    <col min="7956" max="8192" width="9.109375" style="1"/>
    <col min="8193" max="8193" width="14.44140625" style="1" customWidth="1"/>
    <col min="8194" max="8194" width="14.33203125" style="1" customWidth="1"/>
    <col min="8195" max="8209" width="6.5546875" style="1" customWidth="1"/>
    <col min="8210" max="8210" width="6.44140625" style="1" customWidth="1"/>
    <col min="8211" max="8211" width="0" style="1" hidden="1" customWidth="1"/>
    <col min="8212" max="8448" width="9.109375" style="1"/>
    <col min="8449" max="8449" width="14.44140625" style="1" customWidth="1"/>
    <col min="8450" max="8450" width="14.33203125" style="1" customWidth="1"/>
    <col min="8451" max="8465" width="6.5546875" style="1" customWidth="1"/>
    <col min="8466" max="8466" width="6.44140625" style="1" customWidth="1"/>
    <col min="8467" max="8467" width="0" style="1" hidden="1" customWidth="1"/>
    <col min="8468" max="8704" width="9.109375" style="1"/>
    <col min="8705" max="8705" width="14.44140625" style="1" customWidth="1"/>
    <col min="8706" max="8706" width="14.33203125" style="1" customWidth="1"/>
    <col min="8707" max="8721" width="6.5546875" style="1" customWidth="1"/>
    <col min="8722" max="8722" width="6.44140625" style="1" customWidth="1"/>
    <col min="8723" max="8723" width="0" style="1" hidden="1" customWidth="1"/>
    <col min="8724" max="8960" width="9.109375" style="1"/>
    <col min="8961" max="8961" width="14.44140625" style="1" customWidth="1"/>
    <col min="8962" max="8962" width="14.33203125" style="1" customWidth="1"/>
    <col min="8963" max="8977" width="6.5546875" style="1" customWidth="1"/>
    <col min="8978" max="8978" width="6.44140625" style="1" customWidth="1"/>
    <col min="8979" max="8979" width="0" style="1" hidden="1" customWidth="1"/>
    <col min="8980" max="9216" width="9.109375" style="1"/>
    <col min="9217" max="9217" width="14.44140625" style="1" customWidth="1"/>
    <col min="9218" max="9218" width="14.33203125" style="1" customWidth="1"/>
    <col min="9219" max="9233" width="6.5546875" style="1" customWidth="1"/>
    <col min="9234" max="9234" width="6.44140625" style="1" customWidth="1"/>
    <col min="9235" max="9235" width="0" style="1" hidden="1" customWidth="1"/>
    <col min="9236" max="9472" width="9.109375" style="1"/>
    <col min="9473" max="9473" width="14.44140625" style="1" customWidth="1"/>
    <col min="9474" max="9474" width="14.33203125" style="1" customWidth="1"/>
    <col min="9475" max="9489" width="6.5546875" style="1" customWidth="1"/>
    <col min="9490" max="9490" width="6.44140625" style="1" customWidth="1"/>
    <col min="9491" max="9491" width="0" style="1" hidden="1" customWidth="1"/>
    <col min="9492" max="9728" width="9.109375" style="1"/>
    <col min="9729" max="9729" width="14.44140625" style="1" customWidth="1"/>
    <col min="9730" max="9730" width="14.33203125" style="1" customWidth="1"/>
    <col min="9731" max="9745" width="6.5546875" style="1" customWidth="1"/>
    <col min="9746" max="9746" width="6.44140625" style="1" customWidth="1"/>
    <col min="9747" max="9747" width="0" style="1" hidden="1" customWidth="1"/>
    <col min="9748" max="9984" width="9.109375" style="1"/>
    <col min="9985" max="9985" width="14.44140625" style="1" customWidth="1"/>
    <col min="9986" max="9986" width="14.33203125" style="1" customWidth="1"/>
    <col min="9987" max="10001" width="6.5546875" style="1" customWidth="1"/>
    <col min="10002" max="10002" width="6.44140625" style="1" customWidth="1"/>
    <col min="10003" max="10003" width="0" style="1" hidden="1" customWidth="1"/>
    <col min="10004" max="10240" width="9.109375" style="1"/>
    <col min="10241" max="10241" width="14.44140625" style="1" customWidth="1"/>
    <col min="10242" max="10242" width="14.33203125" style="1" customWidth="1"/>
    <col min="10243" max="10257" width="6.5546875" style="1" customWidth="1"/>
    <col min="10258" max="10258" width="6.44140625" style="1" customWidth="1"/>
    <col min="10259" max="10259" width="0" style="1" hidden="1" customWidth="1"/>
    <col min="10260" max="10496" width="9.109375" style="1"/>
    <col min="10497" max="10497" width="14.44140625" style="1" customWidth="1"/>
    <col min="10498" max="10498" width="14.33203125" style="1" customWidth="1"/>
    <col min="10499" max="10513" width="6.5546875" style="1" customWidth="1"/>
    <col min="10514" max="10514" width="6.44140625" style="1" customWidth="1"/>
    <col min="10515" max="10515" width="0" style="1" hidden="1" customWidth="1"/>
    <col min="10516" max="10752" width="9.109375" style="1"/>
    <col min="10753" max="10753" width="14.44140625" style="1" customWidth="1"/>
    <col min="10754" max="10754" width="14.33203125" style="1" customWidth="1"/>
    <col min="10755" max="10769" width="6.5546875" style="1" customWidth="1"/>
    <col min="10770" max="10770" width="6.44140625" style="1" customWidth="1"/>
    <col min="10771" max="10771" width="0" style="1" hidden="1" customWidth="1"/>
    <col min="10772" max="11008" width="9.109375" style="1"/>
    <col min="11009" max="11009" width="14.44140625" style="1" customWidth="1"/>
    <col min="11010" max="11010" width="14.33203125" style="1" customWidth="1"/>
    <col min="11011" max="11025" width="6.5546875" style="1" customWidth="1"/>
    <col min="11026" max="11026" width="6.44140625" style="1" customWidth="1"/>
    <col min="11027" max="11027" width="0" style="1" hidden="1" customWidth="1"/>
    <col min="11028" max="11264" width="9.109375" style="1"/>
    <col min="11265" max="11265" width="14.44140625" style="1" customWidth="1"/>
    <col min="11266" max="11266" width="14.33203125" style="1" customWidth="1"/>
    <col min="11267" max="11281" width="6.5546875" style="1" customWidth="1"/>
    <col min="11282" max="11282" width="6.44140625" style="1" customWidth="1"/>
    <col min="11283" max="11283" width="0" style="1" hidden="1" customWidth="1"/>
    <col min="11284" max="11520" width="9.109375" style="1"/>
    <col min="11521" max="11521" width="14.44140625" style="1" customWidth="1"/>
    <col min="11522" max="11522" width="14.33203125" style="1" customWidth="1"/>
    <col min="11523" max="11537" width="6.5546875" style="1" customWidth="1"/>
    <col min="11538" max="11538" width="6.44140625" style="1" customWidth="1"/>
    <col min="11539" max="11539" width="0" style="1" hidden="1" customWidth="1"/>
    <col min="11540" max="11776" width="9.109375" style="1"/>
    <col min="11777" max="11777" width="14.44140625" style="1" customWidth="1"/>
    <col min="11778" max="11778" width="14.33203125" style="1" customWidth="1"/>
    <col min="11779" max="11793" width="6.5546875" style="1" customWidth="1"/>
    <col min="11794" max="11794" width="6.44140625" style="1" customWidth="1"/>
    <col min="11795" max="11795" width="0" style="1" hidden="1" customWidth="1"/>
    <col min="11796" max="12032" width="9.109375" style="1"/>
    <col min="12033" max="12033" width="14.44140625" style="1" customWidth="1"/>
    <col min="12034" max="12034" width="14.33203125" style="1" customWidth="1"/>
    <col min="12035" max="12049" width="6.5546875" style="1" customWidth="1"/>
    <col min="12050" max="12050" width="6.44140625" style="1" customWidth="1"/>
    <col min="12051" max="12051" width="0" style="1" hidden="1" customWidth="1"/>
    <col min="12052" max="12288" width="9.109375" style="1"/>
    <col min="12289" max="12289" width="14.44140625" style="1" customWidth="1"/>
    <col min="12290" max="12290" width="14.33203125" style="1" customWidth="1"/>
    <col min="12291" max="12305" width="6.5546875" style="1" customWidth="1"/>
    <col min="12306" max="12306" width="6.44140625" style="1" customWidth="1"/>
    <col min="12307" max="12307" width="0" style="1" hidden="1" customWidth="1"/>
    <col min="12308" max="12544" width="9.109375" style="1"/>
    <col min="12545" max="12545" width="14.44140625" style="1" customWidth="1"/>
    <col min="12546" max="12546" width="14.33203125" style="1" customWidth="1"/>
    <col min="12547" max="12561" width="6.5546875" style="1" customWidth="1"/>
    <col min="12562" max="12562" width="6.44140625" style="1" customWidth="1"/>
    <col min="12563" max="12563" width="0" style="1" hidden="1" customWidth="1"/>
    <col min="12564" max="12800" width="9.109375" style="1"/>
    <col min="12801" max="12801" width="14.44140625" style="1" customWidth="1"/>
    <col min="12802" max="12802" width="14.33203125" style="1" customWidth="1"/>
    <col min="12803" max="12817" width="6.5546875" style="1" customWidth="1"/>
    <col min="12818" max="12818" width="6.44140625" style="1" customWidth="1"/>
    <col min="12819" max="12819" width="0" style="1" hidden="1" customWidth="1"/>
    <col min="12820" max="13056" width="9.109375" style="1"/>
    <col min="13057" max="13057" width="14.44140625" style="1" customWidth="1"/>
    <col min="13058" max="13058" width="14.33203125" style="1" customWidth="1"/>
    <col min="13059" max="13073" width="6.5546875" style="1" customWidth="1"/>
    <col min="13074" max="13074" width="6.44140625" style="1" customWidth="1"/>
    <col min="13075" max="13075" width="0" style="1" hidden="1" customWidth="1"/>
    <col min="13076" max="13312" width="9.109375" style="1"/>
    <col min="13313" max="13313" width="14.44140625" style="1" customWidth="1"/>
    <col min="13314" max="13314" width="14.33203125" style="1" customWidth="1"/>
    <col min="13315" max="13329" width="6.5546875" style="1" customWidth="1"/>
    <col min="13330" max="13330" width="6.44140625" style="1" customWidth="1"/>
    <col min="13331" max="13331" width="0" style="1" hidden="1" customWidth="1"/>
    <col min="13332" max="13568" width="9.109375" style="1"/>
    <col min="13569" max="13569" width="14.44140625" style="1" customWidth="1"/>
    <col min="13570" max="13570" width="14.33203125" style="1" customWidth="1"/>
    <col min="13571" max="13585" width="6.5546875" style="1" customWidth="1"/>
    <col min="13586" max="13586" width="6.44140625" style="1" customWidth="1"/>
    <col min="13587" max="13587" width="0" style="1" hidden="1" customWidth="1"/>
    <col min="13588" max="13824" width="9.109375" style="1"/>
    <col min="13825" max="13825" width="14.44140625" style="1" customWidth="1"/>
    <col min="13826" max="13826" width="14.33203125" style="1" customWidth="1"/>
    <col min="13827" max="13841" width="6.5546875" style="1" customWidth="1"/>
    <col min="13842" max="13842" width="6.44140625" style="1" customWidth="1"/>
    <col min="13843" max="13843" width="0" style="1" hidden="1" customWidth="1"/>
    <col min="13844" max="14080" width="9.109375" style="1"/>
    <col min="14081" max="14081" width="14.44140625" style="1" customWidth="1"/>
    <col min="14082" max="14082" width="14.33203125" style="1" customWidth="1"/>
    <col min="14083" max="14097" width="6.5546875" style="1" customWidth="1"/>
    <col min="14098" max="14098" width="6.44140625" style="1" customWidth="1"/>
    <col min="14099" max="14099" width="0" style="1" hidden="1" customWidth="1"/>
    <col min="14100" max="14336" width="9.109375" style="1"/>
    <col min="14337" max="14337" width="14.44140625" style="1" customWidth="1"/>
    <col min="14338" max="14338" width="14.33203125" style="1" customWidth="1"/>
    <col min="14339" max="14353" width="6.5546875" style="1" customWidth="1"/>
    <col min="14354" max="14354" width="6.44140625" style="1" customWidth="1"/>
    <col min="14355" max="14355" width="0" style="1" hidden="1" customWidth="1"/>
    <col min="14356" max="14592" width="9.109375" style="1"/>
    <col min="14593" max="14593" width="14.44140625" style="1" customWidth="1"/>
    <col min="14594" max="14594" width="14.33203125" style="1" customWidth="1"/>
    <col min="14595" max="14609" width="6.5546875" style="1" customWidth="1"/>
    <col min="14610" max="14610" width="6.44140625" style="1" customWidth="1"/>
    <col min="14611" max="14611" width="0" style="1" hidden="1" customWidth="1"/>
    <col min="14612" max="14848" width="9.109375" style="1"/>
    <col min="14849" max="14849" width="14.44140625" style="1" customWidth="1"/>
    <col min="14850" max="14850" width="14.33203125" style="1" customWidth="1"/>
    <col min="14851" max="14865" width="6.5546875" style="1" customWidth="1"/>
    <col min="14866" max="14866" width="6.44140625" style="1" customWidth="1"/>
    <col min="14867" max="14867" width="0" style="1" hidden="1" customWidth="1"/>
    <col min="14868" max="15104" width="9.109375" style="1"/>
    <col min="15105" max="15105" width="14.44140625" style="1" customWidth="1"/>
    <col min="15106" max="15106" width="14.33203125" style="1" customWidth="1"/>
    <col min="15107" max="15121" width="6.5546875" style="1" customWidth="1"/>
    <col min="15122" max="15122" width="6.44140625" style="1" customWidth="1"/>
    <col min="15123" max="15123" width="0" style="1" hidden="1" customWidth="1"/>
    <col min="15124" max="15360" width="9.109375" style="1"/>
    <col min="15361" max="15361" width="14.44140625" style="1" customWidth="1"/>
    <col min="15362" max="15362" width="14.33203125" style="1" customWidth="1"/>
    <col min="15363" max="15377" width="6.5546875" style="1" customWidth="1"/>
    <col min="15378" max="15378" width="6.44140625" style="1" customWidth="1"/>
    <col min="15379" max="15379" width="0" style="1" hidden="1" customWidth="1"/>
    <col min="15380" max="15616" width="9.109375" style="1"/>
    <col min="15617" max="15617" width="14.44140625" style="1" customWidth="1"/>
    <col min="15618" max="15618" width="14.33203125" style="1" customWidth="1"/>
    <col min="15619" max="15633" width="6.5546875" style="1" customWidth="1"/>
    <col min="15634" max="15634" width="6.44140625" style="1" customWidth="1"/>
    <col min="15635" max="15635" width="0" style="1" hidden="1" customWidth="1"/>
    <col min="15636" max="15872" width="9.109375" style="1"/>
    <col min="15873" max="15873" width="14.44140625" style="1" customWidth="1"/>
    <col min="15874" max="15874" width="14.33203125" style="1" customWidth="1"/>
    <col min="15875" max="15889" width="6.5546875" style="1" customWidth="1"/>
    <col min="15890" max="15890" width="6.44140625" style="1" customWidth="1"/>
    <col min="15891" max="15891" width="0" style="1" hidden="1" customWidth="1"/>
    <col min="15892" max="16128" width="9.109375" style="1"/>
    <col min="16129" max="16129" width="14.44140625" style="1" customWidth="1"/>
    <col min="16130" max="16130" width="14.33203125" style="1" customWidth="1"/>
    <col min="16131" max="16145" width="6.5546875" style="1" customWidth="1"/>
    <col min="16146" max="16146" width="6.44140625" style="1" customWidth="1"/>
    <col min="16147" max="16147" width="0" style="1" hidden="1" customWidth="1"/>
    <col min="16148" max="16384" width="9.109375" style="1"/>
  </cols>
  <sheetData>
    <row r="1" spans="1:18" ht="21" customHeight="1">
      <c r="A1" s="1527" t="s">
        <v>817</v>
      </c>
      <c r="B1" s="1528"/>
      <c r="C1" s="1528"/>
      <c r="D1" s="1528"/>
      <c r="E1" s="1528"/>
      <c r="F1" s="1528"/>
      <c r="G1" s="1528"/>
      <c r="H1" s="1528"/>
      <c r="I1" s="1528"/>
      <c r="J1" s="1528"/>
      <c r="K1" s="1528"/>
      <c r="L1" s="1528"/>
      <c r="M1" s="1528"/>
      <c r="N1" s="1528"/>
      <c r="O1" s="1528"/>
      <c r="P1" s="1528"/>
      <c r="Q1" s="1528"/>
      <c r="R1" s="1528"/>
    </row>
    <row r="2" spans="1:18" ht="3" customHeight="1"/>
    <row r="3" spans="1:18" ht="13.8">
      <c r="A3" s="3"/>
      <c r="B3" s="3"/>
      <c r="C3" s="1544" t="s">
        <v>124</v>
      </c>
      <c r="D3" s="1545"/>
      <c r="E3" s="1545"/>
      <c r="F3" s="1545"/>
      <c r="G3" s="1545"/>
      <c r="H3" s="1545"/>
      <c r="I3" s="1545"/>
      <c r="J3" s="1545"/>
      <c r="K3" s="1545"/>
      <c r="L3" s="1545"/>
      <c r="M3" s="1545"/>
      <c r="N3" s="1545"/>
      <c r="O3" s="1545"/>
      <c r="P3" s="1545"/>
      <c r="Q3" s="1545"/>
      <c r="R3" s="1546"/>
    </row>
    <row r="4" spans="1:18" ht="30" customHeight="1">
      <c r="A4" s="1544" t="s">
        <v>84</v>
      </c>
      <c r="B4" s="3" t="s">
        <v>125</v>
      </c>
      <c r="C4" s="1544" t="s">
        <v>126</v>
      </c>
      <c r="D4" s="1546"/>
      <c r="E4" s="1544" t="s">
        <v>127</v>
      </c>
      <c r="F4" s="1546"/>
      <c r="G4" s="1544" t="s">
        <v>128</v>
      </c>
      <c r="H4" s="1546"/>
      <c r="I4" s="1544" t="s">
        <v>129</v>
      </c>
      <c r="J4" s="1546"/>
      <c r="K4" s="1544" t="s">
        <v>130</v>
      </c>
      <c r="L4" s="1546"/>
      <c r="M4" s="1544" t="s">
        <v>131</v>
      </c>
      <c r="N4" s="1546"/>
      <c r="O4" s="1544" t="s">
        <v>132</v>
      </c>
      <c r="P4" s="1546"/>
      <c r="Q4" s="1544" t="s">
        <v>133</v>
      </c>
      <c r="R4" s="1546"/>
    </row>
    <row r="5" spans="1:18" ht="13.8">
      <c r="A5" s="1551"/>
      <c r="B5" s="3"/>
      <c r="C5" s="3" t="s">
        <v>6</v>
      </c>
      <c r="D5" s="3" t="s">
        <v>7</v>
      </c>
      <c r="E5" s="3" t="s">
        <v>6</v>
      </c>
      <c r="F5" s="3" t="s">
        <v>7</v>
      </c>
      <c r="G5" s="3" t="s">
        <v>6</v>
      </c>
      <c r="H5" s="3" t="s">
        <v>7</v>
      </c>
      <c r="I5" s="3" t="s">
        <v>6</v>
      </c>
      <c r="J5" s="3" t="s">
        <v>7</v>
      </c>
      <c r="K5" s="3" t="s">
        <v>6</v>
      </c>
      <c r="L5" s="3" t="s">
        <v>7</v>
      </c>
      <c r="M5" s="3" t="s">
        <v>6</v>
      </c>
      <c r="N5" s="3" t="s">
        <v>7</v>
      </c>
      <c r="O5" s="3" t="s">
        <v>6</v>
      </c>
      <c r="P5" s="3" t="s">
        <v>7</v>
      </c>
      <c r="Q5" s="3" t="s">
        <v>6</v>
      </c>
      <c r="R5" s="3" t="s">
        <v>7</v>
      </c>
    </row>
    <row r="6" spans="1:18" ht="13.8">
      <c r="A6" s="627" t="s">
        <v>1249</v>
      </c>
      <c r="B6" s="1552"/>
      <c r="C6" s="1538"/>
      <c r="D6" s="1538"/>
      <c r="E6" s="1538"/>
      <c r="F6" s="1538"/>
      <c r="G6" s="1538"/>
      <c r="H6" s="1538"/>
      <c r="I6" s="1538"/>
      <c r="J6" s="1538"/>
      <c r="K6" s="1538"/>
      <c r="L6" s="1538"/>
      <c r="M6" s="1538"/>
      <c r="N6" s="1538"/>
      <c r="O6" s="1538"/>
      <c r="P6" s="1538"/>
      <c r="Q6" s="1538"/>
      <c r="R6" s="1539"/>
    </row>
    <row r="7" spans="1:18" ht="13.8">
      <c r="A7" s="628" t="s">
        <v>28</v>
      </c>
      <c r="B7" s="545">
        <v>656</v>
      </c>
      <c r="C7" s="623">
        <v>295</v>
      </c>
      <c r="D7" s="624" t="s">
        <v>976</v>
      </c>
      <c r="E7" s="623">
        <v>50</v>
      </c>
      <c r="F7" s="624" t="s">
        <v>1426</v>
      </c>
      <c r="G7" s="623">
        <v>4</v>
      </c>
      <c r="H7" s="624" t="s">
        <v>1048</v>
      </c>
      <c r="I7" s="623">
        <v>0</v>
      </c>
      <c r="J7" s="624" t="s">
        <v>898</v>
      </c>
      <c r="K7" s="623">
        <v>74</v>
      </c>
      <c r="L7" s="624" t="s">
        <v>995</v>
      </c>
      <c r="M7" s="623">
        <v>0</v>
      </c>
      <c r="N7" s="624" t="s">
        <v>898</v>
      </c>
      <c r="O7" s="623">
        <v>14</v>
      </c>
      <c r="P7" s="624" t="s">
        <v>919</v>
      </c>
      <c r="Q7" s="623">
        <v>5</v>
      </c>
      <c r="R7" s="624" t="s">
        <v>1255</v>
      </c>
    </row>
    <row r="8" spans="1:18" ht="13.8">
      <c r="A8" s="628" t="s">
        <v>29</v>
      </c>
      <c r="B8" s="545">
        <v>245</v>
      </c>
      <c r="C8" s="623">
        <v>45</v>
      </c>
      <c r="D8" s="624" t="s">
        <v>1184</v>
      </c>
      <c r="E8" s="623">
        <v>104</v>
      </c>
      <c r="F8" s="624" t="s">
        <v>1406</v>
      </c>
      <c r="G8" s="623">
        <v>1</v>
      </c>
      <c r="H8" s="624" t="s">
        <v>1348</v>
      </c>
      <c r="I8" s="623">
        <v>0</v>
      </c>
      <c r="J8" s="624" t="s">
        <v>898</v>
      </c>
      <c r="K8" s="623">
        <v>6</v>
      </c>
      <c r="L8" s="624" t="s">
        <v>1081</v>
      </c>
      <c r="M8" s="623">
        <v>0</v>
      </c>
      <c r="N8" s="624" t="s">
        <v>898</v>
      </c>
      <c r="O8" s="623">
        <v>0</v>
      </c>
      <c r="P8" s="624" t="s">
        <v>898</v>
      </c>
      <c r="Q8" s="623">
        <v>0</v>
      </c>
      <c r="R8" s="624" t="s">
        <v>898</v>
      </c>
    </row>
    <row r="9" spans="1:18" ht="13.8">
      <c r="A9" s="628" t="s">
        <v>30</v>
      </c>
      <c r="B9" s="545">
        <v>262</v>
      </c>
      <c r="C9" s="623">
        <v>225</v>
      </c>
      <c r="D9" s="624" t="s">
        <v>1693</v>
      </c>
      <c r="E9" s="623">
        <v>40</v>
      </c>
      <c r="F9" s="624" t="s">
        <v>1100</v>
      </c>
      <c r="G9" s="623">
        <v>6</v>
      </c>
      <c r="H9" s="624" t="s">
        <v>916</v>
      </c>
      <c r="I9" s="623">
        <v>1</v>
      </c>
      <c r="J9" s="624" t="s">
        <v>1348</v>
      </c>
      <c r="K9" s="623">
        <v>50</v>
      </c>
      <c r="L9" s="624" t="s">
        <v>1336</v>
      </c>
      <c r="M9" s="623">
        <v>0</v>
      </c>
      <c r="N9" s="624" t="s">
        <v>898</v>
      </c>
      <c r="O9" s="623">
        <v>9</v>
      </c>
      <c r="P9" s="624" t="s">
        <v>1210</v>
      </c>
      <c r="Q9" s="623">
        <v>4</v>
      </c>
      <c r="R9" s="624" t="s">
        <v>1019</v>
      </c>
    </row>
    <row r="10" spans="1:18" ht="13.8">
      <c r="A10" s="628" t="s">
        <v>31</v>
      </c>
      <c r="B10" s="545">
        <v>635</v>
      </c>
      <c r="C10" s="623">
        <v>433</v>
      </c>
      <c r="D10" s="624" t="s">
        <v>1694</v>
      </c>
      <c r="E10" s="623">
        <v>77</v>
      </c>
      <c r="F10" s="624" t="s">
        <v>1093</v>
      </c>
      <c r="G10" s="623">
        <v>19</v>
      </c>
      <c r="H10" s="624" t="s">
        <v>966</v>
      </c>
      <c r="I10" s="623">
        <v>0</v>
      </c>
      <c r="J10" s="624" t="s">
        <v>898</v>
      </c>
      <c r="K10" s="623">
        <v>122</v>
      </c>
      <c r="L10" s="624" t="s">
        <v>1311</v>
      </c>
      <c r="M10" s="623">
        <v>1</v>
      </c>
      <c r="N10" s="624" t="s">
        <v>1085</v>
      </c>
      <c r="O10" s="623">
        <v>27</v>
      </c>
      <c r="P10" s="624" t="s">
        <v>955</v>
      </c>
      <c r="Q10" s="623">
        <v>24</v>
      </c>
      <c r="R10" s="624" t="s">
        <v>1101</v>
      </c>
    </row>
    <row r="11" spans="1:18" ht="13.8">
      <c r="A11" s="628" t="s">
        <v>32</v>
      </c>
      <c r="B11" s="545">
        <v>961</v>
      </c>
      <c r="C11" s="623">
        <v>804</v>
      </c>
      <c r="D11" s="624" t="s">
        <v>1527</v>
      </c>
      <c r="E11" s="623">
        <v>185</v>
      </c>
      <c r="F11" s="624" t="s">
        <v>1089</v>
      </c>
      <c r="G11" s="623">
        <v>33</v>
      </c>
      <c r="H11" s="624" t="s">
        <v>1210</v>
      </c>
      <c r="I11" s="623">
        <v>5</v>
      </c>
      <c r="J11" s="624" t="s">
        <v>1318</v>
      </c>
      <c r="K11" s="623">
        <v>277</v>
      </c>
      <c r="L11" s="624" t="s">
        <v>1211</v>
      </c>
      <c r="M11" s="623">
        <v>0</v>
      </c>
      <c r="N11" s="624" t="s">
        <v>898</v>
      </c>
      <c r="O11" s="623">
        <v>33</v>
      </c>
      <c r="P11" s="624" t="s">
        <v>1210</v>
      </c>
      <c r="Q11" s="623">
        <v>39</v>
      </c>
      <c r="R11" s="624" t="s">
        <v>1159</v>
      </c>
    </row>
    <row r="12" spans="1:18" ht="13.8">
      <c r="A12" s="628" t="s">
        <v>33</v>
      </c>
      <c r="B12" s="545">
        <v>805</v>
      </c>
      <c r="C12" s="623">
        <v>691</v>
      </c>
      <c r="D12" s="624" t="s">
        <v>1695</v>
      </c>
      <c r="E12" s="623">
        <v>123</v>
      </c>
      <c r="F12" s="624" t="s">
        <v>1100</v>
      </c>
      <c r="G12" s="623">
        <v>6</v>
      </c>
      <c r="H12" s="624" t="s">
        <v>1145</v>
      </c>
      <c r="I12" s="623">
        <v>33</v>
      </c>
      <c r="J12" s="624" t="s">
        <v>1159</v>
      </c>
      <c r="K12" s="623">
        <v>570</v>
      </c>
      <c r="L12" s="624" t="s">
        <v>1541</v>
      </c>
      <c r="M12" s="623">
        <v>3</v>
      </c>
      <c r="N12" s="624" t="s">
        <v>1348</v>
      </c>
      <c r="O12" s="623">
        <v>1</v>
      </c>
      <c r="P12" s="624" t="s">
        <v>907</v>
      </c>
      <c r="Q12" s="623">
        <v>37</v>
      </c>
      <c r="R12" s="624" t="s">
        <v>1302</v>
      </c>
    </row>
    <row r="13" spans="1:18" ht="13.8">
      <c r="A13" s="628" t="s">
        <v>34</v>
      </c>
      <c r="B13" s="545">
        <v>1208</v>
      </c>
      <c r="C13" s="623">
        <v>1034</v>
      </c>
      <c r="D13" s="624" t="s">
        <v>1696</v>
      </c>
      <c r="E13" s="623">
        <v>141</v>
      </c>
      <c r="F13" s="624" t="s">
        <v>1045</v>
      </c>
      <c r="G13" s="623">
        <v>21</v>
      </c>
      <c r="H13" s="624" t="s">
        <v>1024</v>
      </c>
      <c r="I13" s="623">
        <v>3</v>
      </c>
      <c r="J13" s="624" t="s">
        <v>1085</v>
      </c>
      <c r="K13" s="623">
        <v>585</v>
      </c>
      <c r="L13" s="624" t="s">
        <v>1546</v>
      </c>
      <c r="M13" s="623">
        <v>0</v>
      </c>
      <c r="N13" s="624" t="s">
        <v>898</v>
      </c>
      <c r="O13" s="623">
        <v>1</v>
      </c>
      <c r="P13" s="624" t="s">
        <v>907</v>
      </c>
      <c r="Q13" s="623">
        <v>48</v>
      </c>
      <c r="R13" s="624" t="s">
        <v>992</v>
      </c>
    </row>
    <row r="14" spans="1:18" ht="13.8">
      <c r="A14" s="628" t="s">
        <v>35</v>
      </c>
      <c r="B14" s="545">
        <v>20</v>
      </c>
      <c r="C14" s="623">
        <v>18</v>
      </c>
      <c r="D14" s="624" t="s">
        <v>1697</v>
      </c>
      <c r="E14" s="623">
        <v>1</v>
      </c>
      <c r="F14" s="624" t="s">
        <v>998</v>
      </c>
      <c r="G14" s="623">
        <v>0</v>
      </c>
      <c r="H14" s="624" t="s">
        <v>898</v>
      </c>
      <c r="I14" s="623">
        <v>0</v>
      </c>
      <c r="J14" s="624" t="s">
        <v>898</v>
      </c>
      <c r="K14" s="623">
        <v>3</v>
      </c>
      <c r="L14" s="624" t="s">
        <v>1064</v>
      </c>
      <c r="M14" s="623">
        <v>0</v>
      </c>
      <c r="N14" s="624" t="s">
        <v>898</v>
      </c>
      <c r="O14" s="623">
        <v>0</v>
      </c>
      <c r="P14" s="624" t="s">
        <v>898</v>
      </c>
      <c r="Q14" s="623">
        <v>0</v>
      </c>
      <c r="R14" s="624" t="s">
        <v>898</v>
      </c>
    </row>
    <row r="15" spans="1:18" ht="13.8">
      <c r="A15" s="628" t="s">
        <v>36</v>
      </c>
      <c r="B15" s="545">
        <v>644</v>
      </c>
      <c r="C15" s="623">
        <v>310</v>
      </c>
      <c r="D15" s="624" t="s">
        <v>1202</v>
      </c>
      <c r="E15" s="623">
        <v>150</v>
      </c>
      <c r="F15" s="624" t="s">
        <v>1044</v>
      </c>
      <c r="G15" s="623">
        <v>0</v>
      </c>
      <c r="H15" s="624" t="s">
        <v>898</v>
      </c>
      <c r="I15" s="623">
        <v>0</v>
      </c>
      <c r="J15" s="624" t="s">
        <v>898</v>
      </c>
      <c r="K15" s="623">
        <v>77</v>
      </c>
      <c r="L15" s="624" t="s">
        <v>1140</v>
      </c>
      <c r="M15" s="623">
        <v>0</v>
      </c>
      <c r="N15" s="624" t="s">
        <v>898</v>
      </c>
      <c r="O15" s="623">
        <v>22</v>
      </c>
      <c r="P15" s="624" t="s">
        <v>1210</v>
      </c>
      <c r="Q15" s="623">
        <v>18</v>
      </c>
      <c r="R15" s="624" t="s">
        <v>915</v>
      </c>
    </row>
    <row r="16" spans="1:18" ht="13.8">
      <c r="A16" s="628" t="s">
        <v>37</v>
      </c>
      <c r="B16" s="545">
        <v>872</v>
      </c>
      <c r="C16" s="623">
        <v>695</v>
      </c>
      <c r="D16" s="624" t="s">
        <v>1698</v>
      </c>
      <c r="E16" s="623">
        <v>264</v>
      </c>
      <c r="F16" s="624" t="s">
        <v>1312</v>
      </c>
      <c r="G16" s="623">
        <v>31</v>
      </c>
      <c r="H16" s="624" t="s">
        <v>1352</v>
      </c>
      <c r="I16" s="623">
        <v>2</v>
      </c>
      <c r="J16" s="624" t="s">
        <v>1085</v>
      </c>
      <c r="K16" s="623">
        <v>450</v>
      </c>
      <c r="L16" s="624" t="s">
        <v>1400</v>
      </c>
      <c r="M16" s="623">
        <v>1</v>
      </c>
      <c r="N16" s="624" t="s">
        <v>907</v>
      </c>
      <c r="O16" s="623">
        <v>16</v>
      </c>
      <c r="P16" s="624" t="s">
        <v>1070</v>
      </c>
      <c r="Q16" s="623">
        <v>38</v>
      </c>
      <c r="R16" s="624" t="s">
        <v>1007</v>
      </c>
    </row>
    <row r="17" spans="1:18" ht="13.8">
      <c r="A17" s="628" t="s">
        <v>38</v>
      </c>
      <c r="B17" s="545">
        <v>535</v>
      </c>
      <c r="C17" s="623">
        <v>329</v>
      </c>
      <c r="D17" s="624" t="s">
        <v>1387</v>
      </c>
      <c r="E17" s="623">
        <v>115</v>
      </c>
      <c r="F17" s="624" t="s">
        <v>1209</v>
      </c>
      <c r="G17" s="623">
        <v>22</v>
      </c>
      <c r="H17" s="624" t="s">
        <v>1159</v>
      </c>
      <c r="I17" s="623">
        <v>0</v>
      </c>
      <c r="J17" s="624" t="s">
        <v>898</v>
      </c>
      <c r="K17" s="623">
        <v>69</v>
      </c>
      <c r="L17" s="624" t="s">
        <v>984</v>
      </c>
      <c r="M17" s="623">
        <v>0</v>
      </c>
      <c r="N17" s="624" t="s">
        <v>898</v>
      </c>
      <c r="O17" s="623">
        <v>7</v>
      </c>
      <c r="P17" s="624" t="s">
        <v>980</v>
      </c>
      <c r="Q17" s="623">
        <v>14</v>
      </c>
      <c r="R17" s="624" t="s">
        <v>930</v>
      </c>
    </row>
    <row r="18" spans="1:18" ht="13.8">
      <c r="A18" s="628" t="s">
        <v>39</v>
      </c>
      <c r="B18" s="545">
        <v>326</v>
      </c>
      <c r="C18" s="623">
        <v>290</v>
      </c>
      <c r="D18" s="624" t="s">
        <v>1699</v>
      </c>
      <c r="E18" s="623">
        <v>95</v>
      </c>
      <c r="F18" s="624" t="s">
        <v>1286</v>
      </c>
      <c r="G18" s="623">
        <v>11</v>
      </c>
      <c r="H18" s="624" t="s">
        <v>1210</v>
      </c>
      <c r="I18" s="623">
        <v>37</v>
      </c>
      <c r="J18" s="624" t="s">
        <v>995</v>
      </c>
      <c r="K18" s="623">
        <v>256</v>
      </c>
      <c r="L18" s="624" t="s">
        <v>1700</v>
      </c>
      <c r="M18" s="623">
        <v>20</v>
      </c>
      <c r="N18" s="624" t="s">
        <v>997</v>
      </c>
      <c r="O18" s="623">
        <v>0</v>
      </c>
      <c r="P18" s="624" t="s">
        <v>898</v>
      </c>
      <c r="Q18" s="623">
        <v>38</v>
      </c>
      <c r="R18" s="624" t="s">
        <v>1045</v>
      </c>
    </row>
    <row r="19" spans="1:18" ht="13.8">
      <c r="A19" s="628" t="s">
        <v>40</v>
      </c>
      <c r="B19" s="545">
        <v>307</v>
      </c>
      <c r="C19" s="623">
        <v>221</v>
      </c>
      <c r="D19" s="624" t="s">
        <v>1701</v>
      </c>
      <c r="E19" s="623">
        <v>72</v>
      </c>
      <c r="F19" s="624" t="s">
        <v>1243</v>
      </c>
      <c r="G19" s="623">
        <v>2</v>
      </c>
      <c r="H19" s="624" t="s">
        <v>1145</v>
      </c>
      <c r="I19" s="623">
        <v>0</v>
      </c>
      <c r="J19" s="624" t="s">
        <v>898</v>
      </c>
      <c r="K19" s="623">
        <v>44</v>
      </c>
      <c r="L19" s="624" t="s">
        <v>1041</v>
      </c>
      <c r="M19" s="623">
        <v>0</v>
      </c>
      <c r="N19" s="624" t="s">
        <v>898</v>
      </c>
      <c r="O19" s="623">
        <v>1</v>
      </c>
      <c r="P19" s="624" t="s">
        <v>1245</v>
      </c>
      <c r="Q19" s="623">
        <v>1</v>
      </c>
      <c r="R19" s="624" t="s">
        <v>1245</v>
      </c>
    </row>
    <row r="20" spans="1:18" ht="13.8">
      <c r="A20" s="628" t="s">
        <v>41</v>
      </c>
      <c r="B20" s="545">
        <v>342</v>
      </c>
      <c r="C20" s="623">
        <v>243</v>
      </c>
      <c r="D20" s="624" t="s">
        <v>1671</v>
      </c>
      <c r="E20" s="623">
        <v>56</v>
      </c>
      <c r="F20" s="624" t="s">
        <v>1412</v>
      </c>
      <c r="G20" s="623">
        <v>9</v>
      </c>
      <c r="H20" s="624" t="s">
        <v>930</v>
      </c>
      <c r="I20" s="623">
        <v>0</v>
      </c>
      <c r="J20" s="624" t="s">
        <v>898</v>
      </c>
      <c r="K20" s="623">
        <v>59</v>
      </c>
      <c r="L20" s="624" t="s">
        <v>1252</v>
      </c>
      <c r="M20" s="623">
        <v>0</v>
      </c>
      <c r="N20" s="624" t="s">
        <v>898</v>
      </c>
      <c r="O20" s="623">
        <v>12</v>
      </c>
      <c r="P20" s="624" t="s">
        <v>1133</v>
      </c>
      <c r="Q20" s="623">
        <v>19</v>
      </c>
      <c r="R20" s="624" t="s">
        <v>1122</v>
      </c>
    </row>
    <row r="21" spans="1:18" ht="13.8">
      <c r="A21" s="628" t="s">
        <v>42</v>
      </c>
      <c r="B21" s="545">
        <v>783</v>
      </c>
      <c r="C21" s="623">
        <v>257</v>
      </c>
      <c r="D21" s="624" t="s">
        <v>1598</v>
      </c>
      <c r="E21" s="623">
        <v>174</v>
      </c>
      <c r="F21" s="624" t="s">
        <v>1259</v>
      </c>
      <c r="G21" s="623">
        <v>8</v>
      </c>
      <c r="H21" s="624" t="s">
        <v>1242</v>
      </c>
      <c r="I21" s="623">
        <v>0</v>
      </c>
      <c r="J21" s="624" t="s">
        <v>898</v>
      </c>
      <c r="K21" s="623">
        <v>46</v>
      </c>
      <c r="L21" s="624" t="s">
        <v>1417</v>
      </c>
      <c r="M21" s="623">
        <v>0</v>
      </c>
      <c r="N21" s="624" t="s">
        <v>898</v>
      </c>
      <c r="O21" s="623">
        <v>25</v>
      </c>
      <c r="P21" s="624" t="s">
        <v>961</v>
      </c>
      <c r="Q21" s="623">
        <v>4</v>
      </c>
      <c r="R21" s="624" t="s">
        <v>1318</v>
      </c>
    </row>
    <row r="22" spans="1:18" ht="13.8">
      <c r="A22" s="628" t="s">
        <v>43</v>
      </c>
      <c r="B22" s="545">
        <v>645</v>
      </c>
      <c r="C22" s="623">
        <v>507</v>
      </c>
      <c r="D22" s="624" t="s">
        <v>1584</v>
      </c>
      <c r="E22" s="623">
        <v>175</v>
      </c>
      <c r="F22" s="624" t="s">
        <v>1248</v>
      </c>
      <c r="G22" s="623">
        <v>6</v>
      </c>
      <c r="H22" s="624" t="s">
        <v>1381</v>
      </c>
      <c r="I22" s="623">
        <v>10</v>
      </c>
      <c r="J22" s="624" t="s">
        <v>1014</v>
      </c>
      <c r="K22" s="623">
        <v>424</v>
      </c>
      <c r="L22" s="624" t="s">
        <v>1452</v>
      </c>
      <c r="M22" s="623">
        <v>0</v>
      </c>
      <c r="N22" s="624" t="s">
        <v>898</v>
      </c>
      <c r="O22" s="623">
        <v>0</v>
      </c>
      <c r="P22" s="624" t="s">
        <v>898</v>
      </c>
      <c r="Q22" s="623">
        <v>33</v>
      </c>
      <c r="R22" s="624" t="s">
        <v>1137</v>
      </c>
    </row>
    <row r="23" spans="1:18" ht="13.8">
      <c r="A23" s="628" t="s">
        <v>44</v>
      </c>
      <c r="B23" s="545">
        <v>1070</v>
      </c>
      <c r="C23" s="623">
        <v>851</v>
      </c>
      <c r="D23" s="624" t="s">
        <v>1608</v>
      </c>
      <c r="E23" s="623">
        <v>325</v>
      </c>
      <c r="F23" s="624" t="s">
        <v>1088</v>
      </c>
      <c r="G23" s="623">
        <v>21</v>
      </c>
      <c r="H23" s="624" t="s">
        <v>922</v>
      </c>
      <c r="I23" s="623">
        <v>14</v>
      </c>
      <c r="J23" s="624" t="s">
        <v>980</v>
      </c>
      <c r="K23" s="623">
        <v>510</v>
      </c>
      <c r="L23" s="624" t="s">
        <v>1150</v>
      </c>
      <c r="M23" s="623">
        <v>0</v>
      </c>
      <c r="N23" s="624" t="s">
        <v>898</v>
      </c>
      <c r="O23" s="623">
        <v>22</v>
      </c>
      <c r="P23" s="624" t="s">
        <v>919</v>
      </c>
      <c r="Q23" s="623">
        <v>61</v>
      </c>
      <c r="R23" s="624" t="s">
        <v>1420</v>
      </c>
    </row>
    <row r="24" spans="1:18" ht="13.8">
      <c r="A24" s="628" t="s">
        <v>45</v>
      </c>
      <c r="B24" s="545">
        <v>496</v>
      </c>
      <c r="C24" s="623">
        <v>317</v>
      </c>
      <c r="D24" s="624" t="s">
        <v>1587</v>
      </c>
      <c r="E24" s="623">
        <v>93</v>
      </c>
      <c r="F24" s="624" t="s">
        <v>1320</v>
      </c>
      <c r="G24" s="623">
        <v>10</v>
      </c>
      <c r="H24" s="624" t="s">
        <v>922</v>
      </c>
      <c r="I24" s="623">
        <v>0</v>
      </c>
      <c r="J24" s="624" t="s">
        <v>898</v>
      </c>
      <c r="K24" s="623">
        <v>64</v>
      </c>
      <c r="L24" s="624" t="s">
        <v>984</v>
      </c>
      <c r="M24" s="623">
        <v>0</v>
      </c>
      <c r="N24" s="624" t="s">
        <v>898</v>
      </c>
      <c r="O24" s="623">
        <v>25</v>
      </c>
      <c r="P24" s="624" t="s">
        <v>998</v>
      </c>
      <c r="Q24" s="623">
        <v>5</v>
      </c>
      <c r="R24" s="624" t="s">
        <v>1242</v>
      </c>
    </row>
    <row r="25" spans="1:18" ht="13.8">
      <c r="A25" s="628" t="s">
        <v>46</v>
      </c>
      <c r="B25" s="545">
        <v>956</v>
      </c>
      <c r="C25" s="623">
        <v>749</v>
      </c>
      <c r="D25" s="624" t="s">
        <v>1702</v>
      </c>
      <c r="E25" s="623">
        <v>255</v>
      </c>
      <c r="F25" s="624" t="s">
        <v>1180</v>
      </c>
      <c r="G25" s="623">
        <v>9</v>
      </c>
      <c r="H25" s="624" t="s">
        <v>1381</v>
      </c>
      <c r="I25" s="623">
        <v>10</v>
      </c>
      <c r="J25" s="624" t="s">
        <v>1242</v>
      </c>
      <c r="K25" s="623">
        <v>366</v>
      </c>
      <c r="L25" s="624" t="s">
        <v>1343</v>
      </c>
      <c r="M25" s="623">
        <v>0</v>
      </c>
      <c r="N25" s="624" t="s">
        <v>898</v>
      </c>
      <c r="O25" s="623">
        <v>19</v>
      </c>
      <c r="P25" s="624" t="s">
        <v>922</v>
      </c>
      <c r="Q25" s="623">
        <v>46</v>
      </c>
      <c r="R25" s="624" t="s">
        <v>988</v>
      </c>
    </row>
    <row r="26" spans="1:18" ht="13.8">
      <c r="A26" s="628" t="s">
        <v>47</v>
      </c>
      <c r="B26" s="545">
        <v>123</v>
      </c>
      <c r="C26" s="623">
        <v>55</v>
      </c>
      <c r="D26" s="624" t="s">
        <v>1327</v>
      </c>
      <c r="E26" s="623">
        <v>48</v>
      </c>
      <c r="F26" s="624" t="s">
        <v>1334</v>
      </c>
      <c r="G26" s="623">
        <v>2</v>
      </c>
      <c r="H26" s="624" t="s">
        <v>1014</v>
      </c>
      <c r="I26" s="623">
        <v>0</v>
      </c>
      <c r="J26" s="624" t="s">
        <v>898</v>
      </c>
      <c r="K26" s="623">
        <v>9</v>
      </c>
      <c r="L26" s="624" t="s">
        <v>1230</v>
      </c>
      <c r="M26" s="623">
        <v>0</v>
      </c>
      <c r="N26" s="624" t="s">
        <v>898</v>
      </c>
      <c r="O26" s="623">
        <v>4</v>
      </c>
      <c r="P26" s="624" t="s">
        <v>914</v>
      </c>
      <c r="Q26" s="623">
        <v>0</v>
      </c>
      <c r="R26" s="624" t="s">
        <v>898</v>
      </c>
    </row>
    <row r="27" spans="1:18" ht="13.8">
      <c r="A27" s="628" t="s">
        <v>48</v>
      </c>
      <c r="B27" s="545">
        <v>530</v>
      </c>
      <c r="C27" s="623">
        <v>272</v>
      </c>
      <c r="D27" s="624" t="s">
        <v>926</v>
      </c>
      <c r="E27" s="623">
        <v>69</v>
      </c>
      <c r="F27" s="624" t="s">
        <v>979</v>
      </c>
      <c r="G27" s="623">
        <v>2</v>
      </c>
      <c r="H27" s="624" t="s">
        <v>1348</v>
      </c>
      <c r="I27" s="623">
        <v>0</v>
      </c>
      <c r="J27" s="624" t="s">
        <v>898</v>
      </c>
      <c r="K27" s="623">
        <v>48</v>
      </c>
      <c r="L27" s="624" t="s">
        <v>991</v>
      </c>
      <c r="M27" s="623">
        <v>0</v>
      </c>
      <c r="N27" s="624" t="s">
        <v>898</v>
      </c>
      <c r="O27" s="623">
        <v>10</v>
      </c>
      <c r="P27" s="624" t="s">
        <v>1162</v>
      </c>
      <c r="Q27" s="623">
        <v>10</v>
      </c>
      <c r="R27" s="624" t="s">
        <v>1162</v>
      </c>
    </row>
    <row r="28" spans="1:18" ht="13.8">
      <c r="A28" s="628" t="s">
        <v>49</v>
      </c>
      <c r="B28" s="545">
        <v>335</v>
      </c>
      <c r="C28" s="623">
        <v>274</v>
      </c>
      <c r="D28" s="624" t="s">
        <v>1375</v>
      </c>
      <c r="E28" s="623">
        <v>142</v>
      </c>
      <c r="F28" s="624" t="s">
        <v>1406</v>
      </c>
      <c r="G28" s="623">
        <v>3</v>
      </c>
      <c r="H28" s="624" t="s">
        <v>1381</v>
      </c>
      <c r="I28" s="623">
        <v>0</v>
      </c>
      <c r="J28" s="624" t="s">
        <v>898</v>
      </c>
      <c r="K28" s="623">
        <v>128</v>
      </c>
      <c r="L28" s="624" t="s">
        <v>1224</v>
      </c>
      <c r="M28" s="623">
        <v>0</v>
      </c>
      <c r="N28" s="624" t="s">
        <v>898</v>
      </c>
      <c r="O28" s="623">
        <v>1</v>
      </c>
      <c r="P28" s="624" t="s">
        <v>1245</v>
      </c>
      <c r="Q28" s="623">
        <v>5</v>
      </c>
      <c r="R28" s="624" t="s">
        <v>1019</v>
      </c>
    </row>
    <row r="29" spans="1:18" ht="13.8">
      <c r="A29" s="628" t="s">
        <v>50</v>
      </c>
      <c r="B29" s="545">
        <v>1302</v>
      </c>
      <c r="C29" s="623">
        <v>1097</v>
      </c>
      <c r="D29" s="624" t="s">
        <v>1591</v>
      </c>
      <c r="E29" s="623">
        <v>421</v>
      </c>
      <c r="F29" s="624" t="s">
        <v>1703</v>
      </c>
      <c r="G29" s="623">
        <v>2</v>
      </c>
      <c r="H29" s="624" t="s">
        <v>1085</v>
      </c>
      <c r="I29" s="623">
        <v>17</v>
      </c>
      <c r="J29" s="624" t="s">
        <v>980</v>
      </c>
      <c r="K29" s="623">
        <v>673</v>
      </c>
      <c r="L29" s="624" t="s">
        <v>1581</v>
      </c>
      <c r="M29" s="623">
        <v>0</v>
      </c>
      <c r="N29" s="624" t="s">
        <v>898</v>
      </c>
      <c r="O29" s="623">
        <v>33</v>
      </c>
      <c r="P29" s="624" t="s">
        <v>1042</v>
      </c>
      <c r="Q29" s="623">
        <v>78</v>
      </c>
      <c r="R29" s="624" t="s">
        <v>1194</v>
      </c>
    </row>
    <row r="30" spans="1:18" ht="13.8">
      <c r="A30" s="628" t="s">
        <v>51</v>
      </c>
      <c r="B30" s="545">
        <v>662</v>
      </c>
      <c r="C30" s="623">
        <v>529</v>
      </c>
      <c r="D30" s="624" t="s">
        <v>1704</v>
      </c>
      <c r="E30" s="623">
        <v>208</v>
      </c>
      <c r="F30" s="624" t="s">
        <v>1424</v>
      </c>
      <c r="G30" s="623">
        <v>12</v>
      </c>
      <c r="H30" s="624" t="s">
        <v>1070</v>
      </c>
      <c r="I30" s="623">
        <v>7</v>
      </c>
      <c r="J30" s="624" t="s">
        <v>1393</v>
      </c>
      <c r="K30" s="623">
        <v>389</v>
      </c>
      <c r="L30" s="624" t="s">
        <v>1359</v>
      </c>
      <c r="M30" s="623">
        <v>0</v>
      </c>
      <c r="N30" s="624" t="s">
        <v>898</v>
      </c>
      <c r="O30" s="623">
        <v>13</v>
      </c>
      <c r="P30" s="624" t="s">
        <v>922</v>
      </c>
      <c r="Q30" s="623">
        <v>34</v>
      </c>
      <c r="R30" s="624" t="s">
        <v>1137</v>
      </c>
    </row>
    <row r="31" spans="1:18" ht="13.8">
      <c r="A31" s="628" t="s">
        <v>52</v>
      </c>
      <c r="B31" s="545">
        <v>849</v>
      </c>
      <c r="C31" s="623">
        <v>535</v>
      </c>
      <c r="D31" s="624" t="s">
        <v>1649</v>
      </c>
      <c r="E31" s="623">
        <v>142</v>
      </c>
      <c r="F31" s="624" t="s">
        <v>1027</v>
      </c>
      <c r="G31" s="623">
        <v>7</v>
      </c>
      <c r="H31" s="624" t="s">
        <v>1255</v>
      </c>
      <c r="I31" s="623">
        <v>69</v>
      </c>
      <c r="J31" s="624" t="s">
        <v>1061</v>
      </c>
      <c r="K31" s="623">
        <v>278</v>
      </c>
      <c r="L31" s="624" t="s">
        <v>1586</v>
      </c>
      <c r="M31" s="623">
        <v>4</v>
      </c>
      <c r="N31" s="624" t="s">
        <v>1318</v>
      </c>
      <c r="O31" s="623">
        <v>0</v>
      </c>
      <c r="P31" s="624" t="s">
        <v>898</v>
      </c>
      <c r="Q31" s="623">
        <v>43</v>
      </c>
      <c r="R31" s="624" t="s">
        <v>1137</v>
      </c>
    </row>
    <row r="32" spans="1:18" ht="13.8">
      <c r="A32" s="628" t="s">
        <v>53</v>
      </c>
      <c r="B32" s="545">
        <v>453</v>
      </c>
      <c r="C32" s="623">
        <v>195</v>
      </c>
      <c r="D32" s="624" t="s">
        <v>913</v>
      </c>
      <c r="E32" s="623">
        <v>46</v>
      </c>
      <c r="F32" s="624" t="s">
        <v>1110</v>
      </c>
      <c r="G32" s="623">
        <v>3</v>
      </c>
      <c r="H32" s="624" t="s">
        <v>1145</v>
      </c>
      <c r="I32" s="623">
        <v>0</v>
      </c>
      <c r="J32" s="624" t="s">
        <v>898</v>
      </c>
      <c r="K32" s="623">
        <v>29</v>
      </c>
      <c r="L32" s="624" t="s">
        <v>1111</v>
      </c>
      <c r="M32" s="623">
        <v>0</v>
      </c>
      <c r="N32" s="624" t="s">
        <v>898</v>
      </c>
      <c r="O32" s="623">
        <v>13</v>
      </c>
      <c r="P32" s="624" t="s">
        <v>932</v>
      </c>
      <c r="Q32" s="623">
        <v>4</v>
      </c>
      <c r="R32" s="624" t="s">
        <v>1381</v>
      </c>
    </row>
    <row r="33" spans="1:18" ht="13.8">
      <c r="A33" s="628" t="s">
        <v>54</v>
      </c>
      <c r="B33" s="545">
        <v>361</v>
      </c>
      <c r="C33" s="623">
        <v>146</v>
      </c>
      <c r="D33" s="624" t="s">
        <v>1281</v>
      </c>
      <c r="E33" s="623">
        <v>120</v>
      </c>
      <c r="F33" s="624" t="s">
        <v>1067</v>
      </c>
      <c r="G33" s="623">
        <v>0</v>
      </c>
      <c r="H33" s="624" t="s">
        <v>898</v>
      </c>
      <c r="I33" s="623">
        <v>0</v>
      </c>
      <c r="J33" s="624" t="s">
        <v>898</v>
      </c>
      <c r="K33" s="623">
        <v>38</v>
      </c>
      <c r="L33" s="624" t="s">
        <v>1084</v>
      </c>
      <c r="M33" s="623">
        <v>0</v>
      </c>
      <c r="N33" s="624" t="s">
        <v>898</v>
      </c>
      <c r="O33" s="623">
        <v>2</v>
      </c>
      <c r="P33" s="624" t="s">
        <v>1048</v>
      </c>
      <c r="Q33" s="623">
        <v>0</v>
      </c>
      <c r="R33" s="624" t="s">
        <v>898</v>
      </c>
    </row>
    <row r="34" spans="1:18" ht="13.8">
      <c r="A34" s="628" t="s">
        <v>55</v>
      </c>
      <c r="B34" s="545">
        <v>1050</v>
      </c>
      <c r="C34" s="623">
        <v>457</v>
      </c>
      <c r="D34" s="624" t="s">
        <v>1138</v>
      </c>
      <c r="E34" s="623">
        <v>222</v>
      </c>
      <c r="F34" s="624" t="s">
        <v>1297</v>
      </c>
      <c r="G34" s="623">
        <v>7</v>
      </c>
      <c r="H34" s="624" t="s">
        <v>1145</v>
      </c>
      <c r="I34" s="623">
        <v>19</v>
      </c>
      <c r="J34" s="624" t="s">
        <v>1070</v>
      </c>
      <c r="K34" s="623">
        <v>269</v>
      </c>
      <c r="L34" s="624" t="s">
        <v>1254</v>
      </c>
      <c r="M34" s="623">
        <v>0</v>
      </c>
      <c r="N34" s="624" t="s">
        <v>898</v>
      </c>
      <c r="O34" s="623">
        <v>31</v>
      </c>
      <c r="P34" s="624" t="s">
        <v>966</v>
      </c>
      <c r="Q34" s="623">
        <v>23</v>
      </c>
      <c r="R34" s="624" t="s">
        <v>927</v>
      </c>
    </row>
    <row r="35" spans="1:18" ht="13.8">
      <c r="A35" s="628" t="s">
        <v>56</v>
      </c>
      <c r="B35" s="545">
        <v>434</v>
      </c>
      <c r="C35" s="623">
        <v>219</v>
      </c>
      <c r="D35" s="624" t="s">
        <v>1471</v>
      </c>
      <c r="E35" s="623">
        <v>41</v>
      </c>
      <c r="F35" s="624" t="s">
        <v>945</v>
      </c>
      <c r="G35" s="623">
        <v>6</v>
      </c>
      <c r="H35" s="624" t="s">
        <v>1280</v>
      </c>
      <c r="I35" s="623">
        <v>1</v>
      </c>
      <c r="J35" s="624" t="s">
        <v>1085</v>
      </c>
      <c r="K35" s="623">
        <v>54</v>
      </c>
      <c r="L35" s="624" t="s">
        <v>1018</v>
      </c>
      <c r="M35" s="623">
        <v>0</v>
      </c>
      <c r="N35" s="624" t="s">
        <v>898</v>
      </c>
      <c r="O35" s="623">
        <v>12</v>
      </c>
      <c r="P35" s="624" t="s">
        <v>915</v>
      </c>
      <c r="Q35" s="623">
        <v>5</v>
      </c>
      <c r="R35" s="624" t="s">
        <v>975</v>
      </c>
    </row>
    <row r="36" spans="1:18" ht="13.8">
      <c r="A36" s="628" t="s">
        <v>57</v>
      </c>
      <c r="B36" s="545">
        <v>1071</v>
      </c>
      <c r="C36" s="623">
        <v>647</v>
      </c>
      <c r="D36" s="624" t="s">
        <v>1487</v>
      </c>
      <c r="E36" s="623">
        <v>192</v>
      </c>
      <c r="F36" s="624" t="s">
        <v>1319</v>
      </c>
      <c r="G36" s="623">
        <v>11</v>
      </c>
      <c r="H36" s="624" t="s">
        <v>1242</v>
      </c>
      <c r="I36" s="623">
        <v>17</v>
      </c>
      <c r="J36" s="624" t="s">
        <v>1014</v>
      </c>
      <c r="K36" s="623">
        <v>497</v>
      </c>
      <c r="L36" s="624" t="s">
        <v>1705</v>
      </c>
      <c r="M36" s="623">
        <v>0</v>
      </c>
      <c r="N36" s="624" t="s">
        <v>898</v>
      </c>
      <c r="O36" s="623">
        <v>0</v>
      </c>
      <c r="P36" s="624" t="s">
        <v>898</v>
      </c>
      <c r="Q36" s="623">
        <v>28</v>
      </c>
      <c r="R36" s="624" t="s">
        <v>930</v>
      </c>
    </row>
    <row r="37" spans="1:18" ht="13.8">
      <c r="A37" s="628" t="s">
        <v>58</v>
      </c>
      <c r="B37" s="545">
        <v>497</v>
      </c>
      <c r="C37" s="623">
        <v>315</v>
      </c>
      <c r="D37" s="624" t="s">
        <v>1490</v>
      </c>
      <c r="E37" s="623">
        <v>117</v>
      </c>
      <c r="F37" s="624" t="s">
        <v>1243</v>
      </c>
      <c r="G37" s="623">
        <v>2</v>
      </c>
      <c r="H37" s="624" t="s">
        <v>1348</v>
      </c>
      <c r="I37" s="623">
        <v>1</v>
      </c>
      <c r="J37" s="624" t="s">
        <v>1085</v>
      </c>
      <c r="K37" s="623">
        <v>72</v>
      </c>
      <c r="L37" s="624" t="s">
        <v>1149</v>
      </c>
      <c r="M37" s="623">
        <v>1</v>
      </c>
      <c r="N37" s="624" t="s">
        <v>1085</v>
      </c>
      <c r="O37" s="623">
        <v>7</v>
      </c>
      <c r="P37" s="624" t="s">
        <v>1280</v>
      </c>
      <c r="Q37" s="623">
        <v>19</v>
      </c>
      <c r="R37" s="624" t="s">
        <v>1101</v>
      </c>
    </row>
    <row r="38" spans="1:18" ht="13.8">
      <c r="A38" s="628" t="s">
        <v>59</v>
      </c>
      <c r="B38" s="545">
        <v>473</v>
      </c>
      <c r="C38" s="623">
        <v>199</v>
      </c>
      <c r="D38" s="624" t="s">
        <v>921</v>
      </c>
      <c r="E38" s="623">
        <v>50</v>
      </c>
      <c r="F38" s="624" t="s">
        <v>1152</v>
      </c>
      <c r="G38" s="623">
        <v>5</v>
      </c>
      <c r="H38" s="624" t="s">
        <v>1393</v>
      </c>
      <c r="I38" s="623">
        <v>0</v>
      </c>
      <c r="J38" s="624" t="s">
        <v>898</v>
      </c>
      <c r="K38" s="623">
        <v>136</v>
      </c>
      <c r="L38" s="624" t="s">
        <v>1211</v>
      </c>
      <c r="M38" s="623">
        <v>0</v>
      </c>
      <c r="N38" s="624" t="s">
        <v>898</v>
      </c>
      <c r="O38" s="623">
        <v>1</v>
      </c>
      <c r="P38" s="624" t="s">
        <v>1085</v>
      </c>
      <c r="Q38" s="623">
        <v>9</v>
      </c>
      <c r="R38" s="624" t="s">
        <v>1162</v>
      </c>
    </row>
    <row r="39" spans="1:18" ht="13.8">
      <c r="A39" s="628" t="s">
        <v>60</v>
      </c>
      <c r="B39" s="545">
        <v>38</v>
      </c>
      <c r="C39" s="623">
        <v>10</v>
      </c>
      <c r="D39" s="624" t="s">
        <v>977</v>
      </c>
      <c r="E39" s="623">
        <v>10</v>
      </c>
      <c r="F39" s="624" t="s">
        <v>977</v>
      </c>
      <c r="G39" s="623">
        <v>2</v>
      </c>
      <c r="H39" s="624" t="s">
        <v>908</v>
      </c>
      <c r="I39" s="623">
        <v>0</v>
      </c>
      <c r="J39" s="624" t="s">
        <v>898</v>
      </c>
      <c r="K39" s="623">
        <v>1</v>
      </c>
      <c r="L39" s="624" t="s">
        <v>930</v>
      </c>
      <c r="M39" s="623">
        <v>0</v>
      </c>
      <c r="N39" s="624" t="s">
        <v>898</v>
      </c>
      <c r="O39" s="623">
        <v>0</v>
      </c>
      <c r="P39" s="624" t="s">
        <v>898</v>
      </c>
      <c r="Q39" s="623">
        <v>1</v>
      </c>
      <c r="R39" s="624" t="s">
        <v>930</v>
      </c>
    </row>
    <row r="40" spans="1:18" ht="13.8">
      <c r="A40" s="627" t="s">
        <v>5</v>
      </c>
      <c r="B40" s="545">
        <v>19946</v>
      </c>
      <c r="C40" s="545">
        <v>13264</v>
      </c>
      <c r="D40" s="546" t="s">
        <v>1627</v>
      </c>
      <c r="E40" s="545">
        <v>4323</v>
      </c>
      <c r="F40" s="546" t="s">
        <v>1035</v>
      </c>
      <c r="G40" s="545">
        <v>283</v>
      </c>
      <c r="H40" s="546" t="s">
        <v>1280</v>
      </c>
      <c r="I40" s="545">
        <v>246</v>
      </c>
      <c r="J40" s="546" t="s">
        <v>975</v>
      </c>
      <c r="K40" s="545">
        <v>6673</v>
      </c>
      <c r="L40" s="546" t="s">
        <v>1558</v>
      </c>
      <c r="M40" s="545">
        <v>30</v>
      </c>
      <c r="N40" s="546" t="s">
        <v>1085</v>
      </c>
      <c r="O40" s="545">
        <v>361</v>
      </c>
      <c r="P40" s="546" t="s">
        <v>1070</v>
      </c>
      <c r="Q40" s="545">
        <v>693</v>
      </c>
      <c r="R40" s="546" t="s">
        <v>1133</v>
      </c>
    </row>
    <row r="41" spans="1:18" ht="13.8">
      <c r="A41" s="627" t="s">
        <v>1250</v>
      </c>
      <c r="B41" s="1552"/>
      <c r="C41" s="1538"/>
      <c r="D41" s="1538"/>
      <c r="E41" s="1538"/>
      <c r="F41" s="1538"/>
      <c r="G41" s="1538"/>
      <c r="H41" s="1538"/>
      <c r="I41" s="1538"/>
      <c r="J41" s="1538"/>
      <c r="K41" s="1538"/>
      <c r="L41" s="1538"/>
      <c r="M41" s="1538"/>
      <c r="N41" s="1538"/>
      <c r="O41" s="1538"/>
      <c r="P41" s="1538"/>
      <c r="Q41" s="1538"/>
      <c r="R41" s="1539"/>
    </row>
    <row r="42" spans="1:18" ht="13.8">
      <c r="A42" s="628" t="s">
        <v>28</v>
      </c>
      <c r="B42" s="545">
        <v>647</v>
      </c>
      <c r="C42" s="623">
        <v>284</v>
      </c>
      <c r="D42" s="624" t="s">
        <v>1470</v>
      </c>
      <c r="E42" s="623">
        <v>46</v>
      </c>
      <c r="F42" s="624" t="s">
        <v>1407</v>
      </c>
      <c r="G42" s="623">
        <v>6</v>
      </c>
      <c r="H42" s="624" t="s">
        <v>1381</v>
      </c>
      <c r="I42" s="623">
        <v>0</v>
      </c>
      <c r="J42" s="624" t="s">
        <v>898</v>
      </c>
      <c r="K42" s="623">
        <v>71</v>
      </c>
      <c r="L42" s="624" t="s">
        <v>996</v>
      </c>
      <c r="M42" s="623">
        <v>0</v>
      </c>
      <c r="N42" s="624" t="s">
        <v>898</v>
      </c>
      <c r="O42" s="623">
        <v>21</v>
      </c>
      <c r="P42" s="624" t="s">
        <v>961</v>
      </c>
      <c r="Q42" s="623">
        <v>7</v>
      </c>
      <c r="R42" s="624" t="s">
        <v>1393</v>
      </c>
    </row>
    <row r="43" spans="1:18" ht="13.8">
      <c r="A43" s="628" t="s">
        <v>29</v>
      </c>
      <c r="B43" s="545">
        <v>265</v>
      </c>
      <c r="C43" s="623">
        <v>43</v>
      </c>
      <c r="D43" s="624" t="s">
        <v>969</v>
      </c>
      <c r="E43" s="623">
        <v>102</v>
      </c>
      <c r="F43" s="624" t="s">
        <v>1051</v>
      </c>
      <c r="G43" s="623">
        <v>0</v>
      </c>
      <c r="H43" s="624" t="s">
        <v>898</v>
      </c>
      <c r="I43" s="623">
        <v>0</v>
      </c>
      <c r="J43" s="624" t="s">
        <v>898</v>
      </c>
      <c r="K43" s="623">
        <v>4</v>
      </c>
      <c r="L43" s="624" t="s">
        <v>1019</v>
      </c>
      <c r="M43" s="623">
        <v>0</v>
      </c>
      <c r="N43" s="624" t="s">
        <v>898</v>
      </c>
      <c r="O43" s="623">
        <v>0</v>
      </c>
      <c r="P43" s="624" t="s">
        <v>898</v>
      </c>
      <c r="Q43" s="623">
        <v>0</v>
      </c>
      <c r="R43" s="624" t="s">
        <v>898</v>
      </c>
    </row>
    <row r="44" spans="1:18" ht="13.8">
      <c r="A44" s="628" t="s">
        <v>30</v>
      </c>
      <c r="B44" s="545">
        <v>297</v>
      </c>
      <c r="C44" s="623">
        <v>211</v>
      </c>
      <c r="D44" s="624" t="s">
        <v>1706</v>
      </c>
      <c r="E44" s="623">
        <v>57</v>
      </c>
      <c r="F44" s="624" t="s">
        <v>1311</v>
      </c>
      <c r="G44" s="623">
        <v>2</v>
      </c>
      <c r="H44" s="624" t="s">
        <v>1145</v>
      </c>
      <c r="I44" s="623">
        <v>0</v>
      </c>
      <c r="J44" s="624" t="s">
        <v>898</v>
      </c>
      <c r="K44" s="623">
        <v>41</v>
      </c>
      <c r="L44" s="624" t="s">
        <v>943</v>
      </c>
      <c r="M44" s="623">
        <v>0</v>
      </c>
      <c r="N44" s="624" t="s">
        <v>898</v>
      </c>
      <c r="O44" s="623">
        <v>12</v>
      </c>
      <c r="P44" s="624" t="s">
        <v>992</v>
      </c>
      <c r="Q44" s="623">
        <v>1</v>
      </c>
      <c r="R44" s="624" t="s">
        <v>1245</v>
      </c>
    </row>
    <row r="45" spans="1:18" ht="13.8">
      <c r="A45" s="628" t="s">
        <v>31</v>
      </c>
      <c r="B45" s="545">
        <v>754</v>
      </c>
      <c r="C45" s="623">
        <v>448</v>
      </c>
      <c r="D45" s="624" t="s">
        <v>989</v>
      </c>
      <c r="E45" s="623">
        <v>95</v>
      </c>
      <c r="F45" s="624" t="s">
        <v>1247</v>
      </c>
      <c r="G45" s="623">
        <v>28</v>
      </c>
      <c r="H45" s="624" t="s">
        <v>958</v>
      </c>
      <c r="I45" s="623">
        <v>0</v>
      </c>
      <c r="J45" s="624" t="s">
        <v>898</v>
      </c>
      <c r="K45" s="623">
        <v>158</v>
      </c>
      <c r="L45" s="624" t="s">
        <v>1287</v>
      </c>
      <c r="M45" s="623">
        <v>1</v>
      </c>
      <c r="N45" s="624" t="s">
        <v>907</v>
      </c>
      <c r="O45" s="623">
        <v>19</v>
      </c>
      <c r="P45" s="624" t="s">
        <v>1042</v>
      </c>
      <c r="Q45" s="623">
        <v>24</v>
      </c>
      <c r="R45" s="624" t="s">
        <v>961</v>
      </c>
    </row>
    <row r="46" spans="1:18" ht="13.8">
      <c r="A46" s="628" t="s">
        <v>32</v>
      </c>
      <c r="B46" s="545">
        <v>939</v>
      </c>
      <c r="C46" s="623">
        <v>765</v>
      </c>
      <c r="D46" s="624" t="s">
        <v>1707</v>
      </c>
      <c r="E46" s="623">
        <v>174</v>
      </c>
      <c r="F46" s="624" t="s">
        <v>1223</v>
      </c>
      <c r="G46" s="623">
        <v>17</v>
      </c>
      <c r="H46" s="624" t="s">
        <v>1070</v>
      </c>
      <c r="I46" s="623">
        <v>4</v>
      </c>
      <c r="J46" s="624" t="s">
        <v>1348</v>
      </c>
      <c r="K46" s="623">
        <v>232</v>
      </c>
      <c r="L46" s="624" t="s">
        <v>1264</v>
      </c>
      <c r="M46" s="623">
        <v>0</v>
      </c>
      <c r="N46" s="624" t="s">
        <v>898</v>
      </c>
      <c r="O46" s="623">
        <v>38</v>
      </c>
      <c r="P46" s="624" t="s">
        <v>992</v>
      </c>
      <c r="Q46" s="623">
        <v>36</v>
      </c>
      <c r="R46" s="624" t="s">
        <v>1101</v>
      </c>
    </row>
    <row r="47" spans="1:18" ht="13.8">
      <c r="A47" s="628" t="s">
        <v>33</v>
      </c>
      <c r="B47" s="545">
        <v>792</v>
      </c>
      <c r="C47" s="623">
        <v>691</v>
      </c>
      <c r="D47" s="624" t="s">
        <v>1708</v>
      </c>
      <c r="E47" s="623">
        <v>84</v>
      </c>
      <c r="F47" s="624" t="s">
        <v>1152</v>
      </c>
      <c r="G47" s="623">
        <v>2</v>
      </c>
      <c r="H47" s="624" t="s">
        <v>1245</v>
      </c>
      <c r="I47" s="623">
        <v>33</v>
      </c>
      <c r="J47" s="624" t="s">
        <v>911</v>
      </c>
      <c r="K47" s="623">
        <v>497</v>
      </c>
      <c r="L47" s="624" t="s">
        <v>1484</v>
      </c>
      <c r="M47" s="623">
        <v>16</v>
      </c>
      <c r="N47" s="624" t="s">
        <v>922</v>
      </c>
      <c r="O47" s="623">
        <v>0</v>
      </c>
      <c r="P47" s="624" t="s">
        <v>898</v>
      </c>
      <c r="Q47" s="623">
        <v>54</v>
      </c>
      <c r="R47" s="624" t="s">
        <v>1153</v>
      </c>
    </row>
    <row r="48" spans="1:18" ht="13.8">
      <c r="A48" s="628" t="s">
        <v>34</v>
      </c>
      <c r="B48" s="545">
        <v>1258</v>
      </c>
      <c r="C48" s="623">
        <v>1060</v>
      </c>
      <c r="D48" s="624" t="s">
        <v>1591</v>
      </c>
      <c r="E48" s="623">
        <v>142</v>
      </c>
      <c r="F48" s="624" t="s">
        <v>995</v>
      </c>
      <c r="G48" s="623">
        <v>11</v>
      </c>
      <c r="H48" s="624" t="s">
        <v>1381</v>
      </c>
      <c r="I48" s="623">
        <v>8</v>
      </c>
      <c r="J48" s="624" t="s">
        <v>1048</v>
      </c>
      <c r="K48" s="623">
        <v>567</v>
      </c>
      <c r="L48" s="624" t="s">
        <v>1246</v>
      </c>
      <c r="M48" s="623">
        <v>0</v>
      </c>
      <c r="N48" s="624" t="s">
        <v>898</v>
      </c>
      <c r="O48" s="623">
        <v>0</v>
      </c>
      <c r="P48" s="624" t="s">
        <v>898</v>
      </c>
      <c r="Q48" s="623">
        <v>37</v>
      </c>
      <c r="R48" s="624" t="s">
        <v>932</v>
      </c>
    </row>
    <row r="49" spans="1:18" ht="13.8">
      <c r="A49" s="628" t="s">
        <v>35</v>
      </c>
      <c r="B49" s="545">
        <v>12</v>
      </c>
      <c r="C49" s="623">
        <v>10</v>
      </c>
      <c r="D49" s="624" t="s">
        <v>1347</v>
      </c>
      <c r="E49" s="623">
        <v>0</v>
      </c>
      <c r="F49" s="624" t="s">
        <v>898</v>
      </c>
      <c r="G49" s="623">
        <v>0</v>
      </c>
      <c r="H49" s="624" t="s">
        <v>898</v>
      </c>
      <c r="I49" s="623">
        <v>0</v>
      </c>
      <c r="J49" s="624" t="s">
        <v>898</v>
      </c>
      <c r="K49" s="623">
        <v>0</v>
      </c>
      <c r="L49" s="624" t="s">
        <v>898</v>
      </c>
      <c r="M49" s="623">
        <v>0</v>
      </c>
      <c r="N49" s="624" t="s">
        <v>898</v>
      </c>
      <c r="O49" s="623">
        <v>0</v>
      </c>
      <c r="P49" s="624" t="s">
        <v>898</v>
      </c>
      <c r="Q49" s="623">
        <v>0</v>
      </c>
      <c r="R49" s="624" t="s">
        <v>898</v>
      </c>
    </row>
    <row r="50" spans="1:18" ht="13.8">
      <c r="A50" s="628" t="s">
        <v>36</v>
      </c>
      <c r="B50" s="545">
        <v>539</v>
      </c>
      <c r="C50" s="623">
        <v>272</v>
      </c>
      <c r="D50" s="624" t="s">
        <v>1471</v>
      </c>
      <c r="E50" s="623">
        <v>90</v>
      </c>
      <c r="F50" s="624" t="s">
        <v>1027</v>
      </c>
      <c r="G50" s="623">
        <v>0</v>
      </c>
      <c r="H50" s="624" t="s">
        <v>898</v>
      </c>
      <c r="I50" s="623">
        <v>1</v>
      </c>
      <c r="J50" s="624" t="s">
        <v>1085</v>
      </c>
      <c r="K50" s="623">
        <v>55</v>
      </c>
      <c r="L50" s="624" t="s">
        <v>1110</v>
      </c>
      <c r="M50" s="623">
        <v>0</v>
      </c>
      <c r="N50" s="624" t="s">
        <v>898</v>
      </c>
      <c r="O50" s="623">
        <v>29</v>
      </c>
      <c r="P50" s="624" t="s">
        <v>1038</v>
      </c>
      <c r="Q50" s="623">
        <v>16</v>
      </c>
      <c r="R50" s="624" t="s">
        <v>966</v>
      </c>
    </row>
    <row r="51" spans="1:18" ht="13.8">
      <c r="A51" s="628" t="s">
        <v>37</v>
      </c>
      <c r="B51" s="545">
        <v>798</v>
      </c>
      <c r="C51" s="623">
        <v>665</v>
      </c>
      <c r="D51" s="624" t="s">
        <v>1347</v>
      </c>
      <c r="E51" s="623">
        <v>43</v>
      </c>
      <c r="F51" s="624" t="s">
        <v>1038</v>
      </c>
      <c r="G51" s="623">
        <v>26</v>
      </c>
      <c r="H51" s="624" t="s">
        <v>914</v>
      </c>
      <c r="I51" s="623">
        <v>9</v>
      </c>
      <c r="J51" s="624" t="s">
        <v>1393</v>
      </c>
      <c r="K51" s="623">
        <v>423</v>
      </c>
      <c r="L51" s="624" t="s">
        <v>1467</v>
      </c>
      <c r="M51" s="623">
        <v>0</v>
      </c>
      <c r="N51" s="624" t="s">
        <v>898</v>
      </c>
      <c r="O51" s="623">
        <v>18</v>
      </c>
      <c r="P51" s="624" t="s">
        <v>916</v>
      </c>
      <c r="Q51" s="623">
        <v>33</v>
      </c>
      <c r="R51" s="624" t="s">
        <v>1159</v>
      </c>
    </row>
    <row r="52" spans="1:18" ht="13.8">
      <c r="A52" s="628" t="s">
        <v>38</v>
      </c>
      <c r="B52" s="545">
        <v>569</v>
      </c>
      <c r="C52" s="623">
        <v>332</v>
      </c>
      <c r="D52" s="624" t="s">
        <v>1567</v>
      </c>
      <c r="E52" s="623">
        <v>48</v>
      </c>
      <c r="F52" s="624" t="s">
        <v>1396</v>
      </c>
      <c r="G52" s="623">
        <v>21</v>
      </c>
      <c r="H52" s="624" t="s">
        <v>958</v>
      </c>
      <c r="I52" s="623">
        <v>0</v>
      </c>
      <c r="J52" s="624" t="s">
        <v>898</v>
      </c>
      <c r="K52" s="623">
        <v>58</v>
      </c>
      <c r="L52" s="624" t="s">
        <v>1110</v>
      </c>
      <c r="M52" s="623">
        <v>0</v>
      </c>
      <c r="N52" s="624" t="s">
        <v>898</v>
      </c>
      <c r="O52" s="623">
        <v>14</v>
      </c>
      <c r="P52" s="624" t="s">
        <v>1042</v>
      </c>
      <c r="Q52" s="623">
        <v>8</v>
      </c>
      <c r="R52" s="624" t="s">
        <v>1280</v>
      </c>
    </row>
    <row r="53" spans="1:18" ht="13.8">
      <c r="A53" s="628" t="s">
        <v>39</v>
      </c>
      <c r="B53" s="545">
        <v>287</v>
      </c>
      <c r="C53" s="623">
        <v>251</v>
      </c>
      <c r="D53" s="624" t="s">
        <v>1373</v>
      </c>
      <c r="E53" s="623">
        <v>17</v>
      </c>
      <c r="F53" s="624" t="s">
        <v>1417</v>
      </c>
      <c r="G53" s="623">
        <v>11</v>
      </c>
      <c r="H53" s="624" t="s">
        <v>1101</v>
      </c>
      <c r="I53" s="623">
        <v>42</v>
      </c>
      <c r="J53" s="624" t="s">
        <v>1204</v>
      </c>
      <c r="K53" s="623">
        <v>219</v>
      </c>
      <c r="L53" s="624" t="s">
        <v>1617</v>
      </c>
      <c r="M53" s="623">
        <v>21</v>
      </c>
      <c r="N53" s="624" t="s">
        <v>1230</v>
      </c>
      <c r="O53" s="623">
        <v>0</v>
      </c>
      <c r="P53" s="624" t="s">
        <v>898</v>
      </c>
      <c r="Q53" s="623">
        <v>54</v>
      </c>
      <c r="R53" s="624" t="s">
        <v>1320</v>
      </c>
    </row>
    <row r="54" spans="1:18" ht="13.8">
      <c r="A54" s="628" t="s">
        <v>40</v>
      </c>
      <c r="B54" s="545">
        <v>304</v>
      </c>
      <c r="C54" s="623">
        <v>217</v>
      </c>
      <c r="D54" s="624" t="s">
        <v>1361</v>
      </c>
      <c r="E54" s="623">
        <v>57</v>
      </c>
      <c r="F54" s="624" t="s">
        <v>1320</v>
      </c>
      <c r="G54" s="623">
        <v>1</v>
      </c>
      <c r="H54" s="624" t="s">
        <v>1245</v>
      </c>
      <c r="I54" s="623">
        <v>0</v>
      </c>
      <c r="J54" s="624" t="s">
        <v>898</v>
      </c>
      <c r="K54" s="623">
        <v>58</v>
      </c>
      <c r="L54" s="624" t="s">
        <v>1336</v>
      </c>
      <c r="M54" s="623">
        <v>0</v>
      </c>
      <c r="N54" s="624" t="s">
        <v>898</v>
      </c>
      <c r="O54" s="623">
        <v>1</v>
      </c>
      <c r="P54" s="624" t="s">
        <v>1245</v>
      </c>
      <c r="Q54" s="623">
        <v>3</v>
      </c>
      <c r="R54" s="624" t="s">
        <v>1242</v>
      </c>
    </row>
    <row r="55" spans="1:18" ht="13.8">
      <c r="A55" s="628" t="s">
        <v>41</v>
      </c>
      <c r="B55" s="545">
        <v>404</v>
      </c>
      <c r="C55" s="623">
        <v>222</v>
      </c>
      <c r="D55" s="624" t="s">
        <v>1414</v>
      </c>
      <c r="E55" s="623">
        <v>72</v>
      </c>
      <c r="F55" s="624" t="s">
        <v>1284</v>
      </c>
      <c r="G55" s="623">
        <v>2</v>
      </c>
      <c r="H55" s="624" t="s">
        <v>1318</v>
      </c>
      <c r="I55" s="623">
        <v>1</v>
      </c>
      <c r="J55" s="624" t="s">
        <v>1085</v>
      </c>
      <c r="K55" s="623">
        <v>67</v>
      </c>
      <c r="L55" s="624" t="s">
        <v>1069</v>
      </c>
      <c r="M55" s="623">
        <v>0</v>
      </c>
      <c r="N55" s="624" t="s">
        <v>898</v>
      </c>
      <c r="O55" s="623">
        <v>12</v>
      </c>
      <c r="P55" s="624" t="s">
        <v>966</v>
      </c>
      <c r="Q55" s="623">
        <v>24</v>
      </c>
      <c r="R55" s="624" t="s">
        <v>1417</v>
      </c>
    </row>
    <row r="56" spans="1:18" ht="13.8">
      <c r="A56" s="628" t="s">
        <v>42</v>
      </c>
      <c r="B56" s="545">
        <v>727</v>
      </c>
      <c r="C56" s="623">
        <v>250</v>
      </c>
      <c r="D56" s="624" t="s">
        <v>1329</v>
      </c>
      <c r="E56" s="623">
        <v>31</v>
      </c>
      <c r="F56" s="624" t="s">
        <v>955</v>
      </c>
      <c r="G56" s="623">
        <v>5</v>
      </c>
      <c r="H56" s="624" t="s">
        <v>1145</v>
      </c>
      <c r="I56" s="623">
        <v>0</v>
      </c>
      <c r="J56" s="624" t="s">
        <v>898</v>
      </c>
      <c r="K56" s="623">
        <v>54</v>
      </c>
      <c r="L56" s="624" t="s">
        <v>1282</v>
      </c>
      <c r="M56" s="623">
        <v>0</v>
      </c>
      <c r="N56" s="624" t="s">
        <v>898</v>
      </c>
      <c r="O56" s="623">
        <v>31</v>
      </c>
      <c r="P56" s="624" t="s">
        <v>955</v>
      </c>
      <c r="Q56" s="623">
        <v>3</v>
      </c>
      <c r="R56" s="624" t="s">
        <v>1348</v>
      </c>
    </row>
    <row r="57" spans="1:18" ht="13.8">
      <c r="A57" s="628" t="s">
        <v>43</v>
      </c>
      <c r="B57" s="545">
        <v>685</v>
      </c>
      <c r="C57" s="623">
        <v>511</v>
      </c>
      <c r="D57" s="624" t="s">
        <v>1709</v>
      </c>
      <c r="E57" s="623">
        <v>196</v>
      </c>
      <c r="F57" s="624" t="s">
        <v>1332</v>
      </c>
      <c r="G57" s="623">
        <v>11</v>
      </c>
      <c r="H57" s="624" t="s">
        <v>1014</v>
      </c>
      <c r="I57" s="623">
        <v>14</v>
      </c>
      <c r="J57" s="624" t="s">
        <v>922</v>
      </c>
      <c r="K57" s="623">
        <v>468</v>
      </c>
      <c r="L57" s="624" t="s">
        <v>1673</v>
      </c>
      <c r="M57" s="623">
        <v>0</v>
      </c>
      <c r="N57" s="624" t="s">
        <v>898</v>
      </c>
      <c r="O57" s="623">
        <v>0</v>
      </c>
      <c r="P57" s="624" t="s">
        <v>898</v>
      </c>
      <c r="Q57" s="623">
        <v>35</v>
      </c>
      <c r="R57" s="624" t="s">
        <v>1137</v>
      </c>
    </row>
    <row r="58" spans="1:18" ht="13.8">
      <c r="A58" s="628" t="s">
        <v>44</v>
      </c>
      <c r="B58" s="545">
        <v>1013</v>
      </c>
      <c r="C58" s="623">
        <v>744</v>
      </c>
      <c r="D58" s="624" t="s">
        <v>1566</v>
      </c>
      <c r="E58" s="623">
        <v>153</v>
      </c>
      <c r="F58" s="624" t="s">
        <v>1005</v>
      </c>
      <c r="G58" s="623">
        <v>26</v>
      </c>
      <c r="H58" s="624" t="s">
        <v>930</v>
      </c>
      <c r="I58" s="623">
        <v>16</v>
      </c>
      <c r="J58" s="624" t="s">
        <v>1014</v>
      </c>
      <c r="K58" s="623">
        <v>407</v>
      </c>
      <c r="L58" s="624" t="s">
        <v>1457</v>
      </c>
      <c r="M58" s="623">
        <v>1</v>
      </c>
      <c r="N58" s="624" t="s">
        <v>907</v>
      </c>
      <c r="O58" s="623">
        <v>10</v>
      </c>
      <c r="P58" s="624" t="s">
        <v>1242</v>
      </c>
      <c r="Q58" s="623">
        <v>25</v>
      </c>
      <c r="R58" s="624" t="s">
        <v>1042</v>
      </c>
    </row>
    <row r="59" spans="1:18" ht="13.8">
      <c r="A59" s="628" t="s">
        <v>45</v>
      </c>
      <c r="B59" s="545">
        <v>517</v>
      </c>
      <c r="C59" s="623">
        <v>305</v>
      </c>
      <c r="D59" s="624" t="s">
        <v>1506</v>
      </c>
      <c r="E59" s="623">
        <v>114</v>
      </c>
      <c r="F59" s="624" t="s">
        <v>1013</v>
      </c>
      <c r="G59" s="623">
        <v>12</v>
      </c>
      <c r="H59" s="624" t="s">
        <v>916</v>
      </c>
      <c r="I59" s="623">
        <v>0</v>
      </c>
      <c r="J59" s="624" t="s">
        <v>898</v>
      </c>
      <c r="K59" s="623">
        <v>64</v>
      </c>
      <c r="L59" s="624" t="s">
        <v>1018</v>
      </c>
      <c r="M59" s="623">
        <v>0</v>
      </c>
      <c r="N59" s="624" t="s">
        <v>898</v>
      </c>
      <c r="O59" s="623">
        <v>23</v>
      </c>
      <c r="P59" s="624" t="s">
        <v>1007</v>
      </c>
      <c r="Q59" s="623">
        <v>7</v>
      </c>
      <c r="R59" s="624" t="s">
        <v>1280</v>
      </c>
    </row>
    <row r="60" spans="1:18" ht="13.8">
      <c r="A60" s="628" t="s">
        <v>46</v>
      </c>
      <c r="B60" s="545">
        <v>893</v>
      </c>
      <c r="C60" s="623">
        <v>725</v>
      </c>
      <c r="D60" s="624" t="s">
        <v>1710</v>
      </c>
      <c r="E60" s="623">
        <v>73</v>
      </c>
      <c r="F60" s="624" t="s">
        <v>948</v>
      </c>
      <c r="G60" s="623">
        <v>8</v>
      </c>
      <c r="H60" s="624" t="s">
        <v>1381</v>
      </c>
      <c r="I60" s="623">
        <v>13</v>
      </c>
      <c r="J60" s="624" t="s">
        <v>1019</v>
      </c>
      <c r="K60" s="623">
        <v>320</v>
      </c>
      <c r="L60" s="624" t="s">
        <v>1258</v>
      </c>
      <c r="M60" s="623">
        <v>0</v>
      </c>
      <c r="N60" s="624" t="s">
        <v>898</v>
      </c>
      <c r="O60" s="623">
        <v>21</v>
      </c>
      <c r="P60" s="624" t="s">
        <v>1081</v>
      </c>
      <c r="Q60" s="623">
        <v>31</v>
      </c>
      <c r="R60" s="624" t="s">
        <v>1133</v>
      </c>
    </row>
    <row r="61" spans="1:18" ht="13.8">
      <c r="A61" s="628" t="s">
        <v>47</v>
      </c>
      <c r="B61" s="545">
        <v>132</v>
      </c>
      <c r="C61" s="623">
        <v>60</v>
      </c>
      <c r="D61" s="624" t="s">
        <v>1196</v>
      </c>
      <c r="E61" s="623">
        <v>39</v>
      </c>
      <c r="F61" s="624" t="s">
        <v>1148</v>
      </c>
      <c r="G61" s="623">
        <v>1</v>
      </c>
      <c r="H61" s="624" t="s">
        <v>1255</v>
      </c>
      <c r="I61" s="623">
        <v>0</v>
      </c>
      <c r="J61" s="624" t="s">
        <v>898</v>
      </c>
      <c r="K61" s="623">
        <v>19</v>
      </c>
      <c r="L61" s="624" t="s">
        <v>1080</v>
      </c>
      <c r="M61" s="623">
        <v>0</v>
      </c>
      <c r="N61" s="624" t="s">
        <v>898</v>
      </c>
      <c r="O61" s="623">
        <v>3</v>
      </c>
      <c r="P61" s="624" t="s">
        <v>916</v>
      </c>
      <c r="Q61" s="623">
        <v>0</v>
      </c>
      <c r="R61" s="624" t="s">
        <v>898</v>
      </c>
    </row>
    <row r="62" spans="1:18" ht="13.8">
      <c r="A62" s="628" t="s">
        <v>48</v>
      </c>
      <c r="B62" s="545">
        <v>475</v>
      </c>
      <c r="C62" s="623">
        <v>255</v>
      </c>
      <c r="D62" s="624" t="s">
        <v>1651</v>
      </c>
      <c r="E62" s="623">
        <v>88</v>
      </c>
      <c r="F62" s="624" t="s">
        <v>1223</v>
      </c>
      <c r="G62" s="623">
        <v>3</v>
      </c>
      <c r="H62" s="624" t="s">
        <v>1048</v>
      </c>
      <c r="I62" s="623">
        <v>0</v>
      </c>
      <c r="J62" s="624" t="s">
        <v>898</v>
      </c>
      <c r="K62" s="623">
        <v>67</v>
      </c>
      <c r="L62" s="624" t="s">
        <v>1056</v>
      </c>
      <c r="M62" s="623">
        <v>0</v>
      </c>
      <c r="N62" s="624" t="s">
        <v>898</v>
      </c>
      <c r="O62" s="623">
        <v>17</v>
      </c>
      <c r="P62" s="624" t="s">
        <v>1352</v>
      </c>
      <c r="Q62" s="623">
        <v>8</v>
      </c>
      <c r="R62" s="624" t="s">
        <v>1024</v>
      </c>
    </row>
    <row r="63" spans="1:18" ht="13.8">
      <c r="A63" s="628" t="s">
        <v>49</v>
      </c>
      <c r="B63" s="545">
        <v>325</v>
      </c>
      <c r="C63" s="623">
        <v>249</v>
      </c>
      <c r="D63" s="624" t="s">
        <v>1607</v>
      </c>
      <c r="E63" s="623">
        <v>141</v>
      </c>
      <c r="F63" s="624" t="s">
        <v>963</v>
      </c>
      <c r="G63" s="623">
        <v>2</v>
      </c>
      <c r="H63" s="624" t="s">
        <v>1048</v>
      </c>
      <c r="I63" s="623">
        <v>0</v>
      </c>
      <c r="J63" s="624" t="s">
        <v>898</v>
      </c>
      <c r="K63" s="623">
        <v>111</v>
      </c>
      <c r="L63" s="624" t="s">
        <v>1002</v>
      </c>
      <c r="M63" s="623">
        <v>0</v>
      </c>
      <c r="N63" s="624" t="s">
        <v>898</v>
      </c>
      <c r="O63" s="623">
        <v>0</v>
      </c>
      <c r="P63" s="624" t="s">
        <v>898</v>
      </c>
      <c r="Q63" s="623">
        <v>8</v>
      </c>
      <c r="R63" s="624" t="s">
        <v>1042</v>
      </c>
    </row>
    <row r="64" spans="1:18" ht="13.8">
      <c r="A64" s="628" t="s">
        <v>50</v>
      </c>
      <c r="B64" s="545">
        <v>1345</v>
      </c>
      <c r="C64" s="623">
        <v>1069</v>
      </c>
      <c r="D64" s="624" t="s">
        <v>1608</v>
      </c>
      <c r="E64" s="623">
        <v>317</v>
      </c>
      <c r="F64" s="624" t="s">
        <v>1220</v>
      </c>
      <c r="G64" s="623">
        <v>4</v>
      </c>
      <c r="H64" s="624" t="s">
        <v>1245</v>
      </c>
      <c r="I64" s="623">
        <v>17</v>
      </c>
      <c r="J64" s="624" t="s">
        <v>980</v>
      </c>
      <c r="K64" s="623">
        <v>674</v>
      </c>
      <c r="L64" s="624" t="s">
        <v>1533</v>
      </c>
      <c r="M64" s="623">
        <v>0</v>
      </c>
      <c r="N64" s="624" t="s">
        <v>898</v>
      </c>
      <c r="O64" s="623">
        <v>32</v>
      </c>
      <c r="P64" s="624" t="s">
        <v>1081</v>
      </c>
      <c r="Q64" s="623">
        <v>62</v>
      </c>
      <c r="R64" s="624" t="s">
        <v>1302</v>
      </c>
    </row>
    <row r="65" spans="1:18" ht="13.8">
      <c r="A65" s="628" t="s">
        <v>51</v>
      </c>
      <c r="B65" s="545">
        <v>690</v>
      </c>
      <c r="C65" s="623">
        <v>550</v>
      </c>
      <c r="D65" s="624" t="s">
        <v>1698</v>
      </c>
      <c r="E65" s="623">
        <v>128</v>
      </c>
      <c r="F65" s="624" t="s">
        <v>983</v>
      </c>
      <c r="G65" s="623">
        <v>6</v>
      </c>
      <c r="H65" s="624" t="s">
        <v>1381</v>
      </c>
      <c r="I65" s="623">
        <v>11</v>
      </c>
      <c r="J65" s="624" t="s">
        <v>1014</v>
      </c>
      <c r="K65" s="623">
        <v>393</v>
      </c>
      <c r="L65" s="624" t="s">
        <v>912</v>
      </c>
      <c r="M65" s="623">
        <v>0</v>
      </c>
      <c r="N65" s="624" t="s">
        <v>898</v>
      </c>
      <c r="O65" s="623">
        <v>20</v>
      </c>
      <c r="P65" s="624" t="s">
        <v>932</v>
      </c>
      <c r="Q65" s="623">
        <v>54</v>
      </c>
      <c r="R65" s="624" t="s">
        <v>1037</v>
      </c>
    </row>
    <row r="66" spans="1:18" ht="13.8">
      <c r="A66" s="628" t="s">
        <v>52</v>
      </c>
      <c r="B66" s="545">
        <v>804</v>
      </c>
      <c r="C66" s="623">
        <v>486</v>
      </c>
      <c r="D66" s="624" t="s">
        <v>1487</v>
      </c>
      <c r="E66" s="623">
        <v>150</v>
      </c>
      <c r="F66" s="624" t="s">
        <v>1321</v>
      </c>
      <c r="G66" s="623">
        <v>7</v>
      </c>
      <c r="H66" s="624" t="s">
        <v>1381</v>
      </c>
      <c r="I66" s="623">
        <v>56</v>
      </c>
      <c r="J66" s="624" t="s">
        <v>1272</v>
      </c>
      <c r="K66" s="623">
        <v>260</v>
      </c>
      <c r="L66" s="624" t="s">
        <v>1703</v>
      </c>
      <c r="M66" s="623">
        <v>1</v>
      </c>
      <c r="N66" s="624" t="s">
        <v>907</v>
      </c>
      <c r="O66" s="623">
        <v>0</v>
      </c>
      <c r="P66" s="624" t="s">
        <v>898</v>
      </c>
      <c r="Q66" s="623">
        <v>31</v>
      </c>
      <c r="R66" s="624" t="s">
        <v>1029</v>
      </c>
    </row>
    <row r="67" spans="1:18" ht="13.8">
      <c r="A67" s="628" t="s">
        <v>53</v>
      </c>
      <c r="B67" s="545">
        <v>379</v>
      </c>
      <c r="C67" s="623">
        <v>192</v>
      </c>
      <c r="D67" s="624" t="s">
        <v>1433</v>
      </c>
      <c r="E67" s="623">
        <v>52</v>
      </c>
      <c r="F67" s="624" t="s">
        <v>1017</v>
      </c>
      <c r="G67" s="623">
        <v>3</v>
      </c>
      <c r="H67" s="624" t="s">
        <v>1255</v>
      </c>
      <c r="I67" s="623">
        <v>0</v>
      </c>
      <c r="J67" s="624" t="s">
        <v>898</v>
      </c>
      <c r="K67" s="623">
        <v>31</v>
      </c>
      <c r="L67" s="624" t="s">
        <v>948</v>
      </c>
      <c r="M67" s="623">
        <v>0</v>
      </c>
      <c r="N67" s="624" t="s">
        <v>898</v>
      </c>
      <c r="O67" s="623">
        <v>9</v>
      </c>
      <c r="P67" s="624" t="s">
        <v>1081</v>
      </c>
      <c r="Q67" s="623">
        <v>1</v>
      </c>
      <c r="R67" s="624" t="s">
        <v>1245</v>
      </c>
    </row>
    <row r="68" spans="1:18" ht="13.8">
      <c r="A68" s="628" t="s">
        <v>54</v>
      </c>
      <c r="B68" s="545">
        <v>432</v>
      </c>
      <c r="C68" s="623">
        <v>163</v>
      </c>
      <c r="D68" s="624" t="s">
        <v>1431</v>
      </c>
      <c r="E68" s="623">
        <v>146</v>
      </c>
      <c r="F68" s="624" t="s">
        <v>1049</v>
      </c>
      <c r="G68" s="623">
        <v>4</v>
      </c>
      <c r="H68" s="624" t="s">
        <v>1381</v>
      </c>
      <c r="I68" s="623">
        <v>0</v>
      </c>
      <c r="J68" s="624" t="s">
        <v>898</v>
      </c>
      <c r="K68" s="623">
        <v>39</v>
      </c>
      <c r="L68" s="624" t="s">
        <v>974</v>
      </c>
      <c r="M68" s="623">
        <v>0</v>
      </c>
      <c r="N68" s="624" t="s">
        <v>898</v>
      </c>
      <c r="O68" s="623">
        <v>3</v>
      </c>
      <c r="P68" s="624" t="s">
        <v>1145</v>
      </c>
      <c r="Q68" s="623">
        <v>0</v>
      </c>
      <c r="R68" s="624" t="s">
        <v>898</v>
      </c>
    </row>
    <row r="69" spans="1:18" ht="13.8">
      <c r="A69" s="628" t="s">
        <v>55</v>
      </c>
      <c r="B69" s="545">
        <v>1077</v>
      </c>
      <c r="C69" s="623">
        <v>488</v>
      </c>
      <c r="D69" s="624" t="s">
        <v>1401</v>
      </c>
      <c r="E69" s="623">
        <v>209</v>
      </c>
      <c r="F69" s="624" t="s">
        <v>1310</v>
      </c>
      <c r="G69" s="623">
        <v>16</v>
      </c>
      <c r="H69" s="624" t="s">
        <v>1019</v>
      </c>
      <c r="I69" s="623">
        <v>26</v>
      </c>
      <c r="J69" s="624" t="s">
        <v>1081</v>
      </c>
      <c r="K69" s="623">
        <v>282</v>
      </c>
      <c r="L69" s="624" t="s">
        <v>1167</v>
      </c>
      <c r="M69" s="623">
        <v>0</v>
      </c>
      <c r="N69" s="624" t="s">
        <v>898</v>
      </c>
      <c r="O69" s="623">
        <v>25</v>
      </c>
      <c r="P69" s="624" t="s">
        <v>916</v>
      </c>
      <c r="Q69" s="623">
        <v>34</v>
      </c>
      <c r="R69" s="624" t="s">
        <v>961</v>
      </c>
    </row>
    <row r="70" spans="1:18" ht="13.8">
      <c r="A70" s="628" t="s">
        <v>56</v>
      </c>
      <c r="B70" s="545">
        <v>507</v>
      </c>
      <c r="C70" s="623">
        <v>256</v>
      </c>
      <c r="D70" s="624" t="s">
        <v>1471</v>
      </c>
      <c r="E70" s="623">
        <v>62</v>
      </c>
      <c r="F70" s="624" t="s">
        <v>1046</v>
      </c>
      <c r="G70" s="623">
        <v>17</v>
      </c>
      <c r="H70" s="624" t="s">
        <v>1210</v>
      </c>
      <c r="I70" s="623">
        <v>0</v>
      </c>
      <c r="J70" s="624" t="s">
        <v>898</v>
      </c>
      <c r="K70" s="623">
        <v>68</v>
      </c>
      <c r="L70" s="624" t="s">
        <v>1342</v>
      </c>
      <c r="M70" s="623">
        <v>0</v>
      </c>
      <c r="N70" s="624" t="s">
        <v>898</v>
      </c>
      <c r="O70" s="623">
        <v>6</v>
      </c>
      <c r="P70" s="624" t="s">
        <v>975</v>
      </c>
      <c r="Q70" s="623">
        <v>10</v>
      </c>
      <c r="R70" s="624" t="s">
        <v>922</v>
      </c>
    </row>
    <row r="71" spans="1:18" ht="13.8">
      <c r="A71" s="628" t="s">
        <v>57</v>
      </c>
      <c r="B71" s="545">
        <v>1020</v>
      </c>
      <c r="C71" s="623">
        <v>654</v>
      </c>
      <c r="D71" s="624" t="s">
        <v>1711</v>
      </c>
      <c r="E71" s="623">
        <v>214</v>
      </c>
      <c r="F71" s="624" t="s">
        <v>1287</v>
      </c>
      <c r="G71" s="623">
        <v>4</v>
      </c>
      <c r="H71" s="624" t="s">
        <v>1348</v>
      </c>
      <c r="I71" s="623">
        <v>16</v>
      </c>
      <c r="J71" s="624" t="s">
        <v>1014</v>
      </c>
      <c r="K71" s="623">
        <v>531</v>
      </c>
      <c r="L71" s="624" t="s">
        <v>1642</v>
      </c>
      <c r="M71" s="623">
        <v>0</v>
      </c>
      <c r="N71" s="624" t="s">
        <v>898</v>
      </c>
      <c r="O71" s="623">
        <v>0</v>
      </c>
      <c r="P71" s="624" t="s">
        <v>898</v>
      </c>
      <c r="Q71" s="623">
        <v>32</v>
      </c>
      <c r="R71" s="624" t="s">
        <v>1185</v>
      </c>
    </row>
    <row r="72" spans="1:18" ht="13.8">
      <c r="A72" s="628" t="s">
        <v>58</v>
      </c>
      <c r="B72" s="545">
        <v>473</v>
      </c>
      <c r="C72" s="623">
        <v>329</v>
      </c>
      <c r="D72" s="624" t="s">
        <v>1492</v>
      </c>
      <c r="E72" s="623">
        <v>146</v>
      </c>
      <c r="F72" s="624" t="s">
        <v>1175</v>
      </c>
      <c r="G72" s="623">
        <v>3</v>
      </c>
      <c r="H72" s="624" t="s">
        <v>1048</v>
      </c>
      <c r="I72" s="623">
        <v>1</v>
      </c>
      <c r="J72" s="624" t="s">
        <v>1085</v>
      </c>
      <c r="K72" s="623">
        <v>54</v>
      </c>
      <c r="L72" s="624" t="s">
        <v>1415</v>
      </c>
      <c r="M72" s="623">
        <v>0</v>
      </c>
      <c r="N72" s="624" t="s">
        <v>898</v>
      </c>
      <c r="O72" s="623">
        <v>28</v>
      </c>
      <c r="P72" s="624" t="s">
        <v>1417</v>
      </c>
      <c r="Q72" s="623">
        <v>22</v>
      </c>
      <c r="R72" s="624" t="s">
        <v>1104</v>
      </c>
    </row>
    <row r="73" spans="1:18" ht="13.8">
      <c r="A73" s="628" t="s">
        <v>59</v>
      </c>
      <c r="B73" s="545">
        <v>301</v>
      </c>
      <c r="C73" s="623">
        <v>133</v>
      </c>
      <c r="D73" s="624" t="s">
        <v>1091</v>
      </c>
      <c r="E73" s="623">
        <v>22</v>
      </c>
      <c r="F73" s="624" t="s">
        <v>1230</v>
      </c>
      <c r="G73" s="623">
        <v>2</v>
      </c>
      <c r="H73" s="624" t="s">
        <v>1145</v>
      </c>
      <c r="I73" s="623">
        <v>0</v>
      </c>
      <c r="J73" s="624" t="s">
        <v>898</v>
      </c>
      <c r="K73" s="623">
        <v>86</v>
      </c>
      <c r="L73" s="624" t="s">
        <v>1332</v>
      </c>
      <c r="M73" s="623">
        <v>0</v>
      </c>
      <c r="N73" s="624" t="s">
        <v>898</v>
      </c>
      <c r="O73" s="623">
        <v>5</v>
      </c>
      <c r="P73" s="624" t="s">
        <v>1024</v>
      </c>
      <c r="Q73" s="623">
        <v>1</v>
      </c>
      <c r="R73" s="624" t="s">
        <v>1245</v>
      </c>
    </row>
    <row r="74" spans="1:18" ht="13.8">
      <c r="A74" s="628" t="s">
        <v>60</v>
      </c>
      <c r="B74" s="545">
        <v>123</v>
      </c>
      <c r="C74" s="623">
        <v>39</v>
      </c>
      <c r="D74" s="624" t="s">
        <v>1345</v>
      </c>
      <c r="E74" s="623">
        <v>20</v>
      </c>
      <c r="F74" s="624" t="s">
        <v>1028</v>
      </c>
      <c r="G74" s="623">
        <v>1</v>
      </c>
      <c r="H74" s="624" t="s">
        <v>1255</v>
      </c>
      <c r="I74" s="623">
        <v>0</v>
      </c>
      <c r="J74" s="624" t="s">
        <v>898</v>
      </c>
      <c r="K74" s="623">
        <v>6</v>
      </c>
      <c r="L74" s="624" t="s">
        <v>1416</v>
      </c>
      <c r="M74" s="623">
        <v>0</v>
      </c>
      <c r="N74" s="624" t="s">
        <v>898</v>
      </c>
      <c r="O74" s="623">
        <v>4</v>
      </c>
      <c r="P74" s="624" t="s">
        <v>914</v>
      </c>
      <c r="Q74" s="623">
        <v>0</v>
      </c>
      <c r="R74" s="624" t="s">
        <v>898</v>
      </c>
    </row>
    <row r="75" spans="1:18" ht="13.8">
      <c r="A75" s="627" t="s">
        <v>5</v>
      </c>
      <c r="B75" s="545">
        <v>19783</v>
      </c>
      <c r="C75" s="545">
        <v>12929</v>
      </c>
      <c r="D75" s="546" t="s">
        <v>1450</v>
      </c>
      <c r="E75" s="545">
        <v>3328</v>
      </c>
      <c r="F75" s="546" t="s">
        <v>1124</v>
      </c>
      <c r="G75" s="545">
        <v>262</v>
      </c>
      <c r="H75" s="546" t="s">
        <v>980</v>
      </c>
      <c r="I75" s="545">
        <v>268</v>
      </c>
      <c r="J75" s="546" t="s">
        <v>1280</v>
      </c>
      <c r="K75" s="545">
        <v>6384</v>
      </c>
      <c r="L75" s="546" t="s">
        <v>1703</v>
      </c>
      <c r="M75" s="545">
        <v>40</v>
      </c>
      <c r="N75" s="546" t="s">
        <v>1085</v>
      </c>
      <c r="O75" s="545">
        <v>401</v>
      </c>
      <c r="P75" s="546" t="s">
        <v>922</v>
      </c>
      <c r="Q75" s="545">
        <v>661</v>
      </c>
      <c r="R75" s="546" t="s">
        <v>914</v>
      </c>
    </row>
    <row r="76" spans="1:18" ht="13.8">
      <c r="A76" s="627" t="s">
        <v>1251</v>
      </c>
      <c r="B76" s="1552"/>
      <c r="C76" s="1538"/>
      <c r="D76" s="1538"/>
      <c r="E76" s="1538"/>
      <c r="F76" s="1538"/>
      <c r="G76" s="1538"/>
      <c r="H76" s="1538"/>
      <c r="I76" s="1538"/>
      <c r="J76" s="1538"/>
      <c r="K76" s="1538"/>
      <c r="L76" s="1538"/>
      <c r="M76" s="1538"/>
      <c r="N76" s="1538"/>
      <c r="O76" s="1538"/>
      <c r="P76" s="1538"/>
      <c r="Q76" s="1538"/>
      <c r="R76" s="1539"/>
    </row>
    <row r="77" spans="1:18" ht="13.8">
      <c r="A77" s="628" t="s">
        <v>28</v>
      </c>
      <c r="B77" s="545">
        <v>616</v>
      </c>
      <c r="C77" s="623">
        <v>255</v>
      </c>
      <c r="D77" s="624" t="s">
        <v>900</v>
      </c>
      <c r="E77" s="623">
        <v>32</v>
      </c>
      <c r="F77" s="624" t="s">
        <v>1171</v>
      </c>
      <c r="G77" s="623">
        <v>8</v>
      </c>
      <c r="H77" s="624" t="s">
        <v>980</v>
      </c>
      <c r="I77" s="623">
        <v>0</v>
      </c>
      <c r="J77" s="624" t="s">
        <v>898</v>
      </c>
      <c r="K77" s="623">
        <v>81</v>
      </c>
      <c r="L77" s="624" t="s">
        <v>1322</v>
      </c>
      <c r="M77" s="623">
        <v>0</v>
      </c>
      <c r="N77" s="624" t="s">
        <v>898</v>
      </c>
      <c r="O77" s="623">
        <v>11</v>
      </c>
      <c r="P77" s="624" t="s">
        <v>1070</v>
      </c>
      <c r="Q77" s="623">
        <v>8</v>
      </c>
      <c r="R77" s="624" t="s">
        <v>980</v>
      </c>
    </row>
    <row r="78" spans="1:18" ht="13.8">
      <c r="A78" s="628" t="s">
        <v>30</v>
      </c>
      <c r="B78" s="545">
        <v>466</v>
      </c>
      <c r="C78" s="623">
        <v>231</v>
      </c>
      <c r="D78" s="624" t="s">
        <v>1459</v>
      </c>
      <c r="E78" s="623">
        <v>79</v>
      </c>
      <c r="F78" s="624" t="s">
        <v>1234</v>
      </c>
      <c r="G78" s="623">
        <v>5</v>
      </c>
      <c r="H78" s="624" t="s">
        <v>1393</v>
      </c>
      <c r="I78" s="623">
        <v>0</v>
      </c>
      <c r="J78" s="624" t="s">
        <v>898</v>
      </c>
      <c r="K78" s="623">
        <v>63</v>
      </c>
      <c r="L78" s="624" t="s">
        <v>1395</v>
      </c>
      <c r="M78" s="623">
        <v>0</v>
      </c>
      <c r="N78" s="624" t="s">
        <v>898</v>
      </c>
      <c r="O78" s="623">
        <v>11</v>
      </c>
      <c r="P78" s="624" t="s">
        <v>1081</v>
      </c>
      <c r="Q78" s="623">
        <v>7</v>
      </c>
      <c r="R78" s="624" t="s">
        <v>1019</v>
      </c>
    </row>
    <row r="79" spans="1:18" ht="13.8">
      <c r="A79" s="628" t="s">
        <v>31</v>
      </c>
      <c r="B79" s="545">
        <v>643</v>
      </c>
      <c r="C79" s="623">
        <v>395</v>
      </c>
      <c r="D79" s="624" t="s">
        <v>1712</v>
      </c>
      <c r="E79" s="623">
        <v>79</v>
      </c>
      <c r="F79" s="624" t="s">
        <v>1448</v>
      </c>
      <c r="G79" s="623">
        <v>21</v>
      </c>
      <c r="H79" s="624" t="s">
        <v>914</v>
      </c>
      <c r="I79" s="623">
        <v>0</v>
      </c>
      <c r="J79" s="624" t="s">
        <v>898</v>
      </c>
      <c r="K79" s="623">
        <v>138</v>
      </c>
      <c r="L79" s="624" t="s">
        <v>1209</v>
      </c>
      <c r="M79" s="623">
        <v>0</v>
      </c>
      <c r="N79" s="624" t="s">
        <v>898</v>
      </c>
      <c r="O79" s="623">
        <v>16</v>
      </c>
      <c r="P79" s="624" t="s">
        <v>1042</v>
      </c>
      <c r="Q79" s="623">
        <v>13</v>
      </c>
      <c r="R79" s="624" t="s">
        <v>922</v>
      </c>
    </row>
    <row r="80" spans="1:18" ht="13.8">
      <c r="A80" s="628" t="s">
        <v>32</v>
      </c>
      <c r="B80" s="545">
        <v>997</v>
      </c>
      <c r="C80" s="623">
        <v>747</v>
      </c>
      <c r="D80" s="624" t="s">
        <v>1585</v>
      </c>
      <c r="E80" s="623">
        <v>152</v>
      </c>
      <c r="F80" s="624" t="s">
        <v>1119</v>
      </c>
      <c r="G80" s="623">
        <v>26</v>
      </c>
      <c r="H80" s="624" t="s">
        <v>930</v>
      </c>
      <c r="I80" s="623">
        <v>2</v>
      </c>
      <c r="J80" s="624" t="s">
        <v>1085</v>
      </c>
      <c r="K80" s="623">
        <v>233</v>
      </c>
      <c r="L80" s="624" t="s">
        <v>1118</v>
      </c>
      <c r="M80" s="623">
        <v>0</v>
      </c>
      <c r="N80" s="624" t="s">
        <v>898</v>
      </c>
      <c r="O80" s="623">
        <v>34</v>
      </c>
      <c r="P80" s="624" t="s">
        <v>1210</v>
      </c>
      <c r="Q80" s="623">
        <v>48</v>
      </c>
      <c r="R80" s="624" t="s">
        <v>988</v>
      </c>
    </row>
    <row r="81" spans="1:18" ht="13.8">
      <c r="A81" s="628" t="s">
        <v>33</v>
      </c>
      <c r="B81" s="545">
        <v>816</v>
      </c>
      <c r="C81" s="623">
        <v>717</v>
      </c>
      <c r="D81" s="624" t="s">
        <v>1713</v>
      </c>
      <c r="E81" s="623">
        <v>73</v>
      </c>
      <c r="F81" s="624" t="s">
        <v>1059</v>
      </c>
      <c r="G81" s="623">
        <v>3</v>
      </c>
      <c r="H81" s="624" t="s">
        <v>1348</v>
      </c>
      <c r="I81" s="623">
        <v>30</v>
      </c>
      <c r="J81" s="624" t="s">
        <v>958</v>
      </c>
      <c r="K81" s="623">
        <v>571</v>
      </c>
      <c r="L81" s="624" t="s">
        <v>1636</v>
      </c>
      <c r="M81" s="623">
        <v>17</v>
      </c>
      <c r="N81" s="624" t="s">
        <v>919</v>
      </c>
      <c r="O81" s="623">
        <v>2</v>
      </c>
      <c r="P81" s="624" t="s">
        <v>1085</v>
      </c>
      <c r="Q81" s="623">
        <v>46</v>
      </c>
      <c r="R81" s="624" t="s">
        <v>1122</v>
      </c>
    </row>
    <row r="82" spans="1:18" ht="13.8">
      <c r="A82" s="628" t="s">
        <v>34</v>
      </c>
      <c r="B82" s="545">
        <v>1190</v>
      </c>
      <c r="C82" s="623">
        <v>978</v>
      </c>
      <c r="D82" s="624" t="s">
        <v>1611</v>
      </c>
      <c r="E82" s="623">
        <v>99</v>
      </c>
      <c r="F82" s="624" t="s">
        <v>1112</v>
      </c>
      <c r="G82" s="623">
        <v>11</v>
      </c>
      <c r="H82" s="624" t="s">
        <v>1381</v>
      </c>
      <c r="I82" s="623">
        <v>7</v>
      </c>
      <c r="J82" s="624" t="s">
        <v>1048</v>
      </c>
      <c r="K82" s="623">
        <v>495</v>
      </c>
      <c r="L82" s="624" t="s">
        <v>954</v>
      </c>
      <c r="M82" s="623">
        <v>0</v>
      </c>
      <c r="N82" s="624" t="s">
        <v>898</v>
      </c>
      <c r="O82" s="623">
        <v>0</v>
      </c>
      <c r="P82" s="624" t="s">
        <v>898</v>
      </c>
      <c r="Q82" s="623">
        <v>50</v>
      </c>
      <c r="R82" s="624" t="s">
        <v>911</v>
      </c>
    </row>
    <row r="83" spans="1:18" ht="13.8">
      <c r="A83" s="628" t="s">
        <v>35</v>
      </c>
      <c r="B83" s="545">
        <v>22</v>
      </c>
      <c r="C83" s="623">
        <v>20</v>
      </c>
      <c r="D83" s="624" t="s">
        <v>1714</v>
      </c>
      <c r="E83" s="623">
        <v>0</v>
      </c>
      <c r="F83" s="624" t="s">
        <v>898</v>
      </c>
      <c r="G83" s="623">
        <v>0</v>
      </c>
      <c r="H83" s="624" t="s">
        <v>898</v>
      </c>
      <c r="I83" s="623">
        <v>0</v>
      </c>
      <c r="J83" s="624" t="s">
        <v>898</v>
      </c>
      <c r="K83" s="623">
        <v>3</v>
      </c>
      <c r="L83" s="624" t="s">
        <v>1218</v>
      </c>
      <c r="M83" s="623">
        <v>0</v>
      </c>
      <c r="N83" s="624" t="s">
        <v>898</v>
      </c>
      <c r="O83" s="623">
        <v>4</v>
      </c>
      <c r="P83" s="624" t="s">
        <v>1116</v>
      </c>
      <c r="Q83" s="623">
        <v>0</v>
      </c>
      <c r="R83" s="624" t="s">
        <v>898</v>
      </c>
    </row>
    <row r="84" spans="1:18" ht="13.8">
      <c r="A84" s="628" t="s">
        <v>36</v>
      </c>
      <c r="B84" s="545">
        <v>533</v>
      </c>
      <c r="C84" s="623">
        <v>288</v>
      </c>
      <c r="D84" s="624" t="s">
        <v>1580</v>
      </c>
      <c r="E84" s="623">
        <v>85</v>
      </c>
      <c r="F84" s="624" t="s">
        <v>1074</v>
      </c>
      <c r="G84" s="623">
        <v>0</v>
      </c>
      <c r="H84" s="624" t="s">
        <v>898</v>
      </c>
      <c r="I84" s="623">
        <v>1</v>
      </c>
      <c r="J84" s="624" t="s">
        <v>1085</v>
      </c>
      <c r="K84" s="623">
        <v>66</v>
      </c>
      <c r="L84" s="624" t="s">
        <v>1018</v>
      </c>
      <c r="M84" s="623">
        <v>0</v>
      </c>
      <c r="N84" s="624" t="s">
        <v>898</v>
      </c>
      <c r="O84" s="623">
        <v>24</v>
      </c>
      <c r="P84" s="624" t="s">
        <v>1143</v>
      </c>
      <c r="Q84" s="623">
        <v>23</v>
      </c>
      <c r="R84" s="624" t="s">
        <v>955</v>
      </c>
    </row>
    <row r="85" spans="1:18" ht="13.8">
      <c r="A85" s="628" t="s">
        <v>37</v>
      </c>
      <c r="B85" s="545">
        <v>793</v>
      </c>
      <c r="C85" s="623">
        <v>687</v>
      </c>
      <c r="D85" s="624" t="s">
        <v>1715</v>
      </c>
      <c r="E85" s="623">
        <v>24</v>
      </c>
      <c r="F85" s="624" t="s">
        <v>966</v>
      </c>
      <c r="G85" s="623">
        <v>40</v>
      </c>
      <c r="H85" s="624" t="s">
        <v>998</v>
      </c>
      <c r="I85" s="623">
        <v>4</v>
      </c>
      <c r="J85" s="624" t="s">
        <v>1318</v>
      </c>
      <c r="K85" s="623">
        <v>467</v>
      </c>
      <c r="L85" s="624" t="s">
        <v>938</v>
      </c>
      <c r="M85" s="623">
        <v>0</v>
      </c>
      <c r="N85" s="624" t="s">
        <v>898</v>
      </c>
      <c r="O85" s="623">
        <v>17</v>
      </c>
      <c r="P85" s="624" t="s">
        <v>919</v>
      </c>
      <c r="Q85" s="623">
        <v>31</v>
      </c>
      <c r="R85" s="624" t="s">
        <v>1029</v>
      </c>
    </row>
    <row r="86" spans="1:18" ht="13.8">
      <c r="A86" s="628" t="s">
        <v>38</v>
      </c>
      <c r="B86" s="545">
        <v>597</v>
      </c>
      <c r="C86" s="623">
        <v>382</v>
      </c>
      <c r="D86" s="624" t="s">
        <v>1346</v>
      </c>
      <c r="E86" s="623">
        <v>45</v>
      </c>
      <c r="F86" s="624" t="s">
        <v>1132</v>
      </c>
      <c r="G86" s="623">
        <v>38</v>
      </c>
      <c r="H86" s="624" t="s">
        <v>1111</v>
      </c>
      <c r="I86" s="623">
        <v>0</v>
      </c>
      <c r="J86" s="624" t="s">
        <v>898</v>
      </c>
      <c r="K86" s="623">
        <v>97</v>
      </c>
      <c r="L86" s="624" t="s">
        <v>969</v>
      </c>
      <c r="M86" s="623">
        <v>1</v>
      </c>
      <c r="N86" s="624" t="s">
        <v>1085</v>
      </c>
      <c r="O86" s="623">
        <v>17</v>
      </c>
      <c r="P86" s="624" t="s">
        <v>915</v>
      </c>
      <c r="Q86" s="623">
        <v>19</v>
      </c>
      <c r="R86" s="624" t="s">
        <v>961</v>
      </c>
    </row>
    <row r="87" spans="1:18" ht="13.8">
      <c r="A87" s="628" t="s">
        <v>39</v>
      </c>
      <c r="B87" s="545">
        <v>255</v>
      </c>
      <c r="C87" s="623">
        <v>231</v>
      </c>
      <c r="D87" s="624" t="s">
        <v>1682</v>
      </c>
      <c r="E87" s="623">
        <v>25</v>
      </c>
      <c r="F87" s="624" t="s">
        <v>1073</v>
      </c>
      <c r="G87" s="623">
        <v>8</v>
      </c>
      <c r="H87" s="624" t="s">
        <v>1185</v>
      </c>
      <c r="I87" s="623">
        <v>30</v>
      </c>
      <c r="J87" s="624" t="s">
        <v>1430</v>
      </c>
      <c r="K87" s="623">
        <v>207</v>
      </c>
      <c r="L87" s="624" t="s">
        <v>1710</v>
      </c>
      <c r="M87" s="623">
        <v>15</v>
      </c>
      <c r="N87" s="624" t="s">
        <v>1417</v>
      </c>
      <c r="O87" s="623">
        <v>0</v>
      </c>
      <c r="P87" s="624" t="s">
        <v>898</v>
      </c>
      <c r="Q87" s="623">
        <v>33</v>
      </c>
      <c r="R87" s="624" t="s">
        <v>984</v>
      </c>
    </row>
    <row r="88" spans="1:18" ht="13.8">
      <c r="A88" s="628" t="s">
        <v>40</v>
      </c>
      <c r="B88" s="545">
        <v>323</v>
      </c>
      <c r="C88" s="623">
        <v>226</v>
      </c>
      <c r="D88" s="624" t="s">
        <v>1636</v>
      </c>
      <c r="E88" s="623">
        <v>79</v>
      </c>
      <c r="F88" s="624" t="s">
        <v>1273</v>
      </c>
      <c r="G88" s="623">
        <v>3</v>
      </c>
      <c r="H88" s="624" t="s">
        <v>1381</v>
      </c>
      <c r="I88" s="623">
        <v>0</v>
      </c>
      <c r="J88" s="624" t="s">
        <v>898</v>
      </c>
      <c r="K88" s="623">
        <v>47</v>
      </c>
      <c r="L88" s="624" t="s">
        <v>1204</v>
      </c>
      <c r="M88" s="623">
        <v>0</v>
      </c>
      <c r="N88" s="624" t="s">
        <v>898</v>
      </c>
      <c r="O88" s="623">
        <v>1</v>
      </c>
      <c r="P88" s="624" t="s">
        <v>1245</v>
      </c>
      <c r="Q88" s="623">
        <v>0</v>
      </c>
      <c r="R88" s="624" t="s">
        <v>898</v>
      </c>
    </row>
    <row r="89" spans="1:18" ht="13.8">
      <c r="A89" s="628" t="s">
        <v>41</v>
      </c>
      <c r="B89" s="545">
        <v>684</v>
      </c>
      <c r="C89" s="623">
        <v>314</v>
      </c>
      <c r="D89" s="624" t="s">
        <v>1374</v>
      </c>
      <c r="E89" s="623">
        <v>148</v>
      </c>
      <c r="F89" s="624" t="s">
        <v>1274</v>
      </c>
      <c r="G89" s="623">
        <v>2</v>
      </c>
      <c r="H89" s="624" t="s">
        <v>1245</v>
      </c>
      <c r="I89" s="623">
        <v>0</v>
      </c>
      <c r="J89" s="624" t="s">
        <v>898</v>
      </c>
      <c r="K89" s="623">
        <v>92</v>
      </c>
      <c r="L89" s="624" t="s">
        <v>1395</v>
      </c>
      <c r="M89" s="623">
        <v>0</v>
      </c>
      <c r="N89" s="624" t="s">
        <v>898</v>
      </c>
      <c r="O89" s="623">
        <v>25</v>
      </c>
      <c r="P89" s="624" t="s">
        <v>958</v>
      </c>
      <c r="Q89" s="623">
        <v>19</v>
      </c>
      <c r="R89" s="624" t="s">
        <v>915</v>
      </c>
    </row>
    <row r="90" spans="1:18" ht="13.8">
      <c r="A90" s="628" t="s">
        <v>42</v>
      </c>
      <c r="B90" s="545">
        <v>826</v>
      </c>
      <c r="C90" s="623">
        <v>285</v>
      </c>
      <c r="D90" s="624" t="s">
        <v>967</v>
      </c>
      <c r="E90" s="623">
        <v>40</v>
      </c>
      <c r="F90" s="624" t="s">
        <v>988</v>
      </c>
      <c r="G90" s="623">
        <v>5</v>
      </c>
      <c r="H90" s="624" t="s">
        <v>1048</v>
      </c>
      <c r="I90" s="623">
        <v>0</v>
      </c>
      <c r="J90" s="624" t="s">
        <v>898</v>
      </c>
      <c r="K90" s="623">
        <v>61</v>
      </c>
      <c r="L90" s="624" t="s">
        <v>1282</v>
      </c>
      <c r="M90" s="623">
        <v>0</v>
      </c>
      <c r="N90" s="624" t="s">
        <v>898</v>
      </c>
      <c r="O90" s="623">
        <v>22</v>
      </c>
      <c r="P90" s="624" t="s">
        <v>1011</v>
      </c>
      <c r="Q90" s="623">
        <v>2</v>
      </c>
      <c r="R90" s="624" t="s">
        <v>1085</v>
      </c>
    </row>
    <row r="91" spans="1:18" ht="13.8">
      <c r="A91" s="628" t="s">
        <v>43</v>
      </c>
      <c r="B91" s="545">
        <v>670</v>
      </c>
      <c r="C91" s="623">
        <v>480</v>
      </c>
      <c r="D91" s="624" t="s">
        <v>1716</v>
      </c>
      <c r="E91" s="623">
        <v>199</v>
      </c>
      <c r="F91" s="624" t="s">
        <v>1423</v>
      </c>
      <c r="G91" s="623">
        <v>1</v>
      </c>
      <c r="H91" s="624" t="s">
        <v>907</v>
      </c>
      <c r="I91" s="623">
        <v>9</v>
      </c>
      <c r="J91" s="624" t="s">
        <v>980</v>
      </c>
      <c r="K91" s="623">
        <v>458</v>
      </c>
      <c r="L91" s="624" t="s">
        <v>1366</v>
      </c>
      <c r="M91" s="623">
        <v>0</v>
      </c>
      <c r="N91" s="624" t="s">
        <v>898</v>
      </c>
      <c r="O91" s="623">
        <v>1</v>
      </c>
      <c r="P91" s="624" t="s">
        <v>907</v>
      </c>
      <c r="Q91" s="623">
        <v>14</v>
      </c>
      <c r="R91" s="624" t="s">
        <v>919</v>
      </c>
    </row>
    <row r="92" spans="1:18" ht="13.8">
      <c r="A92" s="628" t="s">
        <v>44</v>
      </c>
      <c r="B92" s="545">
        <v>966</v>
      </c>
      <c r="C92" s="623">
        <v>676</v>
      </c>
      <c r="D92" s="624" t="s">
        <v>1636</v>
      </c>
      <c r="E92" s="623">
        <v>132</v>
      </c>
      <c r="F92" s="624" t="s">
        <v>1017</v>
      </c>
      <c r="G92" s="623">
        <v>23</v>
      </c>
      <c r="H92" s="624" t="s">
        <v>1081</v>
      </c>
      <c r="I92" s="623">
        <v>16</v>
      </c>
      <c r="J92" s="624" t="s">
        <v>1024</v>
      </c>
      <c r="K92" s="623">
        <v>414</v>
      </c>
      <c r="L92" s="624" t="s">
        <v>906</v>
      </c>
      <c r="M92" s="623">
        <v>0</v>
      </c>
      <c r="N92" s="624" t="s">
        <v>898</v>
      </c>
      <c r="O92" s="623">
        <v>19</v>
      </c>
      <c r="P92" s="624" t="s">
        <v>922</v>
      </c>
      <c r="Q92" s="623">
        <v>55</v>
      </c>
      <c r="R92" s="624" t="s">
        <v>1420</v>
      </c>
    </row>
    <row r="93" spans="1:18" ht="13.8">
      <c r="A93" s="628" t="s">
        <v>45</v>
      </c>
      <c r="B93" s="545">
        <v>477</v>
      </c>
      <c r="C93" s="623">
        <v>281</v>
      </c>
      <c r="D93" s="624" t="s">
        <v>938</v>
      </c>
      <c r="E93" s="623">
        <v>101</v>
      </c>
      <c r="F93" s="624" t="s">
        <v>1130</v>
      </c>
      <c r="G93" s="623">
        <v>5</v>
      </c>
      <c r="H93" s="624" t="s">
        <v>1242</v>
      </c>
      <c r="I93" s="623">
        <v>0</v>
      </c>
      <c r="J93" s="624" t="s">
        <v>898</v>
      </c>
      <c r="K93" s="623">
        <v>62</v>
      </c>
      <c r="L93" s="624" t="s">
        <v>979</v>
      </c>
      <c r="M93" s="623">
        <v>1</v>
      </c>
      <c r="N93" s="624" t="s">
        <v>1085</v>
      </c>
      <c r="O93" s="623">
        <v>11</v>
      </c>
      <c r="P93" s="624" t="s">
        <v>916</v>
      </c>
      <c r="Q93" s="623">
        <v>6</v>
      </c>
      <c r="R93" s="624" t="s">
        <v>980</v>
      </c>
    </row>
    <row r="94" spans="1:18" ht="13.8">
      <c r="A94" s="628" t="s">
        <v>46</v>
      </c>
      <c r="B94" s="545">
        <v>957</v>
      </c>
      <c r="C94" s="623">
        <v>813</v>
      </c>
      <c r="D94" s="624" t="s">
        <v>1717</v>
      </c>
      <c r="E94" s="623">
        <v>91</v>
      </c>
      <c r="F94" s="624" t="s">
        <v>1225</v>
      </c>
      <c r="G94" s="623">
        <v>9</v>
      </c>
      <c r="H94" s="624" t="s">
        <v>1381</v>
      </c>
      <c r="I94" s="623">
        <v>7</v>
      </c>
      <c r="J94" s="624" t="s">
        <v>1145</v>
      </c>
      <c r="K94" s="623">
        <v>411</v>
      </c>
      <c r="L94" s="624" t="s">
        <v>906</v>
      </c>
      <c r="M94" s="623">
        <v>0</v>
      </c>
      <c r="N94" s="624" t="s">
        <v>898</v>
      </c>
      <c r="O94" s="623">
        <v>25</v>
      </c>
      <c r="P94" s="624" t="s">
        <v>930</v>
      </c>
      <c r="Q94" s="623">
        <v>37</v>
      </c>
      <c r="R94" s="624" t="s">
        <v>1029</v>
      </c>
    </row>
    <row r="95" spans="1:18" ht="13.8">
      <c r="A95" s="628" t="s">
        <v>47</v>
      </c>
      <c r="B95" s="545">
        <v>123</v>
      </c>
      <c r="C95" s="623">
        <v>67</v>
      </c>
      <c r="D95" s="624" t="s">
        <v>1057</v>
      </c>
      <c r="E95" s="623">
        <v>38</v>
      </c>
      <c r="F95" s="624" t="s">
        <v>1175</v>
      </c>
      <c r="G95" s="623">
        <v>4</v>
      </c>
      <c r="H95" s="624" t="s">
        <v>914</v>
      </c>
      <c r="I95" s="623">
        <v>0</v>
      </c>
      <c r="J95" s="624" t="s">
        <v>898</v>
      </c>
      <c r="K95" s="623">
        <v>24</v>
      </c>
      <c r="L95" s="624" t="s">
        <v>1168</v>
      </c>
      <c r="M95" s="623">
        <v>0</v>
      </c>
      <c r="N95" s="624" t="s">
        <v>898</v>
      </c>
      <c r="O95" s="623">
        <v>5</v>
      </c>
      <c r="P95" s="624" t="s">
        <v>1159</v>
      </c>
      <c r="Q95" s="623">
        <v>0</v>
      </c>
      <c r="R95" s="624" t="s">
        <v>898</v>
      </c>
    </row>
    <row r="96" spans="1:18" ht="13.8">
      <c r="A96" s="628" t="s">
        <v>48</v>
      </c>
      <c r="B96" s="545">
        <v>639</v>
      </c>
      <c r="C96" s="623">
        <v>295</v>
      </c>
      <c r="D96" s="624" t="s">
        <v>1008</v>
      </c>
      <c r="E96" s="623">
        <v>71</v>
      </c>
      <c r="F96" s="624" t="s">
        <v>1109</v>
      </c>
      <c r="G96" s="623">
        <v>7</v>
      </c>
      <c r="H96" s="624" t="s">
        <v>1393</v>
      </c>
      <c r="I96" s="623">
        <v>0</v>
      </c>
      <c r="J96" s="624" t="s">
        <v>898</v>
      </c>
      <c r="K96" s="623">
        <v>66</v>
      </c>
      <c r="L96" s="624" t="s">
        <v>1214</v>
      </c>
      <c r="M96" s="623">
        <v>0</v>
      </c>
      <c r="N96" s="624" t="s">
        <v>898</v>
      </c>
      <c r="O96" s="623">
        <v>13</v>
      </c>
      <c r="P96" s="624" t="s">
        <v>922</v>
      </c>
      <c r="Q96" s="623">
        <v>4</v>
      </c>
      <c r="R96" s="624" t="s">
        <v>1048</v>
      </c>
    </row>
    <row r="97" spans="1:18" ht="13.8">
      <c r="A97" s="628" t="s">
        <v>49</v>
      </c>
      <c r="B97" s="545">
        <v>317</v>
      </c>
      <c r="C97" s="623">
        <v>253</v>
      </c>
      <c r="D97" s="624" t="s">
        <v>1613</v>
      </c>
      <c r="E97" s="623">
        <v>113</v>
      </c>
      <c r="F97" s="624" t="s">
        <v>1072</v>
      </c>
      <c r="G97" s="623">
        <v>1</v>
      </c>
      <c r="H97" s="624" t="s">
        <v>1245</v>
      </c>
      <c r="I97" s="623">
        <v>1</v>
      </c>
      <c r="J97" s="624" t="s">
        <v>1245</v>
      </c>
      <c r="K97" s="623">
        <v>105</v>
      </c>
      <c r="L97" s="624" t="s">
        <v>981</v>
      </c>
      <c r="M97" s="623">
        <v>0</v>
      </c>
      <c r="N97" s="624" t="s">
        <v>898</v>
      </c>
      <c r="O97" s="623">
        <v>0</v>
      </c>
      <c r="P97" s="624" t="s">
        <v>898</v>
      </c>
      <c r="Q97" s="623">
        <v>10</v>
      </c>
      <c r="R97" s="624" t="s">
        <v>961</v>
      </c>
    </row>
    <row r="98" spans="1:18" ht="13.8">
      <c r="A98" s="628" t="s">
        <v>50</v>
      </c>
      <c r="B98" s="545">
        <v>1340</v>
      </c>
      <c r="C98" s="623">
        <v>1081</v>
      </c>
      <c r="D98" s="624" t="s">
        <v>1718</v>
      </c>
      <c r="E98" s="623">
        <v>411</v>
      </c>
      <c r="F98" s="624" t="s">
        <v>1207</v>
      </c>
      <c r="G98" s="623">
        <v>5</v>
      </c>
      <c r="H98" s="624" t="s">
        <v>1348</v>
      </c>
      <c r="I98" s="623">
        <v>13</v>
      </c>
      <c r="J98" s="624" t="s">
        <v>1242</v>
      </c>
      <c r="K98" s="623">
        <v>631</v>
      </c>
      <c r="L98" s="624" t="s">
        <v>1383</v>
      </c>
      <c r="M98" s="623">
        <v>1</v>
      </c>
      <c r="N98" s="624" t="s">
        <v>907</v>
      </c>
      <c r="O98" s="623">
        <v>38</v>
      </c>
      <c r="P98" s="624" t="s">
        <v>915</v>
      </c>
      <c r="Q98" s="623">
        <v>54</v>
      </c>
      <c r="R98" s="624" t="s">
        <v>992</v>
      </c>
    </row>
    <row r="99" spans="1:18" ht="13.8">
      <c r="A99" s="628" t="s">
        <v>51</v>
      </c>
      <c r="B99" s="545">
        <v>761</v>
      </c>
      <c r="C99" s="623">
        <v>572</v>
      </c>
      <c r="D99" s="624" t="s">
        <v>1719</v>
      </c>
      <c r="E99" s="623">
        <v>121</v>
      </c>
      <c r="F99" s="624" t="s">
        <v>1074</v>
      </c>
      <c r="G99" s="623">
        <v>9</v>
      </c>
      <c r="H99" s="624" t="s">
        <v>975</v>
      </c>
      <c r="I99" s="623">
        <v>7</v>
      </c>
      <c r="J99" s="624" t="s">
        <v>1381</v>
      </c>
      <c r="K99" s="623">
        <v>392</v>
      </c>
      <c r="L99" s="624" t="s">
        <v>1521</v>
      </c>
      <c r="M99" s="623">
        <v>0</v>
      </c>
      <c r="N99" s="624" t="s">
        <v>898</v>
      </c>
      <c r="O99" s="623">
        <v>17</v>
      </c>
      <c r="P99" s="624" t="s">
        <v>927</v>
      </c>
      <c r="Q99" s="623">
        <v>52</v>
      </c>
      <c r="R99" s="624" t="s">
        <v>1153</v>
      </c>
    </row>
    <row r="100" spans="1:18" ht="13.8">
      <c r="A100" s="628" t="s">
        <v>52</v>
      </c>
      <c r="B100" s="545">
        <v>898</v>
      </c>
      <c r="C100" s="623">
        <v>535</v>
      </c>
      <c r="D100" s="624" t="s">
        <v>1720</v>
      </c>
      <c r="E100" s="623">
        <v>171</v>
      </c>
      <c r="F100" s="624" t="s">
        <v>1237</v>
      </c>
      <c r="G100" s="623">
        <v>4</v>
      </c>
      <c r="H100" s="624" t="s">
        <v>1348</v>
      </c>
      <c r="I100" s="623">
        <v>46</v>
      </c>
      <c r="J100" s="624" t="s">
        <v>1137</v>
      </c>
      <c r="K100" s="623">
        <v>307</v>
      </c>
      <c r="L100" s="624" t="s">
        <v>1002</v>
      </c>
      <c r="M100" s="623">
        <v>2</v>
      </c>
      <c r="N100" s="624" t="s">
        <v>1085</v>
      </c>
      <c r="O100" s="623">
        <v>0</v>
      </c>
      <c r="P100" s="624" t="s">
        <v>898</v>
      </c>
      <c r="Q100" s="623">
        <v>29</v>
      </c>
      <c r="R100" s="624" t="s">
        <v>961</v>
      </c>
    </row>
    <row r="101" spans="1:18" ht="13.8">
      <c r="A101" s="628" t="s">
        <v>53</v>
      </c>
      <c r="B101" s="545">
        <v>381</v>
      </c>
      <c r="C101" s="623">
        <v>200</v>
      </c>
      <c r="D101" s="624" t="s">
        <v>1054</v>
      </c>
      <c r="E101" s="623">
        <v>45</v>
      </c>
      <c r="F101" s="624" t="s">
        <v>1430</v>
      </c>
      <c r="G101" s="623">
        <v>2</v>
      </c>
      <c r="H101" s="624" t="s">
        <v>1318</v>
      </c>
      <c r="I101" s="623">
        <v>0</v>
      </c>
      <c r="J101" s="624" t="s">
        <v>898</v>
      </c>
      <c r="K101" s="623">
        <v>44</v>
      </c>
      <c r="L101" s="624" t="s">
        <v>1077</v>
      </c>
      <c r="M101" s="623">
        <v>0</v>
      </c>
      <c r="N101" s="624" t="s">
        <v>898</v>
      </c>
      <c r="O101" s="623">
        <v>7</v>
      </c>
      <c r="P101" s="624" t="s">
        <v>1070</v>
      </c>
      <c r="Q101" s="623">
        <v>4</v>
      </c>
      <c r="R101" s="624" t="s">
        <v>1242</v>
      </c>
    </row>
    <row r="102" spans="1:18" ht="13.8">
      <c r="A102" s="628" t="s">
        <v>54</v>
      </c>
      <c r="B102" s="545">
        <v>441</v>
      </c>
      <c r="C102" s="623">
        <v>197</v>
      </c>
      <c r="D102" s="624" t="s">
        <v>1327</v>
      </c>
      <c r="E102" s="623">
        <v>138</v>
      </c>
      <c r="F102" s="624" t="s">
        <v>1208</v>
      </c>
      <c r="G102" s="623">
        <v>1</v>
      </c>
      <c r="H102" s="624" t="s">
        <v>1085</v>
      </c>
      <c r="I102" s="623">
        <v>0</v>
      </c>
      <c r="J102" s="624" t="s">
        <v>898</v>
      </c>
      <c r="K102" s="623">
        <v>42</v>
      </c>
      <c r="L102" s="624" t="s">
        <v>1225</v>
      </c>
      <c r="M102" s="623">
        <v>0</v>
      </c>
      <c r="N102" s="624" t="s">
        <v>898</v>
      </c>
      <c r="O102" s="623">
        <v>8</v>
      </c>
      <c r="P102" s="624" t="s">
        <v>1070</v>
      </c>
      <c r="Q102" s="623">
        <v>0</v>
      </c>
      <c r="R102" s="624" t="s">
        <v>898</v>
      </c>
    </row>
    <row r="103" spans="1:18" ht="13.8">
      <c r="A103" s="628" t="s">
        <v>55</v>
      </c>
      <c r="B103" s="545">
        <v>941</v>
      </c>
      <c r="C103" s="623">
        <v>470</v>
      </c>
      <c r="D103" s="624" t="s">
        <v>1200</v>
      </c>
      <c r="E103" s="623">
        <v>107</v>
      </c>
      <c r="F103" s="624" t="s">
        <v>1415</v>
      </c>
      <c r="G103" s="623">
        <v>6</v>
      </c>
      <c r="H103" s="624" t="s">
        <v>1048</v>
      </c>
      <c r="I103" s="623">
        <v>8</v>
      </c>
      <c r="J103" s="624" t="s">
        <v>1381</v>
      </c>
      <c r="K103" s="623">
        <v>233</v>
      </c>
      <c r="L103" s="624" t="s">
        <v>1190</v>
      </c>
      <c r="M103" s="623">
        <v>0</v>
      </c>
      <c r="N103" s="624" t="s">
        <v>898</v>
      </c>
      <c r="O103" s="623">
        <v>25</v>
      </c>
      <c r="P103" s="624" t="s">
        <v>1011</v>
      </c>
      <c r="Q103" s="623">
        <v>25</v>
      </c>
      <c r="R103" s="624" t="s">
        <v>1011</v>
      </c>
    </row>
    <row r="104" spans="1:18" ht="13.8">
      <c r="A104" s="628" t="s">
        <v>56</v>
      </c>
      <c r="B104" s="545">
        <v>630</v>
      </c>
      <c r="C104" s="623">
        <v>339</v>
      </c>
      <c r="D104" s="624" t="s">
        <v>1444</v>
      </c>
      <c r="E104" s="623">
        <v>68</v>
      </c>
      <c r="F104" s="624" t="s">
        <v>987</v>
      </c>
      <c r="G104" s="623">
        <v>23</v>
      </c>
      <c r="H104" s="624" t="s">
        <v>958</v>
      </c>
      <c r="I104" s="623">
        <v>1</v>
      </c>
      <c r="J104" s="624" t="s">
        <v>1085</v>
      </c>
      <c r="K104" s="623">
        <v>73</v>
      </c>
      <c r="L104" s="624" t="s">
        <v>1174</v>
      </c>
      <c r="M104" s="623">
        <v>0</v>
      </c>
      <c r="N104" s="624" t="s">
        <v>898</v>
      </c>
      <c r="O104" s="623">
        <v>9</v>
      </c>
      <c r="P104" s="624" t="s">
        <v>1280</v>
      </c>
      <c r="Q104" s="623">
        <v>12</v>
      </c>
      <c r="R104" s="624" t="s">
        <v>1162</v>
      </c>
    </row>
    <row r="105" spans="1:18" ht="13.8">
      <c r="A105" s="628" t="s">
        <v>57</v>
      </c>
      <c r="B105" s="545">
        <v>942</v>
      </c>
      <c r="C105" s="623">
        <v>627</v>
      </c>
      <c r="D105" s="624" t="s">
        <v>1721</v>
      </c>
      <c r="E105" s="623">
        <v>236</v>
      </c>
      <c r="F105" s="624" t="s">
        <v>990</v>
      </c>
      <c r="G105" s="623">
        <v>17</v>
      </c>
      <c r="H105" s="624" t="s">
        <v>1070</v>
      </c>
      <c r="I105" s="623">
        <v>13</v>
      </c>
      <c r="J105" s="624" t="s">
        <v>1280</v>
      </c>
      <c r="K105" s="623">
        <v>478</v>
      </c>
      <c r="L105" s="624" t="s">
        <v>1433</v>
      </c>
      <c r="M105" s="623">
        <v>3</v>
      </c>
      <c r="N105" s="624" t="s">
        <v>1245</v>
      </c>
      <c r="O105" s="623">
        <v>4</v>
      </c>
      <c r="P105" s="624" t="s">
        <v>1348</v>
      </c>
      <c r="Q105" s="623">
        <v>34</v>
      </c>
      <c r="R105" s="624" t="s">
        <v>1352</v>
      </c>
    </row>
    <row r="106" spans="1:18" ht="13.8">
      <c r="A106" s="628" t="s">
        <v>58</v>
      </c>
      <c r="B106" s="545">
        <v>456</v>
      </c>
      <c r="C106" s="623">
        <v>309</v>
      </c>
      <c r="D106" s="624" t="s">
        <v>1577</v>
      </c>
      <c r="E106" s="623">
        <v>86</v>
      </c>
      <c r="F106" s="624" t="s">
        <v>1275</v>
      </c>
      <c r="G106" s="623">
        <v>22</v>
      </c>
      <c r="H106" s="624" t="s">
        <v>988</v>
      </c>
      <c r="I106" s="623">
        <v>0</v>
      </c>
      <c r="J106" s="624" t="s">
        <v>898</v>
      </c>
      <c r="K106" s="623">
        <v>55</v>
      </c>
      <c r="L106" s="624" t="s">
        <v>1093</v>
      </c>
      <c r="M106" s="623">
        <v>0</v>
      </c>
      <c r="N106" s="624" t="s">
        <v>898</v>
      </c>
      <c r="O106" s="623">
        <v>31</v>
      </c>
      <c r="P106" s="624" t="s">
        <v>1153</v>
      </c>
      <c r="Q106" s="623">
        <v>9</v>
      </c>
      <c r="R106" s="624" t="s">
        <v>922</v>
      </c>
    </row>
    <row r="107" spans="1:18" ht="13.8">
      <c r="A107" s="628" t="s">
        <v>59</v>
      </c>
      <c r="B107" s="545">
        <v>199</v>
      </c>
      <c r="C107" s="623">
        <v>68</v>
      </c>
      <c r="D107" s="624" t="s">
        <v>1002</v>
      </c>
      <c r="E107" s="623">
        <v>9</v>
      </c>
      <c r="F107" s="624" t="s">
        <v>1143</v>
      </c>
      <c r="G107" s="623">
        <v>1</v>
      </c>
      <c r="H107" s="624" t="s">
        <v>1318</v>
      </c>
      <c r="I107" s="623">
        <v>0</v>
      </c>
      <c r="J107" s="624" t="s">
        <v>898</v>
      </c>
      <c r="K107" s="623">
        <v>51</v>
      </c>
      <c r="L107" s="624" t="s">
        <v>1254</v>
      </c>
      <c r="M107" s="623">
        <v>0</v>
      </c>
      <c r="N107" s="624" t="s">
        <v>898</v>
      </c>
      <c r="O107" s="623">
        <v>1</v>
      </c>
      <c r="P107" s="624" t="s">
        <v>1318</v>
      </c>
      <c r="Q107" s="623">
        <v>3</v>
      </c>
      <c r="R107" s="624" t="s">
        <v>1019</v>
      </c>
    </row>
    <row r="108" spans="1:18" ht="13.8">
      <c r="A108" s="628" t="s">
        <v>60</v>
      </c>
      <c r="B108" s="545">
        <v>68</v>
      </c>
      <c r="C108" s="623">
        <v>17</v>
      </c>
      <c r="D108" s="624" t="s">
        <v>1203</v>
      </c>
      <c r="E108" s="623">
        <v>8</v>
      </c>
      <c r="F108" s="624" t="s">
        <v>1430</v>
      </c>
      <c r="G108" s="623">
        <v>1</v>
      </c>
      <c r="H108" s="624" t="s">
        <v>1019</v>
      </c>
      <c r="I108" s="623">
        <v>0</v>
      </c>
      <c r="J108" s="624" t="s">
        <v>898</v>
      </c>
      <c r="K108" s="623">
        <v>6</v>
      </c>
      <c r="L108" s="624" t="s">
        <v>1239</v>
      </c>
      <c r="M108" s="623">
        <v>0</v>
      </c>
      <c r="N108" s="624" t="s">
        <v>898</v>
      </c>
      <c r="O108" s="623">
        <v>3</v>
      </c>
      <c r="P108" s="624" t="s">
        <v>1007</v>
      </c>
      <c r="Q108" s="623">
        <v>1</v>
      </c>
      <c r="R108" s="624" t="s">
        <v>1019</v>
      </c>
    </row>
    <row r="109" spans="1:18" ht="13.8">
      <c r="A109" s="627" t="s">
        <v>5</v>
      </c>
      <c r="B109" s="545">
        <v>19967</v>
      </c>
      <c r="C109" s="545">
        <v>13036</v>
      </c>
      <c r="D109" s="546" t="s">
        <v>1722</v>
      </c>
      <c r="E109" s="545">
        <v>3105</v>
      </c>
      <c r="F109" s="546" t="s">
        <v>978</v>
      </c>
      <c r="G109" s="545">
        <v>311</v>
      </c>
      <c r="H109" s="546" t="s">
        <v>1014</v>
      </c>
      <c r="I109" s="545">
        <v>195</v>
      </c>
      <c r="J109" s="546" t="s">
        <v>1242</v>
      </c>
      <c r="K109" s="545">
        <v>6473</v>
      </c>
      <c r="L109" s="546" t="s">
        <v>1146</v>
      </c>
      <c r="M109" s="545">
        <v>40</v>
      </c>
      <c r="N109" s="546" t="s">
        <v>1085</v>
      </c>
      <c r="O109" s="545">
        <v>401</v>
      </c>
      <c r="P109" s="546" t="s">
        <v>922</v>
      </c>
      <c r="Q109" s="545">
        <v>648</v>
      </c>
      <c r="R109" s="546" t="s">
        <v>961</v>
      </c>
    </row>
    <row r="110" spans="1:18" ht="5.0999999999999996" customHeight="1">
      <c r="A110" s="1548"/>
      <c r="B110" s="1548"/>
      <c r="C110" s="1548"/>
      <c r="D110" s="1548"/>
      <c r="E110" s="1548"/>
      <c r="F110" s="1548"/>
      <c r="G110" s="1548"/>
      <c r="H110" s="1548"/>
      <c r="I110" s="1548"/>
      <c r="J110" s="1548"/>
      <c r="K110" s="1548"/>
      <c r="L110" s="1548"/>
      <c r="M110" s="1548"/>
      <c r="N110" s="1548"/>
      <c r="O110" s="1548"/>
      <c r="P110" s="1548"/>
      <c r="Q110" s="1548"/>
      <c r="R110" s="1549"/>
    </row>
    <row r="111" spans="1:18" ht="13.95" customHeight="1">
      <c r="A111" s="1417" t="s">
        <v>201</v>
      </c>
      <c r="B111" s="545">
        <v>59696</v>
      </c>
      <c r="C111" s="545">
        <v>39229</v>
      </c>
      <c r="D111" s="546" t="s">
        <v>1452</v>
      </c>
      <c r="E111" s="545">
        <v>10756</v>
      </c>
      <c r="F111" s="546" t="s">
        <v>973</v>
      </c>
      <c r="G111" s="545">
        <v>856</v>
      </c>
      <c r="H111" s="546" t="s">
        <v>1280</v>
      </c>
      <c r="I111" s="545">
        <v>709</v>
      </c>
      <c r="J111" s="546" t="s">
        <v>975</v>
      </c>
      <c r="K111" s="545">
        <v>19530</v>
      </c>
      <c r="L111" s="546" t="s">
        <v>1586</v>
      </c>
      <c r="M111" s="545">
        <v>110</v>
      </c>
      <c r="N111" s="546" t="s">
        <v>1085</v>
      </c>
      <c r="O111" s="545">
        <v>1163</v>
      </c>
      <c r="P111" s="546" t="s">
        <v>1162</v>
      </c>
      <c r="Q111" s="545">
        <v>2002</v>
      </c>
      <c r="R111" s="546" t="s">
        <v>1210</v>
      </c>
    </row>
    <row r="112" spans="1:18" ht="409.6" hidden="1" customHeight="1"/>
  </sheetData>
  <mergeCells count="15">
    <mergeCell ref="A110:R110"/>
    <mergeCell ref="B76:R76"/>
    <mergeCell ref="B6:R6"/>
    <mergeCell ref="A1:R1"/>
    <mergeCell ref="C3:R3"/>
    <mergeCell ref="A4:A5"/>
    <mergeCell ref="C4:D4"/>
    <mergeCell ref="E4:F4"/>
    <mergeCell ref="G4:H4"/>
    <mergeCell ref="I4:J4"/>
    <mergeCell ref="K4:L4"/>
    <mergeCell ref="M4:N4"/>
    <mergeCell ref="O4:P4"/>
    <mergeCell ref="Q4:R4"/>
    <mergeCell ref="B41:R41"/>
  </mergeCells>
  <pageMargins left="0.70866141732283472" right="0.70866141732283472" top="0.74803149606299213" bottom="0.74803149606299213" header="0.31496062992125984" footer="0.31496062992125984"/>
  <pageSetup paperSize="9" scale="52" orientation="portrait" r:id="rId1"/>
  <ignoredErrors>
    <ignoredError sqref="A4:R5"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M56"/>
  <sheetViews>
    <sheetView showGridLines="0" zoomScaleNormal="100" workbookViewId="0">
      <selection activeCell="M6" sqref="M6:M12"/>
    </sheetView>
  </sheetViews>
  <sheetFormatPr defaultRowHeight="13.2"/>
  <cols>
    <col min="1" max="1" width="23.88671875" style="1" customWidth="1"/>
    <col min="2" max="10" width="7" style="1" customWidth="1"/>
    <col min="11" max="11" width="8.44140625" style="1" customWidth="1"/>
    <col min="12" max="12" width="0" style="1" hidden="1" customWidth="1"/>
    <col min="13" max="256" width="9.109375" style="1"/>
    <col min="257" max="257" width="18.6640625" style="1" customWidth="1"/>
    <col min="258" max="266" width="7" style="1" customWidth="1"/>
    <col min="267" max="267" width="8.44140625" style="1" customWidth="1"/>
    <col min="268" max="268" width="0" style="1" hidden="1" customWidth="1"/>
    <col min="269" max="512" width="9.109375" style="1"/>
    <col min="513" max="513" width="18.6640625" style="1" customWidth="1"/>
    <col min="514" max="522" width="7" style="1" customWidth="1"/>
    <col min="523" max="523" width="8.44140625" style="1" customWidth="1"/>
    <col min="524" max="524" width="0" style="1" hidden="1" customWidth="1"/>
    <col min="525" max="768" width="9.109375" style="1"/>
    <col min="769" max="769" width="18.6640625" style="1" customWidth="1"/>
    <col min="770" max="778" width="7" style="1" customWidth="1"/>
    <col min="779" max="779" width="8.44140625" style="1" customWidth="1"/>
    <col min="780" max="780" width="0" style="1" hidden="1" customWidth="1"/>
    <col min="781" max="1024" width="9.109375" style="1"/>
    <col min="1025" max="1025" width="18.6640625" style="1" customWidth="1"/>
    <col min="1026" max="1034" width="7" style="1" customWidth="1"/>
    <col min="1035" max="1035" width="8.44140625" style="1" customWidth="1"/>
    <col min="1036" max="1036" width="0" style="1" hidden="1" customWidth="1"/>
    <col min="1037" max="1280" width="9.109375" style="1"/>
    <col min="1281" max="1281" width="18.6640625" style="1" customWidth="1"/>
    <col min="1282" max="1290" width="7" style="1" customWidth="1"/>
    <col min="1291" max="1291" width="8.44140625" style="1" customWidth="1"/>
    <col min="1292" max="1292" width="0" style="1" hidden="1" customWidth="1"/>
    <col min="1293" max="1536" width="9.109375" style="1"/>
    <col min="1537" max="1537" width="18.6640625" style="1" customWidth="1"/>
    <col min="1538" max="1546" width="7" style="1" customWidth="1"/>
    <col min="1547" max="1547" width="8.44140625" style="1" customWidth="1"/>
    <col min="1548" max="1548" width="0" style="1" hidden="1" customWidth="1"/>
    <col min="1549" max="1792" width="9.109375" style="1"/>
    <col min="1793" max="1793" width="18.6640625" style="1" customWidth="1"/>
    <col min="1794" max="1802" width="7" style="1" customWidth="1"/>
    <col min="1803" max="1803" width="8.44140625" style="1" customWidth="1"/>
    <col min="1804" max="1804" width="0" style="1" hidden="1" customWidth="1"/>
    <col min="1805" max="2048" width="9.109375" style="1"/>
    <col min="2049" max="2049" width="18.6640625" style="1" customWidth="1"/>
    <col min="2050" max="2058" width="7" style="1" customWidth="1"/>
    <col min="2059" max="2059" width="8.44140625" style="1" customWidth="1"/>
    <col min="2060" max="2060" width="0" style="1" hidden="1" customWidth="1"/>
    <col min="2061" max="2304" width="9.109375" style="1"/>
    <col min="2305" max="2305" width="18.6640625" style="1" customWidth="1"/>
    <col min="2306" max="2314" width="7" style="1" customWidth="1"/>
    <col min="2315" max="2315" width="8.44140625" style="1" customWidth="1"/>
    <col min="2316" max="2316" width="0" style="1" hidden="1" customWidth="1"/>
    <col min="2317" max="2560" width="9.109375" style="1"/>
    <col min="2561" max="2561" width="18.6640625" style="1" customWidth="1"/>
    <col min="2562" max="2570" width="7" style="1" customWidth="1"/>
    <col min="2571" max="2571" width="8.44140625" style="1" customWidth="1"/>
    <col min="2572" max="2572" width="0" style="1" hidden="1" customWidth="1"/>
    <col min="2573" max="2816" width="9.109375" style="1"/>
    <col min="2817" max="2817" width="18.6640625" style="1" customWidth="1"/>
    <col min="2818" max="2826" width="7" style="1" customWidth="1"/>
    <col min="2827" max="2827" width="8.44140625" style="1" customWidth="1"/>
    <col min="2828" max="2828" width="0" style="1" hidden="1" customWidth="1"/>
    <col min="2829" max="3072" width="9.109375" style="1"/>
    <col min="3073" max="3073" width="18.6640625" style="1" customWidth="1"/>
    <col min="3074" max="3082" width="7" style="1" customWidth="1"/>
    <col min="3083" max="3083" width="8.44140625" style="1" customWidth="1"/>
    <col min="3084" max="3084" width="0" style="1" hidden="1" customWidth="1"/>
    <col min="3085" max="3328" width="9.109375" style="1"/>
    <col min="3329" max="3329" width="18.6640625" style="1" customWidth="1"/>
    <col min="3330" max="3338" width="7" style="1" customWidth="1"/>
    <col min="3339" max="3339" width="8.44140625" style="1" customWidth="1"/>
    <col min="3340" max="3340" width="0" style="1" hidden="1" customWidth="1"/>
    <col min="3341" max="3584" width="9.109375" style="1"/>
    <col min="3585" max="3585" width="18.6640625" style="1" customWidth="1"/>
    <col min="3586" max="3594" width="7" style="1" customWidth="1"/>
    <col min="3595" max="3595" width="8.44140625" style="1" customWidth="1"/>
    <col min="3596" max="3596" width="0" style="1" hidden="1" customWidth="1"/>
    <col min="3597" max="3840" width="9.109375" style="1"/>
    <col min="3841" max="3841" width="18.6640625" style="1" customWidth="1"/>
    <col min="3842" max="3850" width="7" style="1" customWidth="1"/>
    <col min="3851" max="3851" width="8.44140625" style="1" customWidth="1"/>
    <col min="3852" max="3852" width="0" style="1" hidden="1" customWidth="1"/>
    <col min="3853" max="4096" width="9.109375" style="1"/>
    <col min="4097" max="4097" width="18.6640625" style="1" customWidth="1"/>
    <col min="4098" max="4106" width="7" style="1" customWidth="1"/>
    <col min="4107" max="4107" width="8.44140625" style="1" customWidth="1"/>
    <col min="4108" max="4108" width="0" style="1" hidden="1" customWidth="1"/>
    <col min="4109" max="4352" width="9.109375" style="1"/>
    <col min="4353" max="4353" width="18.6640625" style="1" customWidth="1"/>
    <col min="4354" max="4362" width="7" style="1" customWidth="1"/>
    <col min="4363" max="4363" width="8.44140625" style="1" customWidth="1"/>
    <col min="4364" max="4364" width="0" style="1" hidden="1" customWidth="1"/>
    <col min="4365" max="4608" width="9.109375" style="1"/>
    <col min="4609" max="4609" width="18.6640625" style="1" customWidth="1"/>
    <col min="4610" max="4618" width="7" style="1" customWidth="1"/>
    <col min="4619" max="4619" width="8.44140625" style="1" customWidth="1"/>
    <col min="4620" max="4620" width="0" style="1" hidden="1" customWidth="1"/>
    <col min="4621" max="4864" width="9.109375" style="1"/>
    <col min="4865" max="4865" width="18.6640625" style="1" customWidth="1"/>
    <col min="4866" max="4874" width="7" style="1" customWidth="1"/>
    <col min="4875" max="4875" width="8.44140625" style="1" customWidth="1"/>
    <col min="4876" max="4876" width="0" style="1" hidden="1" customWidth="1"/>
    <col min="4877" max="5120" width="9.109375" style="1"/>
    <col min="5121" max="5121" width="18.6640625" style="1" customWidth="1"/>
    <col min="5122" max="5130" width="7" style="1" customWidth="1"/>
    <col min="5131" max="5131" width="8.44140625" style="1" customWidth="1"/>
    <col min="5132" max="5132" width="0" style="1" hidden="1" customWidth="1"/>
    <col min="5133" max="5376" width="9.109375" style="1"/>
    <col min="5377" max="5377" width="18.6640625" style="1" customWidth="1"/>
    <col min="5378" max="5386" width="7" style="1" customWidth="1"/>
    <col min="5387" max="5387" width="8.44140625" style="1" customWidth="1"/>
    <col min="5388" max="5388" width="0" style="1" hidden="1" customWidth="1"/>
    <col min="5389" max="5632" width="9.109375" style="1"/>
    <col min="5633" max="5633" width="18.6640625" style="1" customWidth="1"/>
    <col min="5634" max="5642" width="7" style="1" customWidth="1"/>
    <col min="5643" max="5643" width="8.44140625" style="1" customWidth="1"/>
    <col min="5644" max="5644" width="0" style="1" hidden="1" customWidth="1"/>
    <col min="5645" max="5888" width="9.109375" style="1"/>
    <col min="5889" max="5889" width="18.6640625" style="1" customWidth="1"/>
    <col min="5890" max="5898" width="7" style="1" customWidth="1"/>
    <col min="5899" max="5899" width="8.44140625" style="1" customWidth="1"/>
    <col min="5900" max="5900" width="0" style="1" hidden="1" customWidth="1"/>
    <col min="5901" max="6144" width="9.109375" style="1"/>
    <col min="6145" max="6145" width="18.6640625" style="1" customWidth="1"/>
    <col min="6146" max="6154" width="7" style="1" customWidth="1"/>
    <col min="6155" max="6155" width="8.44140625" style="1" customWidth="1"/>
    <col min="6156" max="6156" width="0" style="1" hidden="1" customWidth="1"/>
    <col min="6157" max="6400" width="9.109375" style="1"/>
    <col min="6401" max="6401" width="18.6640625" style="1" customWidth="1"/>
    <col min="6402" max="6410" width="7" style="1" customWidth="1"/>
    <col min="6411" max="6411" width="8.44140625" style="1" customWidth="1"/>
    <col min="6412" max="6412" width="0" style="1" hidden="1" customWidth="1"/>
    <col min="6413" max="6656" width="9.109375" style="1"/>
    <col min="6657" max="6657" width="18.6640625" style="1" customWidth="1"/>
    <col min="6658" max="6666" width="7" style="1" customWidth="1"/>
    <col min="6667" max="6667" width="8.44140625" style="1" customWidth="1"/>
    <col min="6668" max="6668" width="0" style="1" hidden="1" customWidth="1"/>
    <col min="6669" max="6912" width="9.109375" style="1"/>
    <col min="6913" max="6913" width="18.6640625" style="1" customWidth="1"/>
    <col min="6914" max="6922" width="7" style="1" customWidth="1"/>
    <col min="6923" max="6923" width="8.44140625" style="1" customWidth="1"/>
    <col min="6924" max="6924" width="0" style="1" hidden="1" customWidth="1"/>
    <col min="6925" max="7168" width="9.109375" style="1"/>
    <col min="7169" max="7169" width="18.6640625" style="1" customWidth="1"/>
    <col min="7170" max="7178" width="7" style="1" customWidth="1"/>
    <col min="7179" max="7179" width="8.44140625" style="1" customWidth="1"/>
    <col min="7180" max="7180" width="0" style="1" hidden="1" customWidth="1"/>
    <col min="7181" max="7424" width="9.109375" style="1"/>
    <col min="7425" max="7425" width="18.6640625" style="1" customWidth="1"/>
    <col min="7426" max="7434" width="7" style="1" customWidth="1"/>
    <col min="7435" max="7435" width="8.44140625" style="1" customWidth="1"/>
    <col min="7436" max="7436" width="0" style="1" hidden="1" customWidth="1"/>
    <col min="7437" max="7680" width="9.109375" style="1"/>
    <col min="7681" max="7681" width="18.6640625" style="1" customWidth="1"/>
    <col min="7682" max="7690" width="7" style="1" customWidth="1"/>
    <col min="7691" max="7691" width="8.44140625" style="1" customWidth="1"/>
    <col min="7692" max="7692" width="0" style="1" hidden="1" customWidth="1"/>
    <col min="7693" max="7936" width="9.109375" style="1"/>
    <col min="7937" max="7937" width="18.6640625" style="1" customWidth="1"/>
    <col min="7938" max="7946" width="7" style="1" customWidth="1"/>
    <col min="7947" max="7947" width="8.44140625" style="1" customWidth="1"/>
    <col min="7948" max="7948" width="0" style="1" hidden="1" customWidth="1"/>
    <col min="7949" max="8192" width="9.109375" style="1"/>
    <col min="8193" max="8193" width="18.6640625" style="1" customWidth="1"/>
    <col min="8194" max="8202" width="7" style="1" customWidth="1"/>
    <col min="8203" max="8203" width="8.44140625" style="1" customWidth="1"/>
    <col min="8204" max="8204" width="0" style="1" hidden="1" customWidth="1"/>
    <col min="8205" max="8448" width="9.109375" style="1"/>
    <col min="8449" max="8449" width="18.6640625" style="1" customWidth="1"/>
    <col min="8450" max="8458" width="7" style="1" customWidth="1"/>
    <col min="8459" max="8459" width="8.44140625" style="1" customWidth="1"/>
    <col min="8460" max="8460" width="0" style="1" hidden="1" customWidth="1"/>
    <col min="8461" max="8704" width="9.109375" style="1"/>
    <col min="8705" max="8705" width="18.6640625" style="1" customWidth="1"/>
    <col min="8706" max="8714" width="7" style="1" customWidth="1"/>
    <col min="8715" max="8715" width="8.44140625" style="1" customWidth="1"/>
    <col min="8716" max="8716" width="0" style="1" hidden="1" customWidth="1"/>
    <col min="8717" max="8960" width="9.109375" style="1"/>
    <col min="8961" max="8961" width="18.6640625" style="1" customWidth="1"/>
    <col min="8962" max="8970" width="7" style="1" customWidth="1"/>
    <col min="8971" max="8971" width="8.44140625" style="1" customWidth="1"/>
    <col min="8972" max="8972" width="0" style="1" hidden="1" customWidth="1"/>
    <col min="8973" max="9216" width="9.109375" style="1"/>
    <col min="9217" max="9217" width="18.6640625" style="1" customWidth="1"/>
    <col min="9218" max="9226" width="7" style="1" customWidth="1"/>
    <col min="9227" max="9227" width="8.44140625" style="1" customWidth="1"/>
    <col min="9228" max="9228" width="0" style="1" hidden="1" customWidth="1"/>
    <col min="9229" max="9472" width="9.109375" style="1"/>
    <col min="9473" max="9473" width="18.6640625" style="1" customWidth="1"/>
    <col min="9474" max="9482" width="7" style="1" customWidth="1"/>
    <col min="9483" max="9483" width="8.44140625" style="1" customWidth="1"/>
    <col min="9484" max="9484" width="0" style="1" hidden="1" customWidth="1"/>
    <col min="9485" max="9728" width="9.109375" style="1"/>
    <col min="9729" max="9729" width="18.6640625" style="1" customWidth="1"/>
    <col min="9730" max="9738" width="7" style="1" customWidth="1"/>
    <col min="9739" max="9739" width="8.44140625" style="1" customWidth="1"/>
    <col min="9740" max="9740" width="0" style="1" hidden="1" customWidth="1"/>
    <col min="9741" max="9984" width="9.109375" style="1"/>
    <col min="9985" max="9985" width="18.6640625" style="1" customWidth="1"/>
    <col min="9986" max="9994" width="7" style="1" customWidth="1"/>
    <col min="9995" max="9995" width="8.44140625" style="1" customWidth="1"/>
    <col min="9996" max="9996" width="0" style="1" hidden="1" customWidth="1"/>
    <col min="9997" max="10240" width="9.109375" style="1"/>
    <col min="10241" max="10241" width="18.6640625" style="1" customWidth="1"/>
    <col min="10242" max="10250" width="7" style="1" customWidth="1"/>
    <col min="10251" max="10251" width="8.44140625" style="1" customWidth="1"/>
    <col min="10252" max="10252" width="0" style="1" hidden="1" customWidth="1"/>
    <col min="10253" max="10496" width="9.109375" style="1"/>
    <col min="10497" max="10497" width="18.6640625" style="1" customWidth="1"/>
    <col min="10498" max="10506" width="7" style="1" customWidth="1"/>
    <col min="10507" max="10507" width="8.44140625" style="1" customWidth="1"/>
    <col min="10508" max="10508" width="0" style="1" hidden="1" customWidth="1"/>
    <col min="10509" max="10752" width="9.109375" style="1"/>
    <col min="10753" max="10753" width="18.6640625" style="1" customWidth="1"/>
    <col min="10754" max="10762" width="7" style="1" customWidth="1"/>
    <col min="10763" max="10763" width="8.44140625" style="1" customWidth="1"/>
    <col min="10764" max="10764" width="0" style="1" hidden="1" customWidth="1"/>
    <col min="10765" max="11008" width="9.109375" style="1"/>
    <col min="11009" max="11009" width="18.6640625" style="1" customWidth="1"/>
    <col min="11010" max="11018" width="7" style="1" customWidth="1"/>
    <col min="11019" max="11019" width="8.44140625" style="1" customWidth="1"/>
    <col min="11020" max="11020" width="0" style="1" hidden="1" customWidth="1"/>
    <col min="11021" max="11264" width="9.109375" style="1"/>
    <col min="11265" max="11265" width="18.6640625" style="1" customWidth="1"/>
    <col min="11266" max="11274" width="7" style="1" customWidth="1"/>
    <col min="11275" max="11275" width="8.44140625" style="1" customWidth="1"/>
    <col min="11276" max="11276" width="0" style="1" hidden="1" customWidth="1"/>
    <col min="11277" max="11520" width="9.109375" style="1"/>
    <col min="11521" max="11521" width="18.6640625" style="1" customWidth="1"/>
    <col min="11522" max="11530" width="7" style="1" customWidth="1"/>
    <col min="11531" max="11531" width="8.44140625" style="1" customWidth="1"/>
    <col min="11532" max="11532" width="0" style="1" hidden="1" customWidth="1"/>
    <col min="11533" max="11776" width="9.109375" style="1"/>
    <col min="11777" max="11777" width="18.6640625" style="1" customWidth="1"/>
    <col min="11778" max="11786" width="7" style="1" customWidth="1"/>
    <col min="11787" max="11787" width="8.44140625" style="1" customWidth="1"/>
    <col min="11788" max="11788" width="0" style="1" hidden="1" customWidth="1"/>
    <col min="11789" max="12032" width="9.109375" style="1"/>
    <col min="12033" max="12033" width="18.6640625" style="1" customWidth="1"/>
    <col min="12034" max="12042" width="7" style="1" customWidth="1"/>
    <col min="12043" max="12043" width="8.44140625" style="1" customWidth="1"/>
    <col min="12044" max="12044" width="0" style="1" hidden="1" customWidth="1"/>
    <col min="12045" max="12288" width="9.109375" style="1"/>
    <col min="12289" max="12289" width="18.6640625" style="1" customWidth="1"/>
    <col min="12290" max="12298" width="7" style="1" customWidth="1"/>
    <col min="12299" max="12299" width="8.44140625" style="1" customWidth="1"/>
    <col min="12300" max="12300" width="0" style="1" hidden="1" customWidth="1"/>
    <col min="12301" max="12544" width="9.109375" style="1"/>
    <col min="12545" max="12545" width="18.6640625" style="1" customWidth="1"/>
    <col min="12546" max="12554" width="7" style="1" customWidth="1"/>
    <col min="12555" max="12555" width="8.44140625" style="1" customWidth="1"/>
    <col min="12556" max="12556" width="0" style="1" hidden="1" customWidth="1"/>
    <col min="12557" max="12800" width="9.109375" style="1"/>
    <col min="12801" max="12801" width="18.6640625" style="1" customWidth="1"/>
    <col min="12802" max="12810" width="7" style="1" customWidth="1"/>
    <col min="12811" max="12811" width="8.44140625" style="1" customWidth="1"/>
    <col min="12812" max="12812" width="0" style="1" hidden="1" customWidth="1"/>
    <col min="12813" max="13056" width="9.109375" style="1"/>
    <col min="13057" max="13057" width="18.6640625" style="1" customWidth="1"/>
    <col min="13058" max="13066" width="7" style="1" customWidth="1"/>
    <col min="13067" max="13067" width="8.44140625" style="1" customWidth="1"/>
    <col min="13068" max="13068" width="0" style="1" hidden="1" customWidth="1"/>
    <col min="13069" max="13312" width="9.109375" style="1"/>
    <col min="13313" max="13313" width="18.6640625" style="1" customWidth="1"/>
    <col min="13314" max="13322" width="7" style="1" customWidth="1"/>
    <col min="13323" max="13323" width="8.44140625" style="1" customWidth="1"/>
    <col min="13324" max="13324" width="0" style="1" hidden="1" customWidth="1"/>
    <col min="13325" max="13568" width="9.109375" style="1"/>
    <col min="13569" max="13569" width="18.6640625" style="1" customWidth="1"/>
    <col min="13570" max="13578" width="7" style="1" customWidth="1"/>
    <col min="13579" max="13579" width="8.44140625" style="1" customWidth="1"/>
    <col min="13580" max="13580" width="0" style="1" hidden="1" customWidth="1"/>
    <col min="13581" max="13824" width="9.109375" style="1"/>
    <col min="13825" max="13825" width="18.6640625" style="1" customWidth="1"/>
    <col min="13826" max="13834" width="7" style="1" customWidth="1"/>
    <col min="13835" max="13835" width="8.44140625" style="1" customWidth="1"/>
    <col min="13836" max="13836" width="0" style="1" hidden="1" customWidth="1"/>
    <col min="13837" max="14080" width="9.109375" style="1"/>
    <col min="14081" max="14081" width="18.6640625" style="1" customWidth="1"/>
    <col min="14082" max="14090" width="7" style="1" customWidth="1"/>
    <col min="14091" max="14091" width="8.44140625" style="1" customWidth="1"/>
    <col min="14092" max="14092" width="0" style="1" hidden="1" customWidth="1"/>
    <col min="14093" max="14336" width="9.109375" style="1"/>
    <col min="14337" max="14337" width="18.6640625" style="1" customWidth="1"/>
    <col min="14338" max="14346" width="7" style="1" customWidth="1"/>
    <col min="14347" max="14347" width="8.44140625" style="1" customWidth="1"/>
    <col min="14348" max="14348" width="0" style="1" hidden="1" customWidth="1"/>
    <col min="14349" max="14592" width="9.109375" style="1"/>
    <col min="14593" max="14593" width="18.6640625" style="1" customWidth="1"/>
    <col min="14594" max="14602" width="7" style="1" customWidth="1"/>
    <col min="14603" max="14603" width="8.44140625" style="1" customWidth="1"/>
    <col min="14604" max="14604" width="0" style="1" hidden="1" customWidth="1"/>
    <col min="14605" max="14848" width="9.109375" style="1"/>
    <col min="14849" max="14849" width="18.6640625" style="1" customWidth="1"/>
    <col min="14850" max="14858" width="7" style="1" customWidth="1"/>
    <col min="14859" max="14859" width="8.44140625" style="1" customWidth="1"/>
    <col min="14860" max="14860" width="0" style="1" hidden="1" customWidth="1"/>
    <col min="14861" max="15104" width="9.109375" style="1"/>
    <col min="15105" max="15105" width="18.6640625" style="1" customWidth="1"/>
    <col min="15106" max="15114" width="7" style="1" customWidth="1"/>
    <col min="15115" max="15115" width="8.44140625" style="1" customWidth="1"/>
    <col min="15116" max="15116" width="0" style="1" hidden="1" customWidth="1"/>
    <col min="15117" max="15360" width="9.109375" style="1"/>
    <col min="15361" max="15361" width="18.6640625" style="1" customWidth="1"/>
    <col min="15362" max="15370" width="7" style="1" customWidth="1"/>
    <col min="15371" max="15371" width="8.44140625" style="1" customWidth="1"/>
    <col min="15372" max="15372" width="0" style="1" hidden="1" customWidth="1"/>
    <col min="15373" max="15616" width="9.109375" style="1"/>
    <col min="15617" max="15617" width="18.6640625" style="1" customWidth="1"/>
    <col min="15618" max="15626" width="7" style="1" customWidth="1"/>
    <col min="15627" max="15627" width="8.44140625" style="1" customWidth="1"/>
    <col min="15628" max="15628" width="0" style="1" hidden="1" customWidth="1"/>
    <col min="15629" max="15872" width="9.109375" style="1"/>
    <col min="15873" max="15873" width="18.6640625" style="1" customWidth="1"/>
    <col min="15874" max="15882" width="7" style="1" customWidth="1"/>
    <col min="15883" max="15883" width="8.44140625" style="1" customWidth="1"/>
    <col min="15884" max="15884" width="0" style="1" hidden="1" customWidth="1"/>
    <col min="15885" max="16128" width="9.109375" style="1"/>
    <col min="16129" max="16129" width="18.6640625" style="1" customWidth="1"/>
    <col min="16130" max="16138" width="7" style="1" customWidth="1"/>
    <col min="16139" max="16139" width="8.44140625" style="1" customWidth="1"/>
    <col min="16140" max="16140" width="0" style="1" hidden="1" customWidth="1"/>
    <col min="16141" max="16384" width="9.109375" style="1"/>
  </cols>
  <sheetData>
    <row r="1" spans="1:13" ht="18.45" customHeight="1">
      <c r="A1" s="1527" t="s">
        <v>818</v>
      </c>
      <c r="B1" s="1528"/>
      <c r="C1" s="1528"/>
      <c r="D1" s="1528"/>
      <c r="E1" s="1528"/>
      <c r="F1" s="1528"/>
      <c r="G1" s="1528"/>
      <c r="H1" s="1528"/>
      <c r="I1" s="1528"/>
      <c r="J1" s="1528"/>
      <c r="K1" s="1528"/>
    </row>
    <row r="2" spans="1:13" ht="3" customHeight="1"/>
    <row r="3" spans="1:13" ht="13.8">
      <c r="A3" s="3"/>
      <c r="B3" s="1544" t="s">
        <v>73</v>
      </c>
      <c r="C3" s="1545"/>
      <c r="D3" s="1545"/>
      <c r="E3" s="1545"/>
      <c r="F3" s="1545"/>
      <c r="G3" s="1545"/>
      <c r="H3" s="1545"/>
      <c r="I3" s="1546"/>
      <c r="J3" s="3"/>
      <c r="K3" s="3"/>
    </row>
    <row r="4" spans="1:13">
      <c r="A4" s="1544" t="s">
        <v>123</v>
      </c>
      <c r="B4" s="1544" t="s">
        <v>75</v>
      </c>
      <c r="C4" s="1546"/>
      <c r="D4" s="1544" t="s">
        <v>76</v>
      </c>
      <c r="E4" s="1546"/>
      <c r="F4" s="1544" t="s">
        <v>77</v>
      </c>
      <c r="G4" s="1546"/>
      <c r="H4" s="1544" t="s">
        <v>78</v>
      </c>
      <c r="I4" s="1546"/>
      <c r="J4" s="1544" t="s">
        <v>5</v>
      </c>
      <c r="K4" s="1546"/>
    </row>
    <row r="5" spans="1:13" ht="13.8">
      <c r="A5" s="1551"/>
      <c r="B5" s="3" t="s">
        <v>6</v>
      </c>
      <c r="C5" s="3" t="s">
        <v>7</v>
      </c>
      <c r="D5" s="3" t="s">
        <v>6</v>
      </c>
      <c r="E5" s="3" t="s">
        <v>7</v>
      </c>
      <c r="F5" s="3" t="s">
        <v>6</v>
      </c>
      <c r="G5" s="3" t="s">
        <v>7</v>
      </c>
      <c r="H5" s="3" t="s">
        <v>6</v>
      </c>
      <c r="I5" s="3" t="s">
        <v>7</v>
      </c>
      <c r="J5" s="3" t="s">
        <v>6</v>
      </c>
      <c r="K5" s="3" t="s">
        <v>7</v>
      </c>
    </row>
    <row r="6" spans="1:13" ht="13.8">
      <c r="A6" s="5" t="s">
        <v>119</v>
      </c>
      <c r="B6" s="623">
        <v>15638</v>
      </c>
      <c r="C6" s="624" t="s">
        <v>1534</v>
      </c>
      <c r="D6" s="623">
        <v>8859</v>
      </c>
      <c r="E6" s="624" t="s">
        <v>1328</v>
      </c>
      <c r="F6" s="623">
        <v>4281</v>
      </c>
      <c r="G6" s="624" t="s">
        <v>1342</v>
      </c>
      <c r="H6" s="623">
        <v>3128</v>
      </c>
      <c r="I6" s="624" t="s">
        <v>1073</v>
      </c>
      <c r="J6" s="545">
        <v>31906</v>
      </c>
      <c r="K6" s="546" t="s">
        <v>1102</v>
      </c>
    </row>
    <row r="7" spans="1:13" ht="13.8">
      <c r="A7" s="5" t="s">
        <v>120</v>
      </c>
      <c r="B7" s="623">
        <v>1751</v>
      </c>
      <c r="C7" s="624" t="s">
        <v>1060</v>
      </c>
      <c r="D7" s="623">
        <v>797</v>
      </c>
      <c r="E7" s="624" t="s">
        <v>1063</v>
      </c>
      <c r="F7" s="623">
        <v>497</v>
      </c>
      <c r="G7" s="624" t="s">
        <v>1149</v>
      </c>
      <c r="H7" s="623">
        <v>389</v>
      </c>
      <c r="I7" s="624" t="s">
        <v>995</v>
      </c>
      <c r="J7" s="545">
        <v>3434</v>
      </c>
      <c r="K7" s="546" t="s">
        <v>952</v>
      </c>
      <c r="M7" s="1156"/>
    </row>
    <row r="8" spans="1:13" ht="13.8">
      <c r="A8" s="5" t="s">
        <v>121</v>
      </c>
      <c r="B8" s="623">
        <v>4740</v>
      </c>
      <c r="C8" s="624" t="s">
        <v>1371</v>
      </c>
      <c r="D8" s="623">
        <v>1331</v>
      </c>
      <c r="E8" s="624" t="s">
        <v>1116</v>
      </c>
      <c r="F8" s="623">
        <v>677</v>
      </c>
      <c r="G8" s="624" t="s">
        <v>1385</v>
      </c>
      <c r="H8" s="623">
        <v>573</v>
      </c>
      <c r="I8" s="624" t="s">
        <v>1037</v>
      </c>
      <c r="J8" s="545">
        <v>7321</v>
      </c>
      <c r="K8" s="546" t="s">
        <v>1448</v>
      </c>
      <c r="M8" s="1156"/>
    </row>
    <row r="9" spans="1:13" ht="13.8">
      <c r="A9" s="5" t="s">
        <v>122</v>
      </c>
      <c r="B9" s="623">
        <v>5230</v>
      </c>
      <c r="C9" s="624" t="s">
        <v>1207</v>
      </c>
      <c r="D9" s="623">
        <v>5207</v>
      </c>
      <c r="E9" s="624" t="s">
        <v>1422</v>
      </c>
      <c r="F9" s="623">
        <v>3264</v>
      </c>
      <c r="G9" s="624" t="s">
        <v>1311</v>
      </c>
      <c r="H9" s="623">
        <v>3316</v>
      </c>
      <c r="I9" s="624" t="s">
        <v>1168</v>
      </c>
      <c r="J9" s="545">
        <v>17017</v>
      </c>
      <c r="K9" s="546" t="s">
        <v>1178</v>
      </c>
      <c r="M9" s="1156"/>
    </row>
    <row r="10" spans="1:13" ht="13.8">
      <c r="A10" s="5" t="s">
        <v>21</v>
      </c>
      <c r="B10" s="623">
        <v>4</v>
      </c>
      <c r="C10" s="624" t="s">
        <v>1285</v>
      </c>
      <c r="D10" s="623">
        <v>3</v>
      </c>
      <c r="E10" s="624" t="s">
        <v>1278</v>
      </c>
      <c r="F10" s="623">
        <v>4</v>
      </c>
      <c r="G10" s="624" t="s">
        <v>1285</v>
      </c>
      <c r="H10" s="623">
        <v>2</v>
      </c>
      <c r="I10" s="624" t="s">
        <v>1221</v>
      </c>
      <c r="J10" s="545">
        <v>13</v>
      </c>
      <c r="K10" s="546" t="s">
        <v>898</v>
      </c>
      <c r="M10" s="1156"/>
    </row>
    <row r="11" spans="1:13" ht="13.8">
      <c r="A11" s="5" t="s">
        <v>5</v>
      </c>
      <c r="B11" s="545">
        <v>27363</v>
      </c>
      <c r="C11" s="546" t="s">
        <v>899</v>
      </c>
      <c r="D11" s="545">
        <v>16197</v>
      </c>
      <c r="E11" s="546" t="s">
        <v>1248</v>
      </c>
      <c r="F11" s="545">
        <v>8723</v>
      </c>
      <c r="G11" s="546" t="s">
        <v>1204</v>
      </c>
      <c r="H11" s="545">
        <v>7408</v>
      </c>
      <c r="I11" s="546" t="s">
        <v>1018</v>
      </c>
      <c r="J11" s="545">
        <v>59691</v>
      </c>
      <c r="K11" s="546" t="s">
        <v>937</v>
      </c>
      <c r="M11" s="1156"/>
    </row>
    <row r="12" spans="1:13">
      <c r="M12" s="1156"/>
    </row>
    <row r="13" spans="1:13">
      <c r="A13" s="1535" t="s">
        <v>2935</v>
      </c>
      <c r="B13" s="1535"/>
      <c r="C13" s="1535"/>
      <c r="D13" s="1535"/>
      <c r="E13" s="1535"/>
      <c r="F13" s="1535"/>
      <c r="G13" s="1535"/>
      <c r="H13" s="1535"/>
      <c r="I13" s="1535"/>
      <c r="J13" s="1535"/>
      <c r="K13" s="1535"/>
    </row>
    <row r="51" spans="9:10">
      <c r="I51" s="1" t="s">
        <v>2779</v>
      </c>
    </row>
    <row r="56" spans="9:10">
      <c r="J56" s="1" t="s">
        <v>2779</v>
      </c>
    </row>
  </sheetData>
  <mergeCells count="9">
    <mergeCell ref="A13:K13"/>
    <mergeCell ref="A1:K1"/>
    <mergeCell ref="B3:I3"/>
    <mergeCell ref="A4:A5"/>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3" orientation="portrait" r:id="rId1"/>
  <ignoredErrors>
    <ignoredError sqref="A2:K3 A5 A4:G4 I4:K4 A6:A11 B5:K5 B1:K1" numberStoredAsText="1"/>
    <ignoredError sqref="H4" twoDigitTextYear="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36"/>
  <sheetViews>
    <sheetView showGridLines="0" zoomScaleNormal="100" zoomScaleSheetLayoutView="80" workbookViewId="0">
      <selection activeCell="U10" sqref="U10"/>
    </sheetView>
  </sheetViews>
  <sheetFormatPr defaultRowHeight="13.2"/>
  <cols>
    <col min="1" max="1" width="9.109375" style="1120" customWidth="1"/>
    <col min="2" max="8" width="9.109375" style="705" hidden="1" customWidth="1"/>
    <col min="9" max="256" width="9.109375" style="705"/>
    <col min="257" max="257" width="90.44140625" style="705" customWidth="1"/>
    <col min="258" max="512" width="9.109375" style="705"/>
    <col min="513" max="513" width="90.44140625" style="705" customWidth="1"/>
    <col min="514" max="768" width="9.109375" style="705"/>
    <col min="769" max="769" width="90.44140625" style="705" customWidth="1"/>
    <col min="770" max="1024" width="9.109375" style="705"/>
    <col min="1025" max="1025" width="90.44140625" style="705" customWidth="1"/>
    <col min="1026" max="1280" width="9.109375" style="705"/>
    <col min="1281" max="1281" width="90.44140625" style="705" customWidth="1"/>
    <col min="1282" max="1536" width="9.109375" style="705"/>
    <col min="1537" max="1537" width="90.44140625" style="705" customWidth="1"/>
    <col min="1538" max="1792" width="9.109375" style="705"/>
    <col min="1793" max="1793" width="90.44140625" style="705" customWidth="1"/>
    <col min="1794" max="2048" width="9.109375" style="705"/>
    <col min="2049" max="2049" width="90.44140625" style="705" customWidth="1"/>
    <col min="2050" max="2304" width="9.109375" style="705"/>
    <col min="2305" max="2305" width="90.44140625" style="705" customWidth="1"/>
    <col min="2306" max="2560" width="9.109375" style="705"/>
    <col min="2561" max="2561" width="90.44140625" style="705" customWidth="1"/>
    <col min="2562" max="2816" width="9.109375" style="705"/>
    <col min="2817" max="2817" width="90.44140625" style="705" customWidth="1"/>
    <col min="2818" max="3072" width="9.109375" style="705"/>
    <col min="3073" max="3073" width="90.44140625" style="705" customWidth="1"/>
    <col min="3074" max="3328" width="9.109375" style="705"/>
    <col min="3329" max="3329" width="90.44140625" style="705" customWidth="1"/>
    <col min="3330" max="3584" width="9.109375" style="705"/>
    <col min="3585" max="3585" width="90.44140625" style="705" customWidth="1"/>
    <col min="3586" max="3840" width="9.109375" style="705"/>
    <col min="3841" max="3841" width="90.44140625" style="705" customWidth="1"/>
    <col min="3842" max="4096" width="9.109375" style="705"/>
    <col min="4097" max="4097" width="90.44140625" style="705" customWidth="1"/>
    <col min="4098" max="4352" width="9.109375" style="705"/>
    <col min="4353" max="4353" width="90.44140625" style="705" customWidth="1"/>
    <col min="4354" max="4608" width="9.109375" style="705"/>
    <col min="4609" max="4609" width="90.44140625" style="705" customWidth="1"/>
    <col min="4610" max="4864" width="9.109375" style="705"/>
    <col min="4865" max="4865" width="90.44140625" style="705" customWidth="1"/>
    <col min="4866" max="5120" width="9.109375" style="705"/>
    <col min="5121" max="5121" width="90.44140625" style="705" customWidth="1"/>
    <col min="5122" max="5376" width="9.109375" style="705"/>
    <col min="5377" max="5377" width="90.44140625" style="705" customWidth="1"/>
    <col min="5378" max="5632" width="9.109375" style="705"/>
    <col min="5633" max="5633" width="90.44140625" style="705" customWidth="1"/>
    <col min="5634" max="5888" width="9.109375" style="705"/>
    <col min="5889" max="5889" width="90.44140625" style="705" customWidth="1"/>
    <col min="5890" max="6144" width="9.109375" style="705"/>
    <col min="6145" max="6145" width="90.44140625" style="705" customWidth="1"/>
    <col min="6146" max="6400" width="9.109375" style="705"/>
    <col min="6401" max="6401" width="90.44140625" style="705" customWidth="1"/>
    <col min="6402" max="6656" width="9.109375" style="705"/>
    <col min="6657" max="6657" width="90.44140625" style="705" customWidth="1"/>
    <col min="6658" max="6912" width="9.109375" style="705"/>
    <col min="6913" max="6913" width="90.44140625" style="705" customWidth="1"/>
    <col min="6914" max="7168" width="9.109375" style="705"/>
    <col min="7169" max="7169" width="90.44140625" style="705" customWidth="1"/>
    <col min="7170" max="7424" width="9.109375" style="705"/>
    <col min="7425" max="7425" width="90.44140625" style="705" customWidth="1"/>
    <col min="7426" max="7680" width="9.109375" style="705"/>
    <col min="7681" max="7681" width="90.44140625" style="705" customWidth="1"/>
    <col min="7682" max="7936" width="9.109375" style="705"/>
    <col min="7937" max="7937" width="90.44140625" style="705" customWidth="1"/>
    <col min="7938" max="8192" width="9.109375" style="705"/>
    <col min="8193" max="8193" width="90.44140625" style="705" customWidth="1"/>
    <col min="8194" max="8448" width="9.109375" style="705"/>
    <col min="8449" max="8449" width="90.44140625" style="705" customWidth="1"/>
    <col min="8450" max="8704" width="9.109375" style="705"/>
    <col min="8705" max="8705" width="90.44140625" style="705" customWidth="1"/>
    <col min="8706" max="8960" width="9.109375" style="705"/>
    <col min="8961" max="8961" width="90.44140625" style="705" customWidth="1"/>
    <col min="8962" max="9216" width="9.109375" style="705"/>
    <col min="9217" max="9217" width="90.44140625" style="705" customWidth="1"/>
    <col min="9218" max="9472" width="9.109375" style="705"/>
    <col min="9473" max="9473" width="90.44140625" style="705" customWidth="1"/>
    <col min="9474" max="9728" width="9.109375" style="705"/>
    <col min="9729" max="9729" width="90.44140625" style="705" customWidth="1"/>
    <col min="9730" max="9984" width="9.109375" style="705"/>
    <col min="9985" max="9985" width="90.44140625" style="705" customWidth="1"/>
    <col min="9986" max="10240" width="9.109375" style="705"/>
    <col min="10241" max="10241" width="90.44140625" style="705" customWidth="1"/>
    <col min="10242" max="10496" width="9.109375" style="705"/>
    <col min="10497" max="10497" width="90.44140625" style="705" customWidth="1"/>
    <col min="10498" max="10752" width="9.109375" style="705"/>
    <col min="10753" max="10753" width="90.44140625" style="705" customWidth="1"/>
    <col min="10754" max="11008" width="9.109375" style="705"/>
    <col min="11009" max="11009" width="90.44140625" style="705" customWidth="1"/>
    <col min="11010" max="11264" width="9.109375" style="705"/>
    <col min="11265" max="11265" width="90.44140625" style="705" customWidth="1"/>
    <col min="11266" max="11520" width="9.109375" style="705"/>
    <col min="11521" max="11521" width="90.44140625" style="705" customWidth="1"/>
    <col min="11522" max="11776" width="9.109375" style="705"/>
    <col min="11777" max="11777" width="90.44140625" style="705" customWidth="1"/>
    <col min="11778" max="12032" width="9.109375" style="705"/>
    <col min="12033" max="12033" width="90.44140625" style="705" customWidth="1"/>
    <col min="12034" max="12288" width="9.109375" style="705"/>
    <col min="12289" max="12289" width="90.44140625" style="705" customWidth="1"/>
    <col min="12290" max="12544" width="9.109375" style="705"/>
    <col min="12545" max="12545" width="90.44140625" style="705" customWidth="1"/>
    <col min="12546" max="12800" width="9.109375" style="705"/>
    <col min="12801" max="12801" width="90.44140625" style="705" customWidth="1"/>
    <col min="12802" max="13056" width="9.109375" style="705"/>
    <col min="13057" max="13057" width="90.44140625" style="705" customWidth="1"/>
    <col min="13058" max="13312" width="9.109375" style="705"/>
    <col min="13313" max="13313" width="90.44140625" style="705" customWidth="1"/>
    <col min="13314" max="13568" width="9.109375" style="705"/>
    <col min="13569" max="13569" width="90.44140625" style="705" customWidth="1"/>
    <col min="13570" max="13824" width="9.109375" style="705"/>
    <col min="13825" max="13825" width="90.44140625" style="705" customWidth="1"/>
    <col min="13826" max="14080" width="9.109375" style="705"/>
    <col min="14081" max="14081" width="90.44140625" style="705" customWidth="1"/>
    <col min="14082" max="14336" width="9.109375" style="705"/>
    <col min="14337" max="14337" width="90.44140625" style="705" customWidth="1"/>
    <col min="14338" max="14592" width="9.109375" style="705"/>
    <col min="14593" max="14593" width="90.44140625" style="705" customWidth="1"/>
    <col min="14594" max="14848" width="9.109375" style="705"/>
    <col min="14849" max="14849" width="90.44140625" style="705" customWidth="1"/>
    <col min="14850" max="15104" width="9.109375" style="705"/>
    <col min="15105" max="15105" width="90.44140625" style="705" customWidth="1"/>
    <col min="15106" max="15360" width="9.109375" style="705"/>
    <col min="15361" max="15361" width="90.44140625" style="705" customWidth="1"/>
    <col min="15362" max="15616" width="9.109375" style="705"/>
    <col min="15617" max="15617" width="90.44140625" style="705" customWidth="1"/>
    <col min="15618" max="15872" width="9.109375" style="705"/>
    <col min="15873" max="15873" width="90.44140625" style="705" customWidth="1"/>
    <col min="15874" max="16128" width="9.109375" style="705"/>
    <col min="16129" max="16129" width="90.44140625" style="705" customWidth="1"/>
    <col min="16130" max="16384" width="9.109375" style="705"/>
  </cols>
  <sheetData>
    <row r="1" spans="1:18" ht="15" customHeight="1">
      <c r="A1" s="1379"/>
    </row>
    <row r="2" spans="1:18" ht="18">
      <c r="A2" s="1080" t="s">
        <v>2921</v>
      </c>
    </row>
    <row r="3" spans="1:18" ht="15" customHeight="1">
      <c r="A3" s="1127"/>
    </row>
    <row r="4" spans="1:18" s="739" customFormat="1" ht="15" customHeight="1">
      <c r="A4" s="767" t="s">
        <v>2922</v>
      </c>
      <c r="B4" s="1378"/>
      <c r="C4" s="1378"/>
      <c r="D4" s="1378"/>
      <c r="E4" s="1378"/>
      <c r="F4" s="1378"/>
      <c r="G4" s="1378"/>
      <c r="H4" s="739" t="s">
        <v>2737</v>
      </c>
    </row>
    <row r="5" spans="1:18" ht="15" customHeight="1">
      <c r="A5" s="1378"/>
      <c r="B5" s="1378"/>
      <c r="C5" s="1378"/>
      <c r="D5" s="1378"/>
      <c r="E5" s="1378"/>
      <c r="F5" s="1378"/>
      <c r="G5" s="1378"/>
    </row>
    <row r="6" spans="1:18" s="739" customFormat="1" ht="27.75" customHeight="1">
      <c r="A6" s="1524" t="s">
        <v>2923</v>
      </c>
      <c r="B6" s="1524"/>
      <c r="C6" s="1524"/>
      <c r="D6" s="1524"/>
      <c r="E6" s="1524"/>
      <c r="F6" s="1524"/>
      <c r="G6" s="1524"/>
      <c r="H6" s="1524"/>
      <c r="I6" s="1524"/>
      <c r="J6" s="1524"/>
      <c r="K6" s="1524"/>
      <c r="L6" s="1524"/>
      <c r="M6" s="1524"/>
      <c r="N6" s="1524"/>
      <c r="O6" s="1524"/>
      <c r="P6" s="1524"/>
      <c r="Q6" s="1524"/>
      <c r="R6" s="1524"/>
    </row>
    <row r="7" spans="1:18" ht="15" customHeight="1">
      <c r="A7" s="1378"/>
      <c r="B7" s="1378"/>
      <c r="C7" s="1378"/>
      <c r="D7" s="1378"/>
      <c r="E7" s="1378"/>
      <c r="F7" s="1378"/>
      <c r="G7" s="1378"/>
    </row>
    <row r="8" spans="1:18" ht="45.75" customHeight="1">
      <c r="A8" s="1524" t="s">
        <v>3033</v>
      </c>
      <c r="B8" s="1524"/>
      <c r="C8" s="1524"/>
      <c r="D8" s="1524"/>
      <c r="E8" s="1524"/>
      <c r="F8" s="1524"/>
      <c r="G8" s="1524"/>
      <c r="H8" s="1524"/>
      <c r="I8" s="1524"/>
      <c r="J8" s="1524"/>
      <c r="K8" s="1524"/>
      <c r="L8" s="1524"/>
      <c r="M8" s="1524"/>
      <c r="N8" s="1524"/>
      <c r="O8" s="1524"/>
      <c r="P8" s="1524"/>
      <c r="Q8" s="1524"/>
      <c r="R8" s="1524"/>
    </row>
    <row r="9" spans="1:18" ht="15" customHeight="1">
      <c r="A9" s="1378"/>
      <c r="B9" s="1378"/>
      <c r="C9" s="1378"/>
      <c r="D9" s="1378"/>
      <c r="E9" s="1378"/>
      <c r="F9" s="1378"/>
      <c r="G9" s="1378"/>
    </row>
    <row r="10" spans="1:18" ht="57" customHeight="1">
      <c r="A10" s="1524" t="s">
        <v>3034</v>
      </c>
      <c r="B10" s="1524"/>
      <c r="C10" s="1524"/>
      <c r="D10" s="1524"/>
      <c r="E10" s="1524"/>
      <c r="F10" s="1524"/>
      <c r="G10" s="1524"/>
      <c r="H10" s="1524"/>
      <c r="I10" s="1524"/>
      <c r="J10" s="1524"/>
      <c r="K10" s="1524"/>
      <c r="L10" s="1524"/>
      <c r="M10" s="1524"/>
      <c r="N10" s="1524"/>
      <c r="O10" s="1524"/>
      <c r="P10" s="1524"/>
      <c r="Q10" s="1524"/>
      <c r="R10" s="1524"/>
    </row>
    <row r="11" spans="1:18" ht="15" customHeight="1">
      <c r="A11" s="1378"/>
      <c r="B11" s="1378"/>
      <c r="C11" s="1378"/>
      <c r="D11" s="1378"/>
      <c r="E11" s="1378"/>
      <c r="F11" s="1378"/>
      <c r="G11" s="1378"/>
    </row>
    <row r="12" spans="1:18" ht="15" customHeight="1">
      <c r="A12" s="1380" t="s">
        <v>2924</v>
      </c>
      <c r="B12" s="1378"/>
      <c r="C12" s="1378"/>
      <c r="D12" s="1378"/>
      <c r="E12" s="1378"/>
      <c r="F12" s="1378"/>
      <c r="G12" s="1378"/>
    </row>
    <row r="13" spans="1:18" ht="15" customHeight="1">
      <c r="A13" s="1378"/>
      <c r="B13" s="1378"/>
      <c r="C13" s="1378"/>
      <c r="D13" s="1378"/>
      <c r="E13" s="1378"/>
      <c r="F13" s="1378"/>
      <c r="G13" s="1378"/>
    </row>
    <row r="14" spans="1:18" ht="15" customHeight="1">
      <c r="A14" s="779" t="s">
        <v>2925</v>
      </c>
      <c r="B14" s="1378"/>
      <c r="C14" s="1378"/>
      <c r="D14" s="1378"/>
      <c r="E14" s="1378"/>
      <c r="F14" s="1378"/>
      <c r="G14" s="1378"/>
    </row>
    <row r="15" spans="1:18" ht="15" customHeight="1">
      <c r="A15" s="1378"/>
      <c r="B15" s="1378"/>
      <c r="C15" s="1378"/>
      <c r="D15" s="1378"/>
      <c r="E15" s="1378"/>
      <c r="F15" s="1378"/>
      <c r="G15" s="1378"/>
    </row>
    <row r="16" spans="1:18" ht="74.25" customHeight="1">
      <c r="A16" s="1524" t="s">
        <v>3035</v>
      </c>
      <c r="B16" s="1524"/>
      <c r="C16" s="1524"/>
      <c r="D16" s="1524"/>
      <c r="E16" s="1524"/>
      <c r="F16" s="1524"/>
      <c r="G16" s="1524"/>
      <c r="H16" s="1524"/>
      <c r="I16" s="1524"/>
      <c r="J16" s="1524"/>
      <c r="K16" s="1524"/>
      <c r="L16" s="1524"/>
      <c r="M16" s="1524"/>
      <c r="N16" s="1524"/>
      <c r="O16" s="1524"/>
      <c r="P16" s="1524"/>
      <c r="Q16" s="1524"/>
      <c r="R16" s="1524"/>
    </row>
    <row r="17" spans="1:18" ht="15" customHeight="1">
      <c r="A17" s="1378"/>
      <c r="B17" s="1378"/>
      <c r="C17" s="1378"/>
      <c r="D17" s="1378"/>
      <c r="E17" s="1378"/>
      <c r="F17" s="1378"/>
      <c r="G17" s="1378"/>
    </row>
    <row r="18" spans="1:18" ht="15" customHeight="1">
      <c r="A18" s="779" t="s">
        <v>2926</v>
      </c>
      <c r="B18" s="1378"/>
      <c r="C18" s="1378"/>
      <c r="D18" s="1378"/>
      <c r="E18" s="1378"/>
      <c r="F18" s="1378"/>
      <c r="G18" s="1378"/>
    </row>
    <row r="19" spans="1:18" ht="15" customHeight="1">
      <c r="A19" s="1378"/>
      <c r="B19" s="1378"/>
      <c r="C19" s="1378"/>
      <c r="D19" s="1378"/>
      <c r="E19" s="1378"/>
      <c r="F19" s="1378"/>
      <c r="G19" s="1378"/>
    </row>
    <row r="20" spans="1:18" ht="15" customHeight="1">
      <c r="A20" s="779" t="s">
        <v>2927</v>
      </c>
      <c r="B20" s="1378"/>
      <c r="C20" s="1378"/>
      <c r="D20" s="1378"/>
      <c r="E20" s="1378"/>
      <c r="F20" s="1378"/>
      <c r="G20" s="1378"/>
    </row>
    <row r="21" spans="1:18" ht="15" customHeight="1">
      <c r="A21" s="1378"/>
      <c r="B21" s="1378"/>
      <c r="C21" s="1378"/>
      <c r="D21" s="1378"/>
      <c r="E21" s="1378"/>
      <c r="F21" s="1378"/>
      <c r="G21" s="1378"/>
    </row>
    <row r="22" spans="1:18" ht="29.25" customHeight="1">
      <c r="A22" s="1524" t="s">
        <v>2928</v>
      </c>
      <c r="B22" s="1524"/>
      <c r="C22" s="1524"/>
      <c r="D22" s="1524"/>
      <c r="E22" s="1524"/>
      <c r="F22" s="1524"/>
      <c r="G22" s="1524"/>
      <c r="H22" s="1524"/>
      <c r="I22" s="1524"/>
      <c r="J22" s="1524"/>
      <c r="K22" s="1524"/>
      <c r="L22" s="1524"/>
      <c r="M22" s="1524"/>
      <c r="N22" s="1524"/>
      <c r="O22" s="1524"/>
      <c r="P22" s="1524"/>
      <c r="Q22" s="1524"/>
      <c r="R22" s="1524"/>
    </row>
    <row r="23" spans="1:18" ht="15" customHeight="1">
      <c r="A23" s="1378"/>
      <c r="B23" s="1378"/>
      <c r="C23" s="1378"/>
      <c r="D23" s="1378"/>
      <c r="E23" s="1378"/>
      <c r="F23" s="1378"/>
      <c r="G23" s="1378"/>
    </row>
    <row r="24" spans="1:18" ht="28.5" customHeight="1">
      <c r="A24" s="1524" t="s">
        <v>2929</v>
      </c>
      <c r="B24" s="1524"/>
      <c r="C24" s="1524"/>
      <c r="D24" s="1524"/>
      <c r="E24" s="1524"/>
      <c r="F24" s="1524"/>
      <c r="G24" s="1524"/>
      <c r="H24" s="1524"/>
      <c r="I24" s="1524"/>
      <c r="J24" s="1524"/>
      <c r="K24" s="1524"/>
      <c r="L24" s="1524"/>
      <c r="M24" s="1524"/>
      <c r="N24" s="1524"/>
      <c r="O24" s="1524"/>
      <c r="P24" s="1524"/>
      <c r="Q24" s="1524"/>
      <c r="R24" s="1524"/>
    </row>
    <row r="25" spans="1:18" ht="15" customHeight="1">
      <c r="A25" s="1378"/>
      <c r="B25" s="1378"/>
      <c r="C25" s="1378"/>
      <c r="D25" s="1378"/>
      <c r="E25" s="1378"/>
      <c r="F25" s="1378"/>
      <c r="G25" s="1378"/>
    </row>
    <row r="26" spans="1:18" ht="28.5" customHeight="1">
      <c r="A26" s="1524" t="s">
        <v>2930</v>
      </c>
      <c r="B26" s="1524"/>
      <c r="C26" s="1524"/>
      <c r="D26" s="1524"/>
      <c r="E26" s="1524"/>
      <c r="F26" s="1524"/>
      <c r="G26" s="1524"/>
      <c r="H26" s="1524"/>
      <c r="I26" s="1524"/>
      <c r="J26" s="1524"/>
      <c r="K26" s="1524"/>
      <c r="L26" s="1524"/>
      <c r="M26" s="1524"/>
      <c r="N26" s="1524"/>
      <c r="O26" s="1524"/>
      <c r="P26" s="1524"/>
      <c r="Q26" s="1524"/>
      <c r="R26" s="1524"/>
    </row>
    <row r="27" spans="1:18" ht="15" customHeight="1">
      <c r="A27" s="1378"/>
      <c r="B27" s="1378"/>
      <c r="C27" s="1378"/>
      <c r="D27" s="1378"/>
      <c r="E27" s="1378"/>
      <c r="F27" s="1378"/>
      <c r="G27" s="1378"/>
    </row>
    <row r="28" spans="1:18" ht="15" customHeight="1">
      <c r="A28" s="1378"/>
      <c r="B28" s="1378"/>
      <c r="C28" s="1378"/>
      <c r="D28" s="1378"/>
      <c r="E28" s="1378"/>
      <c r="F28" s="1378"/>
      <c r="G28" s="1378"/>
    </row>
    <row r="29" spans="1:18" ht="15" customHeight="1">
      <c r="A29" s="1378"/>
      <c r="B29" s="1378"/>
      <c r="C29" s="1378"/>
      <c r="D29" s="1378"/>
      <c r="E29" s="1378"/>
      <c r="F29" s="1378"/>
      <c r="G29" s="1378"/>
    </row>
    <row r="30" spans="1:18" ht="15" customHeight="1">
      <c r="A30" s="1378"/>
      <c r="B30" s="1378"/>
      <c r="C30" s="1378"/>
      <c r="D30" s="1378"/>
      <c r="E30" s="1378"/>
      <c r="F30" s="1378"/>
      <c r="G30" s="1378"/>
    </row>
    <row r="31" spans="1:18" ht="15" customHeight="1">
      <c r="A31" s="1378"/>
      <c r="B31" s="1378"/>
      <c r="C31" s="1378"/>
      <c r="D31" s="1378"/>
      <c r="E31" s="1378"/>
      <c r="F31" s="1378"/>
      <c r="G31" s="1378"/>
    </row>
    <row r="32" spans="1:18" ht="15" customHeight="1">
      <c r="A32" s="1378"/>
      <c r="B32" s="1378"/>
      <c r="C32" s="1378"/>
      <c r="D32" s="1378"/>
      <c r="E32" s="1378"/>
      <c r="F32" s="1378"/>
      <c r="G32" s="1378"/>
    </row>
    <row r="33" spans="1:7" ht="15" customHeight="1">
      <c r="A33" s="1378"/>
      <c r="B33" s="1378"/>
      <c r="C33" s="1378"/>
      <c r="D33" s="1378"/>
      <c r="E33" s="1378"/>
      <c r="F33" s="1378"/>
      <c r="G33" s="1378"/>
    </row>
    <row r="34" spans="1:7" ht="12.75" customHeight="1">
      <c r="A34" s="1378"/>
      <c r="B34" s="1378"/>
      <c r="C34" s="1378"/>
      <c r="D34" s="1378"/>
      <c r="E34" s="1378"/>
      <c r="F34" s="1378"/>
      <c r="G34" s="1378"/>
    </row>
    <row r="35" spans="1:7" ht="12.75" customHeight="1">
      <c r="A35" s="1378"/>
      <c r="B35" s="1378"/>
      <c r="C35" s="1378"/>
      <c r="D35" s="1378"/>
      <c r="E35" s="1378"/>
      <c r="F35" s="1378"/>
      <c r="G35" s="1378"/>
    </row>
    <row r="36" spans="1:7" ht="12.75" customHeight="1">
      <c r="A36" s="1378"/>
      <c r="B36" s="1378"/>
      <c r="C36" s="1378"/>
      <c r="D36" s="1378"/>
      <c r="E36" s="1378"/>
      <c r="F36" s="1378"/>
      <c r="G36" s="1378"/>
    </row>
  </sheetData>
  <mergeCells count="7">
    <mergeCell ref="A24:R24"/>
    <mergeCell ref="A26:R26"/>
    <mergeCell ref="A6:R6"/>
    <mergeCell ref="A8:R8"/>
    <mergeCell ref="A10:R10"/>
    <mergeCell ref="A16:R16"/>
    <mergeCell ref="A22:R22"/>
  </mergeCells>
  <pageMargins left="0.70866141732283472" right="0.70866141732283472" top="0.74803149606299213" bottom="0.74803149606299213" header="0.31496062992125984" footer="0.31496062992125984"/>
  <pageSetup paperSize="9"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112"/>
  <sheetViews>
    <sheetView showGridLines="0" zoomScaleNormal="100" workbookViewId="0">
      <selection activeCell="R38" sqref="R38"/>
    </sheetView>
  </sheetViews>
  <sheetFormatPr defaultRowHeight="13.2"/>
  <cols>
    <col min="1" max="1" width="12.5546875" style="1" customWidth="1"/>
    <col min="2" max="2" width="7.44140625" style="1" customWidth="1"/>
    <col min="3" max="3" width="8.109375" style="1" customWidth="1"/>
    <col min="4" max="4" width="8.33203125" style="1" customWidth="1"/>
    <col min="5" max="5" width="8.44140625" style="1" customWidth="1"/>
    <col min="6" max="13" width="7.44140625" style="1" customWidth="1"/>
    <col min="14" max="14" width="0" style="1" hidden="1" customWidth="1"/>
    <col min="15" max="15" width="0.33203125" style="1" customWidth="1"/>
    <col min="16" max="256" width="9.109375" style="1"/>
    <col min="257" max="257" width="12.5546875" style="1" customWidth="1"/>
    <col min="258" max="269" width="7.44140625" style="1" customWidth="1"/>
    <col min="270" max="270" width="0" style="1" hidden="1" customWidth="1"/>
    <col min="271" max="271" width="0.33203125" style="1" customWidth="1"/>
    <col min="272" max="512" width="9.109375" style="1"/>
    <col min="513" max="513" width="12.5546875" style="1" customWidth="1"/>
    <col min="514" max="525" width="7.44140625" style="1" customWidth="1"/>
    <col min="526" max="526" width="0" style="1" hidden="1" customWidth="1"/>
    <col min="527" max="527" width="0.33203125" style="1" customWidth="1"/>
    <col min="528" max="768" width="9.109375" style="1"/>
    <col min="769" max="769" width="12.5546875" style="1" customWidth="1"/>
    <col min="770" max="781" width="7.44140625" style="1" customWidth="1"/>
    <col min="782" max="782" width="0" style="1" hidden="1" customWidth="1"/>
    <col min="783" max="783" width="0.33203125" style="1" customWidth="1"/>
    <col min="784" max="1024" width="9.109375" style="1"/>
    <col min="1025" max="1025" width="12.5546875" style="1" customWidth="1"/>
    <col min="1026" max="1037" width="7.44140625" style="1" customWidth="1"/>
    <col min="1038" max="1038" width="0" style="1" hidden="1" customWidth="1"/>
    <col min="1039" max="1039" width="0.33203125" style="1" customWidth="1"/>
    <col min="1040" max="1280" width="9.109375" style="1"/>
    <col min="1281" max="1281" width="12.5546875" style="1" customWidth="1"/>
    <col min="1282" max="1293" width="7.44140625" style="1" customWidth="1"/>
    <col min="1294" max="1294" width="0" style="1" hidden="1" customWidth="1"/>
    <col min="1295" max="1295" width="0.33203125" style="1" customWidth="1"/>
    <col min="1296" max="1536" width="9.109375" style="1"/>
    <col min="1537" max="1537" width="12.5546875" style="1" customWidth="1"/>
    <col min="1538" max="1549" width="7.44140625" style="1" customWidth="1"/>
    <col min="1550" max="1550" width="0" style="1" hidden="1" customWidth="1"/>
    <col min="1551" max="1551" width="0.33203125" style="1" customWidth="1"/>
    <col min="1552" max="1792" width="9.109375" style="1"/>
    <col min="1793" max="1793" width="12.5546875" style="1" customWidth="1"/>
    <col min="1794" max="1805" width="7.44140625" style="1" customWidth="1"/>
    <col min="1806" max="1806" width="0" style="1" hidden="1" customWidth="1"/>
    <col min="1807" max="1807" width="0.33203125" style="1" customWidth="1"/>
    <col min="1808" max="2048" width="9.109375" style="1"/>
    <col min="2049" max="2049" width="12.5546875" style="1" customWidth="1"/>
    <col min="2050" max="2061" width="7.44140625" style="1" customWidth="1"/>
    <col min="2062" max="2062" width="0" style="1" hidden="1" customWidth="1"/>
    <col min="2063" max="2063" width="0.33203125" style="1" customWidth="1"/>
    <col min="2064" max="2304" width="9.109375" style="1"/>
    <col min="2305" max="2305" width="12.5546875" style="1" customWidth="1"/>
    <col min="2306" max="2317" width="7.44140625" style="1" customWidth="1"/>
    <col min="2318" max="2318" width="0" style="1" hidden="1" customWidth="1"/>
    <col min="2319" max="2319" width="0.33203125" style="1" customWidth="1"/>
    <col min="2320" max="2560" width="9.109375" style="1"/>
    <col min="2561" max="2561" width="12.5546875" style="1" customWidth="1"/>
    <col min="2562" max="2573" width="7.44140625" style="1" customWidth="1"/>
    <col min="2574" max="2574" width="0" style="1" hidden="1" customWidth="1"/>
    <col min="2575" max="2575" width="0.33203125" style="1" customWidth="1"/>
    <col min="2576" max="2816" width="9.109375" style="1"/>
    <col min="2817" max="2817" width="12.5546875" style="1" customWidth="1"/>
    <col min="2818" max="2829" width="7.44140625" style="1" customWidth="1"/>
    <col min="2830" max="2830" width="0" style="1" hidden="1" customWidth="1"/>
    <col min="2831" max="2831" width="0.33203125" style="1" customWidth="1"/>
    <col min="2832" max="3072" width="9.109375" style="1"/>
    <col min="3073" max="3073" width="12.5546875" style="1" customWidth="1"/>
    <col min="3074" max="3085" width="7.44140625" style="1" customWidth="1"/>
    <col min="3086" max="3086" width="0" style="1" hidden="1" customWidth="1"/>
    <col min="3087" max="3087" width="0.33203125" style="1" customWidth="1"/>
    <col min="3088" max="3328" width="9.109375" style="1"/>
    <col min="3329" max="3329" width="12.5546875" style="1" customWidth="1"/>
    <col min="3330" max="3341" width="7.44140625" style="1" customWidth="1"/>
    <col min="3342" max="3342" width="0" style="1" hidden="1" customWidth="1"/>
    <col min="3343" max="3343" width="0.33203125" style="1" customWidth="1"/>
    <col min="3344" max="3584" width="9.109375" style="1"/>
    <col min="3585" max="3585" width="12.5546875" style="1" customWidth="1"/>
    <col min="3586" max="3597" width="7.44140625" style="1" customWidth="1"/>
    <col min="3598" max="3598" width="0" style="1" hidden="1" customWidth="1"/>
    <col min="3599" max="3599" width="0.33203125" style="1" customWidth="1"/>
    <col min="3600" max="3840" width="9.109375" style="1"/>
    <col min="3841" max="3841" width="12.5546875" style="1" customWidth="1"/>
    <col min="3842" max="3853" width="7.44140625" style="1" customWidth="1"/>
    <col min="3854" max="3854" width="0" style="1" hidden="1" customWidth="1"/>
    <col min="3855" max="3855" width="0.33203125" style="1" customWidth="1"/>
    <col min="3856" max="4096" width="9.109375" style="1"/>
    <col min="4097" max="4097" width="12.5546875" style="1" customWidth="1"/>
    <col min="4098" max="4109" width="7.44140625" style="1" customWidth="1"/>
    <col min="4110" max="4110" width="0" style="1" hidden="1" customWidth="1"/>
    <col min="4111" max="4111" width="0.33203125" style="1" customWidth="1"/>
    <col min="4112" max="4352" width="9.109375" style="1"/>
    <col min="4353" max="4353" width="12.5546875" style="1" customWidth="1"/>
    <col min="4354" max="4365" width="7.44140625" style="1" customWidth="1"/>
    <col min="4366" max="4366" width="0" style="1" hidden="1" customWidth="1"/>
    <col min="4367" max="4367" width="0.33203125" style="1" customWidth="1"/>
    <col min="4368" max="4608" width="9.109375" style="1"/>
    <col min="4609" max="4609" width="12.5546875" style="1" customWidth="1"/>
    <col min="4610" max="4621" width="7.44140625" style="1" customWidth="1"/>
    <col min="4622" max="4622" width="0" style="1" hidden="1" customWidth="1"/>
    <col min="4623" max="4623" width="0.33203125" style="1" customWidth="1"/>
    <col min="4624" max="4864" width="9.109375" style="1"/>
    <col min="4865" max="4865" width="12.5546875" style="1" customWidth="1"/>
    <col min="4866" max="4877" width="7.44140625" style="1" customWidth="1"/>
    <col min="4878" max="4878" width="0" style="1" hidden="1" customWidth="1"/>
    <col min="4879" max="4879" width="0.33203125" style="1" customWidth="1"/>
    <col min="4880" max="5120" width="9.109375" style="1"/>
    <col min="5121" max="5121" width="12.5546875" style="1" customWidth="1"/>
    <col min="5122" max="5133" width="7.44140625" style="1" customWidth="1"/>
    <col min="5134" max="5134" width="0" style="1" hidden="1" customWidth="1"/>
    <col min="5135" max="5135" width="0.33203125" style="1" customWidth="1"/>
    <col min="5136" max="5376" width="9.109375" style="1"/>
    <col min="5377" max="5377" width="12.5546875" style="1" customWidth="1"/>
    <col min="5378" max="5389" width="7.44140625" style="1" customWidth="1"/>
    <col min="5390" max="5390" width="0" style="1" hidden="1" customWidth="1"/>
    <col min="5391" max="5391" width="0.33203125" style="1" customWidth="1"/>
    <col min="5392" max="5632" width="9.109375" style="1"/>
    <col min="5633" max="5633" width="12.5546875" style="1" customWidth="1"/>
    <col min="5634" max="5645" width="7.44140625" style="1" customWidth="1"/>
    <col min="5646" max="5646" width="0" style="1" hidden="1" customWidth="1"/>
    <col min="5647" max="5647" width="0.33203125" style="1" customWidth="1"/>
    <col min="5648" max="5888" width="9.109375" style="1"/>
    <col min="5889" max="5889" width="12.5546875" style="1" customWidth="1"/>
    <col min="5890" max="5901" width="7.44140625" style="1" customWidth="1"/>
    <col min="5902" max="5902" width="0" style="1" hidden="1" customWidth="1"/>
    <col min="5903" max="5903" width="0.33203125" style="1" customWidth="1"/>
    <col min="5904" max="6144" width="9.109375" style="1"/>
    <col min="6145" max="6145" width="12.5546875" style="1" customWidth="1"/>
    <col min="6146" max="6157" width="7.44140625" style="1" customWidth="1"/>
    <col min="6158" max="6158" width="0" style="1" hidden="1" customWidth="1"/>
    <col min="6159" max="6159" width="0.33203125" style="1" customWidth="1"/>
    <col min="6160" max="6400" width="9.109375" style="1"/>
    <col min="6401" max="6401" width="12.5546875" style="1" customWidth="1"/>
    <col min="6402" max="6413" width="7.44140625" style="1" customWidth="1"/>
    <col min="6414" max="6414" width="0" style="1" hidden="1" customWidth="1"/>
    <col min="6415" max="6415" width="0.33203125" style="1" customWidth="1"/>
    <col min="6416" max="6656" width="9.109375" style="1"/>
    <col min="6657" max="6657" width="12.5546875" style="1" customWidth="1"/>
    <col min="6658" max="6669" width="7.44140625" style="1" customWidth="1"/>
    <col min="6670" max="6670" width="0" style="1" hidden="1" customWidth="1"/>
    <col min="6671" max="6671" width="0.33203125" style="1" customWidth="1"/>
    <col min="6672" max="6912" width="9.109375" style="1"/>
    <col min="6913" max="6913" width="12.5546875" style="1" customWidth="1"/>
    <col min="6914" max="6925" width="7.44140625" style="1" customWidth="1"/>
    <col min="6926" max="6926" width="0" style="1" hidden="1" customWidth="1"/>
    <col min="6927" max="6927" width="0.33203125" style="1" customWidth="1"/>
    <col min="6928" max="7168" width="9.109375" style="1"/>
    <col min="7169" max="7169" width="12.5546875" style="1" customWidth="1"/>
    <col min="7170" max="7181" width="7.44140625" style="1" customWidth="1"/>
    <col min="7182" max="7182" width="0" style="1" hidden="1" customWidth="1"/>
    <col min="7183" max="7183" width="0.33203125" style="1" customWidth="1"/>
    <col min="7184" max="7424" width="9.109375" style="1"/>
    <col min="7425" max="7425" width="12.5546875" style="1" customWidth="1"/>
    <col min="7426" max="7437" width="7.44140625" style="1" customWidth="1"/>
    <col min="7438" max="7438" width="0" style="1" hidden="1" customWidth="1"/>
    <col min="7439" max="7439" width="0.33203125" style="1" customWidth="1"/>
    <col min="7440" max="7680" width="9.109375" style="1"/>
    <col min="7681" max="7681" width="12.5546875" style="1" customWidth="1"/>
    <col min="7682" max="7693" width="7.44140625" style="1" customWidth="1"/>
    <col min="7694" max="7694" width="0" style="1" hidden="1" customWidth="1"/>
    <col min="7695" max="7695" width="0.33203125" style="1" customWidth="1"/>
    <col min="7696" max="7936" width="9.109375" style="1"/>
    <col min="7937" max="7937" width="12.5546875" style="1" customWidth="1"/>
    <col min="7938" max="7949" width="7.44140625" style="1" customWidth="1"/>
    <col min="7950" max="7950" width="0" style="1" hidden="1" customWidth="1"/>
    <col min="7951" max="7951" width="0.33203125" style="1" customWidth="1"/>
    <col min="7952" max="8192" width="9.109375" style="1"/>
    <col min="8193" max="8193" width="12.5546875" style="1" customWidth="1"/>
    <col min="8194" max="8205" width="7.44140625" style="1" customWidth="1"/>
    <col min="8206" max="8206" width="0" style="1" hidden="1" customWidth="1"/>
    <col min="8207" max="8207" width="0.33203125" style="1" customWidth="1"/>
    <col min="8208" max="8448" width="9.109375" style="1"/>
    <col min="8449" max="8449" width="12.5546875" style="1" customWidth="1"/>
    <col min="8450" max="8461" width="7.44140625" style="1" customWidth="1"/>
    <col min="8462" max="8462" width="0" style="1" hidden="1" customWidth="1"/>
    <col min="8463" max="8463" width="0.33203125" style="1" customWidth="1"/>
    <col min="8464" max="8704" width="9.109375" style="1"/>
    <col min="8705" max="8705" width="12.5546875" style="1" customWidth="1"/>
    <col min="8706" max="8717" width="7.44140625" style="1" customWidth="1"/>
    <col min="8718" max="8718" width="0" style="1" hidden="1" customWidth="1"/>
    <col min="8719" max="8719" width="0.33203125" style="1" customWidth="1"/>
    <col min="8720" max="8960" width="9.109375" style="1"/>
    <col min="8961" max="8961" width="12.5546875" style="1" customWidth="1"/>
    <col min="8962" max="8973" width="7.44140625" style="1" customWidth="1"/>
    <col min="8974" max="8974" width="0" style="1" hidden="1" customWidth="1"/>
    <col min="8975" max="8975" width="0.33203125" style="1" customWidth="1"/>
    <col min="8976" max="9216" width="9.109375" style="1"/>
    <col min="9217" max="9217" width="12.5546875" style="1" customWidth="1"/>
    <col min="9218" max="9229" width="7.44140625" style="1" customWidth="1"/>
    <col min="9230" max="9230" width="0" style="1" hidden="1" customWidth="1"/>
    <col min="9231" max="9231" width="0.33203125" style="1" customWidth="1"/>
    <col min="9232" max="9472" width="9.109375" style="1"/>
    <col min="9473" max="9473" width="12.5546875" style="1" customWidth="1"/>
    <col min="9474" max="9485" width="7.44140625" style="1" customWidth="1"/>
    <col min="9486" max="9486" width="0" style="1" hidden="1" customWidth="1"/>
    <col min="9487" max="9487" width="0.33203125" style="1" customWidth="1"/>
    <col min="9488" max="9728" width="9.109375" style="1"/>
    <col min="9729" max="9729" width="12.5546875" style="1" customWidth="1"/>
    <col min="9730" max="9741" width="7.44140625" style="1" customWidth="1"/>
    <col min="9742" max="9742" width="0" style="1" hidden="1" customWidth="1"/>
    <col min="9743" max="9743" width="0.33203125" style="1" customWidth="1"/>
    <col min="9744" max="9984" width="9.109375" style="1"/>
    <col min="9985" max="9985" width="12.5546875" style="1" customWidth="1"/>
    <col min="9986" max="9997" width="7.44140625" style="1" customWidth="1"/>
    <col min="9998" max="9998" width="0" style="1" hidden="1" customWidth="1"/>
    <col min="9999" max="9999" width="0.33203125" style="1" customWidth="1"/>
    <col min="10000" max="10240" width="9.109375" style="1"/>
    <col min="10241" max="10241" width="12.5546875" style="1" customWidth="1"/>
    <col min="10242" max="10253" width="7.44140625" style="1" customWidth="1"/>
    <col min="10254" max="10254" width="0" style="1" hidden="1" customWidth="1"/>
    <col min="10255" max="10255" width="0.33203125" style="1" customWidth="1"/>
    <col min="10256" max="10496" width="9.109375" style="1"/>
    <col min="10497" max="10497" width="12.5546875" style="1" customWidth="1"/>
    <col min="10498" max="10509" width="7.44140625" style="1" customWidth="1"/>
    <col min="10510" max="10510" width="0" style="1" hidden="1" customWidth="1"/>
    <col min="10511" max="10511" width="0.33203125" style="1" customWidth="1"/>
    <col min="10512" max="10752" width="9.109375" style="1"/>
    <col min="10753" max="10753" width="12.5546875" style="1" customWidth="1"/>
    <col min="10754" max="10765" width="7.44140625" style="1" customWidth="1"/>
    <col min="10766" max="10766" width="0" style="1" hidden="1" customWidth="1"/>
    <col min="10767" max="10767" width="0.33203125" style="1" customWidth="1"/>
    <col min="10768" max="11008" width="9.109375" style="1"/>
    <col min="11009" max="11009" width="12.5546875" style="1" customWidth="1"/>
    <col min="11010" max="11021" width="7.44140625" style="1" customWidth="1"/>
    <col min="11022" max="11022" width="0" style="1" hidden="1" customWidth="1"/>
    <col min="11023" max="11023" width="0.33203125" style="1" customWidth="1"/>
    <col min="11024" max="11264" width="9.109375" style="1"/>
    <col min="11265" max="11265" width="12.5546875" style="1" customWidth="1"/>
    <col min="11266" max="11277" width="7.44140625" style="1" customWidth="1"/>
    <col min="11278" max="11278" width="0" style="1" hidden="1" customWidth="1"/>
    <col min="11279" max="11279" width="0.33203125" style="1" customWidth="1"/>
    <col min="11280" max="11520" width="9.109375" style="1"/>
    <col min="11521" max="11521" width="12.5546875" style="1" customWidth="1"/>
    <col min="11522" max="11533" width="7.44140625" style="1" customWidth="1"/>
    <col min="11534" max="11534" width="0" style="1" hidden="1" customWidth="1"/>
    <col min="11535" max="11535" width="0.33203125" style="1" customWidth="1"/>
    <col min="11536" max="11776" width="9.109375" style="1"/>
    <col min="11777" max="11777" width="12.5546875" style="1" customWidth="1"/>
    <col min="11778" max="11789" width="7.44140625" style="1" customWidth="1"/>
    <col min="11790" max="11790" width="0" style="1" hidden="1" customWidth="1"/>
    <col min="11791" max="11791" width="0.33203125" style="1" customWidth="1"/>
    <col min="11792" max="12032" width="9.109375" style="1"/>
    <col min="12033" max="12033" width="12.5546875" style="1" customWidth="1"/>
    <col min="12034" max="12045" width="7.44140625" style="1" customWidth="1"/>
    <col min="12046" max="12046" width="0" style="1" hidden="1" customWidth="1"/>
    <col min="12047" max="12047" width="0.33203125" style="1" customWidth="1"/>
    <col min="12048" max="12288" width="9.109375" style="1"/>
    <col min="12289" max="12289" width="12.5546875" style="1" customWidth="1"/>
    <col min="12290" max="12301" width="7.44140625" style="1" customWidth="1"/>
    <col min="12302" max="12302" width="0" style="1" hidden="1" customWidth="1"/>
    <col min="12303" max="12303" width="0.33203125" style="1" customWidth="1"/>
    <col min="12304" max="12544" width="9.109375" style="1"/>
    <col min="12545" max="12545" width="12.5546875" style="1" customWidth="1"/>
    <col min="12546" max="12557" width="7.44140625" style="1" customWidth="1"/>
    <col min="12558" max="12558" width="0" style="1" hidden="1" customWidth="1"/>
    <col min="12559" max="12559" width="0.33203125" style="1" customWidth="1"/>
    <col min="12560" max="12800" width="9.109375" style="1"/>
    <col min="12801" max="12801" width="12.5546875" style="1" customWidth="1"/>
    <col min="12802" max="12813" width="7.44140625" style="1" customWidth="1"/>
    <col min="12814" max="12814" width="0" style="1" hidden="1" customWidth="1"/>
    <col min="12815" max="12815" width="0.33203125" style="1" customWidth="1"/>
    <col min="12816" max="13056" width="9.109375" style="1"/>
    <col min="13057" max="13057" width="12.5546875" style="1" customWidth="1"/>
    <col min="13058" max="13069" width="7.44140625" style="1" customWidth="1"/>
    <col min="13070" max="13070" width="0" style="1" hidden="1" customWidth="1"/>
    <col min="13071" max="13071" width="0.33203125" style="1" customWidth="1"/>
    <col min="13072" max="13312" width="9.109375" style="1"/>
    <col min="13313" max="13313" width="12.5546875" style="1" customWidth="1"/>
    <col min="13314" max="13325" width="7.44140625" style="1" customWidth="1"/>
    <col min="13326" max="13326" width="0" style="1" hidden="1" customWidth="1"/>
    <col min="13327" max="13327" width="0.33203125" style="1" customWidth="1"/>
    <col min="13328" max="13568" width="9.109375" style="1"/>
    <col min="13569" max="13569" width="12.5546875" style="1" customWidth="1"/>
    <col min="13570" max="13581" width="7.44140625" style="1" customWidth="1"/>
    <col min="13582" max="13582" width="0" style="1" hidden="1" customWidth="1"/>
    <col min="13583" max="13583" width="0.33203125" style="1" customWidth="1"/>
    <col min="13584" max="13824" width="9.109375" style="1"/>
    <col min="13825" max="13825" width="12.5546875" style="1" customWidth="1"/>
    <col min="13826" max="13837" width="7.44140625" style="1" customWidth="1"/>
    <col min="13838" max="13838" width="0" style="1" hidden="1" customWidth="1"/>
    <col min="13839" max="13839" width="0.33203125" style="1" customWidth="1"/>
    <col min="13840" max="14080" width="9.109375" style="1"/>
    <col min="14081" max="14081" width="12.5546875" style="1" customWidth="1"/>
    <col min="14082" max="14093" width="7.44140625" style="1" customWidth="1"/>
    <col min="14094" max="14094" width="0" style="1" hidden="1" customWidth="1"/>
    <col min="14095" max="14095" width="0.33203125" style="1" customWidth="1"/>
    <col min="14096" max="14336" width="9.109375" style="1"/>
    <col min="14337" max="14337" width="12.5546875" style="1" customWidth="1"/>
    <col min="14338" max="14349" width="7.44140625" style="1" customWidth="1"/>
    <col min="14350" max="14350" width="0" style="1" hidden="1" customWidth="1"/>
    <col min="14351" max="14351" width="0.33203125" style="1" customWidth="1"/>
    <col min="14352" max="14592" width="9.109375" style="1"/>
    <col min="14593" max="14593" width="12.5546875" style="1" customWidth="1"/>
    <col min="14594" max="14605" width="7.44140625" style="1" customWidth="1"/>
    <col min="14606" max="14606" width="0" style="1" hidden="1" customWidth="1"/>
    <col min="14607" max="14607" width="0.33203125" style="1" customWidth="1"/>
    <col min="14608" max="14848" width="9.109375" style="1"/>
    <col min="14849" max="14849" width="12.5546875" style="1" customWidth="1"/>
    <col min="14850" max="14861" width="7.44140625" style="1" customWidth="1"/>
    <col min="14862" max="14862" width="0" style="1" hidden="1" customWidth="1"/>
    <col min="14863" max="14863" width="0.33203125" style="1" customWidth="1"/>
    <col min="14864" max="15104" width="9.109375" style="1"/>
    <col min="15105" max="15105" width="12.5546875" style="1" customWidth="1"/>
    <col min="15106" max="15117" width="7.44140625" style="1" customWidth="1"/>
    <col min="15118" max="15118" width="0" style="1" hidden="1" customWidth="1"/>
    <col min="15119" max="15119" width="0.33203125" style="1" customWidth="1"/>
    <col min="15120" max="15360" width="9.109375" style="1"/>
    <col min="15361" max="15361" width="12.5546875" style="1" customWidth="1"/>
    <col min="15362" max="15373" width="7.44140625" style="1" customWidth="1"/>
    <col min="15374" max="15374" width="0" style="1" hidden="1" customWidth="1"/>
    <col min="15375" max="15375" width="0.33203125" style="1" customWidth="1"/>
    <col min="15376" max="15616" width="9.109375" style="1"/>
    <col min="15617" max="15617" width="12.5546875" style="1" customWidth="1"/>
    <col min="15618" max="15629" width="7.44140625" style="1" customWidth="1"/>
    <col min="15630" max="15630" width="0" style="1" hidden="1" customWidth="1"/>
    <col min="15631" max="15631" width="0.33203125" style="1" customWidth="1"/>
    <col min="15632" max="15872" width="9.109375" style="1"/>
    <col min="15873" max="15873" width="12.5546875" style="1" customWidth="1"/>
    <col min="15874" max="15885" width="7.44140625" style="1" customWidth="1"/>
    <col min="15886" max="15886" width="0" style="1" hidden="1" customWidth="1"/>
    <col min="15887" max="15887" width="0.33203125" style="1" customWidth="1"/>
    <col min="15888" max="16128" width="9.109375" style="1"/>
    <col min="16129" max="16129" width="12.5546875" style="1" customWidth="1"/>
    <col min="16130" max="16141" width="7.44140625" style="1" customWidth="1"/>
    <col min="16142" max="16142" width="0" style="1" hidden="1" customWidth="1"/>
    <col min="16143" max="16143" width="0.33203125" style="1" customWidth="1"/>
    <col min="16144" max="16384" width="9.109375" style="1"/>
  </cols>
  <sheetData>
    <row r="1" spans="1:16" ht="19.5" customHeight="1">
      <c r="A1" s="1527" t="s">
        <v>819</v>
      </c>
      <c r="B1" s="1528"/>
      <c r="C1" s="1528"/>
      <c r="D1" s="1528"/>
      <c r="E1" s="1528"/>
      <c r="F1" s="1528"/>
      <c r="G1" s="1528"/>
      <c r="H1" s="1528"/>
      <c r="I1" s="1528"/>
      <c r="J1" s="1528"/>
      <c r="K1" s="1528"/>
      <c r="L1" s="1528"/>
      <c r="M1" s="1528"/>
      <c r="N1" s="1528"/>
      <c r="O1" s="1528"/>
    </row>
    <row r="2" spans="1:16" ht="3" customHeight="1"/>
    <row r="3" spans="1:16" ht="13.8">
      <c r="A3" s="3"/>
      <c r="B3" s="1544" t="s">
        <v>118</v>
      </c>
      <c r="C3" s="1545"/>
      <c r="D3" s="1545"/>
      <c r="E3" s="1545"/>
      <c r="F3" s="1545"/>
      <c r="G3" s="1545"/>
      <c r="H3" s="1545"/>
      <c r="I3" s="1545"/>
      <c r="J3" s="1545"/>
      <c r="K3" s="1546"/>
      <c r="L3" s="3"/>
      <c r="M3" s="3"/>
    </row>
    <row r="4" spans="1:16" ht="21" customHeight="1">
      <c r="A4" s="1544" t="s">
        <v>84</v>
      </c>
      <c r="B4" s="1544" t="s">
        <v>119</v>
      </c>
      <c r="C4" s="1546"/>
      <c r="D4" s="1544" t="s">
        <v>120</v>
      </c>
      <c r="E4" s="1546"/>
      <c r="F4" s="1544" t="s">
        <v>121</v>
      </c>
      <c r="G4" s="1546"/>
      <c r="H4" s="1544" t="s">
        <v>122</v>
      </c>
      <c r="I4" s="1546"/>
      <c r="J4" s="1544" t="s">
        <v>21</v>
      </c>
      <c r="K4" s="1546"/>
      <c r="L4" s="1544" t="s">
        <v>5</v>
      </c>
      <c r="M4" s="1546"/>
    </row>
    <row r="5" spans="1:16" ht="13.8">
      <c r="A5" s="1551"/>
      <c r="B5" s="3" t="s">
        <v>6</v>
      </c>
      <c r="C5" s="3" t="s">
        <v>7</v>
      </c>
      <c r="D5" s="3" t="s">
        <v>6</v>
      </c>
      <c r="E5" s="3" t="s">
        <v>7</v>
      </c>
      <c r="F5" s="3" t="s">
        <v>6</v>
      </c>
      <c r="G5" s="3" t="s">
        <v>7</v>
      </c>
      <c r="H5" s="3" t="s">
        <v>6</v>
      </c>
      <c r="I5" s="3" t="s">
        <v>7</v>
      </c>
      <c r="J5" s="3" t="s">
        <v>6</v>
      </c>
      <c r="K5" s="3" t="s">
        <v>7</v>
      </c>
      <c r="L5" s="3" t="s">
        <v>6</v>
      </c>
      <c r="M5" s="3" t="s">
        <v>7</v>
      </c>
    </row>
    <row r="6" spans="1:16" ht="13.8">
      <c r="A6" s="627" t="s">
        <v>1249</v>
      </c>
      <c r="B6" s="1552"/>
      <c r="C6" s="1538"/>
      <c r="D6" s="1538"/>
      <c r="E6" s="1538"/>
      <c r="F6" s="1538"/>
      <c r="G6" s="1538"/>
      <c r="H6" s="1538"/>
      <c r="I6" s="1538"/>
      <c r="J6" s="1538"/>
      <c r="K6" s="1538"/>
      <c r="L6" s="1538"/>
      <c r="M6" s="1539"/>
    </row>
    <row r="7" spans="1:16" ht="13.8">
      <c r="A7" s="628" t="s">
        <v>28</v>
      </c>
      <c r="B7" s="623">
        <v>275</v>
      </c>
      <c r="C7" s="624" t="s">
        <v>1236</v>
      </c>
      <c r="D7" s="623">
        <v>30</v>
      </c>
      <c r="E7" s="624" t="s">
        <v>1302</v>
      </c>
      <c r="F7" s="623">
        <v>20</v>
      </c>
      <c r="G7" s="624" t="s">
        <v>966</v>
      </c>
      <c r="H7" s="623">
        <v>331</v>
      </c>
      <c r="I7" s="624" t="s">
        <v>1471</v>
      </c>
      <c r="J7" s="623">
        <v>0</v>
      </c>
      <c r="K7" s="624" t="s">
        <v>898</v>
      </c>
      <c r="L7" s="545">
        <v>656</v>
      </c>
      <c r="M7" s="546" t="s">
        <v>914</v>
      </c>
    </row>
    <row r="8" spans="1:16" ht="13.8">
      <c r="A8" s="628" t="s">
        <v>29</v>
      </c>
      <c r="B8" s="623">
        <v>32</v>
      </c>
      <c r="C8" s="624" t="s">
        <v>1322</v>
      </c>
      <c r="D8" s="623">
        <v>91</v>
      </c>
      <c r="E8" s="624" t="s">
        <v>1435</v>
      </c>
      <c r="F8" s="623">
        <v>13</v>
      </c>
      <c r="G8" s="624" t="s">
        <v>908</v>
      </c>
      <c r="H8" s="623">
        <v>109</v>
      </c>
      <c r="I8" s="624" t="s">
        <v>1434</v>
      </c>
      <c r="J8" s="623">
        <v>0</v>
      </c>
      <c r="K8" s="624" t="s">
        <v>898</v>
      </c>
      <c r="L8" s="545">
        <v>245</v>
      </c>
      <c r="M8" s="546" t="s">
        <v>975</v>
      </c>
      <c r="P8" s="1156"/>
    </row>
    <row r="9" spans="1:16" ht="13.8">
      <c r="A9" s="628" t="s">
        <v>30</v>
      </c>
      <c r="B9" s="623">
        <v>193</v>
      </c>
      <c r="C9" s="624" t="s">
        <v>1351</v>
      </c>
      <c r="D9" s="623">
        <v>8</v>
      </c>
      <c r="E9" s="624" t="s">
        <v>1185</v>
      </c>
      <c r="F9" s="623">
        <v>32</v>
      </c>
      <c r="G9" s="624" t="s">
        <v>1046</v>
      </c>
      <c r="H9" s="623">
        <v>29</v>
      </c>
      <c r="I9" s="624" t="s">
        <v>1109</v>
      </c>
      <c r="J9" s="623">
        <v>0</v>
      </c>
      <c r="K9" s="624" t="s">
        <v>898</v>
      </c>
      <c r="L9" s="545">
        <v>262</v>
      </c>
      <c r="M9" s="546" t="s">
        <v>980</v>
      </c>
      <c r="P9" s="1156"/>
    </row>
    <row r="10" spans="1:16" ht="13.8">
      <c r="A10" s="628" t="s">
        <v>31</v>
      </c>
      <c r="B10" s="623">
        <v>389</v>
      </c>
      <c r="C10" s="624" t="s">
        <v>1515</v>
      </c>
      <c r="D10" s="623">
        <v>33</v>
      </c>
      <c r="E10" s="624" t="s">
        <v>1171</v>
      </c>
      <c r="F10" s="623">
        <v>44</v>
      </c>
      <c r="G10" s="624" t="s">
        <v>1131</v>
      </c>
      <c r="H10" s="623">
        <v>169</v>
      </c>
      <c r="I10" s="624" t="s">
        <v>1277</v>
      </c>
      <c r="J10" s="623">
        <v>0</v>
      </c>
      <c r="K10" s="624" t="s">
        <v>898</v>
      </c>
      <c r="L10" s="545">
        <v>635</v>
      </c>
      <c r="M10" s="546" t="s">
        <v>961</v>
      </c>
      <c r="P10" s="1156"/>
    </row>
    <row r="11" spans="1:16" ht="13.8">
      <c r="A11" s="628" t="s">
        <v>32</v>
      </c>
      <c r="B11" s="623">
        <v>658</v>
      </c>
      <c r="C11" s="624" t="s">
        <v>1553</v>
      </c>
      <c r="D11" s="623">
        <v>39</v>
      </c>
      <c r="E11" s="624" t="s">
        <v>1159</v>
      </c>
      <c r="F11" s="623">
        <v>146</v>
      </c>
      <c r="G11" s="624" t="s">
        <v>1119</v>
      </c>
      <c r="H11" s="623">
        <v>118</v>
      </c>
      <c r="I11" s="624" t="s">
        <v>1448</v>
      </c>
      <c r="J11" s="623">
        <v>0</v>
      </c>
      <c r="K11" s="624" t="s">
        <v>898</v>
      </c>
      <c r="L11" s="545">
        <v>961</v>
      </c>
      <c r="M11" s="546" t="s">
        <v>988</v>
      </c>
      <c r="P11" s="1156"/>
    </row>
    <row r="12" spans="1:16" ht="13.8">
      <c r="A12" s="628" t="s">
        <v>33</v>
      </c>
      <c r="B12" s="623">
        <v>586</v>
      </c>
      <c r="C12" s="624" t="s">
        <v>1723</v>
      </c>
      <c r="D12" s="623">
        <v>18</v>
      </c>
      <c r="E12" s="624" t="s">
        <v>927</v>
      </c>
      <c r="F12" s="623">
        <v>105</v>
      </c>
      <c r="G12" s="624" t="s">
        <v>979</v>
      </c>
      <c r="H12" s="623">
        <v>96</v>
      </c>
      <c r="I12" s="624" t="s">
        <v>1006</v>
      </c>
      <c r="J12" s="623">
        <v>0</v>
      </c>
      <c r="K12" s="624" t="s">
        <v>898</v>
      </c>
      <c r="L12" s="545">
        <v>805</v>
      </c>
      <c r="M12" s="546" t="s">
        <v>992</v>
      </c>
      <c r="P12" s="1156"/>
    </row>
    <row r="13" spans="1:16" ht="13.8">
      <c r="A13" s="628" t="s">
        <v>34</v>
      </c>
      <c r="B13" s="623">
        <v>909</v>
      </c>
      <c r="C13" s="624" t="s">
        <v>1719</v>
      </c>
      <c r="D13" s="623">
        <v>16</v>
      </c>
      <c r="E13" s="624" t="s">
        <v>980</v>
      </c>
      <c r="F13" s="623">
        <v>125</v>
      </c>
      <c r="G13" s="624" t="s">
        <v>1214</v>
      </c>
      <c r="H13" s="623">
        <v>158</v>
      </c>
      <c r="I13" s="624" t="s">
        <v>1322</v>
      </c>
      <c r="J13" s="623">
        <v>0</v>
      </c>
      <c r="K13" s="624" t="s">
        <v>898</v>
      </c>
      <c r="L13" s="545">
        <v>1208</v>
      </c>
      <c r="M13" s="546" t="s">
        <v>997</v>
      </c>
      <c r="P13" s="1156"/>
    </row>
    <row r="14" spans="1:16" ht="13.8">
      <c r="A14" s="628" t="s">
        <v>35</v>
      </c>
      <c r="B14" s="623">
        <v>17</v>
      </c>
      <c r="C14" s="624" t="s">
        <v>1717</v>
      </c>
      <c r="D14" s="623">
        <v>0</v>
      </c>
      <c r="E14" s="624" t="s">
        <v>898</v>
      </c>
      <c r="F14" s="623">
        <v>1</v>
      </c>
      <c r="G14" s="624" t="s">
        <v>998</v>
      </c>
      <c r="H14" s="623">
        <v>2</v>
      </c>
      <c r="I14" s="624" t="s">
        <v>1235</v>
      </c>
      <c r="J14" s="623">
        <v>0</v>
      </c>
      <c r="K14" s="624" t="s">
        <v>898</v>
      </c>
      <c r="L14" s="545">
        <v>20</v>
      </c>
      <c r="M14" s="546" t="s">
        <v>907</v>
      </c>
      <c r="P14" s="1156"/>
    </row>
    <row r="15" spans="1:16" ht="13.8">
      <c r="A15" s="628" t="s">
        <v>36</v>
      </c>
      <c r="B15" s="623">
        <v>227</v>
      </c>
      <c r="C15" s="624" t="s">
        <v>1528</v>
      </c>
      <c r="D15" s="623">
        <v>67</v>
      </c>
      <c r="E15" s="624" t="s">
        <v>1032</v>
      </c>
      <c r="F15" s="623">
        <v>83</v>
      </c>
      <c r="G15" s="624" t="s">
        <v>984</v>
      </c>
      <c r="H15" s="623">
        <v>267</v>
      </c>
      <c r="I15" s="624" t="s">
        <v>1436</v>
      </c>
      <c r="J15" s="623">
        <v>0</v>
      </c>
      <c r="K15" s="624" t="s">
        <v>898</v>
      </c>
      <c r="L15" s="545">
        <v>644</v>
      </c>
      <c r="M15" s="546" t="s">
        <v>961</v>
      </c>
      <c r="P15" s="1156"/>
    </row>
    <row r="16" spans="1:16" ht="13.8">
      <c r="A16" s="628" t="s">
        <v>37</v>
      </c>
      <c r="B16" s="623">
        <v>510</v>
      </c>
      <c r="C16" s="624" t="s">
        <v>1496</v>
      </c>
      <c r="D16" s="623">
        <v>79</v>
      </c>
      <c r="E16" s="624" t="s">
        <v>991</v>
      </c>
      <c r="F16" s="623">
        <v>185</v>
      </c>
      <c r="G16" s="624" t="s">
        <v>1130</v>
      </c>
      <c r="H16" s="623">
        <v>98</v>
      </c>
      <c r="I16" s="624" t="s">
        <v>901</v>
      </c>
      <c r="J16" s="623">
        <v>0</v>
      </c>
      <c r="K16" s="624" t="s">
        <v>898</v>
      </c>
      <c r="L16" s="545">
        <v>872</v>
      </c>
      <c r="M16" s="546" t="s">
        <v>1007</v>
      </c>
      <c r="P16" s="1156"/>
    </row>
    <row r="17" spans="1:16" ht="13.8">
      <c r="A17" s="628" t="s">
        <v>38</v>
      </c>
      <c r="B17" s="623">
        <v>240</v>
      </c>
      <c r="C17" s="624" t="s">
        <v>910</v>
      </c>
      <c r="D17" s="623">
        <v>26</v>
      </c>
      <c r="E17" s="624" t="s">
        <v>1416</v>
      </c>
      <c r="F17" s="623">
        <v>89</v>
      </c>
      <c r="G17" s="624" t="s">
        <v>1069</v>
      </c>
      <c r="H17" s="623">
        <v>180</v>
      </c>
      <c r="I17" s="624" t="s">
        <v>1020</v>
      </c>
      <c r="J17" s="623">
        <v>0</v>
      </c>
      <c r="K17" s="624" t="s">
        <v>898</v>
      </c>
      <c r="L17" s="545">
        <v>535</v>
      </c>
      <c r="M17" s="546" t="s">
        <v>1011</v>
      </c>
      <c r="P17" s="1156"/>
    </row>
    <row r="18" spans="1:16" ht="13.8">
      <c r="A18" s="628" t="s">
        <v>39</v>
      </c>
      <c r="B18" s="623">
        <v>205</v>
      </c>
      <c r="C18" s="624" t="s">
        <v>1724</v>
      </c>
      <c r="D18" s="623">
        <v>10</v>
      </c>
      <c r="E18" s="624" t="s">
        <v>1185</v>
      </c>
      <c r="F18" s="623">
        <v>85</v>
      </c>
      <c r="G18" s="624" t="s">
        <v>1288</v>
      </c>
      <c r="H18" s="623">
        <v>26</v>
      </c>
      <c r="I18" s="624" t="s">
        <v>1397</v>
      </c>
      <c r="J18" s="623">
        <v>0</v>
      </c>
      <c r="K18" s="624" t="s">
        <v>898</v>
      </c>
      <c r="L18" s="545">
        <v>326</v>
      </c>
      <c r="M18" s="546" t="s">
        <v>1014</v>
      </c>
      <c r="P18" s="1156"/>
    </row>
    <row r="19" spans="1:16" ht="13.8">
      <c r="A19" s="628" t="s">
        <v>40</v>
      </c>
      <c r="B19" s="623">
        <v>172</v>
      </c>
      <c r="C19" s="624" t="s">
        <v>1384</v>
      </c>
      <c r="D19" s="623">
        <v>23</v>
      </c>
      <c r="E19" s="624" t="s">
        <v>1132</v>
      </c>
      <c r="F19" s="623">
        <v>49</v>
      </c>
      <c r="G19" s="624" t="s">
        <v>1050</v>
      </c>
      <c r="H19" s="623">
        <v>63</v>
      </c>
      <c r="I19" s="624" t="s">
        <v>1115</v>
      </c>
      <c r="J19" s="623">
        <v>0</v>
      </c>
      <c r="K19" s="624" t="s">
        <v>898</v>
      </c>
      <c r="L19" s="545">
        <v>307</v>
      </c>
      <c r="M19" s="546" t="s">
        <v>1019</v>
      </c>
      <c r="P19" s="1156"/>
    </row>
    <row r="20" spans="1:16" ht="13.8">
      <c r="A20" s="628" t="s">
        <v>41</v>
      </c>
      <c r="B20" s="623">
        <v>205</v>
      </c>
      <c r="C20" s="624" t="s">
        <v>1529</v>
      </c>
      <c r="D20" s="623">
        <v>18</v>
      </c>
      <c r="E20" s="624" t="s">
        <v>908</v>
      </c>
      <c r="F20" s="623">
        <v>38</v>
      </c>
      <c r="G20" s="624" t="s">
        <v>1109</v>
      </c>
      <c r="H20" s="623">
        <v>81</v>
      </c>
      <c r="I20" s="624" t="s">
        <v>1292</v>
      </c>
      <c r="J20" s="623">
        <v>0</v>
      </c>
      <c r="K20" s="624" t="s">
        <v>898</v>
      </c>
      <c r="L20" s="545">
        <v>342</v>
      </c>
      <c r="M20" s="546" t="s">
        <v>1024</v>
      </c>
      <c r="P20" s="1156"/>
    </row>
    <row r="21" spans="1:16" ht="13.8">
      <c r="A21" s="628" t="s">
        <v>42</v>
      </c>
      <c r="B21" s="623">
        <v>169</v>
      </c>
      <c r="C21" s="624" t="s">
        <v>1274</v>
      </c>
      <c r="D21" s="623">
        <v>86</v>
      </c>
      <c r="E21" s="624" t="s">
        <v>996</v>
      </c>
      <c r="F21" s="623">
        <v>88</v>
      </c>
      <c r="G21" s="624" t="s">
        <v>901</v>
      </c>
      <c r="H21" s="623">
        <v>440</v>
      </c>
      <c r="I21" s="624" t="s">
        <v>1494</v>
      </c>
      <c r="J21" s="623">
        <v>0</v>
      </c>
      <c r="K21" s="624" t="s">
        <v>898</v>
      </c>
      <c r="L21" s="545">
        <v>783</v>
      </c>
      <c r="M21" s="546" t="s">
        <v>1029</v>
      </c>
      <c r="P21" s="1156"/>
    </row>
    <row r="22" spans="1:16" ht="13.8">
      <c r="A22" s="628" t="s">
        <v>43</v>
      </c>
      <c r="B22" s="623">
        <v>359</v>
      </c>
      <c r="C22" s="624" t="s">
        <v>985</v>
      </c>
      <c r="D22" s="623">
        <v>27</v>
      </c>
      <c r="E22" s="624" t="s">
        <v>911</v>
      </c>
      <c r="F22" s="623">
        <v>148</v>
      </c>
      <c r="G22" s="624" t="s">
        <v>1307</v>
      </c>
      <c r="H22" s="623">
        <v>111</v>
      </c>
      <c r="I22" s="624" t="s">
        <v>1068</v>
      </c>
      <c r="J22" s="623">
        <v>0</v>
      </c>
      <c r="K22" s="624" t="s">
        <v>898</v>
      </c>
      <c r="L22" s="545">
        <v>645</v>
      </c>
      <c r="M22" s="546" t="s">
        <v>961</v>
      </c>
      <c r="P22" s="1156"/>
    </row>
    <row r="23" spans="1:16" ht="13.8">
      <c r="A23" s="628" t="s">
        <v>44</v>
      </c>
      <c r="B23" s="623">
        <v>610</v>
      </c>
      <c r="C23" s="624" t="s">
        <v>912</v>
      </c>
      <c r="D23" s="623">
        <v>84</v>
      </c>
      <c r="E23" s="624" t="s">
        <v>1413</v>
      </c>
      <c r="F23" s="623">
        <v>241</v>
      </c>
      <c r="G23" s="624" t="s">
        <v>994</v>
      </c>
      <c r="H23" s="623">
        <v>134</v>
      </c>
      <c r="I23" s="624" t="s">
        <v>1010</v>
      </c>
      <c r="J23" s="623">
        <v>1</v>
      </c>
      <c r="K23" s="624" t="s">
        <v>907</v>
      </c>
      <c r="L23" s="545">
        <v>1070</v>
      </c>
      <c r="M23" s="546" t="s">
        <v>1038</v>
      </c>
      <c r="P23" s="1156"/>
    </row>
    <row r="24" spans="1:16" ht="13.8">
      <c r="A24" s="628" t="s">
        <v>45</v>
      </c>
      <c r="B24" s="623">
        <v>253</v>
      </c>
      <c r="C24" s="624" t="s">
        <v>1060</v>
      </c>
      <c r="D24" s="623">
        <v>29</v>
      </c>
      <c r="E24" s="624" t="s">
        <v>952</v>
      </c>
      <c r="F24" s="623">
        <v>64</v>
      </c>
      <c r="G24" s="624" t="s">
        <v>984</v>
      </c>
      <c r="H24" s="623">
        <v>150</v>
      </c>
      <c r="I24" s="624" t="s">
        <v>1276</v>
      </c>
      <c r="J24" s="623">
        <v>0</v>
      </c>
      <c r="K24" s="624" t="s">
        <v>898</v>
      </c>
      <c r="L24" s="545">
        <v>496</v>
      </c>
      <c r="M24" s="546" t="s">
        <v>1042</v>
      </c>
      <c r="P24" s="1156"/>
    </row>
    <row r="25" spans="1:16" ht="13.8">
      <c r="A25" s="628" t="s">
        <v>46</v>
      </c>
      <c r="B25" s="623">
        <v>517</v>
      </c>
      <c r="C25" s="624" t="s">
        <v>1189</v>
      </c>
      <c r="D25" s="623">
        <v>23</v>
      </c>
      <c r="E25" s="624" t="s">
        <v>1081</v>
      </c>
      <c r="F25" s="623">
        <v>232</v>
      </c>
      <c r="G25" s="624" t="s">
        <v>1267</v>
      </c>
      <c r="H25" s="623">
        <v>184</v>
      </c>
      <c r="I25" s="624" t="s">
        <v>1311</v>
      </c>
      <c r="J25" s="623">
        <v>0</v>
      </c>
      <c r="K25" s="624" t="s">
        <v>898</v>
      </c>
      <c r="L25" s="545">
        <v>956</v>
      </c>
      <c r="M25" s="546" t="s">
        <v>988</v>
      </c>
      <c r="P25" s="1156"/>
    </row>
    <row r="26" spans="1:16" ht="13.8">
      <c r="A26" s="628" t="s">
        <v>47</v>
      </c>
      <c r="B26" s="623">
        <v>41</v>
      </c>
      <c r="C26" s="624" t="s">
        <v>1113</v>
      </c>
      <c r="D26" s="623">
        <v>34</v>
      </c>
      <c r="E26" s="624" t="s">
        <v>1177</v>
      </c>
      <c r="F26" s="623">
        <v>14</v>
      </c>
      <c r="G26" s="624" t="s">
        <v>1415</v>
      </c>
      <c r="H26" s="623">
        <v>34</v>
      </c>
      <c r="I26" s="624" t="s">
        <v>1177</v>
      </c>
      <c r="J26" s="623">
        <v>0</v>
      </c>
      <c r="K26" s="624" t="s">
        <v>898</v>
      </c>
      <c r="L26" s="545">
        <v>123</v>
      </c>
      <c r="M26" s="546" t="s">
        <v>1048</v>
      </c>
      <c r="P26" s="1156"/>
    </row>
    <row r="27" spans="1:16" ht="13.8">
      <c r="A27" s="628" t="s">
        <v>48</v>
      </c>
      <c r="B27" s="623">
        <v>227</v>
      </c>
      <c r="C27" s="624" t="s">
        <v>947</v>
      </c>
      <c r="D27" s="623">
        <v>24</v>
      </c>
      <c r="E27" s="624" t="s">
        <v>1143</v>
      </c>
      <c r="F27" s="623">
        <v>45</v>
      </c>
      <c r="G27" s="624" t="s">
        <v>1170</v>
      </c>
      <c r="H27" s="623">
        <v>234</v>
      </c>
      <c r="I27" s="624" t="s">
        <v>1091</v>
      </c>
      <c r="J27" s="623">
        <v>0</v>
      </c>
      <c r="K27" s="624" t="s">
        <v>898</v>
      </c>
      <c r="L27" s="545">
        <v>530</v>
      </c>
      <c r="M27" s="546" t="s">
        <v>1011</v>
      </c>
      <c r="P27" s="1156"/>
    </row>
    <row r="28" spans="1:16" ht="13.8">
      <c r="A28" s="628" t="s">
        <v>49</v>
      </c>
      <c r="B28" s="623">
        <v>153</v>
      </c>
      <c r="C28" s="624" t="s">
        <v>1405</v>
      </c>
      <c r="D28" s="623">
        <v>21</v>
      </c>
      <c r="E28" s="624" t="s">
        <v>1291</v>
      </c>
      <c r="F28" s="623">
        <v>121</v>
      </c>
      <c r="G28" s="624" t="s">
        <v>1279</v>
      </c>
      <c r="H28" s="623">
        <v>40</v>
      </c>
      <c r="I28" s="624" t="s">
        <v>1006</v>
      </c>
      <c r="J28" s="623">
        <v>0</v>
      </c>
      <c r="K28" s="624" t="s">
        <v>898</v>
      </c>
      <c r="L28" s="545">
        <v>335</v>
      </c>
      <c r="M28" s="546" t="s">
        <v>1024</v>
      </c>
      <c r="P28" s="1156"/>
    </row>
    <row r="29" spans="1:16" ht="13.8">
      <c r="A29" s="628" t="s">
        <v>50</v>
      </c>
      <c r="B29" s="623">
        <v>761</v>
      </c>
      <c r="C29" s="624" t="s">
        <v>953</v>
      </c>
      <c r="D29" s="623">
        <v>85</v>
      </c>
      <c r="E29" s="624" t="s">
        <v>904</v>
      </c>
      <c r="F29" s="623">
        <v>336</v>
      </c>
      <c r="G29" s="624" t="s">
        <v>1062</v>
      </c>
      <c r="H29" s="623">
        <v>120</v>
      </c>
      <c r="I29" s="624" t="s">
        <v>1385</v>
      </c>
      <c r="J29" s="623">
        <v>0</v>
      </c>
      <c r="K29" s="624" t="s">
        <v>898</v>
      </c>
      <c r="L29" s="545">
        <v>1302</v>
      </c>
      <c r="M29" s="546" t="s">
        <v>904</v>
      </c>
      <c r="P29" s="1156"/>
    </row>
    <row r="30" spans="1:16" ht="13.8">
      <c r="A30" s="628" t="s">
        <v>51</v>
      </c>
      <c r="B30" s="623">
        <v>367</v>
      </c>
      <c r="C30" s="624" t="s">
        <v>1458</v>
      </c>
      <c r="D30" s="623">
        <v>46</v>
      </c>
      <c r="E30" s="624" t="s">
        <v>1131</v>
      </c>
      <c r="F30" s="623">
        <v>162</v>
      </c>
      <c r="G30" s="624" t="s">
        <v>1273</v>
      </c>
      <c r="H30" s="623">
        <v>87</v>
      </c>
      <c r="I30" s="624" t="s">
        <v>1322</v>
      </c>
      <c r="J30" s="623">
        <v>0</v>
      </c>
      <c r="K30" s="624" t="s">
        <v>898</v>
      </c>
      <c r="L30" s="545">
        <v>662</v>
      </c>
      <c r="M30" s="546" t="s">
        <v>914</v>
      </c>
      <c r="P30" s="1156"/>
    </row>
    <row r="31" spans="1:16" ht="13.8">
      <c r="A31" s="628" t="s">
        <v>52</v>
      </c>
      <c r="B31" s="623">
        <v>434</v>
      </c>
      <c r="C31" s="624" t="s">
        <v>1432</v>
      </c>
      <c r="D31" s="623">
        <v>41</v>
      </c>
      <c r="E31" s="624" t="s">
        <v>988</v>
      </c>
      <c r="F31" s="623">
        <v>101</v>
      </c>
      <c r="G31" s="624" t="s">
        <v>1006</v>
      </c>
      <c r="H31" s="623">
        <v>273</v>
      </c>
      <c r="I31" s="624" t="s">
        <v>1025</v>
      </c>
      <c r="J31" s="623">
        <v>0</v>
      </c>
      <c r="K31" s="624" t="s">
        <v>898</v>
      </c>
      <c r="L31" s="545">
        <v>849</v>
      </c>
      <c r="M31" s="546" t="s">
        <v>955</v>
      </c>
      <c r="P31" s="1156"/>
    </row>
    <row r="32" spans="1:16" ht="13.8">
      <c r="A32" s="628" t="s">
        <v>53</v>
      </c>
      <c r="B32" s="623">
        <v>162</v>
      </c>
      <c r="C32" s="624" t="s">
        <v>1258</v>
      </c>
      <c r="D32" s="623">
        <v>13</v>
      </c>
      <c r="E32" s="624" t="s">
        <v>932</v>
      </c>
      <c r="F32" s="623">
        <v>33</v>
      </c>
      <c r="G32" s="624" t="s">
        <v>1230</v>
      </c>
      <c r="H32" s="623">
        <v>245</v>
      </c>
      <c r="I32" s="624" t="s">
        <v>1189</v>
      </c>
      <c r="J32" s="623">
        <v>0</v>
      </c>
      <c r="K32" s="624" t="s">
        <v>898</v>
      </c>
      <c r="L32" s="545">
        <v>453</v>
      </c>
      <c r="M32" s="546" t="s">
        <v>916</v>
      </c>
      <c r="P32" s="1156"/>
    </row>
    <row r="33" spans="1:16" ht="13.8">
      <c r="A33" s="628" t="s">
        <v>54</v>
      </c>
      <c r="B33" s="623">
        <v>114</v>
      </c>
      <c r="C33" s="624" t="s">
        <v>1367</v>
      </c>
      <c r="D33" s="623">
        <v>88</v>
      </c>
      <c r="E33" s="624" t="s">
        <v>1075</v>
      </c>
      <c r="F33" s="623">
        <v>32</v>
      </c>
      <c r="G33" s="624" t="s">
        <v>1059</v>
      </c>
      <c r="H33" s="623">
        <v>127</v>
      </c>
      <c r="I33" s="624" t="s">
        <v>1528</v>
      </c>
      <c r="J33" s="623">
        <v>0</v>
      </c>
      <c r="K33" s="624" t="s">
        <v>898</v>
      </c>
      <c r="L33" s="545">
        <v>361</v>
      </c>
      <c r="M33" s="546" t="s">
        <v>1070</v>
      </c>
      <c r="P33" s="1156"/>
    </row>
    <row r="34" spans="1:16" ht="13.8">
      <c r="A34" s="628" t="s">
        <v>55</v>
      </c>
      <c r="B34" s="623">
        <v>321</v>
      </c>
      <c r="C34" s="624" t="s">
        <v>1422</v>
      </c>
      <c r="D34" s="623">
        <v>86</v>
      </c>
      <c r="E34" s="624" t="s">
        <v>948</v>
      </c>
      <c r="F34" s="623">
        <v>136</v>
      </c>
      <c r="G34" s="624" t="s">
        <v>979</v>
      </c>
      <c r="H34" s="623">
        <v>506</v>
      </c>
      <c r="I34" s="624" t="s">
        <v>928</v>
      </c>
      <c r="J34" s="623">
        <v>1</v>
      </c>
      <c r="K34" s="624" t="s">
        <v>907</v>
      </c>
      <c r="L34" s="545">
        <v>1050</v>
      </c>
      <c r="M34" s="546" t="s">
        <v>908</v>
      </c>
      <c r="P34" s="1156"/>
    </row>
    <row r="35" spans="1:16" ht="13.8">
      <c r="A35" s="628" t="s">
        <v>56</v>
      </c>
      <c r="B35" s="623">
        <v>196</v>
      </c>
      <c r="C35" s="624" t="s">
        <v>924</v>
      </c>
      <c r="D35" s="623">
        <v>18</v>
      </c>
      <c r="E35" s="624" t="s">
        <v>1159</v>
      </c>
      <c r="F35" s="623">
        <v>23</v>
      </c>
      <c r="G35" s="624" t="s">
        <v>908</v>
      </c>
      <c r="H35" s="623">
        <v>197</v>
      </c>
      <c r="I35" s="624" t="s">
        <v>1333</v>
      </c>
      <c r="J35" s="623">
        <v>0</v>
      </c>
      <c r="K35" s="624" t="s">
        <v>898</v>
      </c>
      <c r="L35" s="545">
        <v>434</v>
      </c>
      <c r="M35" s="546" t="s">
        <v>927</v>
      </c>
      <c r="P35" s="1156"/>
    </row>
    <row r="36" spans="1:16" ht="13.8">
      <c r="A36" s="628" t="s">
        <v>57</v>
      </c>
      <c r="B36" s="623">
        <v>528</v>
      </c>
      <c r="C36" s="624" t="s">
        <v>1551</v>
      </c>
      <c r="D36" s="623">
        <v>73</v>
      </c>
      <c r="E36" s="624" t="s">
        <v>1153</v>
      </c>
      <c r="F36" s="623">
        <v>119</v>
      </c>
      <c r="G36" s="624" t="s">
        <v>1109</v>
      </c>
      <c r="H36" s="623">
        <v>351</v>
      </c>
      <c r="I36" s="624" t="s">
        <v>1598</v>
      </c>
      <c r="J36" s="623">
        <v>0</v>
      </c>
      <c r="K36" s="624" t="s">
        <v>898</v>
      </c>
      <c r="L36" s="545">
        <v>1071</v>
      </c>
      <c r="M36" s="546" t="s">
        <v>1038</v>
      </c>
      <c r="P36" s="1156"/>
    </row>
    <row r="37" spans="1:16" ht="13.8">
      <c r="A37" s="628" t="s">
        <v>58</v>
      </c>
      <c r="B37" s="623">
        <v>236</v>
      </c>
      <c r="C37" s="624" t="s">
        <v>1408</v>
      </c>
      <c r="D37" s="623">
        <v>38</v>
      </c>
      <c r="E37" s="624" t="s">
        <v>1426</v>
      </c>
      <c r="F37" s="623">
        <v>79</v>
      </c>
      <c r="G37" s="624" t="s">
        <v>1074</v>
      </c>
      <c r="H37" s="623">
        <v>144</v>
      </c>
      <c r="I37" s="624" t="s">
        <v>1126</v>
      </c>
      <c r="J37" s="623">
        <v>0</v>
      </c>
      <c r="K37" s="624" t="s">
        <v>898</v>
      </c>
      <c r="L37" s="545">
        <v>497</v>
      </c>
      <c r="M37" s="546" t="s">
        <v>1042</v>
      </c>
      <c r="P37" s="1156"/>
    </row>
    <row r="38" spans="1:16" ht="13.8">
      <c r="A38" s="628" t="s">
        <v>59</v>
      </c>
      <c r="B38" s="623">
        <v>160</v>
      </c>
      <c r="C38" s="624" t="s">
        <v>1049</v>
      </c>
      <c r="D38" s="623">
        <v>11</v>
      </c>
      <c r="E38" s="624" t="s">
        <v>916</v>
      </c>
      <c r="F38" s="623">
        <v>39</v>
      </c>
      <c r="G38" s="624" t="s">
        <v>948</v>
      </c>
      <c r="H38" s="623">
        <v>263</v>
      </c>
      <c r="I38" s="624" t="s">
        <v>917</v>
      </c>
      <c r="J38" s="623">
        <v>0</v>
      </c>
      <c r="K38" s="624" t="s">
        <v>898</v>
      </c>
      <c r="L38" s="545">
        <v>473</v>
      </c>
      <c r="M38" s="546" t="s">
        <v>1081</v>
      </c>
      <c r="P38" s="1156"/>
    </row>
    <row r="39" spans="1:16" ht="13.8">
      <c r="A39" s="628" t="s">
        <v>60</v>
      </c>
      <c r="B39" s="623">
        <v>6</v>
      </c>
      <c r="C39" s="624" t="s">
        <v>1083</v>
      </c>
      <c r="D39" s="623">
        <v>6</v>
      </c>
      <c r="E39" s="624" t="s">
        <v>1083</v>
      </c>
      <c r="F39" s="623">
        <v>4</v>
      </c>
      <c r="G39" s="624" t="s">
        <v>1084</v>
      </c>
      <c r="H39" s="623">
        <v>22</v>
      </c>
      <c r="I39" s="624" t="s">
        <v>920</v>
      </c>
      <c r="J39" s="623">
        <v>0</v>
      </c>
      <c r="K39" s="624" t="s">
        <v>898</v>
      </c>
      <c r="L39" s="545">
        <v>38</v>
      </c>
      <c r="M39" s="546" t="s">
        <v>1085</v>
      </c>
      <c r="P39" s="1156"/>
    </row>
    <row r="40" spans="1:16" ht="13.8">
      <c r="A40" s="627" t="s">
        <v>5</v>
      </c>
      <c r="B40" s="545">
        <v>10232</v>
      </c>
      <c r="C40" s="546" t="s">
        <v>926</v>
      </c>
      <c r="D40" s="545">
        <v>1291</v>
      </c>
      <c r="E40" s="546" t="s">
        <v>904</v>
      </c>
      <c r="F40" s="545">
        <v>3032</v>
      </c>
      <c r="G40" s="546" t="s">
        <v>1119</v>
      </c>
      <c r="H40" s="545">
        <v>5389</v>
      </c>
      <c r="I40" s="546" t="s">
        <v>1217</v>
      </c>
      <c r="J40" s="545">
        <v>2</v>
      </c>
      <c r="K40" s="546" t="s">
        <v>898</v>
      </c>
      <c r="L40" s="545">
        <v>19946</v>
      </c>
      <c r="M40" s="546" t="s">
        <v>937</v>
      </c>
      <c r="P40" s="1156"/>
    </row>
    <row r="41" spans="1:16" ht="13.8">
      <c r="A41" s="627" t="s">
        <v>1250</v>
      </c>
      <c r="B41" s="1552"/>
      <c r="C41" s="1538"/>
      <c r="D41" s="1538"/>
      <c r="E41" s="1538"/>
      <c r="F41" s="1538"/>
      <c r="G41" s="1538"/>
      <c r="H41" s="1538"/>
      <c r="I41" s="1538"/>
      <c r="J41" s="1538"/>
      <c r="K41" s="1538"/>
      <c r="L41" s="1538"/>
      <c r="M41" s="1539"/>
      <c r="P41" s="1156"/>
    </row>
    <row r="42" spans="1:16" ht="13.8">
      <c r="A42" s="628" t="s">
        <v>28</v>
      </c>
      <c r="B42" s="623">
        <v>270</v>
      </c>
      <c r="C42" s="624" t="s">
        <v>1114</v>
      </c>
      <c r="D42" s="623">
        <v>32</v>
      </c>
      <c r="E42" s="624" t="s">
        <v>1416</v>
      </c>
      <c r="F42" s="623">
        <v>14</v>
      </c>
      <c r="G42" s="624" t="s">
        <v>927</v>
      </c>
      <c r="H42" s="623">
        <v>331</v>
      </c>
      <c r="I42" s="624" t="s">
        <v>1588</v>
      </c>
      <c r="J42" s="623">
        <v>0</v>
      </c>
      <c r="K42" s="624" t="s">
        <v>898</v>
      </c>
      <c r="L42" s="545">
        <v>647</v>
      </c>
      <c r="M42" s="546" t="s">
        <v>914</v>
      </c>
      <c r="P42" s="1156"/>
    </row>
    <row r="43" spans="1:16" ht="13.8">
      <c r="A43" s="628" t="s">
        <v>29</v>
      </c>
      <c r="B43" s="623">
        <v>19</v>
      </c>
      <c r="C43" s="624" t="s">
        <v>951</v>
      </c>
      <c r="D43" s="623">
        <v>78</v>
      </c>
      <c r="E43" s="624" t="s">
        <v>1306</v>
      </c>
      <c r="F43" s="623">
        <v>24</v>
      </c>
      <c r="G43" s="624" t="s">
        <v>991</v>
      </c>
      <c r="H43" s="623">
        <v>144</v>
      </c>
      <c r="I43" s="624" t="s">
        <v>1479</v>
      </c>
      <c r="J43" s="623">
        <v>0</v>
      </c>
      <c r="K43" s="624" t="s">
        <v>898</v>
      </c>
      <c r="L43" s="545">
        <v>265</v>
      </c>
      <c r="M43" s="546" t="s">
        <v>980</v>
      </c>
      <c r="P43" s="1156"/>
    </row>
    <row r="44" spans="1:16" ht="13.8">
      <c r="A44" s="628" t="s">
        <v>30</v>
      </c>
      <c r="B44" s="623">
        <v>177</v>
      </c>
      <c r="C44" s="624" t="s">
        <v>1720</v>
      </c>
      <c r="D44" s="623">
        <v>23</v>
      </c>
      <c r="E44" s="624" t="s">
        <v>1356</v>
      </c>
      <c r="F44" s="623">
        <v>34</v>
      </c>
      <c r="G44" s="624" t="s">
        <v>1415</v>
      </c>
      <c r="H44" s="623">
        <v>63</v>
      </c>
      <c r="I44" s="624" t="s">
        <v>1130</v>
      </c>
      <c r="J44" s="623">
        <v>0</v>
      </c>
      <c r="K44" s="624" t="s">
        <v>898</v>
      </c>
      <c r="L44" s="545">
        <v>297</v>
      </c>
      <c r="M44" s="546" t="s">
        <v>1019</v>
      </c>
      <c r="P44" s="1156"/>
    </row>
    <row r="45" spans="1:16" ht="13.8">
      <c r="A45" s="628" t="s">
        <v>31</v>
      </c>
      <c r="B45" s="623">
        <v>404</v>
      </c>
      <c r="C45" s="624" t="s">
        <v>1445</v>
      </c>
      <c r="D45" s="623">
        <v>51</v>
      </c>
      <c r="E45" s="624" t="s">
        <v>1153</v>
      </c>
      <c r="F45" s="623">
        <v>44</v>
      </c>
      <c r="G45" s="624" t="s">
        <v>952</v>
      </c>
      <c r="H45" s="623">
        <v>255</v>
      </c>
      <c r="I45" s="624" t="s">
        <v>1049</v>
      </c>
      <c r="J45" s="623">
        <v>0</v>
      </c>
      <c r="K45" s="624" t="s">
        <v>898</v>
      </c>
      <c r="L45" s="545">
        <v>754</v>
      </c>
      <c r="M45" s="546" t="s">
        <v>1101</v>
      </c>
      <c r="P45" s="1156"/>
    </row>
    <row r="46" spans="1:16" ht="13.8">
      <c r="A46" s="628" t="s">
        <v>32</v>
      </c>
      <c r="B46" s="623">
        <v>637</v>
      </c>
      <c r="C46" s="624" t="s">
        <v>1577</v>
      </c>
      <c r="D46" s="623">
        <v>46</v>
      </c>
      <c r="E46" s="624" t="s">
        <v>1416</v>
      </c>
      <c r="F46" s="623">
        <v>128</v>
      </c>
      <c r="G46" s="624" t="s">
        <v>1218</v>
      </c>
      <c r="H46" s="623">
        <v>127</v>
      </c>
      <c r="I46" s="624" t="s">
        <v>1395</v>
      </c>
      <c r="J46" s="623">
        <v>1</v>
      </c>
      <c r="K46" s="624" t="s">
        <v>907</v>
      </c>
      <c r="L46" s="545">
        <v>939</v>
      </c>
      <c r="M46" s="546" t="s">
        <v>1104</v>
      </c>
      <c r="P46" s="1156"/>
    </row>
    <row r="47" spans="1:16" ht="13.8">
      <c r="A47" s="628" t="s">
        <v>33</v>
      </c>
      <c r="B47" s="623">
        <v>615</v>
      </c>
      <c r="C47" s="624" t="s">
        <v>1725</v>
      </c>
      <c r="D47" s="623">
        <v>8</v>
      </c>
      <c r="E47" s="624" t="s">
        <v>1242</v>
      </c>
      <c r="F47" s="623">
        <v>76</v>
      </c>
      <c r="G47" s="624" t="s">
        <v>1419</v>
      </c>
      <c r="H47" s="623">
        <v>93</v>
      </c>
      <c r="I47" s="624" t="s">
        <v>1045</v>
      </c>
      <c r="J47" s="623">
        <v>0</v>
      </c>
      <c r="K47" s="624" t="s">
        <v>898</v>
      </c>
      <c r="L47" s="545">
        <v>792</v>
      </c>
      <c r="M47" s="546" t="s">
        <v>992</v>
      </c>
      <c r="P47" s="1156"/>
    </row>
    <row r="48" spans="1:16" ht="13.8">
      <c r="A48" s="628" t="s">
        <v>34</v>
      </c>
      <c r="B48" s="623">
        <v>938</v>
      </c>
      <c r="C48" s="624" t="s">
        <v>1709</v>
      </c>
      <c r="D48" s="623">
        <v>20</v>
      </c>
      <c r="E48" s="624" t="s">
        <v>1014</v>
      </c>
      <c r="F48" s="623">
        <v>122</v>
      </c>
      <c r="G48" s="624" t="s">
        <v>1428</v>
      </c>
      <c r="H48" s="623">
        <v>178</v>
      </c>
      <c r="I48" s="624" t="s">
        <v>1056</v>
      </c>
      <c r="J48" s="623">
        <v>0</v>
      </c>
      <c r="K48" s="624" t="s">
        <v>898</v>
      </c>
      <c r="L48" s="545">
        <v>1258</v>
      </c>
      <c r="M48" s="546" t="s">
        <v>1111</v>
      </c>
      <c r="P48" s="1156"/>
    </row>
    <row r="49" spans="1:16" ht="13.8">
      <c r="A49" s="628" t="s">
        <v>35</v>
      </c>
      <c r="B49" s="623">
        <v>10</v>
      </c>
      <c r="C49" s="624" t="s">
        <v>1347</v>
      </c>
      <c r="D49" s="623">
        <v>0</v>
      </c>
      <c r="E49" s="624" t="s">
        <v>898</v>
      </c>
      <c r="F49" s="623">
        <v>0</v>
      </c>
      <c r="G49" s="624" t="s">
        <v>898</v>
      </c>
      <c r="H49" s="623">
        <v>2</v>
      </c>
      <c r="I49" s="624" t="s">
        <v>1027</v>
      </c>
      <c r="J49" s="623">
        <v>0</v>
      </c>
      <c r="K49" s="624" t="s">
        <v>898</v>
      </c>
      <c r="L49" s="545">
        <v>12</v>
      </c>
      <c r="M49" s="546" t="s">
        <v>907</v>
      </c>
      <c r="P49" s="1156"/>
    </row>
    <row r="50" spans="1:16" ht="13.8">
      <c r="A50" s="628" t="s">
        <v>36</v>
      </c>
      <c r="B50" s="623">
        <v>223</v>
      </c>
      <c r="C50" s="624" t="s">
        <v>900</v>
      </c>
      <c r="D50" s="623">
        <v>41</v>
      </c>
      <c r="E50" s="624" t="s">
        <v>1426</v>
      </c>
      <c r="F50" s="623">
        <v>49</v>
      </c>
      <c r="G50" s="624" t="s">
        <v>991</v>
      </c>
      <c r="H50" s="623">
        <v>226</v>
      </c>
      <c r="I50" s="624" t="s">
        <v>1236</v>
      </c>
      <c r="J50" s="623">
        <v>0</v>
      </c>
      <c r="K50" s="624" t="s">
        <v>898</v>
      </c>
      <c r="L50" s="545">
        <v>539</v>
      </c>
      <c r="M50" s="546" t="s">
        <v>1011</v>
      </c>
      <c r="P50" s="1156"/>
    </row>
    <row r="51" spans="1:16" ht="13.8">
      <c r="A51" s="628" t="s">
        <v>37</v>
      </c>
      <c r="B51" s="623">
        <v>636</v>
      </c>
      <c r="C51" s="624" t="s">
        <v>1698</v>
      </c>
      <c r="D51" s="623">
        <v>14</v>
      </c>
      <c r="E51" s="624" t="s">
        <v>1070</v>
      </c>
      <c r="F51" s="623">
        <v>29</v>
      </c>
      <c r="G51" s="624" t="s">
        <v>1352</v>
      </c>
      <c r="H51" s="623">
        <v>119</v>
      </c>
      <c r="I51" s="624" t="s">
        <v>1022</v>
      </c>
      <c r="J51" s="623">
        <v>0</v>
      </c>
      <c r="K51" s="624" t="s">
        <v>898</v>
      </c>
      <c r="L51" s="545">
        <v>798</v>
      </c>
      <c r="M51" s="546" t="s">
        <v>992</v>
      </c>
      <c r="P51" s="1156"/>
    </row>
    <row r="52" spans="1:16" ht="13.8">
      <c r="A52" s="628" t="s">
        <v>38</v>
      </c>
      <c r="B52" s="623">
        <v>308</v>
      </c>
      <c r="C52" s="624" t="s">
        <v>1189</v>
      </c>
      <c r="D52" s="623">
        <v>24</v>
      </c>
      <c r="E52" s="624" t="s">
        <v>911</v>
      </c>
      <c r="F52" s="623">
        <v>24</v>
      </c>
      <c r="G52" s="624" t="s">
        <v>911</v>
      </c>
      <c r="H52" s="623">
        <v>213</v>
      </c>
      <c r="I52" s="624" t="s">
        <v>1219</v>
      </c>
      <c r="J52" s="623">
        <v>0</v>
      </c>
      <c r="K52" s="624" t="s">
        <v>898</v>
      </c>
      <c r="L52" s="545">
        <v>569</v>
      </c>
      <c r="M52" s="546" t="s">
        <v>932</v>
      </c>
      <c r="P52" s="1156"/>
    </row>
    <row r="53" spans="1:16" ht="13.8">
      <c r="A53" s="628" t="s">
        <v>39</v>
      </c>
      <c r="B53" s="623">
        <v>236</v>
      </c>
      <c r="C53" s="624" t="s">
        <v>1611</v>
      </c>
      <c r="D53" s="623">
        <v>2</v>
      </c>
      <c r="E53" s="624" t="s">
        <v>1145</v>
      </c>
      <c r="F53" s="623">
        <v>15</v>
      </c>
      <c r="G53" s="624" t="s">
        <v>1171</v>
      </c>
      <c r="H53" s="623">
        <v>34</v>
      </c>
      <c r="I53" s="624" t="s">
        <v>1430</v>
      </c>
      <c r="J53" s="623">
        <v>0</v>
      </c>
      <c r="K53" s="624" t="s">
        <v>898</v>
      </c>
      <c r="L53" s="545">
        <v>287</v>
      </c>
      <c r="M53" s="546" t="s">
        <v>1019</v>
      </c>
      <c r="P53" s="1156"/>
    </row>
    <row r="54" spans="1:16" ht="13.8">
      <c r="A54" s="628" t="s">
        <v>40</v>
      </c>
      <c r="B54" s="623">
        <v>182</v>
      </c>
      <c r="C54" s="624" t="s">
        <v>1529</v>
      </c>
      <c r="D54" s="623">
        <v>22</v>
      </c>
      <c r="E54" s="624" t="s">
        <v>951</v>
      </c>
      <c r="F54" s="623">
        <v>35</v>
      </c>
      <c r="G54" s="624" t="s">
        <v>1077</v>
      </c>
      <c r="H54" s="623">
        <v>65</v>
      </c>
      <c r="I54" s="624" t="s">
        <v>1198</v>
      </c>
      <c r="J54" s="623">
        <v>0</v>
      </c>
      <c r="K54" s="624" t="s">
        <v>898</v>
      </c>
      <c r="L54" s="545">
        <v>304</v>
      </c>
      <c r="M54" s="546" t="s">
        <v>1019</v>
      </c>
      <c r="P54" s="1156"/>
    </row>
    <row r="55" spans="1:16" ht="13.8">
      <c r="A55" s="628" t="s">
        <v>41</v>
      </c>
      <c r="B55" s="623">
        <v>177</v>
      </c>
      <c r="C55" s="624" t="s">
        <v>1372</v>
      </c>
      <c r="D55" s="623">
        <v>27</v>
      </c>
      <c r="E55" s="624" t="s">
        <v>1228</v>
      </c>
      <c r="F55" s="623">
        <v>45</v>
      </c>
      <c r="G55" s="624" t="s">
        <v>1109</v>
      </c>
      <c r="H55" s="623">
        <v>155</v>
      </c>
      <c r="I55" s="624" t="s">
        <v>1164</v>
      </c>
      <c r="J55" s="623">
        <v>0</v>
      </c>
      <c r="K55" s="624" t="s">
        <v>898</v>
      </c>
      <c r="L55" s="545">
        <v>404</v>
      </c>
      <c r="M55" s="546" t="s">
        <v>922</v>
      </c>
      <c r="P55" s="1156"/>
    </row>
    <row r="56" spans="1:16" ht="13.8">
      <c r="A56" s="628" t="s">
        <v>42</v>
      </c>
      <c r="B56" s="623">
        <v>241</v>
      </c>
      <c r="C56" s="624" t="s">
        <v>981</v>
      </c>
      <c r="D56" s="623">
        <v>22</v>
      </c>
      <c r="E56" s="624" t="s">
        <v>966</v>
      </c>
      <c r="F56" s="623">
        <v>9</v>
      </c>
      <c r="G56" s="624" t="s">
        <v>975</v>
      </c>
      <c r="H56" s="623">
        <v>455</v>
      </c>
      <c r="I56" s="624" t="s">
        <v>1509</v>
      </c>
      <c r="J56" s="623">
        <v>0</v>
      </c>
      <c r="K56" s="624" t="s">
        <v>898</v>
      </c>
      <c r="L56" s="545">
        <v>727</v>
      </c>
      <c r="M56" s="546" t="s">
        <v>958</v>
      </c>
      <c r="P56" s="1156"/>
    </row>
    <row r="57" spans="1:16" ht="13.8">
      <c r="A57" s="628" t="s">
        <v>43</v>
      </c>
      <c r="B57" s="623">
        <v>349</v>
      </c>
      <c r="C57" s="624" t="s">
        <v>1439</v>
      </c>
      <c r="D57" s="623">
        <v>34</v>
      </c>
      <c r="E57" s="624" t="s">
        <v>998</v>
      </c>
      <c r="F57" s="623">
        <v>162</v>
      </c>
      <c r="G57" s="624" t="s">
        <v>1220</v>
      </c>
      <c r="H57" s="623">
        <v>140</v>
      </c>
      <c r="I57" s="624" t="s">
        <v>1261</v>
      </c>
      <c r="J57" s="623">
        <v>0</v>
      </c>
      <c r="K57" s="624" t="s">
        <v>898</v>
      </c>
      <c r="L57" s="545">
        <v>685</v>
      </c>
      <c r="M57" s="546" t="s">
        <v>1133</v>
      </c>
      <c r="P57" s="1156"/>
    </row>
    <row r="58" spans="1:16" ht="13.8">
      <c r="A58" s="628" t="s">
        <v>44</v>
      </c>
      <c r="B58" s="623">
        <v>633</v>
      </c>
      <c r="C58" s="624" t="s">
        <v>1370</v>
      </c>
      <c r="D58" s="623">
        <v>42</v>
      </c>
      <c r="E58" s="624" t="s">
        <v>1159</v>
      </c>
      <c r="F58" s="623">
        <v>111</v>
      </c>
      <c r="G58" s="624" t="s">
        <v>996</v>
      </c>
      <c r="H58" s="623">
        <v>223</v>
      </c>
      <c r="I58" s="624" t="s">
        <v>1047</v>
      </c>
      <c r="J58" s="623">
        <v>4</v>
      </c>
      <c r="K58" s="624" t="s">
        <v>1348</v>
      </c>
      <c r="L58" s="545">
        <v>1013</v>
      </c>
      <c r="M58" s="546" t="s">
        <v>1137</v>
      </c>
      <c r="P58" s="1156"/>
    </row>
    <row r="59" spans="1:16" ht="13.8">
      <c r="A59" s="628" t="s">
        <v>45</v>
      </c>
      <c r="B59" s="623">
        <v>245</v>
      </c>
      <c r="C59" s="624" t="s">
        <v>1082</v>
      </c>
      <c r="D59" s="623">
        <v>54</v>
      </c>
      <c r="E59" s="624" t="s">
        <v>1032</v>
      </c>
      <c r="F59" s="623">
        <v>60</v>
      </c>
      <c r="G59" s="624" t="s">
        <v>1174</v>
      </c>
      <c r="H59" s="623">
        <v>158</v>
      </c>
      <c r="I59" s="624" t="s">
        <v>1422</v>
      </c>
      <c r="J59" s="623">
        <v>0</v>
      </c>
      <c r="K59" s="624" t="s">
        <v>898</v>
      </c>
      <c r="L59" s="545">
        <v>517</v>
      </c>
      <c r="M59" s="546" t="s">
        <v>930</v>
      </c>
      <c r="P59" s="1156"/>
    </row>
    <row r="60" spans="1:16" ht="13.8">
      <c r="A60" s="628" t="s">
        <v>46</v>
      </c>
      <c r="B60" s="623">
        <v>663</v>
      </c>
      <c r="C60" s="624" t="s">
        <v>1726</v>
      </c>
      <c r="D60" s="623">
        <v>11</v>
      </c>
      <c r="E60" s="624" t="s">
        <v>975</v>
      </c>
      <c r="F60" s="623">
        <v>62</v>
      </c>
      <c r="G60" s="624" t="s">
        <v>1131</v>
      </c>
      <c r="H60" s="623">
        <v>157</v>
      </c>
      <c r="I60" s="624" t="s">
        <v>1331</v>
      </c>
      <c r="J60" s="623">
        <v>0</v>
      </c>
      <c r="K60" s="624" t="s">
        <v>898</v>
      </c>
      <c r="L60" s="545">
        <v>893</v>
      </c>
      <c r="M60" s="546" t="s">
        <v>1143</v>
      </c>
      <c r="P60" s="1156"/>
    </row>
    <row r="61" spans="1:16" ht="13.8">
      <c r="A61" s="628" t="s">
        <v>47</v>
      </c>
      <c r="B61" s="623">
        <v>47</v>
      </c>
      <c r="C61" s="624" t="s">
        <v>1072</v>
      </c>
      <c r="D61" s="623">
        <v>26</v>
      </c>
      <c r="E61" s="624" t="s">
        <v>1314</v>
      </c>
      <c r="F61" s="623">
        <v>13</v>
      </c>
      <c r="G61" s="624" t="s">
        <v>1073</v>
      </c>
      <c r="H61" s="623">
        <v>46</v>
      </c>
      <c r="I61" s="624" t="s">
        <v>1480</v>
      </c>
      <c r="J61" s="623">
        <v>0</v>
      </c>
      <c r="K61" s="624" t="s">
        <v>898</v>
      </c>
      <c r="L61" s="545">
        <v>132</v>
      </c>
      <c r="M61" s="546" t="s">
        <v>1145</v>
      </c>
      <c r="P61" s="1156"/>
    </row>
    <row r="62" spans="1:16" ht="13.8">
      <c r="A62" s="628" t="s">
        <v>48</v>
      </c>
      <c r="B62" s="623">
        <v>188</v>
      </c>
      <c r="C62" s="624" t="s">
        <v>1071</v>
      </c>
      <c r="D62" s="623">
        <v>21</v>
      </c>
      <c r="E62" s="624" t="s">
        <v>1007</v>
      </c>
      <c r="F62" s="623">
        <v>67</v>
      </c>
      <c r="G62" s="624" t="s">
        <v>1056</v>
      </c>
      <c r="H62" s="623">
        <v>199</v>
      </c>
      <c r="I62" s="624" t="s">
        <v>1236</v>
      </c>
      <c r="J62" s="623">
        <v>0</v>
      </c>
      <c r="K62" s="624" t="s">
        <v>898</v>
      </c>
      <c r="L62" s="545">
        <v>475</v>
      </c>
      <c r="M62" s="546" t="s">
        <v>1081</v>
      </c>
      <c r="P62" s="1156"/>
    </row>
    <row r="63" spans="1:16" ht="13.8">
      <c r="A63" s="628" t="s">
        <v>49</v>
      </c>
      <c r="B63" s="623">
        <v>143</v>
      </c>
      <c r="C63" s="624" t="s">
        <v>1205</v>
      </c>
      <c r="D63" s="623">
        <v>35</v>
      </c>
      <c r="E63" s="624" t="s">
        <v>987</v>
      </c>
      <c r="F63" s="623">
        <v>106</v>
      </c>
      <c r="G63" s="624" t="s">
        <v>1289</v>
      </c>
      <c r="H63" s="623">
        <v>41</v>
      </c>
      <c r="I63" s="624" t="s">
        <v>1247</v>
      </c>
      <c r="J63" s="623">
        <v>0</v>
      </c>
      <c r="K63" s="624" t="s">
        <v>898</v>
      </c>
      <c r="L63" s="545">
        <v>325</v>
      </c>
      <c r="M63" s="546" t="s">
        <v>1014</v>
      </c>
      <c r="P63" s="1156"/>
    </row>
    <row r="64" spans="1:16" ht="13.8">
      <c r="A64" s="628" t="s">
        <v>50</v>
      </c>
      <c r="B64" s="623">
        <v>823</v>
      </c>
      <c r="C64" s="624" t="s">
        <v>1213</v>
      </c>
      <c r="D64" s="623">
        <v>71</v>
      </c>
      <c r="E64" s="624" t="s">
        <v>908</v>
      </c>
      <c r="F64" s="623">
        <v>246</v>
      </c>
      <c r="G64" s="624" t="s">
        <v>1003</v>
      </c>
      <c r="H64" s="623">
        <v>205</v>
      </c>
      <c r="I64" s="624" t="s">
        <v>1119</v>
      </c>
      <c r="J64" s="623">
        <v>0</v>
      </c>
      <c r="K64" s="624" t="s">
        <v>898</v>
      </c>
      <c r="L64" s="545">
        <v>1345</v>
      </c>
      <c r="M64" s="546" t="s">
        <v>1153</v>
      </c>
      <c r="P64" s="1156"/>
    </row>
    <row r="65" spans="1:16" ht="13.8">
      <c r="A65" s="628" t="s">
        <v>51</v>
      </c>
      <c r="B65" s="623">
        <v>459</v>
      </c>
      <c r="C65" s="624" t="s">
        <v>1627</v>
      </c>
      <c r="D65" s="623">
        <v>37</v>
      </c>
      <c r="E65" s="624" t="s">
        <v>1038</v>
      </c>
      <c r="F65" s="623">
        <v>91</v>
      </c>
      <c r="G65" s="624" t="s">
        <v>1193</v>
      </c>
      <c r="H65" s="623">
        <v>103</v>
      </c>
      <c r="I65" s="624" t="s">
        <v>1022</v>
      </c>
      <c r="J65" s="623">
        <v>0</v>
      </c>
      <c r="K65" s="624" t="s">
        <v>898</v>
      </c>
      <c r="L65" s="545">
        <v>690</v>
      </c>
      <c r="M65" s="546" t="s">
        <v>1133</v>
      </c>
      <c r="P65" s="1156"/>
    </row>
    <row r="66" spans="1:16" ht="13.8">
      <c r="A66" s="628" t="s">
        <v>52</v>
      </c>
      <c r="B66" s="623">
        <v>378</v>
      </c>
      <c r="C66" s="624" t="s">
        <v>1454</v>
      </c>
      <c r="D66" s="623">
        <v>42</v>
      </c>
      <c r="E66" s="624" t="s">
        <v>1171</v>
      </c>
      <c r="F66" s="623">
        <v>108</v>
      </c>
      <c r="G66" s="624" t="s">
        <v>1342</v>
      </c>
      <c r="H66" s="623">
        <v>276</v>
      </c>
      <c r="I66" s="624" t="s">
        <v>1186</v>
      </c>
      <c r="J66" s="623">
        <v>0</v>
      </c>
      <c r="K66" s="624" t="s">
        <v>898</v>
      </c>
      <c r="L66" s="545">
        <v>804</v>
      </c>
      <c r="M66" s="546" t="s">
        <v>1159</v>
      </c>
      <c r="P66" s="1156"/>
    </row>
    <row r="67" spans="1:16" ht="13.8">
      <c r="A67" s="628" t="s">
        <v>53</v>
      </c>
      <c r="B67" s="623">
        <v>155</v>
      </c>
      <c r="C67" s="624" t="s">
        <v>1576</v>
      </c>
      <c r="D67" s="623">
        <v>15</v>
      </c>
      <c r="E67" s="624" t="s">
        <v>992</v>
      </c>
      <c r="F67" s="623">
        <v>37</v>
      </c>
      <c r="G67" s="624" t="s">
        <v>1073</v>
      </c>
      <c r="H67" s="623">
        <v>172</v>
      </c>
      <c r="I67" s="624" t="s">
        <v>1333</v>
      </c>
      <c r="J67" s="623">
        <v>0</v>
      </c>
      <c r="K67" s="624" t="s">
        <v>898</v>
      </c>
      <c r="L67" s="545">
        <v>379</v>
      </c>
      <c r="M67" s="546" t="s">
        <v>1162</v>
      </c>
      <c r="P67" s="1156"/>
    </row>
    <row r="68" spans="1:16" ht="13.8">
      <c r="A68" s="628" t="s">
        <v>54</v>
      </c>
      <c r="B68" s="623">
        <v>119</v>
      </c>
      <c r="C68" s="624" t="s">
        <v>1009</v>
      </c>
      <c r="D68" s="623">
        <v>102</v>
      </c>
      <c r="E68" s="624" t="s">
        <v>1220</v>
      </c>
      <c r="F68" s="623">
        <v>44</v>
      </c>
      <c r="G68" s="624" t="s">
        <v>1110</v>
      </c>
      <c r="H68" s="623">
        <v>167</v>
      </c>
      <c r="I68" s="624" t="s">
        <v>1554</v>
      </c>
      <c r="J68" s="623">
        <v>0</v>
      </c>
      <c r="K68" s="624" t="s">
        <v>898</v>
      </c>
      <c r="L68" s="545">
        <v>432</v>
      </c>
      <c r="M68" s="546" t="s">
        <v>927</v>
      </c>
      <c r="P68" s="1156"/>
    </row>
    <row r="69" spans="1:16" ht="13.8">
      <c r="A69" s="628" t="s">
        <v>55</v>
      </c>
      <c r="B69" s="623">
        <v>360</v>
      </c>
      <c r="C69" s="624" t="s">
        <v>1188</v>
      </c>
      <c r="D69" s="623">
        <v>81</v>
      </c>
      <c r="E69" s="624" t="s">
        <v>1132</v>
      </c>
      <c r="F69" s="623">
        <v>128</v>
      </c>
      <c r="G69" s="624" t="s">
        <v>1006</v>
      </c>
      <c r="H69" s="623">
        <v>508</v>
      </c>
      <c r="I69" s="624" t="s">
        <v>1399</v>
      </c>
      <c r="J69" s="623">
        <v>0</v>
      </c>
      <c r="K69" s="624" t="s">
        <v>898</v>
      </c>
      <c r="L69" s="545">
        <v>1077</v>
      </c>
      <c r="M69" s="546" t="s">
        <v>1038</v>
      </c>
      <c r="P69" s="1156"/>
    </row>
    <row r="70" spans="1:16" ht="13.8">
      <c r="A70" s="628" t="s">
        <v>56</v>
      </c>
      <c r="B70" s="623">
        <v>217</v>
      </c>
      <c r="C70" s="624" t="s">
        <v>947</v>
      </c>
      <c r="D70" s="623">
        <v>23</v>
      </c>
      <c r="E70" s="624" t="s">
        <v>1143</v>
      </c>
      <c r="F70" s="623">
        <v>39</v>
      </c>
      <c r="G70" s="624" t="s">
        <v>1356</v>
      </c>
      <c r="H70" s="623">
        <v>228</v>
      </c>
      <c r="I70" s="624" t="s">
        <v>976</v>
      </c>
      <c r="J70" s="623">
        <v>0</v>
      </c>
      <c r="K70" s="624" t="s">
        <v>898</v>
      </c>
      <c r="L70" s="545">
        <v>507</v>
      </c>
      <c r="M70" s="546" t="s">
        <v>930</v>
      </c>
      <c r="P70" s="1156"/>
    </row>
    <row r="71" spans="1:16" ht="13.8">
      <c r="A71" s="628" t="s">
        <v>57</v>
      </c>
      <c r="B71" s="623">
        <v>511</v>
      </c>
      <c r="C71" s="624" t="s">
        <v>1533</v>
      </c>
      <c r="D71" s="623">
        <v>71</v>
      </c>
      <c r="E71" s="624" t="s">
        <v>1272</v>
      </c>
      <c r="F71" s="623">
        <v>143</v>
      </c>
      <c r="G71" s="624" t="s">
        <v>1293</v>
      </c>
      <c r="H71" s="623">
        <v>295</v>
      </c>
      <c r="I71" s="624" t="s">
        <v>1197</v>
      </c>
      <c r="J71" s="623">
        <v>0</v>
      </c>
      <c r="K71" s="624" t="s">
        <v>898</v>
      </c>
      <c r="L71" s="545">
        <v>1020</v>
      </c>
      <c r="M71" s="546" t="s">
        <v>1171</v>
      </c>
      <c r="P71" s="1156"/>
    </row>
    <row r="72" spans="1:16" ht="13.8">
      <c r="A72" s="628" t="s">
        <v>58</v>
      </c>
      <c r="B72" s="623">
        <v>232</v>
      </c>
      <c r="C72" s="624" t="s">
        <v>1534</v>
      </c>
      <c r="D72" s="623">
        <v>49</v>
      </c>
      <c r="E72" s="624" t="s">
        <v>1032</v>
      </c>
      <c r="F72" s="623">
        <v>97</v>
      </c>
      <c r="G72" s="624" t="s">
        <v>1115</v>
      </c>
      <c r="H72" s="623">
        <v>95</v>
      </c>
      <c r="I72" s="624" t="s">
        <v>1199</v>
      </c>
      <c r="J72" s="623">
        <v>0</v>
      </c>
      <c r="K72" s="624" t="s">
        <v>898</v>
      </c>
      <c r="L72" s="545">
        <v>473</v>
      </c>
      <c r="M72" s="546" t="s">
        <v>1081</v>
      </c>
      <c r="P72" s="1156"/>
    </row>
    <row r="73" spans="1:16" ht="13.8">
      <c r="A73" s="628" t="s">
        <v>59</v>
      </c>
      <c r="B73" s="623">
        <v>112</v>
      </c>
      <c r="C73" s="624" t="s">
        <v>1253</v>
      </c>
      <c r="D73" s="623">
        <v>1</v>
      </c>
      <c r="E73" s="624" t="s">
        <v>1245</v>
      </c>
      <c r="F73" s="623">
        <v>21</v>
      </c>
      <c r="G73" s="624" t="s">
        <v>1272</v>
      </c>
      <c r="H73" s="623">
        <v>167</v>
      </c>
      <c r="I73" s="624" t="s">
        <v>1141</v>
      </c>
      <c r="J73" s="623">
        <v>0</v>
      </c>
      <c r="K73" s="624" t="s">
        <v>898</v>
      </c>
      <c r="L73" s="545">
        <v>301</v>
      </c>
      <c r="M73" s="546" t="s">
        <v>1019</v>
      </c>
      <c r="P73" s="1156"/>
    </row>
    <row r="74" spans="1:16" ht="13.8">
      <c r="A74" s="628" t="s">
        <v>60</v>
      </c>
      <c r="B74" s="623">
        <v>32</v>
      </c>
      <c r="C74" s="624" t="s">
        <v>1031</v>
      </c>
      <c r="D74" s="623">
        <v>13</v>
      </c>
      <c r="E74" s="624" t="s">
        <v>1152</v>
      </c>
      <c r="F74" s="623">
        <v>7</v>
      </c>
      <c r="G74" s="624" t="s">
        <v>1420</v>
      </c>
      <c r="H74" s="623">
        <v>71</v>
      </c>
      <c r="I74" s="624" t="s">
        <v>1355</v>
      </c>
      <c r="J74" s="623">
        <v>0</v>
      </c>
      <c r="K74" s="624" t="s">
        <v>898</v>
      </c>
      <c r="L74" s="545">
        <v>123</v>
      </c>
      <c r="M74" s="546" t="s">
        <v>1048</v>
      </c>
      <c r="P74" s="1156"/>
    </row>
    <row r="75" spans="1:16" ht="13.8">
      <c r="A75" s="627" t="s">
        <v>5</v>
      </c>
      <c r="B75" s="545">
        <v>10739</v>
      </c>
      <c r="C75" s="546" t="s">
        <v>1479</v>
      </c>
      <c r="D75" s="545">
        <v>1138</v>
      </c>
      <c r="E75" s="546" t="s">
        <v>952</v>
      </c>
      <c r="F75" s="545">
        <v>2190</v>
      </c>
      <c r="G75" s="546" t="s">
        <v>1109</v>
      </c>
      <c r="H75" s="545">
        <v>5711</v>
      </c>
      <c r="I75" s="546" t="s">
        <v>1197</v>
      </c>
      <c r="J75" s="545">
        <v>5</v>
      </c>
      <c r="K75" s="546" t="s">
        <v>898</v>
      </c>
      <c r="L75" s="545">
        <v>19783</v>
      </c>
      <c r="M75" s="546" t="s">
        <v>937</v>
      </c>
      <c r="P75" s="1156"/>
    </row>
    <row r="76" spans="1:16" ht="13.8">
      <c r="A76" s="627" t="s">
        <v>1251</v>
      </c>
      <c r="B76" s="1552"/>
      <c r="C76" s="1538"/>
      <c r="D76" s="1538"/>
      <c r="E76" s="1538"/>
      <c r="F76" s="1538"/>
      <c r="G76" s="1538"/>
      <c r="H76" s="1538"/>
      <c r="I76" s="1538"/>
      <c r="J76" s="1538"/>
      <c r="K76" s="1538"/>
      <c r="L76" s="1538"/>
      <c r="M76" s="1539"/>
      <c r="P76" s="1156"/>
    </row>
    <row r="77" spans="1:16" ht="13.8">
      <c r="A77" s="628" t="s">
        <v>28</v>
      </c>
      <c r="B77" s="623">
        <v>250</v>
      </c>
      <c r="C77" s="624" t="s">
        <v>1652</v>
      </c>
      <c r="D77" s="623">
        <v>27</v>
      </c>
      <c r="E77" s="624" t="s">
        <v>1007</v>
      </c>
      <c r="F77" s="623">
        <v>5</v>
      </c>
      <c r="G77" s="624" t="s">
        <v>1255</v>
      </c>
      <c r="H77" s="623">
        <v>334</v>
      </c>
      <c r="I77" s="624" t="s">
        <v>1043</v>
      </c>
      <c r="J77" s="623">
        <v>0</v>
      </c>
      <c r="K77" s="624" t="s">
        <v>898</v>
      </c>
      <c r="L77" s="545">
        <v>616</v>
      </c>
      <c r="M77" s="546" t="s">
        <v>1185</v>
      </c>
      <c r="P77" s="1156"/>
    </row>
    <row r="78" spans="1:16" ht="13.8">
      <c r="A78" s="628" t="s">
        <v>30</v>
      </c>
      <c r="B78" s="623">
        <v>192</v>
      </c>
      <c r="C78" s="624" t="s">
        <v>972</v>
      </c>
      <c r="D78" s="623">
        <v>40</v>
      </c>
      <c r="E78" s="624" t="s">
        <v>1136</v>
      </c>
      <c r="F78" s="623">
        <v>39</v>
      </c>
      <c r="G78" s="624" t="s">
        <v>1396</v>
      </c>
      <c r="H78" s="623">
        <v>195</v>
      </c>
      <c r="I78" s="624" t="s">
        <v>1411</v>
      </c>
      <c r="J78" s="623">
        <v>0</v>
      </c>
      <c r="K78" s="624" t="s">
        <v>898</v>
      </c>
      <c r="L78" s="545">
        <v>466</v>
      </c>
      <c r="M78" s="546" t="s">
        <v>916</v>
      </c>
      <c r="P78" s="1156"/>
    </row>
    <row r="79" spans="1:16" ht="13.8">
      <c r="A79" s="628" t="s">
        <v>31</v>
      </c>
      <c r="B79" s="623">
        <v>356</v>
      </c>
      <c r="C79" s="624" t="s">
        <v>1458</v>
      </c>
      <c r="D79" s="623">
        <v>40</v>
      </c>
      <c r="E79" s="624" t="s">
        <v>1033</v>
      </c>
      <c r="F79" s="623">
        <v>39</v>
      </c>
      <c r="G79" s="624" t="s">
        <v>997</v>
      </c>
      <c r="H79" s="623">
        <v>208</v>
      </c>
      <c r="I79" s="624" t="s">
        <v>1703</v>
      </c>
      <c r="J79" s="623">
        <v>0</v>
      </c>
      <c r="K79" s="624" t="s">
        <v>898</v>
      </c>
      <c r="L79" s="545">
        <v>643</v>
      </c>
      <c r="M79" s="546" t="s">
        <v>961</v>
      </c>
      <c r="P79" s="1156"/>
    </row>
    <row r="80" spans="1:16" ht="13.8">
      <c r="A80" s="628" t="s">
        <v>32</v>
      </c>
      <c r="B80" s="623">
        <v>631</v>
      </c>
      <c r="C80" s="624" t="s">
        <v>1593</v>
      </c>
      <c r="D80" s="623">
        <v>36</v>
      </c>
      <c r="E80" s="624" t="s">
        <v>1352</v>
      </c>
      <c r="F80" s="623">
        <v>116</v>
      </c>
      <c r="G80" s="624" t="s">
        <v>1174</v>
      </c>
      <c r="H80" s="623">
        <v>213</v>
      </c>
      <c r="I80" s="624" t="s">
        <v>1198</v>
      </c>
      <c r="J80" s="623">
        <v>1</v>
      </c>
      <c r="K80" s="624" t="s">
        <v>907</v>
      </c>
      <c r="L80" s="545">
        <v>997</v>
      </c>
      <c r="M80" s="546" t="s">
        <v>998</v>
      </c>
      <c r="P80" s="1156"/>
    </row>
    <row r="81" spans="1:16" ht="13.8">
      <c r="A81" s="628" t="s">
        <v>33</v>
      </c>
      <c r="B81" s="623">
        <v>649</v>
      </c>
      <c r="C81" s="624" t="s">
        <v>1608</v>
      </c>
      <c r="D81" s="623">
        <v>5</v>
      </c>
      <c r="E81" s="624" t="s">
        <v>1048</v>
      </c>
      <c r="F81" s="623">
        <v>68</v>
      </c>
      <c r="G81" s="624" t="s">
        <v>1112</v>
      </c>
      <c r="H81" s="623">
        <v>94</v>
      </c>
      <c r="I81" s="624" t="s">
        <v>1077</v>
      </c>
      <c r="J81" s="623">
        <v>0</v>
      </c>
      <c r="K81" s="624" t="s">
        <v>898</v>
      </c>
      <c r="L81" s="545">
        <v>816</v>
      </c>
      <c r="M81" s="546" t="s">
        <v>1159</v>
      </c>
      <c r="P81" s="1156"/>
    </row>
    <row r="82" spans="1:16" ht="13.8">
      <c r="A82" s="628" t="s">
        <v>34</v>
      </c>
      <c r="B82" s="623">
        <v>894</v>
      </c>
      <c r="C82" s="624" t="s">
        <v>1464</v>
      </c>
      <c r="D82" s="623">
        <v>15</v>
      </c>
      <c r="E82" s="624" t="s">
        <v>980</v>
      </c>
      <c r="F82" s="623">
        <v>84</v>
      </c>
      <c r="G82" s="624" t="s">
        <v>1407</v>
      </c>
      <c r="H82" s="623">
        <v>197</v>
      </c>
      <c r="I82" s="624" t="s">
        <v>1069</v>
      </c>
      <c r="J82" s="623">
        <v>0</v>
      </c>
      <c r="K82" s="624" t="s">
        <v>898</v>
      </c>
      <c r="L82" s="545">
        <v>1190</v>
      </c>
      <c r="M82" s="546" t="s">
        <v>1194</v>
      </c>
      <c r="P82" s="1156"/>
    </row>
    <row r="83" spans="1:16" ht="13.8">
      <c r="A83" s="628" t="s">
        <v>35</v>
      </c>
      <c r="B83" s="623">
        <v>20</v>
      </c>
      <c r="C83" s="624" t="s">
        <v>1714</v>
      </c>
      <c r="D83" s="623">
        <v>0</v>
      </c>
      <c r="E83" s="624" t="s">
        <v>898</v>
      </c>
      <c r="F83" s="623">
        <v>0</v>
      </c>
      <c r="G83" s="624" t="s">
        <v>898</v>
      </c>
      <c r="H83" s="623">
        <v>2</v>
      </c>
      <c r="I83" s="624" t="s">
        <v>991</v>
      </c>
      <c r="J83" s="623">
        <v>0</v>
      </c>
      <c r="K83" s="624" t="s">
        <v>898</v>
      </c>
      <c r="L83" s="545">
        <v>22</v>
      </c>
      <c r="M83" s="546" t="s">
        <v>907</v>
      </c>
      <c r="P83" s="1156"/>
    </row>
    <row r="84" spans="1:16" ht="13.8">
      <c r="A84" s="628" t="s">
        <v>36</v>
      </c>
      <c r="B84" s="623">
        <v>251</v>
      </c>
      <c r="C84" s="624" t="s">
        <v>1383</v>
      </c>
      <c r="D84" s="623">
        <v>48</v>
      </c>
      <c r="E84" s="624" t="s">
        <v>974</v>
      </c>
      <c r="F84" s="623">
        <v>37</v>
      </c>
      <c r="G84" s="624" t="s">
        <v>1131</v>
      </c>
      <c r="H84" s="623">
        <v>197</v>
      </c>
      <c r="I84" s="624" t="s">
        <v>1340</v>
      </c>
      <c r="J84" s="623">
        <v>0</v>
      </c>
      <c r="K84" s="624" t="s">
        <v>898</v>
      </c>
      <c r="L84" s="545">
        <v>533</v>
      </c>
      <c r="M84" s="546" t="s">
        <v>1011</v>
      </c>
      <c r="P84" s="1156"/>
    </row>
    <row r="85" spans="1:16" ht="13.8">
      <c r="A85" s="628" t="s">
        <v>37</v>
      </c>
      <c r="B85" s="623">
        <v>675</v>
      </c>
      <c r="C85" s="624" t="s">
        <v>1727</v>
      </c>
      <c r="D85" s="623">
        <v>12</v>
      </c>
      <c r="E85" s="624" t="s">
        <v>1019</v>
      </c>
      <c r="F85" s="623">
        <v>12</v>
      </c>
      <c r="G85" s="624" t="s">
        <v>1019</v>
      </c>
      <c r="H85" s="623">
        <v>94</v>
      </c>
      <c r="I85" s="624" t="s">
        <v>1006</v>
      </c>
      <c r="J85" s="623">
        <v>0</v>
      </c>
      <c r="K85" s="624" t="s">
        <v>898</v>
      </c>
      <c r="L85" s="545">
        <v>793</v>
      </c>
      <c r="M85" s="546" t="s">
        <v>992</v>
      </c>
      <c r="P85" s="1156"/>
    </row>
    <row r="86" spans="1:16" ht="13.8">
      <c r="A86" s="628" t="s">
        <v>38</v>
      </c>
      <c r="B86" s="623">
        <v>358</v>
      </c>
      <c r="C86" s="624" t="s">
        <v>935</v>
      </c>
      <c r="D86" s="623">
        <v>21</v>
      </c>
      <c r="E86" s="624" t="s">
        <v>1133</v>
      </c>
      <c r="F86" s="623">
        <v>24</v>
      </c>
      <c r="G86" s="624" t="s">
        <v>992</v>
      </c>
      <c r="H86" s="623">
        <v>194</v>
      </c>
      <c r="I86" s="624" t="s">
        <v>1165</v>
      </c>
      <c r="J86" s="623">
        <v>0</v>
      </c>
      <c r="K86" s="624" t="s">
        <v>898</v>
      </c>
      <c r="L86" s="545">
        <v>597</v>
      </c>
      <c r="M86" s="546" t="s">
        <v>966</v>
      </c>
      <c r="P86" s="1156"/>
    </row>
    <row r="87" spans="1:16" ht="13.8">
      <c r="A87" s="628" t="s">
        <v>39</v>
      </c>
      <c r="B87" s="623">
        <v>208</v>
      </c>
      <c r="C87" s="624" t="s">
        <v>1728</v>
      </c>
      <c r="D87" s="623">
        <v>2</v>
      </c>
      <c r="E87" s="624" t="s">
        <v>1255</v>
      </c>
      <c r="F87" s="623">
        <v>23</v>
      </c>
      <c r="G87" s="624" t="s">
        <v>974</v>
      </c>
      <c r="H87" s="623">
        <v>22</v>
      </c>
      <c r="I87" s="624" t="s">
        <v>1136</v>
      </c>
      <c r="J87" s="623">
        <v>0</v>
      </c>
      <c r="K87" s="624" t="s">
        <v>898</v>
      </c>
      <c r="L87" s="545">
        <v>255</v>
      </c>
      <c r="M87" s="546" t="s">
        <v>980</v>
      </c>
      <c r="P87" s="1156"/>
    </row>
    <row r="88" spans="1:16" ht="13.8">
      <c r="A88" s="628" t="s">
        <v>40</v>
      </c>
      <c r="B88" s="623">
        <v>173</v>
      </c>
      <c r="C88" s="624" t="s">
        <v>1445</v>
      </c>
      <c r="D88" s="623">
        <v>26</v>
      </c>
      <c r="E88" s="624" t="s">
        <v>1397</v>
      </c>
      <c r="F88" s="623">
        <v>53</v>
      </c>
      <c r="G88" s="624" t="s">
        <v>1412</v>
      </c>
      <c r="H88" s="623">
        <v>71</v>
      </c>
      <c r="I88" s="624" t="s">
        <v>1047</v>
      </c>
      <c r="J88" s="623">
        <v>0</v>
      </c>
      <c r="K88" s="624" t="s">
        <v>898</v>
      </c>
      <c r="L88" s="545">
        <v>323</v>
      </c>
      <c r="M88" s="546" t="s">
        <v>1014</v>
      </c>
      <c r="P88" s="1156"/>
    </row>
    <row r="89" spans="1:16" ht="13.8">
      <c r="A89" s="628" t="s">
        <v>41</v>
      </c>
      <c r="B89" s="623">
        <v>228</v>
      </c>
      <c r="C89" s="624" t="s">
        <v>1113</v>
      </c>
      <c r="D89" s="623">
        <v>62</v>
      </c>
      <c r="E89" s="624" t="s">
        <v>991</v>
      </c>
      <c r="F89" s="623">
        <v>86</v>
      </c>
      <c r="G89" s="624" t="s">
        <v>1247</v>
      </c>
      <c r="H89" s="623">
        <v>308</v>
      </c>
      <c r="I89" s="624" t="s">
        <v>976</v>
      </c>
      <c r="J89" s="623">
        <v>0</v>
      </c>
      <c r="K89" s="624" t="s">
        <v>898</v>
      </c>
      <c r="L89" s="545">
        <v>684</v>
      </c>
      <c r="M89" s="546" t="s">
        <v>1210</v>
      </c>
      <c r="P89" s="1156"/>
    </row>
    <row r="90" spans="1:16" ht="13.8">
      <c r="A90" s="628" t="s">
        <v>42</v>
      </c>
      <c r="B90" s="623">
        <v>258</v>
      </c>
      <c r="C90" s="624" t="s">
        <v>1125</v>
      </c>
      <c r="D90" s="623">
        <v>13</v>
      </c>
      <c r="E90" s="624" t="s">
        <v>1014</v>
      </c>
      <c r="F90" s="623">
        <v>27</v>
      </c>
      <c r="G90" s="624" t="s">
        <v>914</v>
      </c>
      <c r="H90" s="623">
        <v>528</v>
      </c>
      <c r="I90" s="624" t="s">
        <v>1587</v>
      </c>
      <c r="J90" s="623">
        <v>0</v>
      </c>
      <c r="K90" s="624" t="s">
        <v>898</v>
      </c>
      <c r="L90" s="545">
        <v>826</v>
      </c>
      <c r="M90" s="546" t="s">
        <v>1159</v>
      </c>
      <c r="P90" s="1156"/>
    </row>
    <row r="91" spans="1:16" ht="13.8">
      <c r="A91" s="628" t="s">
        <v>43</v>
      </c>
      <c r="B91" s="623">
        <v>325</v>
      </c>
      <c r="C91" s="624" t="s">
        <v>1076</v>
      </c>
      <c r="D91" s="623">
        <v>44</v>
      </c>
      <c r="E91" s="624" t="s">
        <v>1316</v>
      </c>
      <c r="F91" s="623">
        <v>155</v>
      </c>
      <c r="G91" s="624" t="s">
        <v>1278</v>
      </c>
      <c r="H91" s="623">
        <v>146</v>
      </c>
      <c r="I91" s="624" t="s">
        <v>1315</v>
      </c>
      <c r="J91" s="623">
        <v>0</v>
      </c>
      <c r="K91" s="624" t="s">
        <v>898</v>
      </c>
      <c r="L91" s="545">
        <v>670</v>
      </c>
      <c r="M91" s="546" t="s">
        <v>1210</v>
      </c>
      <c r="P91" s="1156"/>
    </row>
    <row r="92" spans="1:16" ht="13.8">
      <c r="A92" s="628" t="s">
        <v>44</v>
      </c>
      <c r="B92" s="623">
        <v>588</v>
      </c>
      <c r="C92" s="624" t="s">
        <v>1215</v>
      </c>
      <c r="D92" s="623">
        <v>44</v>
      </c>
      <c r="E92" s="624" t="s">
        <v>1302</v>
      </c>
      <c r="F92" s="623">
        <v>88</v>
      </c>
      <c r="G92" s="624" t="s">
        <v>991</v>
      </c>
      <c r="H92" s="623">
        <v>246</v>
      </c>
      <c r="I92" s="624" t="s">
        <v>1263</v>
      </c>
      <c r="J92" s="623">
        <v>0</v>
      </c>
      <c r="K92" s="624" t="s">
        <v>898</v>
      </c>
      <c r="L92" s="545">
        <v>966</v>
      </c>
      <c r="M92" s="546" t="s">
        <v>988</v>
      </c>
      <c r="P92" s="1156"/>
    </row>
    <row r="93" spans="1:16" ht="13.8">
      <c r="A93" s="628" t="s">
        <v>45</v>
      </c>
      <c r="B93" s="623">
        <v>229</v>
      </c>
      <c r="C93" s="624" t="s">
        <v>1229</v>
      </c>
      <c r="D93" s="623">
        <v>49</v>
      </c>
      <c r="E93" s="624" t="s">
        <v>1214</v>
      </c>
      <c r="F93" s="623">
        <v>52</v>
      </c>
      <c r="G93" s="624" t="s">
        <v>1135</v>
      </c>
      <c r="H93" s="623">
        <v>146</v>
      </c>
      <c r="I93" s="624" t="s">
        <v>1422</v>
      </c>
      <c r="J93" s="623">
        <v>1</v>
      </c>
      <c r="K93" s="624" t="s">
        <v>1085</v>
      </c>
      <c r="L93" s="545">
        <v>477</v>
      </c>
      <c r="M93" s="546" t="s">
        <v>1081</v>
      </c>
      <c r="P93" s="1156"/>
    </row>
    <row r="94" spans="1:16" ht="13.8">
      <c r="A94" s="628" t="s">
        <v>46</v>
      </c>
      <c r="B94" s="623">
        <v>731</v>
      </c>
      <c r="C94" s="624" t="s">
        <v>1536</v>
      </c>
      <c r="D94" s="623">
        <v>9</v>
      </c>
      <c r="E94" s="624" t="s">
        <v>1381</v>
      </c>
      <c r="F94" s="623">
        <v>82</v>
      </c>
      <c r="G94" s="624" t="s">
        <v>1136</v>
      </c>
      <c r="H94" s="623">
        <v>135</v>
      </c>
      <c r="I94" s="624" t="s">
        <v>1056</v>
      </c>
      <c r="J94" s="623">
        <v>0</v>
      </c>
      <c r="K94" s="624" t="s">
        <v>898</v>
      </c>
      <c r="L94" s="545">
        <v>957</v>
      </c>
      <c r="M94" s="546" t="s">
        <v>988</v>
      </c>
      <c r="P94" s="1156"/>
    </row>
    <row r="95" spans="1:16" ht="13.8">
      <c r="A95" s="628" t="s">
        <v>47</v>
      </c>
      <c r="B95" s="623">
        <v>49</v>
      </c>
      <c r="C95" s="624" t="s">
        <v>942</v>
      </c>
      <c r="D95" s="623">
        <v>20</v>
      </c>
      <c r="E95" s="624" t="s">
        <v>1028</v>
      </c>
      <c r="F95" s="623">
        <v>18</v>
      </c>
      <c r="G95" s="624" t="s">
        <v>1204</v>
      </c>
      <c r="H95" s="623">
        <v>36</v>
      </c>
      <c r="I95" s="624" t="s">
        <v>1192</v>
      </c>
      <c r="J95" s="623">
        <v>0</v>
      </c>
      <c r="K95" s="624" t="s">
        <v>898</v>
      </c>
      <c r="L95" s="545">
        <v>123</v>
      </c>
      <c r="M95" s="546" t="s">
        <v>1048</v>
      </c>
      <c r="P95" s="1156"/>
    </row>
    <row r="96" spans="1:16" ht="13.8">
      <c r="A96" s="628" t="s">
        <v>48</v>
      </c>
      <c r="B96" s="623">
        <v>247</v>
      </c>
      <c r="C96" s="624" t="s">
        <v>1554</v>
      </c>
      <c r="D96" s="623">
        <v>23</v>
      </c>
      <c r="E96" s="624" t="s">
        <v>1352</v>
      </c>
      <c r="F96" s="623">
        <v>48</v>
      </c>
      <c r="G96" s="624" t="s">
        <v>1132</v>
      </c>
      <c r="H96" s="623">
        <v>321</v>
      </c>
      <c r="I96" s="624" t="s">
        <v>1455</v>
      </c>
      <c r="J96" s="623">
        <v>0</v>
      </c>
      <c r="K96" s="624" t="s">
        <v>898</v>
      </c>
      <c r="L96" s="545">
        <v>639</v>
      </c>
      <c r="M96" s="546" t="s">
        <v>961</v>
      </c>
      <c r="P96" s="1156"/>
    </row>
    <row r="97" spans="1:16" ht="13.8">
      <c r="A97" s="628" t="s">
        <v>49</v>
      </c>
      <c r="B97" s="623">
        <v>155</v>
      </c>
      <c r="C97" s="624" t="s">
        <v>1427</v>
      </c>
      <c r="D97" s="623">
        <v>15</v>
      </c>
      <c r="E97" s="624" t="s">
        <v>1104</v>
      </c>
      <c r="F97" s="623">
        <v>98</v>
      </c>
      <c r="G97" s="624" t="s">
        <v>1175</v>
      </c>
      <c r="H97" s="623">
        <v>49</v>
      </c>
      <c r="I97" s="624" t="s">
        <v>1095</v>
      </c>
      <c r="J97" s="623">
        <v>0</v>
      </c>
      <c r="K97" s="624" t="s">
        <v>898</v>
      </c>
      <c r="L97" s="545">
        <v>317</v>
      </c>
      <c r="M97" s="546" t="s">
        <v>1014</v>
      </c>
      <c r="P97" s="1156"/>
    </row>
    <row r="98" spans="1:16" ht="13.8">
      <c r="A98" s="628" t="s">
        <v>50</v>
      </c>
      <c r="B98" s="623">
        <v>764</v>
      </c>
      <c r="C98" s="624" t="s">
        <v>912</v>
      </c>
      <c r="D98" s="623">
        <v>94</v>
      </c>
      <c r="E98" s="624" t="s">
        <v>1272</v>
      </c>
      <c r="F98" s="623">
        <v>317</v>
      </c>
      <c r="G98" s="624" t="s">
        <v>1292</v>
      </c>
      <c r="H98" s="623">
        <v>165</v>
      </c>
      <c r="I98" s="624" t="s">
        <v>1448</v>
      </c>
      <c r="J98" s="623">
        <v>0</v>
      </c>
      <c r="K98" s="624" t="s">
        <v>898</v>
      </c>
      <c r="L98" s="545">
        <v>1340</v>
      </c>
      <c r="M98" s="546" t="s">
        <v>1228</v>
      </c>
      <c r="P98" s="1156"/>
    </row>
    <row r="99" spans="1:16" ht="13.8">
      <c r="A99" s="628" t="s">
        <v>51</v>
      </c>
      <c r="B99" s="623">
        <v>493</v>
      </c>
      <c r="C99" s="624" t="s">
        <v>1729</v>
      </c>
      <c r="D99" s="623">
        <v>42</v>
      </c>
      <c r="E99" s="624" t="s">
        <v>1300</v>
      </c>
      <c r="F99" s="623">
        <v>79</v>
      </c>
      <c r="G99" s="624" t="s">
        <v>1032</v>
      </c>
      <c r="H99" s="623">
        <v>147</v>
      </c>
      <c r="I99" s="624" t="s">
        <v>1089</v>
      </c>
      <c r="J99" s="623">
        <v>0</v>
      </c>
      <c r="K99" s="624" t="s">
        <v>898</v>
      </c>
      <c r="L99" s="545">
        <v>761</v>
      </c>
      <c r="M99" s="546" t="s">
        <v>1101</v>
      </c>
      <c r="P99" s="1156"/>
    </row>
    <row r="100" spans="1:16" ht="13.8">
      <c r="A100" s="628" t="s">
        <v>52</v>
      </c>
      <c r="B100" s="623">
        <v>423</v>
      </c>
      <c r="C100" s="624" t="s">
        <v>1383</v>
      </c>
      <c r="D100" s="623">
        <v>59</v>
      </c>
      <c r="E100" s="624" t="s">
        <v>1316</v>
      </c>
      <c r="F100" s="623">
        <v>112</v>
      </c>
      <c r="G100" s="624" t="s">
        <v>1010</v>
      </c>
      <c r="H100" s="623">
        <v>304</v>
      </c>
      <c r="I100" s="624" t="s">
        <v>1325</v>
      </c>
      <c r="J100" s="623">
        <v>0</v>
      </c>
      <c r="K100" s="624" t="s">
        <v>898</v>
      </c>
      <c r="L100" s="545">
        <v>898</v>
      </c>
      <c r="M100" s="546" t="s">
        <v>1143</v>
      </c>
      <c r="P100" s="1156"/>
    </row>
    <row r="101" spans="1:16" ht="13.8">
      <c r="A101" s="628" t="s">
        <v>53</v>
      </c>
      <c r="B101" s="623">
        <v>171</v>
      </c>
      <c r="C101" s="624" t="s">
        <v>910</v>
      </c>
      <c r="D101" s="623">
        <v>16</v>
      </c>
      <c r="E101" s="624" t="s">
        <v>911</v>
      </c>
      <c r="F101" s="623">
        <v>29</v>
      </c>
      <c r="G101" s="624" t="s">
        <v>1426</v>
      </c>
      <c r="H101" s="623">
        <v>165</v>
      </c>
      <c r="I101" s="624" t="s">
        <v>1398</v>
      </c>
      <c r="J101" s="623">
        <v>0</v>
      </c>
      <c r="K101" s="624" t="s">
        <v>898</v>
      </c>
      <c r="L101" s="545">
        <v>381</v>
      </c>
      <c r="M101" s="546" t="s">
        <v>1162</v>
      </c>
      <c r="P101" s="1156"/>
    </row>
    <row r="102" spans="1:16" ht="13.8">
      <c r="A102" s="628" t="s">
        <v>54</v>
      </c>
      <c r="B102" s="623">
        <v>149</v>
      </c>
      <c r="C102" s="624" t="s">
        <v>1049</v>
      </c>
      <c r="D102" s="623">
        <v>90</v>
      </c>
      <c r="E102" s="624" t="s">
        <v>1261</v>
      </c>
      <c r="F102" s="623">
        <v>48</v>
      </c>
      <c r="G102" s="624" t="s">
        <v>1135</v>
      </c>
      <c r="H102" s="623">
        <v>154</v>
      </c>
      <c r="I102" s="624" t="s">
        <v>1231</v>
      </c>
      <c r="J102" s="623">
        <v>0</v>
      </c>
      <c r="K102" s="624" t="s">
        <v>898</v>
      </c>
      <c r="L102" s="545">
        <v>441</v>
      </c>
      <c r="M102" s="546" t="s">
        <v>927</v>
      </c>
      <c r="P102" s="1156"/>
    </row>
    <row r="103" spans="1:16" ht="13.8">
      <c r="A103" s="628" t="s">
        <v>55</v>
      </c>
      <c r="B103" s="623">
        <v>387</v>
      </c>
      <c r="C103" s="624" t="s">
        <v>944</v>
      </c>
      <c r="D103" s="623">
        <v>24</v>
      </c>
      <c r="E103" s="624" t="s">
        <v>930</v>
      </c>
      <c r="F103" s="623">
        <v>83</v>
      </c>
      <c r="G103" s="624" t="s">
        <v>1239</v>
      </c>
      <c r="H103" s="623">
        <v>447</v>
      </c>
      <c r="I103" s="624" t="s">
        <v>1408</v>
      </c>
      <c r="J103" s="623">
        <v>0</v>
      </c>
      <c r="K103" s="624" t="s">
        <v>898</v>
      </c>
      <c r="L103" s="545">
        <v>941</v>
      </c>
      <c r="M103" s="546" t="s">
        <v>1104</v>
      </c>
      <c r="P103" s="1156"/>
    </row>
    <row r="104" spans="1:16" ht="13.8">
      <c r="A104" s="628" t="s">
        <v>56</v>
      </c>
      <c r="B104" s="623">
        <v>294</v>
      </c>
      <c r="C104" s="624" t="s">
        <v>1172</v>
      </c>
      <c r="D104" s="623">
        <v>23</v>
      </c>
      <c r="E104" s="624" t="s">
        <v>958</v>
      </c>
      <c r="F104" s="623">
        <v>45</v>
      </c>
      <c r="G104" s="624" t="s">
        <v>1407</v>
      </c>
      <c r="H104" s="623">
        <v>264</v>
      </c>
      <c r="I104" s="624" t="s">
        <v>1236</v>
      </c>
      <c r="J104" s="623">
        <v>4</v>
      </c>
      <c r="K104" s="624" t="s">
        <v>1048</v>
      </c>
      <c r="L104" s="545">
        <v>630</v>
      </c>
      <c r="M104" s="546" t="s">
        <v>961</v>
      </c>
      <c r="P104" s="1156"/>
    </row>
    <row r="105" spans="1:16" ht="13.8">
      <c r="A105" s="628" t="s">
        <v>57</v>
      </c>
      <c r="B105" s="623">
        <v>460</v>
      </c>
      <c r="C105" s="624" t="s">
        <v>1465</v>
      </c>
      <c r="D105" s="623">
        <v>69</v>
      </c>
      <c r="E105" s="624" t="s">
        <v>1230</v>
      </c>
      <c r="F105" s="623">
        <v>167</v>
      </c>
      <c r="G105" s="624" t="s">
        <v>1128</v>
      </c>
      <c r="H105" s="623">
        <v>246</v>
      </c>
      <c r="I105" s="624" t="s">
        <v>1288</v>
      </c>
      <c r="J105" s="623">
        <v>0</v>
      </c>
      <c r="K105" s="624" t="s">
        <v>898</v>
      </c>
      <c r="L105" s="545">
        <v>942</v>
      </c>
      <c r="M105" s="546" t="s">
        <v>1104</v>
      </c>
      <c r="P105" s="1156"/>
    </row>
    <row r="106" spans="1:16" ht="13.8">
      <c r="A106" s="628" t="s">
        <v>58</v>
      </c>
      <c r="B106" s="623">
        <v>257</v>
      </c>
      <c r="C106" s="624" t="s">
        <v>1730</v>
      </c>
      <c r="D106" s="623">
        <v>34</v>
      </c>
      <c r="E106" s="624" t="s">
        <v>1132</v>
      </c>
      <c r="F106" s="623">
        <v>52</v>
      </c>
      <c r="G106" s="624" t="s">
        <v>1415</v>
      </c>
      <c r="H106" s="623">
        <v>113</v>
      </c>
      <c r="I106" s="624" t="s">
        <v>1190</v>
      </c>
      <c r="J106" s="623">
        <v>0</v>
      </c>
      <c r="K106" s="624" t="s">
        <v>898</v>
      </c>
      <c r="L106" s="545">
        <v>456</v>
      </c>
      <c r="M106" s="546" t="s">
        <v>916</v>
      </c>
      <c r="P106" s="1156"/>
    </row>
    <row r="107" spans="1:16" ht="13.8">
      <c r="A107" s="628" t="s">
        <v>59</v>
      </c>
      <c r="B107" s="623">
        <v>60</v>
      </c>
      <c r="C107" s="624" t="s">
        <v>1276</v>
      </c>
      <c r="D107" s="623">
        <v>1</v>
      </c>
      <c r="E107" s="624" t="s">
        <v>1318</v>
      </c>
      <c r="F107" s="623">
        <v>8</v>
      </c>
      <c r="G107" s="624" t="s">
        <v>992</v>
      </c>
      <c r="H107" s="623">
        <v>130</v>
      </c>
      <c r="I107" s="624" t="s">
        <v>1722</v>
      </c>
      <c r="J107" s="623">
        <v>0</v>
      </c>
      <c r="K107" s="624" t="s">
        <v>898</v>
      </c>
      <c r="L107" s="545">
        <v>199</v>
      </c>
      <c r="M107" s="546" t="s">
        <v>1242</v>
      </c>
      <c r="P107" s="1156"/>
    </row>
    <row r="108" spans="1:16" ht="13.8">
      <c r="A108" s="628" t="s">
        <v>60</v>
      </c>
      <c r="B108" s="623">
        <v>12</v>
      </c>
      <c r="C108" s="624" t="s">
        <v>1331</v>
      </c>
      <c r="D108" s="623">
        <v>3</v>
      </c>
      <c r="E108" s="624" t="s">
        <v>1007</v>
      </c>
      <c r="F108" s="623">
        <v>5</v>
      </c>
      <c r="G108" s="624" t="s">
        <v>1282</v>
      </c>
      <c r="H108" s="623">
        <v>48</v>
      </c>
      <c r="I108" s="624" t="s">
        <v>1625</v>
      </c>
      <c r="J108" s="623">
        <v>0</v>
      </c>
      <c r="K108" s="624" t="s">
        <v>898</v>
      </c>
      <c r="L108" s="545">
        <v>68</v>
      </c>
      <c r="M108" s="546" t="s">
        <v>1245</v>
      </c>
      <c r="P108" s="1156"/>
    </row>
    <row r="109" spans="1:16" ht="13.8">
      <c r="A109" s="627" t="s">
        <v>5</v>
      </c>
      <c r="B109" s="545">
        <v>10937</v>
      </c>
      <c r="C109" s="546" t="s">
        <v>923</v>
      </c>
      <c r="D109" s="545">
        <v>1006</v>
      </c>
      <c r="E109" s="546" t="s">
        <v>998</v>
      </c>
      <c r="F109" s="545">
        <v>2099</v>
      </c>
      <c r="G109" s="546" t="s">
        <v>1084</v>
      </c>
      <c r="H109" s="545">
        <v>5919</v>
      </c>
      <c r="I109" s="546" t="s">
        <v>1182</v>
      </c>
      <c r="J109" s="545">
        <v>6</v>
      </c>
      <c r="K109" s="546" t="s">
        <v>898</v>
      </c>
      <c r="L109" s="545">
        <v>19967</v>
      </c>
      <c r="M109" s="546" t="s">
        <v>937</v>
      </c>
      <c r="P109" s="1156"/>
    </row>
    <row r="110" spans="1:16" ht="5.0999999999999996" customHeight="1">
      <c r="A110" s="1548"/>
      <c r="B110" s="1548"/>
      <c r="C110" s="1548"/>
      <c r="D110" s="1548"/>
      <c r="E110" s="1548"/>
      <c r="F110" s="1548"/>
      <c r="G110" s="1548"/>
      <c r="H110" s="1548"/>
      <c r="I110" s="1548"/>
      <c r="J110" s="1548"/>
      <c r="K110" s="1548"/>
      <c r="L110" s="1548"/>
      <c r="M110" s="1549"/>
      <c r="P110" s="1156"/>
    </row>
    <row r="111" spans="1:16" ht="13.95" customHeight="1">
      <c r="A111" s="1417" t="s">
        <v>201</v>
      </c>
      <c r="B111" s="545">
        <v>31908</v>
      </c>
      <c r="C111" s="546" t="s">
        <v>1102</v>
      </c>
      <c r="D111" s="545">
        <v>3435</v>
      </c>
      <c r="E111" s="546" t="s">
        <v>952</v>
      </c>
      <c r="F111" s="545">
        <v>7321</v>
      </c>
      <c r="G111" s="546" t="s">
        <v>1448</v>
      </c>
      <c r="H111" s="545">
        <v>17019</v>
      </c>
      <c r="I111" s="546" t="s">
        <v>1178</v>
      </c>
      <c r="J111" s="545">
        <v>13</v>
      </c>
      <c r="K111" s="546" t="s">
        <v>898</v>
      </c>
      <c r="L111" s="545">
        <v>59696</v>
      </c>
      <c r="M111" s="546" t="s">
        <v>937</v>
      </c>
      <c r="P111" s="1156"/>
    </row>
    <row r="112" spans="1:16" ht="409.6" hidden="1" customHeight="1"/>
  </sheetData>
  <mergeCells count="13">
    <mergeCell ref="B41:M41"/>
    <mergeCell ref="B76:M76"/>
    <mergeCell ref="A110:M110"/>
    <mergeCell ref="B6:M6"/>
    <mergeCell ref="A1:O1"/>
    <mergeCell ref="B3:K3"/>
    <mergeCell ref="A4:A5"/>
    <mergeCell ref="B4:C4"/>
    <mergeCell ref="D4:E4"/>
    <mergeCell ref="F4:G4"/>
    <mergeCell ref="H4:I4"/>
    <mergeCell ref="J4:K4"/>
    <mergeCell ref="L4:M4"/>
  </mergeCells>
  <pageMargins left="0.70866141732283472" right="0.70866141732283472" top="0.74803149606299213" bottom="0.74803149606299213" header="0.31496062992125984" footer="0.31496062992125984"/>
  <pageSetup paperSize="9" scale="53" orientation="portrait" r:id="rId1"/>
  <ignoredErrors>
    <ignoredError sqref="A4:M5"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K64"/>
  <sheetViews>
    <sheetView showGridLines="0" zoomScaleNormal="100" workbookViewId="0">
      <selection activeCell="A58" sqref="A58:XFD58"/>
    </sheetView>
  </sheetViews>
  <sheetFormatPr defaultRowHeight="13.2"/>
  <cols>
    <col min="1" max="1" width="98.6640625" customWidth="1"/>
  </cols>
  <sheetData>
    <row r="1" spans="1:11" s="936" customFormat="1" ht="60.6" customHeight="1">
      <c r="A1" s="938" t="s">
        <v>820</v>
      </c>
      <c r="B1" s="939"/>
      <c r="C1" s="939"/>
      <c r="D1" s="939"/>
      <c r="E1" s="939"/>
      <c r="F1" s="939"/>
      <c r="G1" s="939"/>
      <c r="H1" s="939"/>
      <c r="I1" s="939"/>
      <c r="J1" s="939"/>
      <c r="K1" s="939"/>
    </row>
    <row r="2" spans="1:11" ht="3" customHeight="1"/>
    <row r="60" spans="1:1" s="936" customFormat="1" ht="24" customHeight="1">
      <c r="A60" s="1419" t="s">
        <v>2738</v>
      </c>
    </row>
    <row r="64" spans="1:1">
      <c r="A64" s="559"/>
    </row>
  </sheetData>
  <pageMargins left="0.70866141732283472" right="0.70866141732283472" top="0.74803149606299213" bottom="0.74803149606299213" header="0.31496062992125984" footer="0.31496062992125984"/>
  <pageSetup paperSize="9" scale="82"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58"/>
  <sheetViews>
    <sheetView showGridLines="0" zoomScaleNormal="100" workbookViewId="0">
      <selection activeCell="A65" sqref="A65"/>
    </sheetView>
  </sheetViews>
  <sheetFormatPr defaultRowHeight="13.2"/>
  <cols>
    <col min="1" max="1" width="96.6640625" customWidth="1"/>
  </cols>
  <sheetData>
    <row r="1" spans="1:11" ht="60.75" customHeight="1">
      <c r="A1" s="938" t="s">
        <v>821</v>
      </c>
      <c r="B1" s="939"/>
      <c r="C1" s="939"/>
      <c r="D1" s="939"/>
      <c r="E1" s="939"/>
      <c r="F1" s="939"/>
      <c r="G1" s="939"/>
      <c r="H1" s="939"/>
      <c r="I1" s="939"/>
      <c r="J1" s="939"/>
      <c r="K1" s="939"/>
    </row>
    <row r="2" spans="1:11" ht="3" customHeight="1"/>
    <row r="46" s="954" customFormat="1"/>
    <row r="47" s="954" customFormat="1"/>
    <row r="48" s="954" customFormat="1"/>
    <row r="49" spans="1:1" s="954" customFormat="1"/>
    <row r="58" spans="1:1" s="936" customFormat="1" ht="25.5" customHeight="1">
      <c r="A58" s="1419" t="s">
        <v>2738</v>
      </c>
    </row>
  </sheetData>
  <pageMargins left="0.70866141732283472" right="0.70866141732283472" top="0.74803149606299213" bottom="0.74803149606299213" header="0.31496062992125984" footer="0.31496062992125984"/>
  <pageSetup paperSize="9" scale="8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K56"/>
  <sheetViews>
    <sheetView showGridLines="0" zoomScaleNormal="100" workbookViewId="0">
      <selection sqref="A1:K1"/>
    </sheetView>
  </sheetViews>
  <sheetFormatPr defaultColWidth="9.109375" defaultRowHeight="13.2"/>
  <cols>
    <col min="1" max="1" width="12.5546875" style="604" customWidth="1"/>
    <col min="2" max="2" width="11" style="604" customWidth="1"/>
    <col min="3" max="3" width="9.109375" style="604"/>
    <col min="4" max="4" width="10" style="604" bestFit="1" customWidth="1"/>
    <col min="5" max="16384" width="9.109375" style="604"/>
  </cols>
  <sheetData>
    <row r="1" spans="1:11" s="617" customFormat="1" ht="21" customHeight="1">
      <c r="A1" s="1590" t="s">
        <v>2885</v>
      </c>
      <c r="B1" s="1590"/>
      <c r="C1" s="1590"/>
      <c r="D1" s="1590"/>
      <c r="E1" s="1590"/>
      <c r="F1" s="1590"/>
      <c r="G1" s="1590"/>
      <c r="H1" s="1590"/>
      <c r="I1" s="1590"/>
      <c r="J1" s="1590"/>
      <c r="K1" s="1590"/>
    </row>
    <row r="2" spans="1:11" ht="3" customHeight="1"/>
    <row r="3" spans="1:11" ht="13.8">
      <c r="A3" s="605"/>
      <c r="B3" s="605"/>
      <c r="C3" s="1544" t="s">
        <v>770</v>
      </c>
      <c r="D3" s="1545"/>
      <c r="E3" s="1545"/>
      <c r="F3" s="1545"/>
      <c r="G3" s="1545"/>
      <c r="H3" s="1546"/>
    </row>
    <row r="4" spans="1:11" ht="27.6">
      <c r="A4" s="1421" t="s">
        <v>23</v>
      </c>
      <c r="B4" s="605" t="s">
        <v>771</v>
      </c>
      <c r="C4" s="1544" t="s">
        <v>772</v>
      </c>
      <c r="D4" s="1546"/>
      <c r="E4" s="1420" t="s">
        <v>507</v>
      </c>
      <c r="F4" s="1420" t="s">
        <v>774</v>
      </c>
      <c r="G4" s="1420" t="s">
        <v>775</v>
      </c>
      <c r="H4" s="1420" t="s">
        <v>776</v>
      </c>
    </row>
    <row r="5" spans="1:11" ht="13.8">
      <c r="A5" s="1422"/>
      <c r="B5" s="605"/>
      <c r="C5" s="605" t="s">
        <v>6</v>
      </c>
      <c r="D5" s="605" t="s">
        <v>7</v>
      </c>
      <c r="E5" s="605"/>
      <c r="F5" s="605"/>
      <c r="G5" s="605"/>
      <c r="H5" s="605"/>
    </row>
    <row r="6" spans="1:11" ht="13.8">
      <c r="A6" s="9" t="s">
        <v>28</v>
      </c>
      <c r="B6" s="8">
        <v>616</v>
      </c>
      <c r="C6" s="6">
        <v>82</v>
      </c>
      <c r="D6" s="244">
        <f>(C6/B6)*100</f>
        <v>13.311688311688311</v>
      </c>
      <c r="E6" s="6">
        <v>269</v>
      </c>
      <c r="F6" s="6">
        <v>8</v>
      </c>
      <c r="G6" s="6">
        <v>1</v>
      </c>
      <c r="H6" s="608">
        <v>40</v>
      </c>
    </row>
    <row r="7" spans="1:11" ht="13.8">
      <c r="A7" s="9" t="s">
        <v>30</v>
      </c>
      <c r="B7" s="8">
        <v>466</v>
      </c>
      <c r="C7" s="6">
        <v>17</v>
      </c>
      <c r="D7" s="244">
        <f t="shared" ref="D7:D37" si="0">(C7/B7)*100</f>
        <v>3.648068669527897</v>
      </c>
      <c r="E7" s="6">
        <v>75</v>
      </c>
      <c r="F7" s="6">
        <v>7</v>
      </c>
      <c r="G7" s="6">
        <v>1</v>
      </c>
      <c r="H7" s="608">
        <v>20</v>
      </c>
    </row>
    <row r="8" spans="1:11" ht="13.8">
      <c r="A8" s="9" t="s">
        <v>31</v>
      </c>
      <c r="B8" s="8">
        <v>643</v>
      </c>
      <c r="C8" s="6">
        <v>17</v>
      </c>
      <c r="D8" s="244">
        <f t="shared" si="0"/>
        <v>2.6438569206842923</v>
      </c>
      <c r="E8" s="6">
        <v>38</v>
      </c>
      <c r="F8" s="6">
        <v>7</v>
      </c>
      <c r="G8" s="6">
        <v>1</v>
      </c>
      <c r="H8" s="608">
        <v>40</v>
      </c>
    </row>
    <row r="9" spans="1:11" ht="13.8">
      <c r="A9" s="9" t="s">
        <v>32</v>
      </c>
      <c r="B9" s="8">
        <v>997</v>
      </c>
      <c r="C9" s="6">
        <v>0</v>
      </c>
      <c r="D9" s="244">
        <f t="shared" si="0"/>
        <v>0</v>
      </c>
      <c r="E9" s="6">
        <v>0</v>
      </c>
      <c r="F9" s="6">
        <v>0</v>
      </c>
      <c r="G9" s="6">
        <v>0</v>
      </c>
      <c r="H9" s="608">
        <v>0</v>
      </c>
    </row>
    <row r="10" spans="1:11" ht="13.8">
      <c r="A10" s="9" t="s">
        <v>33</v>
      </c>
      <c r="B10" s="8">
        <v>816</v>
      </c>
      <c r="C10" s="6">
        <v>0</v>
      </c>
      <c r="D10" s="244">
        <f t="shared" si="0"/>
        <v>0</v>
      </c>
      <c r="E10" s="6">
        <v>0</v>
      </c>
      <c r="F10" s="6">
        <v>0</v>
      </c>
      <c r="G10" s="6">
        <v>0</v>
      </c>
      <c r="H10" s="608">
        <v>0</v>
      </c>
    </row>
    <row r="11" spans="1:11" ht="13.8">
      <c r="A11" s="9" t="s">
        <v>34</v>
      </c>
      <c r="B11" s="8">
        <v>1190</v>
      </c>
      <c r="C11" s="6">
        <v>0</v>
      </c>
      <c r="D11" s="244">
        <f t="shared" si="0"/>
        <v>0</v>
      </c>
      <c r="E11" s="6">
        <v>0</v>
      </c>
      <c r="F11" s="6">
        <v>0</v>
      </c>
      <c r="G11" s="6">
        <v>0</v>
      </c>
      <c r="H11" s="608">
        <v>0</v>
      </c>
    </row>
    <row r="12" spans="1:11" ht="13.8">
      <c r="A12" s="9" t="s">
        <v>35</v>
      </c>
      <c r="B12" s="8">
        <v>22</v>
      </c>
      <c r="C12" s="6">
        <v>0</v>
      </c>
      <c r="D12" s="244">
        <f t="shared" si="0"/>
        <v>0</v>
      </c>
      <c r="E12" s="6">
        <v>0</v>
      </c>
      <c r="F12" s="6">
        <v>0</v>
      </c>
      <c r="G12" s="6">
        <v>0</v>
      </c>
      <c r="H12" s="608">
        <v>0</v>
      </c>
    </row>
    <row r="13" spans="1:11" ht="13.8">
      <c r="A13" s="9" t="s">
        <v>36</v>
      </c>
      <c r="B13" s="8">
        <v>533</v>
      </c>
      <c r="C13" s="6">
        <v>67</v>
      </c>
      <c r="D13" s="244">
        <f t="shared" si="0"/>
        <v>12.570356472795496</v>
      </c>
      <c r="E13" s="6">
        <v>250</v>
      </c>
      <c r="F13" s="6">
        <v>10</v>
      </c>
      <c r="G13" s="6">
        <v>1</v>
      </c>
      <c r="H13" s="608">
        <v>25</v>
      </c>
    </row>
    <row r="14" spans="1:11" ht="13.8">
      <c r="A14" s="9" t="s">
        <v>37</v>
      </c>
      <c r="B14" s="8">
        <v>793</v>
      </c>
      <c r="C14" s="6">
        <v>187</v>
      </c>
      <c r="D14" s="244">
        <f t="shared" si="0"/>
        <v>23.581336696090794</v>
      </c>
      <c r="E14" s="6">
        <v>436</v>
      </c>
      <c r="F14" s="6">
        <v>12</v>
      </c>
      <c r="G14" s="6">
        <v>4</v>
      </c>
      <c r="H14" s="608">
        <v>40</v>
      </c>
    </row>
    <row r="15" spans="1:11" ht="13.8">
      <c r="A15" s="9" t="s">
        <v>38</v>
      </c>
      <c r="B15" s="8">
        <v>597</v>
      </c>
      <c r="C15" s="6">
        <v>112</v>
      </c>
      <c r="D15" s="244">
        <f t="shared" si="0"/>
        <v>18.760469011725291</v>
      </c>
      <c r="E15" s="6">
        <v>373</v>
      </c>
      <c r="F15" s="6">
        <v>6</v>
      </c>
      <c r="G15" s="6">
        <v>2</v>
      </c>
      <c r="H15" s="608">
        <v>15</v>
      </c>
    </row>
    <row r="16" spans="1:11" ht="13.8">
      <c r="A16" s="9" t="s">
        <v>39</v>
      </c>
      <c r="B16" s="8">
        <v>255</v>
      </c>
      <c r="C16" s="6">
        <v>79</v>
      </c>
      <c r="D16" s="244">
        <f t="shared" si="0"/>
        <v>30.980392156862745</v>
      </c>
      <c r="E16" s="6">
        <v>468</v>
      </c>
      <c r="F16" s="6">
        <v>8</v>
      </c>
      <c r="G16" s="6">
        <v>3</v>
      </c>
      <c r="H16" s="608">
        <v>35</v>
      </c>
    </row>
    <row r="17" spans="1:8" ht="13.8">
      <c r="A17" s="9" t="s">
        <v>40</v>
      </c>
      <c r="B17" s="8">
        <v>323</v>
      </c>
      <c r="C17" s="6">
        <v>9</v>
      </c>
      <c r="D17" s="244">
        <f t="shared" si="0"/>
        <v>2.7863777089783279</v>
      </c>
      <c r="E17" s="6">
        <v>20</v>
      </c>
      <c r="F17" s="6">
        <v>8</v>
      </c>
      <c r="G17" s="6">
        <v>3</v>
      </c>
      <c r="H17" s="608">
        <v>50</v>
      </c>
    </row>
    <row r="18" spans="1:8" ht="13.8">
      <c r="A18" s="9" t="s">
        <v>41</v>
      </c>
      <c r="B18" s="8">
        <v>684</v>
      </c>
      <c r="C18" s="6">
        <v>1</v>
      </c>
      <c r="D18" s="244">
        <f t="shared" si="0"/>
        <v>0.14619883040935672</v>
      </c>
      <c r="E18" s="6">
        <v>4</v>
      </c>
      <c r="F18" s="6">
        <v>20</v>
      </c>
      <c r="G18" s="6">
        <v>10</v>
      </c>
      <c r="H18" s="608">
        <v>20</v>
      </c>
    </row>
    <row r="19" spans="1:8" ht="13.8">
      <c r="A19" s="9" t="s">
        <v>42</v>
      </c>
      <c r="B19" s="8">
        <v>826</v>
      </c>
      <c r="C19" s="6">
        <v>234</v>
      </c>
      <c r="D19" s="244">
        <f t="shared" si="0"/>
        <v>28.329297820823246</v>
      </c>
      <c r="E19" s="6">
        <v>732</v>
      </c>
      <c r="F19" s="6">
        <v>10</v>
      </c>
      <c r="G19" s="6">
        <v>3</v>
      </c>
      <c r="H19" s="608">
        <v>35</v>
      </c>
    </row>
    <row r="20" spans="1:8" ht="13.8">
      <c r="A20" s="9" t="s">
        <v>43</v>
      </c>
      <c r="B20" s="8">
        <v>670</v>
      </c>
      <c r="C20" s="6">
        <v>75</v>
      </c>
      <c r="D20" s="244">
        <f t="shared" si="0"/>
        <v>11.194029850746269</v>
      </c>
      <c r="E20" s="6">
        <v>228</v>
      </c>
      <c r="F20" s="6">
        <v>15</v>
      </c>
      <c r="G20" s="6">
        <v>2</v>
      </c>
      <c r="H20" s="608">
        <v>63</v>
      </c>
    </row>
    <row r="21" spans="1:8" ht="13.8">
      <c r="A21" s="9" t="s">
        <v>44</v>
      </c>
      <c r="B21" s="8">
        <v>966</v>
      </c>
      <c r="C21" s="6">
        <v>178</v>
      </c>
      <c r="D21" s="244">
        <f t="shared" si="0"/>
        <v>18.426501035196686</v>
      </c>
      <c r="E21" s="6">
        <v>453</v>
      </c>
      <c r="F21" s="6">
        <v>7</v>
      </c>
      <c r="G21" s="6">
        <v>2</v>
      </c>
      <c r="H21" s="608">
        <v>30</v>
      </c>
    </row>
    <row r="22" spans="1:8" ht="13.8">
      <c r="A22" s="9" t="s">
        <v>45</v>
      </c>
      <c r="B22" s="8">
        <v>477</v>
      </c>
      <c r="C22" s="6">
        <v>44</v>
      </c>
      <c r="D22" s="244">
        <f t="shared" si="0"/>
        <v>9.2243186582809216</v>
      </c>
      <c r="E22" s="6">
        <v>110</v>
      </c>
      <c r="F22" s="6">
        <v>13</v>
      </c>
      <c r="G22" s="6">
        <v>4</v>
      </c>
      <c r="H22" s="608">
        <v>60</v>
      </c>
    </row>
    <row r="23" spans="1:8" ht="13.8">
      <c r="A23" s="9" t="s">
        <v>46</v>
      </c>
      <c r="B23" s="8">
        <v>957</v>
      </c>
      <c r="C23" s="6">
        <v>152</v>
      </c>
      <c r="D23" s="244">
        <f t="shared" si="0"/>
        <v>15.882967607105538</v>
      </c>
      <c r="E23" s="6">
        <v>379</v>
      </c>
      <c r="F23" s="6">
        <v>14</v>
      </c>
      <c r="G23" s="6">
        <v>2</v>
      </c>
      <c r="H23" s="608">
        <v>40</v>
      </c>
    </row>
    <row r="24" spans="1:8" ht="13.8">
      <c r="A24" s="9" t="s">
        <v>47</v>
      </c>
      <c r="B24" s="8">
        <v>123</v>
      </c>
      <c r="C24" s="6">
        <v>11</v>
      </c>
      <c r="D24" s="244">
        <f t="shared" si="0"/>
        <v>8.9430894308943092</v>
      </c>
      <c r="E24" s="6">
        <v>33</v>
      </c>
      <c r="F24" s="6">
        <v>8</v>
      </c>
      <c r="G24" s="6">
        <v>5</v>
      </c>
      <c r="H24" s="608">
        <v>30</v>
      </c>
    </row>
    <row r="25" spans="1:8" ht="13.8">
      <c r="A25" s="9" t="s">
        <v>48</v>
      </c>
      <c r="B25" s="8">
        <v>639</v>
      </c>
      <c r="C25" s="6">
        <v>89</v>
      </c>
      <c r="D25" s="244">
        <f t="shared" si="0"/>
        <v>13.928012519561817</v>
      </c>
      <c r="E25" s="6">
        <v>239</v>
      </c>
      <c r="F25" s="6">
        <v>15</v>
      </c>
      <c r="G25" s="6">
        <v>2</v>
      </c>
      <c r="H25" s="608">
        <v>45</v>
      </c>
    </row>
    <row r="26" spans="1:8" ht="13.8">
      <c r="A26" s="9" t="s">
        <v>49</v>
      </c>
      <c r="B26" s="8">
        <v>317</v>
      </c>
      <c r="C26" s="6">
        <v>1</v>
      </c>
      <c r="D26" s="244">
        <f t="shared" si="0"/>
        <v>0.31545741324921134</v>
      </c>
      <c r="E26" s="6">
        <v>5</v>
      </c>
      <c r="F26" s="6">
        <v>20</v>
      </c>
      <c r="G26" s="6">
        <v>4</v>
      </c>
      <c r="H26" s="608">
        <v>20</v>
      </c>
    </row>
    <row r="27" spans="1:8" ht="13.8">
      <c r="A27" s="9" t="s">
        <v>50</v>
      </c>
      <c r="B27" s="8">
        <v>1340</v>
      </c>
      <c r="C27" s="6">
        <v>240</v>
      </c>
      <c r="D27" s="244">
        <f t="shared" si="0"/>
        <v>17.910447761194028</v>
      </c>
      <c r="E27" s="6">
        <v>665</v>
      </c>
      <c r="F27" s="6">
        <v>15</v>
      </c>
      <c r="G27" s="6">
        <v>5</v>
      </c>
      <c r="H27" s="608">
        <v>40</v>
      </c>
    </row>
    <row r="28" spans="1:8" ht="13.8">
      <c r="A28" s="9" t="s">
        <v>51</v>
      </c>
      <c r="B28" s="8">
        <v>761</v>
      </c>
      <c r="C28" s="6">
        <v>188</v>
      </c>
      <c r="D28" s="244">
        <f t="shared" si="0"/>
        <v>24.704336399474375</v>
      </c>
      <c r="E28" s="6">
        <v>580</v>
      </c>
      <c r="F28" s="6">
        <v>10</v>
      </c>
      <c r="G28" s="6">
        <v>3</v>
      </c>
      <c r="H28" s="608">
        <v>44</v>
      </c>
    </row>
    <row r="29" spans="1:8" ht="13.8">
      <c r="A29" s="9" t="s">
        <v>52</v>
      </c>
      <c r="B29" s="8">
        <v>898</v>
      </c>
      <c r="C29" s="6">
        <v>61</v>
      </c>
      <c r="D29" s="244">
        <f t="shared" si="0"/>
        <v>6.7928730512249444</v>
      </c>
      <c r="E29" s="6">
        <v>190</v>
      </c>
      <c r="F29" s="6">
        <v>6</v>
      </c>
      <c r="G29" s="6">
        <v>1</v>
      </c>
      <c r="H29" s="608">
        <v>20</v>
      </c>
    </row>
    <row r="30" spans="1:8" ht="13.8">
      <c r="A30" s="9" t="s">
        <v>53</v>
      </c>
      <c r="B30" s="8">
        <v>381</v>
      </c>
      <c r="C30" s="6">
        <v>47</v>
      </c>
      <c r="D30" s="244">
        <f t="shared" si="0"/>
        <v>12.335958005249344</v>
      </c>
      <c r="E30" s="6">
        <v>133</v>
      </c>
      <c r="F30" s="6">
        <v>15</v>
      </c>
      <c r="G30" s="6">
        <v>3</v>
      </c>
      <c r="H30" s="608">
        <v>50</v>
      </c>
    </row>
    <row r="31" spans="1:8" ht="13.8">
      <c r="A31" s="9" t="s">
        <v>54</v>
      </c>
      <c r="B31" s="8">
        <v>441</v>
      </c>
      <c r="C31" s="6">
        <v>37</v>
      </c>
      <c r="D31" s="244">
        <f t="shared" si="0"/>
        <v>8.3900226757369616</v>
      </c>
      <c r="E31" s="6">
        <v>88</v>
      </c>
      <c r="F31" s="6">
        <v>8</v>
      </c>
      <c r="G31" s="6">
        <v>1</v>
      </c>
      <c r="H31" s="608">
        <v>30</v>
      </c>
    </row>
    <row r="32" spans="1:8" ht="13.8">
      <c r="A32" s="9" t="s">
        <v>55</v>
      </c>
      <c r="B32" s="8">
        <v>941</v>
      </c>
      <c r="C32" s="6">
        <v>245</v>
      </c>
      <c r="D32" s="244">
        <f t="shared" si="0"/>
        <v>26.036131774707762</v>
      </c>
      <c r="E32" s="6">
        <v>1096</v>
      </c>
      <c r="F32" s="6">
        <v>9</v>
      </c>
      <c r="G32" s="6">
        <v>2</v>
      </c>
      <c r="H32" s="608">
        <v>30</v>
      </c>
    </row>
    <row r="33" spans="1:10" ht="13.8">
      <c r="A33" s="9" t="s">
        <v>56</v>
      </c>
      <c r="B33" s="8">
        <v>630</v>
      </c>
      <c r="C33" s="6">
        <v>62</v>
      </c>
      <c r="D33" s="244">
        <f t="shared" si="0"/>
        <v>9.8412698412698418</v>
      </c>
      <c r="E33" s="6">
        <v>194</v>
      </c>
      <c r="F33" s="6">
        <v>8</v>
      </c>
      <c r="G33" s="6">
        <v>3</v>
      </c>
      <c r="H33" s="608">
        <v>30</v>
      </c>
    </row>
    <row r="34" spans="1:10" ht="13.8">
      <c r="A34" s="9" t="s">
        <v>57</v>
      </c>
      <c r="B34" s="8">
        <v>942</v>
      </c>
      <c r="C34" s="6">
        <v>214</v>
      </c>
      <c r="D34" s="244">
        <f t="shared" si="0"/>
        <v>22.717622080679405</v>
      </c>
      <c r="E34" s="6">
        <v>772</v>
      </c>
      <c r="F34" s="6">
        <v>9</v>
      </c>
      <c r="G34" s="6">
        <v>1</v>
      </c>
      <c r="H34" s="608">
        <v>40</v>
      </c>
    </row>
    <row r="35" spans="1:10" ht="13.8">
      <c r="A35" s="9" t="s">
        <v>58</v>
      </c>
      <c r="B35" s="8">
        <v>456</v>
      </c>
      <c r="C35" s="6">
        <v>149</v>
      </c>
      <c r="D35" s="244">
        <f t="shared" si="0"/>
        <v>32.675438596491233</v>
      </c>
      <c r="E35" s="6">
        <v>386</v>
      </c>
      <c r="F35" s="6">
        <v>7</v>
      </c>
      <c r="G35" s="6">
        <v>3</v>
      </c>
      <c r="H35" s="608">
        <v>50</v>
      </c>
      <c r="J35" s="560" t="s">
        <v>2690</v>
      </c>
    </row>
    <row r="36" spans="1:10" ht="13.8">
      <c r="A36" s="9" t="s">
        <v>59</v>
      </c>
      <c r="B36" s="8">
        <v>199</v>
      </c>
      <c r="C36" s="6">
        <v>5</v>
      </c>
      <c r="D36" s="244">
        <f t="shared" si="0"/>
        <v>2.512562814070352</v>
      </c>
      <c r="E36" s="6">
        <v>10</v>
      </c>
      <c r="F36" s="6">
        <v>12.5</v>
      </c>
      <c r="G36" s="6">
        <v>2</v>
      </c>
      <c r="H36" s="608">
        <v>24</v>
      </c>
    </row>
    <row r="37" spans="1:10" s="560" customFormat="1" ht="13.8">
      <c r="A37" s="9" t="s">
        <v>60</v>
      </c>
      <c r="B37" s="8">
        <v>68</v>
      </c>
      <c r="C37" s="795">
        <v>2</v>
      </c>
      <c r="D37" s="796">
        <f t="shared" si="0"/>
        <v>2.9411764705882351</v>
      </c>
      <c r="E37" s="795">
        <v>6</v>
      </c>
      <c r="F37" s="795">
        <v>6</v>
      </c>
      <c r="G37" s="795">
        <v>2</v>
      </c>
      <c r="H37" s="797">
        <v>15</v>
      </c>
    </row>
    <row r="38" spans="1:10" s="610" customFormat="1" ht="13.8">
      <c r="A38" s="5" t="s">
        <v>5</v>
      </c>
      <c r="B38" s="228">
        <f>SUM(B6:B37)</f>
        <v>19967</v>
      </c>
      <c r="C38" s="8">
        <f>SUM(C6:C37)</f>
        <v>2605</v>
      </c>
      <c r="D38" s="609">
        <f>(C38/B38)*100</f>
        <v>13.046526769169128</v>
      </c>
      <c r="E38" s="228">
        <f>SUM(E6:E37)</f>
        <v>8232</v>
      </c>
      <c r="F38" s="228">
        <v>10</v>
      </c>
      <c r="G38" s="228">
        <f>MIN(G6:G37)</f>
        <v>0</v>
      </c>
      <c r="H38" s="228">
        <f>MAX(H6:H37)</f>
        <v>63</v>
      </c>
    </row>
    <row r="50" spans="9:9">
      <c r="I50" s="604" t="s">
        <v>2777</v>
      </c>
    </row>
    <row r="56" spans="9:9">
      <c r="I56" s="604" t="s">
        <v>2774</v>
      </c>
    </row>
  </sheetData>
  <mergeCells count="3">
    <mergeCell ref="C3:H3"/>
    <mergeCell ref="C4:D4"/>
    <mergeCell ref="A1:K1"/>
  </mergeCells>
  <pageMargins left="0.70866141732283472" right="0.70866141732283472" top="0.74803149606299213" bottom="0.74803149606299213" header="0.31496062992125984" footer="0.31496062992125984"/>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49"/>
  <sheetViews>
    <sheetView showGridLines="0" zoomScaleNormal="100" workbookViewId="0"/>
  </sheetViews>
  <sheetFormatPr defaultRowHeight="13.2"/>
  <cols>
    <col min="1" max="1" width="89.33203125" style="739" customWidth="1"/>
    <col min="2" max="256" width="9.109375" style="705"/>
    <col min="257" max="257" width="89.33203125" style="705" customWidth="1"/>
    <col min="258" max="512" width="9.109375" style="705"/>
    <col min="513" max="513" width="89.33203125" style="705" customWidth="1"/>
    <col min="514" max="768" width="9.109375" style="705"/>
    <col min="769" max="769" width="89.33203125" style="705" customWidth="1"/>
    <col min="770" max="1024" width="9.109375" style="705"/>
    <col min="1025" max="1025" width="89.33203125" style="705" customWidth="1"/>
    <col min="1026" max="1280" width="9.109375" style="705"/>
    <col min="1281" max="1281" width="89.33203125" style="705" customWidth="1"/>
    <col min="1282" max="1536" width="9.109375" style="705"/>
    <col min="1537" max="1537" width="89.33203125" style="705" customWidth="1"/>
    <col min="1538" max="1792" width="9.109375" style="705"/>
    <col min="1793" max="1793" width="89.33203125" style="705" customWidth="1"/>
    <col min="1794" max="2048" width="9.109375" style="705"/>
    <col min="2049" max="2049" width="89.33203125" style="705" customWidth="1"/>
    <col min="2050" max="2304" width="9.109375" style="705"/>
    <col min="2305" max="2305" width="89.33203125" style="705" customWidth="1"/>
    <col min="2306" max="2560" width="9.109375" style="705"/>
    <col min="2561" max="2561" width="89.33203125" style="705" customWidth="1"/>
    <col min="2562" max="2816" width="9.109375" style="705"/>
    <col min="2817" max="2817" width="89.33203125" style="705" customWidth="1"/>
    <col min="2818" max="3072" width="9.109375" style="705"/>
    <col min="3073" max="3073" width="89.33203125" style="705" customWidth="1"/>
    <col min="3074" max="3328" width="9.109375" style="705"/>
    <col min="3329" max="3329" width="89.33203125" style="705" customWidth="1"/>
    <col min="3330" max="3584" width="9.109375" style="705"/>
    <col min="3585" max="3585" width="89.33203125" style="705" customWidth="1"/>
    <col min="3586" max="3840" width="9.109375" style="705"/>
    <col min="3841" max="3841" width="89.33203125" style="705" customWidth="1"/>
    <col min="3842" max="4096" width="9.109375" style="705"/>
    <col min="4097" max="4097" width="89.33203125" style="705" customWidth="1"/>
    <col min="4098" max="4352" width="9.109375" style="705"/>
    <col min="4353" max="4353" width="89.33203125" style="705" customWidth="1"/>
    <col min="4354" max="4608" width="9.109375" style="705"/>
    <col min="4609" max="4609" width="89.33203125" style="705" customWidth="1"/>
    <col min="4610" max="4864" width="9.109375" style="705"/>
    <col min="4865" max="4865" width="89.33203125" style="705" customWidth="1"/>
    <col min="4866" max="5120" width="9.109375" style="705"/>
    <col min="5121" max="5121" width="89.33203125" style="705" customWidth="1"/>
    <col min="5122" max="5376" width="9.109375" style="705"/>
    <col min="5377" max="5377" width="89.33203125" style="705" customWidth="1"/>
    <col min="5378" max="5632" width="9.109375" style="705"/>
    <col min="5633" max="5633" width="89.33203125" style="705" customWidth="1"/>
    <col min="5634" max="5888" width="9.109375" style="705"/>
    <col min="5889" max="5889" width="89.33203125" style="705" customWidth="1"/>
    <col min="5890" max="6144" width="9.109375" style="705"/>
    <col min="6145" max="6145" width="89.33203125" style="705" customWidth="1"/>
    <col min="6146" max="6400" width="9.109375" style="705"/>
    <col min="6401" max="6401" width="89.33203125" style="705" customWidth="1"/>
    <col min="6402" max="6656" width="9.109375" style="705"/>
    <col min="6657" max="6657" width="89.33203125" style="705" customWidth="1"/>
    <col min="6658" max="6912" width="9.109375" style="705"/>
    <col min="6913" max="6913" width="89.33203125" style="705" customWidth="1"/>
    <col min="6914" max="7168" width="9.109375" style="705"/>
    <col min="7169" max="7169" width="89.33203125" style="705" customWidth="1"/>
    <col min="7170" max="7424" width="9.109375" style="705"/>
    <col min="7425" max="7425" width="89.33203125" style="705" customWidth="1"/>
    <col min="7426" max="7680" width="9.109375" style="705"/>
    <col min="7681" max="7681" width="89.33203125" style="705" customWidth="1"/>
    <col min="7682" max="7936" width="9.109375" style="705"/>
    <col min="7937" max="7937" width="89.33203125" style="705" customWidth="1"/>
    <col min="7938" max="8192" width="9.109375" style="705"/>
    <col min="8193" max="8193" width="89.33203125" style="705" customWidth="1"/>
    <col min="8194" max="8448" width="9.109375" style="705"/>
    <col min="8449" max="8449" width="89.33203125" style="705" customWidth="1"/>
    <col min="8450" max="8704" width="9.109375" style="705"/>
    <col min="8705" max="8705" width="89.33203125" style="705" customWidth="1"/>
    <col min="8706" max="8960" width="9.109375" style="705"/>
    <col min="8961" max="8961" width="89.33203125" style="705" customWidth="1"/>
    <col min="8962" max="9216" width="9.109375" style="705"/>
    <col min="9217" max="9217" width="89.33203125" style="705" customWidth="1"/>
    <col min="9218" max="9472" width="9.109375" style="705"/>
    <col min="9473" max="9473" width="89.33203125" style="705" customWidth="1"/>
    <col min="9474" max="9728" width="9.109375" style="705"/>
    <col min="9729" max="9729" width="89.33203125" style="705" customWidth="1"/>
    <col min="9730" max="9984" width="9.109375" style="705"/>
    <col min="9985" max="9985" width="89.33203125" style="705" customWidth="1"/>
    <col min="9986" max="10240" width="9.109375" style="705"/>
    <col min="10241" max="10241" width="89.33203125" style="705" customWidth="1"/>
    <col min="10242" max="10496" width="9.109375" style="705"/>
    <col min="10497" max="10497" width="89.33203125" style="705" customWidth="1"/>
    <col min="10498" max="10752" width="9.109375" style="705"/>
    <col min="10753" max="10753" width="89.33203125" style="705" customWidth="1"/>
    <col min="10754" max="11008" width="9.109375" style="705"/>
    <col min="11009" max="11009" width="89.33203125" style="705" customWidth="1"/>
    <col min="11010" max="11264" width="9.109375" style="705"/>
    <col min="11265" max="11265" width="89.33203125" style="705" customWidth="1"/>
    <col min="11266" max="11520" width="9.109375" style="705"/>
    <col min="11521" max="11521" width="89.33203125" style="705" customWidth="1"/>
    <col min="11522" max="11776" width="9.109375" style="705"/>
    <col min="11777" max="11777" width="89.33203125" style="705" customWidth="1"/>
    <col min="11778" max="12032" width="9.109375" style="705"/>
    <col min="12033" max="12033" width="89.33203125" style="705" customWidth="1"/>
    <col min="12034" max="12288" width="9.109375" style="705"/>
    <col min="12289" max="12289" width="89.33203125" style="705" customWidth="1"/>
    <col min="12290" max="12544" width="9.109375" style="705"/>
    <col min="12545" max="12545" width="89.33203125" style="705" customWidth="1"/>
    <col min="12546" max="12800" width="9.109375" style="705"/>
    <col min="12801" max="12801" width="89.33203125" style="705" customWidth="1"/>
    <col min="12802" max="13056" width="9.109375" style="705"/>
    <col min="13057" max="13057" width="89.33203125" style="705" customWidth="1"/>
    <col min="13058" max="13312" width="9.109375" style="705"/>
    <col min="13313" max="13313" width="89.33203125" style="705" customWidth="1"/>
    <col min="13314" max="13568" width="9.109375" style="705"/>
    <col min="13569" max="13569" width="89.33203125" style="705" customWidth="1"/>
    <col min="13570" max="13824" width="9.109375" style="705"/>
    <col min="13825" max="13825" width="89.33203125" style="705" customWidth="1"/>
    <col min="13826" max="14080" width="9.109375" style="705"/>
    <col min="14081" max="14081" width="89.33203125" style="705" customWidth="1"/>
    <col min="14082" max="14336" width="9.109375" style="705"/>
    <col min="14337" max="14337" width="89.33203125" style="705" customWidth="1"/>
    <col min="14338" max="14592" width="9.109375" style="705"/>
    <col min="14593" max="14593" width="89.33203125" style="705" customWidth="1"/>
    <col min="14594" max="14848" width="9.109375" style="705"/>
    <col min="14849" max="14849" width="89.33203125" style="705" customWidth="1"/>
    <col min="14850" max="15104" width="9.109375" style="705"/>
    <col min="15105" max="15105" width="89.33203125" style="705" customWidth="1"/>
    <col min="15106" max="15360" width="9.109375" style="705"/>
    <col min="15361" max="15361" width="89.33203125" style="705" customWidth="1"/>
    <col min="15362" max="15616" width="9.109375" style="705"/>
    <col min="15617" max="15617" width="89.33203125" style="705" customWidth="1"/>
    <col min="15618" max="15872" width="9.109375" style="705"/>
    <col min="15873" max="15873" width="89.33203125" style="705" customWidth="1"/>
    <col min="15874" max="16128" width="9.109375" style="705"/>
    <col min="16129" max="16129" width="89.33203125" style="705" customWidth="1"/>
    <col min="16130" max="16384" width="9.109375" style="705"/>
  </cols>
  <sheetData>
    <row r="1" spans="1:1" ht="15" customHeight="1"/>
    <row r="2" spans="1:1" s="748" customFormat="1" ht="18">
      <c r="A2" s="962" t="s">
        <v>2781</v>
      </c>
    </row>
    <row r="3" spans="1:1" ht="15" customHeight="1">
      <c r="A3" s="740"/>
    </row>
    <row r="4" spans="1:1" ht="239.25" customHeight="1">
      <c r="A4" s="740" t="s">
        <v>2750</v>
      </c>
    </row>
    <row r="5" spans="1:1" ht="15" customHeight="1">
      <c r="A5" s="740"/>
    </row>
    <row r="6" spans="1:1" ht="78" customHeight="1">
      <c r="A6" s="740" t="s">
        <v>2612</v>
      </c>
    </row>
    <row r="7" spans="1:1" ht="15" customHeight="1">
      <c r="A7" s="740"/>
    </row>
    <row r="8" spans="1:1" ht="45.75" customHeight="1">
      <c r="A8" s="740" t="s">
        <v>2613</v>
      </c>
    </row>
    <row r="12" spans="1:1">
      <c r="A12" s="904"/>
    </row>
    <row r="49" spans="1:1">
      <c r="A49" s="739" t="s">
        <v>2779</v>
      </c>
    </row>
  </sheetData>
  <pageMargins left="0.70866141732283472" right="0.70866141732283472" top="0.74803149606299213" bottom="0.74803149606299213" header="0.31496062992125984" footer="0.31496062992125984"/>
  <pageSetup paperSize="9" scale="99"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M44"/>
  <sheetViews>
    <sheetView showGridLines="0" zoomScaleNormal="100" workbookViewId="0">
      <selection activeCell="A29" sqref="A29:XFD29"/>
    </sheetView>
  </sheetViews>
  <sheetFormatPr defaultColWidth="9.109375" defaultRowHeight="13.2"/>
  <cols>
    <col min="1" max="11" width="95.44140625" style="115" customWidth="1"/>
    <col min="12" max="16384" width="9.109375" style="16"/>
  </cols>
  <sheetData>
    <row r="1" spans="1:13" ht="15" customHeight="1"/>
    <row r="2" spans="1:13" ht="18">
      <c r="A2" s="933" t="s">
        <v>420</v>
      </c>
      <c r="B2" s="940"/>
      <c r="C2" s="940"/>
      <c r="D2" s="940"/>
      <c r="E2" s="940"/>
      <c r="F2" s="940"/>
      <c r="G2" s="940"/>
      <c r="H2" s="940"/>
      <c r="I2" s="940"/>
    </row>
    <row r="3" spans="1:13" ht="15" customHeight="1">
      <c r="A3" s="932"/>
      <c r="B3" s="932"/>
      <c r="C3" s="932"/>
      <c r="D3" s="932"/>
      <c r="E3" s="932"/>
      <c r="F3" s="932"/>
      <c r="G3" s="932"/>
      <c r="H3" s="932"/>
      <c r="I3" s="932"/>
      <c r="J3" s="932"/>
      <c r="K3" s="932"/>
      <c r="L3" s="28"/>
      <c r="M3" s="28"/>
    </row>
    <row r="4" spans="1:13" ht="15" customHeight="1">
      <c r="A4" s="931" t="s">
        <v>2952</v>
      </c>
      <c r="B4" s="931"/>
      <c r="C4" s="931"/>
      <c r="D4" s="931"/>
      <c r="E4" s="931"/>
      <c r="F4" s="931"/>
      <c r="G4" s="931"/>
      <c r="H4" s="931"/>
      <c r="I4" s="931"/>
      <c r="J4" s="931"/>
      <c r="K4" s="931"/>
      <c r="L4" s="28"/>
      <c r="M4" s="28"/>
    </row>
    <row r="5" spans="1:13" ht="15" customHeight="1">
      <c r="A5" s="925" t="s">
        <v>2953</v>
      </c>
      <c r="B5" s="941"/>
      <c r="C5" s="941"/>
      <c r="D5" s="941"/>
      <c r="E5" s="941"/>
      <c r="F5" s="941"/>
      <c r="G5" s="941"/>
      <c r="H5" s="941"/>
      <c r="I5" s="941"/>
      <c r="J5" s="941"/>
      <c r="K5" s="941"/>
      <c r="L5" s="28"/>
      <c r="M5" s="28"/>
    </row>
    <row r="6" spans="1:13" ht="15" customHeight="1">
      <c r="A6" s="925"/>
      <c r="B6" s="941"/>
      <c r="C6" s="941"/>
      <c r="D6" s="941"/>
      <c r="E6" s="941"/>
      <c r="F6" s="941"/>
      <c r="G6" s="941"/>
      <c r="H6" s="941"/>
      <c r="I6" s="941"/>
      <c r="J6" s="941"/>
      <c r="K6" s="941"/>
      <c r="L6" s="28"/>
      <c r="M6" s="28"/>
    </row>
    <row r="7" spans="1:13" ht="15" customHeight="1">
      <c r="A7" s="925" t="s">
        <v>2954</v>
      </c>
      <c r="B7" s="942"/>
      <c r="C7" s="942"/>
      <c r="D7" s="942"/>
      <c r="E7" s="942"/>
      <c r="F7" s="942"/>
      <c r="G7" s="942"/>
      <c r="H7" s="942"/>
      <c r="I7" s="942"/>
      <c r="J7" s="942"/>
      <c r="K7" s="942"/>
      <c r="L7" s="28"/>
      <c r="M7" s="28"/>
    </row>
    <row r="8" spans="1:13" ht="15" customHeight="1">
      <c r="A8" s="925"/>
      <c r="B8" s="942"/>
      <c r="C8" s="942"/>
      <c r="D8" s="942"/>
      <c r="E8" s="942"/>
      <c r="F8" s="942"/>
      <c r="G8" s="942"/>
      <c r="H8" s="942"/>
      <c r="I8" s="942"/>
      <c r="J8" s="942"/>
      <c r="K8" s="942"/>
      <c r="L8" s="28"/>
      <c r="M8" s="28"/>
    </row>
    <row r="9" spans="1:13" ht="15" customHeight="1">
      <c r="A9" s="943" t="s">
        <v>2955</v>
      </c>
      <c r="B9" s="931"/>
      <c r="C9" s="931"/>
      <c r="D9" s="931"/>
      <c r="E9" s="931"/>
      <c r="F9" s="931"/>
      <c r="G9" s="931"/>
      <c r="H9" s="932"/>
      <c r="I9" s="932"/>
      <c r="J9" s="932"/>
      <c r="K9" s="932"/>
      <c r="L9" s="28"/>
      <c r="M9" s="28"/>
    </row>
    <row r="10" spans="1:13" ht="15" customHeight="1">
      <c r="A10" s="943" t="s">
        <v>2956</v>
      </c>
      <c r="B10" s="943"/>
      <c r="C10" s="943"/>
      <c r="D10" s="943"/>
      <c r="E10" s="943"/>
      <c r="F10" s="943"/>
      <c r="G10" s="943"/>
      <c r="H10" s="932"/>
      <c r="I10" s="932"/>
      <c r="J10" s="932"/>
      <c r="K10" s="932"/>
      <c r="L10" s="28"/>
      <c r="M10" s="28"/>
    </row>
    <row r="11" spans="1:13" ht="15" customHeight="1">
      <c r="A11" s="943"/>
      <c r="B11" s="943"/>
      <c r="C11" s="943"/>
      <c r="D11" s="943"/>
      <c r="E11" s="943"/>
      <c r="F11" s="943"/>
      <c r="G11" s="943"/>
      <c r="H11" s="932"/>
      <c r="I11" s="932"/>
      <c r="J11" s="932"/>
      <c r="K11" s="932"/>
      <c r="L11" s="28"/>
      <c r="M11" s="28"/>
    </row>
    <row r="12" spans="1:13" ht="15" customHeight="1">
      <c r="A12" s="931" t="s">
        <v>2957</v>
      </c>
      <c r="B12" s="932"/>
      <c r="C12" s="932"/>
      <c r="D12" s="932"/>
      <c r="E12" s="932"/>
      <c r="F12" s="932"/>
      <c r="G12" s="932"/>
      <c r="H12" s="932"/>
      <c r="I12" s="932"/>
      <c r="J12" s="932"/>
      <c r="K12" s="932"/>
      <c r="L12" s="28"/>
      <c r="M12" s="28"/>
    </row>
    <row r="13" spans="1:13" ht="15" customHeight="1">
      <c r="A13" s="931" t="s">
        <v>2816</v>
      </c>
      <c r="B13" s="932"/>
      <c r="C13" s="932"/>
      <c r="D13" s="932"/>
      <c r="E13" s="932"/>
      <c r="F13" s="932"/>
      <c r="G13" s="932"/>
      <c r="H13" s="932"/>
      <c r="I13" s="932"/>
      <c r="J13" s="932"/>
      <c r="K13" s="932"/>
      <c r="L13" s="28"/>
      <c r="M13" s="28"/>
    </row>
    <row r="14" spans="1:13" ht="15" customHeight="1">
      <c r="A14" s="931" t="s">
        <v>2817</v>
      </c>
      <c r="B14" s="932"/>
      <c r="C14" s="932"/>
      <c r="D14" s="932"/>
      <c r="E14" s="932"/>
      <c r="F14" s="932"/>
      <c r="G14" s="932"/>
      <c r="H14" s="932"/>
      <c r="I14" s="932"/>
      <c r="J14" s="932"/>
      <c r="K14" s="932"/>
      <c r="L14" s="28"/>
      <c r="M14" s="28"/>
    </row>
    <row r="15" spans="1:13" ht="15" customHeight="1">
      <c r="A15" s="931" t="s">
        <v>2818</v>
      </c>
      <c r="B15" s="932"/>
      <c r="C15" s="932"/>
      <c r="D15" s="932"/>
      <c r="E15" s="932"/>
      <c r="F15" s="932"/>
      <c r="G15" s="932"/>
      <c r="H15" s="932"/>
      <c r="I15" s="932"/>
      <c r="J15" s="932"/>
      <c r="K15" s="932"/>
      <c r="L15" s="28"/>
      <c r="M15" s="28"/>
    </row>
    <row r="16" spans="1:13" ht="15" customHeight="1">
      <c r="A16" s="931"/>
      <c r="B16" s="932"/>
      <c r="C16" s="932"/>
      <c r="D16" s="932"/>
      <c r="E16" s="932"/>
      <c r="F16" s="932"/>
      <c r="G16" s="932"/>
      <c r="H16" s="932"/>
      <c r="I16" s="932"/>
      <c r="J16" s="932"/>
      <c r="K16" s="932"/>
      <c r="L16" s="28"/>
      <c r="M16" s="28"/>
    </row>
    <row r="17" spans="1:13" ht="15" customHeight="1">
      <c r="A17" s="931" t="s">
        <v>2958</v>
      </c>
      <c r="B17" s="932"/>
      <c r="C17" s="932"/>
      <c r="D17" s="932"/>
      <c r="E17" s="932"/>
      <c r="F17" s="932"/>
      <c r="G17" s="932"/>
      <c r="H17" s="932"/>
      <c r="I17" s="932"/>
      <c r="J17" s="932"/>
      <c r="K17" s="932"/>
      <c r="L17" s="28"/>
      <c r="M17" s="28"/>
    </row>
    <row r="18" spans="1:13" ht="15" customHeight="1">
      <c r="A18" s="931" t="s">
        <v>2959</v>
      </c>
      <c r="B18" s="932"/>
      <c r="C18" s="932"/>
      <c r="D18" s="932"/>
      <c r="E18" s="932"/>
      <c r="F18" s="932"/>
      <c r="G18" s="932"/>
      <c r="H18" s="932"/>
      <c r="I18" s="932"/>
      <c r="J18" s="932"/>
      <c r="K18" s="932"/>
      <c r="L18" s="28"/>
      <c r="M18" s="28"/>
    </row>
    <row r="19" spans="1:13" ht="15" customHeight="1">
      <c r="A19" s="931"/>
      <c r="B19" s="932"/>
      <c r="C19" s="932"/>
      <c r="D19" s="932"/>
      <c r="E19" s="932"/>
      <c r="F19" s="932"/>
      <c r="G19" s="932"/>
      <c r="H19" s="932"/>
      <c r="I19" s="932"/>
      <c r="J19" s="932"/>
      <c r="K19" s="932"/>
      <c r="L19" s="28"/>
      <c r="M19" s="28"/>
    </row>
    <row r="20" spans="1:13" ht="15" customHeight="1">
      <c r="A20" s="931" t="s">
        <v>2960</v>
      </c>
      <c r="B20" s="932"/>
      <c r="C20" s="932"/>
      <c r="D20" s="932"/>
      <c r="E20" s="932"/>
      <c r="F20" s="932"/>
      <c r="G20" s="932"/>
      <c r="H20" s="932"/>
      <c r="I20" s="932"/>
      <c r="J20" s="932"/>
      <c r="K20" s="932"/>
      <c r="L20" s="28"/>
      <c r="M20" s="28"/>
    </row>
    <row r="21" spans="1:13" ht="15" customHeight="1">
      <c r="A21" s="931" t="s">
        <v>2819</v>
      </c>
      <c r="B21" s="932"/>
      <c r="C21" s="932"/>
      <c r="D21" s="932"/>
      <c r="E21" s="932"/>
      <c r="F21" s="932"/>
      <c r="G21" s="932"/>
      <c r="H21" s="932"/>
      <c r="I21" s="932"/>
      <c r="J21" s="932"/>
      <c r="K21" s="932"/>
      <c r="L21" s="28"/>
      <c r="M21" s="28"/>
    </row>
    <row r="22" spans="1:13" ht="15" customHeight="1">
      <c r="A22" s="931" t="s">
        <v>2820</v>
      </c>
      <c r="B22" s="932"/>
      <c r="C22" s="932"/>
      <c r="D22" s="932"/>
      <c r="E22" s="932"/>
      <c r="F22" s="932"/>
      <c r="G22" s="932"/>
      <c r="H22" s="932"/>
      <c r="I22" s="932"/>
      <c r="J22" s="932"/>
      <c r="K22" s="932"/>
      <c r="L22" s="28"/>
      <c r="M22" s="28"/>
    </row>
    <row r="23" spans="1:13" ht="15" customHeight="1">
      <c r="A23" s="931" t="s">
        <v>2821</v>
      </c>
      <c r="B23" s="932"/>
      <c r="C23" s="932"/>
      <c r="D23" s="932"/>
      <c r="E23" s="932"/>
      <c r="F23" s="932"/>
      <c r="G23" s="932"/>
      <c r="H23" s="932"/>
      <c r="I23" s="932"/>
      <c r="J23" s="932"/>
      <c r="K23" s="932"/>
      <c r="L23" s="28"/>
      <c r="M23" s="28"/>
    </row>
    <row r="24" spans="1:13" ht="15" customHeight="1">
      <c r="A24" s="931"/>
      <c r="B24" s="932"/>
      <c r="C24" s="932"/>
      <c r="D24" s="932"/>
      <c r="E24" s="932"/>
      <c r="F24" s="932"/>
      <c r="G24" s="932"/>
      <c r="H24" s="932"/>
      <c r="I24" s="932"/>
      <c r="J24" s="932"/>
      <c r="K24" s="932"/>
      <c r="L24" s="28"/>
      <c r="M24" s="28"/>
    </row>
    <row r="25" spans="1:13" ht="15" customHeight="1">
      <c r="A25" s="931" t="s">
        <v>2961</v>
      </c>
      <c r="B25" s="932"/>
      <c r="C25" s="932"/>
      <c r="D25" s="932"/>
      <c r="E25" s="932"/>
      <c r="F25" s="932"/>
      <c r="G25" s="932"/>
      <c r="H25" s="932"/>
      <c r="I25" s="932"/>
      <c r="J25" s="932"/>
      <c r="K25" s="932"/>
      <c r="L25" s="28"/>
      <c r="M25" s="28"/>
    </row>
    <row r="26" spans="1:13" ht="15" customHeight="1">
      <c r="A26" s="931"/>
      <c r="B26" s="932"/>
      <c r="C26" s="932"/>
      <c r="D26" s="932"/>
      <c r="E26" s="932"/>
      <c r="F26" s="932"/>
      <c r="G26" s="932"/>
      <c r="H26" s="932"/>
      <c r="I26" s="932"/>
      <c r="J26" s="932"/>
      <c r="K26" s="932"/>
      <c r="L26" s="28"/>
      <c r="M26" s="28"/>
    </row>
    <row r="27" spans="1:13" ht="15" customHeight="1">
      <c r="A27" s="931" t="s">
        <v>2962</v>
      </c>
      <c r="B27" s="932"/>
      <c r="C27" s="932"/>
      <c r="D27" s="932"/>
      <c r="E27" s="932"/>
      <c r="F27" s="932"/>
      <c r="G27" s="932"/>
      <c r="H27" s="932"/>
      <c r="I27" s="932"/>
      <c r="J27" s="932"/>
      <c r="K27" s="932"/>
      <c r="L27" s="28"/>
      <c r="M27" s="28"/>
    </row>
    <row r="28" spans="1:13" ht="15" customHeight="1">
      <c r="A28" s="931"/>
      <c r="B28" s="932"/>
      <c r="C28" s="932"/>
      <c r="D28" s="932"/>
      <c r="E28" s="932"/>
      <c r="F28" s="932"/>
      <c r="G28" s="932"/>
      <c r="H28" s="932"/>
      <c r="I28" s="932"/>
      <c r="J28" s="932"/>
      <c r="K28" s="932"/>
      <c r="L28" s="28"/>
      <c r="M28" s="28"/>
    </row>
    <row r="29" spans="1:13" ht="15" customHeight="1">
      <c r="A29" s="931" t="s">
        <v>2963</v>
      </c>
      <c r="B29" s="932"/>
      <c r="C29" s="932"/>
      <c r="D29" s="932"/>
      <c r="E29" s="932"/>
      <c r="F29" s="932"/>
      <c r="G29" s="932"/>
      <c r="H29" s="932"/>
      <c r="I29" s="932"/>
      <c r="J29" s="932"/>
      <c r="K29" s="932"/>
      <c r="L29" s="28"/>
      <c r="M29" s="28"/>
    </row>
    <row r="30" spans="1:13" ht="15" customHeight="1">
      <c r="A30" s="932"/>
      <c r="B30" s="932"/>
      <c r="C30" s="932"/>
      <c r="D30" s="932"/>
      <c r="E30" s="932"/>
      <c r="F30" s="932"/>
      <c r="G30" s="932"/>
      <c r="H30" s="932"/>
      <c r="I30" s="932"/>
      <c r="J30" s="932"/>
      <c r="K30" s="932"/>
      <c r="L30" s="28"/>
      <c r="M30" s="28"/>
    </row>
    <row r="31" spans="1:13" ht="14.4">
      <c r="A31" s="932"/>
      <c r="B31" s="932"/>
      <c r="C31" s="932"/>
      <c r="D31" s="932"/>
      <c r="E31" s="932"/>
      <c r="F31" s="932"/>
      <c r="G31" s="932"/>
      <c r="H31" s="932"/>
      <c r="I31" s="932"/>
      <c r="J31" s="932"/>
      <c r="K31" s="932"/>
      <c r="L31" s="28"/>
      <c r="M31" s="28"/>
    </row>
    <row r="32" spans="1:13" ht="14.4">
      <c r="A32" s="932"/>
      <c r="B32" s="932"/>
      <c r="C32" s="932"/>
      <c r="D32" s="932"/>
      <c r="E32" s="932"/>
      <c r="F32" s="932"/>
      <c r="G32" s="932"/>
      <c r="H32" s="932"/>
      <c r="I32" s="932"/>
      <c r="J32" s="932"/>
      <c r="K32" s="932"/>
      <c r="L32" s="28"/>
      <c r="M32" s="28"/>
    </row>
    <row r="33" spans="1:13" ht="14.4">
      <c r="A33" s="932"/>
      <c r="B33" s="932"/>
      <c r="C33" s="932"/>
      <c r="D33" s="932"/>
      <c r="E33" s="932"/>
      <c r="F33" s="932"/>
      <c r="G33" s="932"/>
      <c r="H33" s="932"/>
      <c r="I33" s="932"/>
      <c r="J33" s="932"/>
      <c r="K33" s="932"/>
      <c r="L33" s="28"/>
      <c r="M33" s="28"/>
    </row>
    <row r="34" spans="1:13" ht="14.4">
      <c r="A34" s="932"/>
      <c r="B34" s="932"/>
      <c r="C34" s="932"/>
      <c r="D34" s="932"/>
      <c r="E34" s="932"/>
      <c r="F34" s="932"/>
      <c r="G34" s="932"/>
      <c r="H34" s="932"/>
      <c r="I34" s="932"/>
      <c r="J34" s="932"/>
      <c r="K34" s="932"/>
      <c r="L34" s="28"/>
      <c r="M34" s="28"/>
    </row>
    <row r="35" spans="1:13" ht="14.4">
      <c r="A35" s="932"/>
      <c r="B35" s="932"/>
      <c r="C35" s="932"/>
      <c r="D35" s="932"/>
      <c r="E35" s="932"/>
      <c r="F35" s="932"/>
      <c r="G35" s="932"/>
      <c r="H35" s="932"/>
      <c r="I35" s="932"/>
      <c r="J35" s="932"/>
      <c r="K35" s="932"/>
      <c r="L35" s="28"/>
      <c r="M35" s="28"/>
    </row>
    <row r="36" spans="1:13" ht="14.4">
      <c r="A36" s="932"/>
      <c r="B36" s="932"/>
      <c r="C36" s="932"/>
      <c r="D36" s="932"/>
      <c r="E36" s="932"/>
      <c r="F36" s="932"/>
      <c r="G36" s="932"/>
      <c r="H36" s="932"/>
      <c r="I36" s="932"/>
      <c r="J36" s="932"/>
      <c r="K36" s="932"/>
      <c r="L36" s="28"/>
      <c r="M36" s="28"/>
    </row>
    <row r="37" spans="1:13" ht="14.4">
      <c r="A37" s="932"/>
      <c r="B37" s="932"/>
      <c r="C37" s="932"/>
      <c r="D37" s="932"/>
      <c r="E37" s="932"/>
      <c r="F37" s="932"/>
      <c r="G37" s="932"/>
      <c r="H37" s="932"/>
      <c r="I37" s="932"/>
      <c r="J37" s="932"/>
      <c r="K37" s="932"/>
      <c r="L37" s="28"/>
      <c r="M37" s="28"/>
    </row>
    <row r="38" spans="1:13" ht="14.4">
      <c r="A38" s="932"/>
      <c r="B38" s="932"/>
      <c r="C38" s="932"/>
      <c r="D38" s="932"/>
      <c r="E38" s="932"/>
      <c r="F38" s="932"/>
      <c r="G38" s="932"/>
      <c r="H38" s="932"/>
      <c r="I38" s="932"/>
      <c r="J38" s="932"/>
      <c r="K38" s="932"/>
      <c r="L38" s="28"/>
      <c r="M38" s="28"/>
    </row>
    <row r="39" spans="1:13" ht="14.4">
      <c r="A39" s="932"/>
      <c r="B39" s="932"/>
      <c r="C39" s="932"/>
      <c r="D39" s="932"/>
      <c r="E39" s="932"/>
      <c r="F39" s="932"/>
      <c r="G39" s="932"/>
      <c r="H39" s="932"/>
      <c r="I39" s="932"/>
      <c r="J39" s="932"/>
      <c r="K39" s="932"/>
      <c r="L39" s="28"/>
      <c r="M39" s="28"/>
    </row>
    <row r="40" spans="1:13" ht="14.4">
      <c r="A40" s="932"/>
      <c r="B40" s="932"/>
      <c r="C40" s="932"/>
      <c r="D40" s="932"/>
      <c r="E40" s="932"/>
      <c r="F40" s="932"/>
      <c r="G40" s="932"/>
      <c r="H40" s="932"/>
      <c r="I40" s="932"/>
      <c r="J40" s="932"/>
      <c r="K40" s="932"/>
      <c r="L40" s="28"/>
      <c r="M40" s="28"/>
    </row>
    <row r="41" spans="1:13" ht="14.4">
      <c r="A41" s="932" t="s">
        <v>2775</v>
      </c>
      <c r="B41" s="932"/>
      <c r="C41" s="932"/>
      <c r="D41" s="932"/>
      <c r="E41" s="932"/>
      <c r="F41" s="932"/>
      <c r="G41" s="932"/>
      <c r="H41" s="932"/>
      <c r="I41" s="932"/>
      <c r="J41" s="932"/>
      <c r="K41" s="932"/>
      <c r="L41" s="28"/>
      <c r="M41" s="28"/>
    </row>
    <row r="42" spans="1:13" ht="14.4">
      <c r="A42" s="932"/>
      <c r="B42" s="932"/>
      <c r="C42" s="932"/>
      <c r="D42" s="932"/>
      <c r="E42" s="932"/>
      <c r="F42" s="932"/>
      <c r="G42" s="932"/>
      <c r="H42" s="932"/>
      <c r="I42" s="932"/>
      <c r="J42" s="932"/>
      <c r="K42" s="932"/>
      <c r="L42" s="28"/>
      <c r="M42" s="28"/>
    </row>
    <row r="43" spans="1:13" ht="14.4">
      <c r="A43" s="932"/>
      <c r="B43" s="932"/>
      <c r="C43" s="932"/>
      <c r="D43" s="932"/>
      <c r="E43" s="932"/>
      <c r="F43" s="932"/>
      <c r="G43" s="932"/>
      <c r="H43" s="932"/>
      <c r="I43" s="932"/>
      <c r="J43" s="932"/>
      <c r="K43" s="932"/>
      <c r="L43" s="28"/>
      <c r="M43" s="28"/>
    </row>
    <row r="44" spans="1:13" ht="14.4">
      <c r="A44" s="932"/>
      <c r="B44" s="932"/>
      <c r="C44" s="932"/>
      <c r="D44" s="932"/>
      <c r="E44" s="932"/>
      <c r="F44" s="932"/>
      <c r="G44" s="932"/>
      <c r="H44" s="932"/>
      <c r="I44" s="932"/>
      <c r="J44" s="932"/>
      <c r="K44" s="932"/>
      <c r="L44" s="28"/>
      <c r="M44" s="28"/>
    </row>
  </sheetData>
  <hyperlinks>
    <hyperlink ref="A4:K5" location="'32'!A1" display="TABLE 32 BED DAYS BY AGE AND SEX, 2010 - 2012"/>
    <hyperlink ref="A7:K7" location="'33'!A1" display="TABLE 33 BED DAYS BY AGE, BY HEALTH ORGANISATION, 2010 - 2012"/>
    <hyperlink ref="A9:G10" location="'34'!A1" display="TABLE 34 BED CENSUS BY MONTH, 2010-2012"/>
    <hyperlink ref="A12:A15" location="'35'!A1" display="TABLE 35 BED CENSUS BY HEALTH ORGANISATION, 2010-2012"/>
    <hyperlink ref="A17:A18" location="'36'!A1" display="TABLE 36 BED ACTIVITY BY MONTH, 2010-2012"/>
    <hyperlink ref="A20:A23" location="'37'!A1" display="TABLE 37 BED ACTIVITY BY HEALTH ORGANISATION, 2010-2012"/>
    <hyperlink ref="A25" location="'38'!A1" display="TABLE 38 LENGTH OF STAY (IN DAYS) BY AGE, BY HEALTH ORGANISATION, 2010 - 2012"/>
    <hyperlink ref="A27" location="'39'!A1" display="TABLE 39 LENGTH OF STAY (IN DAYS) BY PRIMARY DIAGNOSTIC GROUP BY HEALTH ORGANISATION, 2010 - 2012"/>
    <hyperlink ref="A29" location="'40'!A1" display="TABLE 40 ADMISSIONS BY LENGTH OF STAY BY HEALTH ORGANISATION, 2010 - 2012"/>
  </hyperlinks>
  <pageMargins left="0.70866141732283472" right="0.70866141732283472" top="0.74803149606299213" bottom="0.74803149606299213" header="0.31496062992125984" footer="0.31496062992125984"/>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27"/>
  <sheetViews>
    <sheetView showGridLines="0" zoomScaleNormal="100" workbookViewId="0">
      <selection activeCell="Q40" sqref="Q40"/>
    </sheetView>
  </sheetViews>
  <sheetFormatPr defaultRowHeight="13.2"/>
  <cols>
    <col min="1" max="1" width="11.5546875" style="1" customWidth="1"/>
    <col min="2" max="2" width="7" style="1" customWidth="1"/>
    <col min="3" max="3" width="8.109375" style="1" customWidth="1"/>
    <col min="4" max="4" width="7" style="1" customWidth="1"/>
    <col min="5" max="5" width="7.109375" style="1" customWidth="1"/>
    <col min="6" max="6" width="7.6640625" style="1" customWidth="1"/>
    <col min="7" max="7" width="7.109375" style="1" customWidth="1"/>
    <col min="8" max="8" width="7.88671875" style="1" customWidth="1"/>
    <col min="9" max="9" width="7.6640625" style="1" customWidth="1"/>
    <col min="10" max="10" width="6.88671875" style="1" customWidth="1"/>
    <col min="11" max="11" width="7.6640625" style="1" customWidth="1"/>
    <col min="12" max="256" width="9.109375" style="1"/>
    <col min="257" max="257" width="11.5546875" style="1" customWidth="1"/>
    <col min="258" max="258" width="7" style="1" customWidth="1"/>
    <col min="259" max="259" width="8.109375" style="1" customWidth="1"/>
    <col min="260" max="260" width="7" style="1" customWidth="1"/>
    <col min="261" max="261" width="7.109375" style="1" customWidth="1"/>
    <col min="262" max="262" width="7.6640625" style="1" customWidth="1"/>
    <col min="263" max="263" width="7.109375" style="1" customWidth="1"/>
    <col min="264" max="264" width="7.88671875" style="1" customWidth="1"/>
    <col min="265" max="265" width="7.6640625" style="1" customWidth="1"/>
    <col min="266" max="266" width="6.88671875" style="1" customWidth="1"/>
    <col min="267" max="267" width="7.6640625" style="1" customWidth="1"/>
    <col min="268" max="512" width="9.109375" style="1"/>
    <col min="513" max="513" width="11.5546875" style="1" customWidth="1"/>
    <col min="514" max="514" width="7" style="1" customWidth="1"/>
    <col min="515" max="515" width="8.109375" style="1" customWidth="1"/>
    <col min="516" max="516" width="7" style="1" customWidth="1"/>
    <col min="517" max="517" width="7.109375" style="1" customWidth="1"/>
    <col min="518" max="518" width="7.6640625" style="1" customWidth="1"/>
    <col min="519" max="519" width="7.109375" style="1" customWidth="1"/>
    <col min="520" max="520" width="7.88671875" style="1" customWidth="1"/>
    <col min="521" max="521" width="7.6640625" style="1" customWidth="1"/>
    <col min="522" max="522" width="6.88671875" style="1" customWidth="1"/>
    <col min="523" max="523" width="7.6640625" style="1" customWidth="1"/>
    <col min="524" max="768" width="9.109375" style="1"/>
    <col min="769" max="769" width="11.5546875" style="1" customWidth="1"/>
    <col min="770" max="770" width="7" style="1" customWidth="1"/>
    <col min="771" max="771" width="8.109375" style="1" customWidth="1"/>
    <col min="772" max="772" width="7" style="1" customWidth="1"/>
    <col min="773" max="773" width="7.109375" style="1" customWidth="1"/>
    <col min="774" max="774" width="7.6640625" style="1" customWidth="1"/>
    <col min="775" max="775" width="7.109375" style="1" customWidth="1"/>
    <col min="776" max="776" width="7.88671875" style="1" customWidth="1"/>
    <col min="777" max="777" width="7.6640625" style="1" customWidth="1"/>
    <col min="778" max="778" width="6.88671875" style="1" customWidth="1"/>
    <col min="779" max="779" width="7.6640625" style="1" customWidth="1"/>
    <col min="780" max="1024" width="9.109375" style="1"/>
    <col min="1025" max="1025" width="11.5546875" style="1" customWidth="1"/>
    <col min="1026" max="1026" width="7" style="1" customWidth="1"/>
    <col min="1027" max="1027" width="8.109375" style="1" customWidth="1"/>
    <col min="1028" max="1028" width="7" style="1" customWidth="1"/>
    <col min="1029" max="1029" width="7.109375" style="1" customWidth="1"/>
    <col min="1030" max="1030" width="7.6640625" style="1" customWidth="1"/>
    <col min="1031" max="1031" width="7.109375" style="1" customWidth="1"/>
    <col min="1032" max="1032" width="7.88671875" style="1" customWidth="1"/>
    <col min="1033" max="1033" width="7.6640625" style="1" customWidth="1"/>
    <col min="1034" max="1034" width="6.88671875" style="1" customWidth="1"/>
    <col min="1035" max="1035" width="7.6640625" style="1" customWidth="1"/>
    <col min="1036" max="1280" width="9.109375" style="1"/>
    <col min="1281" max="1281" width="11.5546875" style="1" customWidth="1"/>
    <col min="1282" max="1282" width="7" style="1" customWidth="1"/>
    <col min="1283" max="1283" width="8.109375" style="1" customWidth="1"/>
    <col min="1284" max="1284" width="7" style="1" customWidth="1"/>
    <col min="1285" max="1285" width="7.109375" style="1" customWidth="1"/>
    <col min="1286" max="1286" width="7.6640625" style="1" customWidth="1"/>
    <col min="1287" max="1287" width="7.109375" style="1" customWidth="1"/>
    <col min="1288" max="1288" width="7.88671875" style="1" customWidth="1"/>
    <col min="1289" max="1289" width="7.6640625" style="1" customWidth="1"/>
    <col min="1290" max="1290" width="6.88671875" style="1" customWidth="1"/>
    <col min="1291" max="1291" width="7.6640625" style="1" customWidth="1"/>
    <col min="1292" max="1536" width="9.109375" style="1"/>
    <col min="1537" max="1537" width="11.5546875" style="1" customWidth="1"/>
    <col min="1538" max="1538" width="7" style="1" customWidth="1"/>
    <col min="1539" max="1539" width="8.109375" style="1" customWidth="1"/>
    <col min="1540" max="1540" width="7" style="1" customWidth="1"/>
    <col min="1541" max="1541" width="7.109375" style="1" customWidth="1"/>
    <col min="1542" max="1542" width="7.6640625" style="1" customWidth="1"/>
    <col min="1543" max="1543" width="7.109375" style="1" customWidth="1"/>
    <col min="1544" max="1544" width="7.88671875" style="1" customWidth="1"/>
    <col min="1545" max="1545" width="7.6640625" style="1" customWidth="1"/>
    <col min="1546" max="1546" width="6.88671875" style="1" customWidth="1"/>
    <col min="1547" max="1547" width="7.6640625" style="1" customWidth="1"/>
    <col min="1548" max="1792" width="9.109375" style="1"/>
    <col min="1793" max="1793" width="11.5546875" style="1" customWidth="1"/>
    <col min="1794" max="1794" width="7" style="1" customWidth="1"/>
    <col min="1795" max="1795" width="8.109375" style="1" customWidth="1"/>
    <col min="1796" max="1796" width="7" style="1" customWidth="1"/>
    <col min="1797" max="1797" width="7.109375" style="1" customWidth="1"/>
    <col min="1798" max="1798" width="7.6640625" style="1" customWidth="1"/>
    <col min="1799" max="1799" width="7.109375" style="1" customWidth="1"/>
    <col min="1800" max="1800" width="7.88671875" style="1" customWidth="1"/>
    <col min="1801" max="1801" width="7.6640625" style="1" customWidth="1"/>
    <col min="1802" max="1802" width="6.88671875" style="1" customWidth="1"/>
    <col min="1803" max="1803" width="7.6640625" style="1" customWidth="1"/>
    <col min="1804" max="2048" width="9.109375" style="1"/>
    <col min="2049" max="2049" width="11.5546875" style="1" customWidth="1"/>
    <col min="2050" max="2050" width="7" style="1" customWidth="1"/>
    <col min="2051" max="2051" width="8.109375" style="1" customWidth="1"/>
    <col min="2052" max="2052" width="7" style="1" customWidth="1"/>
    <col min="2053" max="2053" width="7.109375" style="1" customWidth="1"/>
    <col min="2054" max="2054" width="7.6640625" style="1" customWidth="1"/>
    <col min="2055" max="2055" width="7.109375" style="1" customWidth="1"/>
    <col min="2056" max="2056" width="7.88671875" style="1" customWidth="1"/>
    <col min="2057" max="2057" width="7.6640625" style="1" customWidth="1"/>
    <col min="2058" max="2058" width="6.88671875" style="1" customWidth="1"/>
    <col min="2059" max="2059" width="7.6640625" style="1" customWidth="1"/>
    <col min="2060" max="2304" width="9.109375" style="1"/>
    <col min="2305" max="2305" width="11.5546875" style="1" customWidth="1"/>
    <col min="2306" max="2306" width="7" style="1" customWidth="1"/>
    <col min="2307" max="2307" width="8.109375" style="1" customWidth="1"/>
    <col min="2308" max="2308" width="7" style="1" customWidth="1"/>
    <col min="2309" max="2309" width="7.109375" style="1" customWidth="1"/>
    <col min="2310" max="2310" width="7.6640625" style="1" customWidth="1"/>
    <col min="2311" max="2311" width="7.109375" style="1" customWidth="1"/>
    <col min="2312" max="2312" width="7.88671875" style="1" customWidth="1"/>
    <col min="2313" max="2313" width="7.6640625" style="1" customWidth="1"/>
    <col min="2314" max="2314" width="6.88671875" style="1" customWidth="1"/>
    <col min="2315" max="2315" width="7.6640625" style="1" customWidth="1"/>
    <col min="2316" max="2560" width="9.109375" style="1"/>
    <col min="2561" max="2561" width="11.5546875" style="1" customWidth="1"/>
    <col min="2562" max="2562" width="7" style="1" customWidth="1"/>
    <col min="2563" max="2563" width="8.109375" style="1" customWidth="1"/>
    <col min="2564" max="2564" width="7" style="1" customWidth="1"/>
    <col min="2565" max="2565" width="7.109375" style="1" customWidth="1"/>
    <col min="2566" max="2566" width="7.6640625" style="1" customWidth="1"/>
    <col min="2567" max="2567" width="7.109375" style="1" customWidth="1"/>
    <col min="2568" max="2568" width="7.88671875" style="1" customWidth="1"/>
    <col min="2569" max="2569" width="7.6640625" style="1" customWidth="1"/>
    <col min="2570" max="2570" width="6.88671875" style="1" customWidth="1"/>
    <col min="2571" max="2571" width="7.6640625" style="1" customWidth="1"/>
    <col min="2572" max="2816" width="9.109375" style="1"/>
    <col min="2817" max="2817" width="11.5546875" style="1" customWidth="1"/>
    <col min="2818" max="2818" width="7" style="1" customWidth="1"/>
    <col min="2819" max="2819" width="8.109375" style="1" customWidth="1"/>
    <col min="2820" max="2820" width="7" style="1" customWidth="1"/>
    <col min="2821" max="2821" width="7.109375" style="1" customWidth="1"/>
    <col min="2822" max="2822" width="7.6640625" style="1" customWidth="1"/>
    <col min="2823" max="2823" width="7.109375" style="1" customWidth="1"/>
    <col min="2824" max="2824" width="7.88671875" style="1" customWidth="1"/>
    <col min="2825" max="2825" width="7.6640625" style="1" customWidth="1"/>
    <col min="2826" max="2826" width="6.88671875" style="1" customWidth="1"/>
    <col min="2827" max="2827" width="7.6640625" style="1" customWidth="1"/>
    <col min="2828" max="3072" width="9.109375" style="1"/>
    <col min="3073" max="3073" width="11.5546875" style="1" customWidth="1"/>
    <col min="3074" max="3074" width="7" style="1" customWidth="1"/>
    <col min="3075" max="3075" width="8.109375" style="1" customWidth="1"/>
    <col min="3076" max="3076" width="7" style="1" customWidth="1"/>
    <col min="3077" max="3077" width="7.109375" style="1" customWidth="1"/>
    <col min="3078" max="3078" width="7.6640625" style="1" customWidth="1"/>
    <col min="3079" max="3079" width="7.109375" style="1" customWidth="1"/>
    <col min="3080" max="3080" width="7.88671875" style="1" customWidth="1"/>
    <col min="3081" max="3081" width="7.6640625" style="1" customWidth="1"/>
    <col min="3082" max="3082" width="6.88671875" style="1" customWidth="1"/>
    <col min="3083" max="3083" width="7.6640625" style="1" customWidth="1"/>
    <col min="3084" max="3328" width="9.109375" style="1"/>
    <col min="3329" max="3329" width="11.5546875" style="1" customWidth="1"/>
    <col min="3330" max="3330" width="7" style="1" customWidth="1"/>
    <col min="3331" max="3331" width="8.109375" style="1" customWidth="1"/>
    <col min="3332" max="3332" width="7" style="1" customWidth="1"/>
    <col min="3333" max="3333" width="7.109375" style="1" customWidth="1"/>
    <col min="3334" max="3334" width="7.6640625" style="1" customWidth="1"/>
    <col min="3335" max="3335" width="7.109375" style="1" customWidth="1"/>
    <col min="3336" max="3336" width="7.88671875" style="1" customWidth="1"/>
    <col min="3337" max="3337" width="7.6640625" style="1" customWidth="1"/>
    <col min="3338" max="3338" width="6.88671875" style="1" customWidth="1"/>
    <col min="3339" max="3339" width="7.6640625" style="1" customWidth="1"/>
    <col min="3340" max="3584" width="9.109375" style="1"/>
    <col min="3585" max="3585" width="11.5546875" style="1" customWidth="1"/>
    <col min="3586" max="3586" width="7" style="1" customWidth="1"/>
    <col min="3587" max="3587" width="8.109375" style="1" customWidth="1"/>
    <col min="3588" max="3588" width="7" style="1" customWidth="1"/>
    <col min="3589" max="3589" width="7.109375" style="1" customWidth="1"/>
    <col min="3590" max="3590" width="7.6640625" style="1" customWidth="1"/>
    <col min="3591" max="3591" width="7.109375" style="1" customWidth="1"/>
    <col min="3592" max="3592" width="7.88671875" style="1" customWidth="1"/>
    <col min="3593" max="3593" width="7.6640625" style="1" customWidth="1"/>
    <col min="3594" max="3594" width="6.88671875" style="1" customWidth="1"/>
    <col min="3595" max="3595" width="7.6640625" style="1" customWidth="1"/>
    <col min="3596" max="3840" width="9.109375" style="1"/>
    <col min="3841" max="3841" width="11.5546875" style="1" customWidth="1"/>
    <col min="3842" max="3842" width="7" style="1" customWidth="1"/>
    <col min="3843" max="3843" width="8.109375" style="1" customWidth="1"/>
    <col min="3844" max="3844" width="7" style="1" customWidth="1"/>
    <col min="3845" max="3845" width="7.109375" style="1" customWidth="1"/>
    <col min="3846" max="3846" width="7.6640625" style="1" customWidth="1"/>
    <col min="3847" max="3847" width="7.109375" style="1" customWidth="1"/>
    <col min="3848" max="3848" width="7.88671875" style="1" customWidth="1"/>
    <col min="3849" max="3849" width="7.6640625" style="1" customWidth="1"/>
    <col min="3850" max="3850" width="6.88671875" style="1" customWidth="1"/>
    <col min="3851" max="3851" width="7.6640625" style="1" customWidth="1"/>
    <col min="3852" max="4096" width="9.109375" style="1"/>
    <col min="4097" max="4097" width="11.5546875" style="1" customWidth="1"/>
    <col min="4098" max="4098" width="7" style="1" customWidth="1"/>
    <col min="4099" max="4099" width="8.109375" style="1" customWidth="1"/>
    <col min="4100" max="4100" width="7" style="1" customWidth="1"/>
    <col min="4101" max="4101" width="7.109375" style="1" customWidth="1"/>
    <col min="4102" max="4102" width="7.6640625" style="1" customWidth="1"/>
    <col min="4103" max="4103" width="7.109375" style="1" customWidth="1"/>
    <col min="4104" max="4104" width="7.88671875" style="1" customWidth="1"/>
    <col min="4105" max="4105" width="7.6640625" style="1" customWidth="1"/>
    <col min="4106" max="4106" width="6.88671875" style="1" customWidth="1"/>
    <col min="4107" max="4107" width="7.6640625" style="1" customWidth="1"/>
    <col min="4108" max="4352" width="9.109375" style="1"/>
    <col min="4353" max="4353" width="11.5546875" style="1" customWidth="1"/>
    <col min="4354" max="4354" width="7" style="1" customWidth="1"/>
    <col min="4355" max="4355" width="8.109375" style="1" customWidth="1"/>
    <col min="4356" max="4356" width="7" style="1" customWidth="1"/>
    <col min="4357" max="4357" width="7.109375" style="1" customWidth="1"/>
    <col min="4358" max="4358" width="7.6640625" style="1" customWidth="1"/>
    <col min="4359" max="4359" width="7.109375" style="1" customWidth="1"/>
    <col min="4360" max="4360" width="7.88671875" style="1" customWidth="1"/>
    <col min="4361" max="4361" width="7.6640625" style="1" customWidth="1"/>
    <col min="4362" max="4362" width="6.88671875" style="1" customWidth="1"/>
    <col min="4363" max="4363" width="7.6640625" style="1" customWidth="1"/>
    <col min="4364" max="4608" width="9.109375" style="1"/>
    <col min="4609" max="4609" width="11.5546875" style="1" customWidth="1"/>
    <col min="4610" max="4610" width="7" style="1" customWidth="1"/>
    <col min="4611" max="4611" width="8.109375" style="1" customWidth="1"/>
    <col min="4612" max="4612" width="7" style="1" customWidth="1"/>
    <col min="4613" max="4613" width="7.109375" style="1" customWidth="1"/>
    <col min="4614" max="4614" width="7.6640625" style="1" customWidth="1"/>
    <col min="4615" max="4615" width="7.109375" style="1" customWidth="1"/>
    <col min="4616" max="4616" width="7.88671875" style="1" customWidth="1"/>
    <col min="4617" max="4617" width="7.6640625" style="1" customWidth="1"/>
    <col min="4618" max="4618" width="6.88671875" style="1" customWidth="1"/>
    <col min="4619" max="4619" width="7.6640625" style="1" customWidth="1"/>
    <col min="4620" max="4864" width="9.109375" style="1"/>
    <col min="4865" max="4865" width="11.5546875" style="1" customWidth="1"/>
    <col min="4866" max="4866" width="7" style="1" customWidth="1"/>
    <col min="4867" max="4867" width="8.109375" style="1" customWidth="1"/>
    <col min="4868" max="4868" width="7" style="1" customWidth="1"/>
    <col min="4869" max="4869" width="7.109375" style="1" customWidth="1"/>
    <col min="4870" max="4870" width="7.6640625" style="1" customWidth="1"/>
    <col min="4871" max="4871" width="7.109375" style="1" customWidth="1"/>
    <col min="4872" max="4872" width="7.88671875" style="1" customWidth="1"/>
    <col min="4873" max="4873" width="7.6640625" style="1" customWidth="1"/>
    <col min="4874" max="4874" width="6.88671875" style="1" customWidth="1"/>
    <col min="4875" max="4875" width="7.6640625" style="1" customWidth="1"/>
    <col min="4876" max="5120" width="9.109375" style="1"/>
    <col min="5121" max="5121" width="11.5546875" style="1" customWidth="1"/>
    <col min="5122" max="5122" width="7" style="1" customWidth="1"/>
    <col min="5123" max="5123" width="8.109375" style="1" customWidth="1"/>
    <col min="5124" max="5124" width="7" style="1" customWidth="1"/>
    <col min="5125" max="5125" width="7.109375" style="1" customWidth="1"/>
    <col min="5126" max="5126" width="7.6640625" style="1" customWidth="1"/>
    <col min="5127" max="5127" width="7.109375" style="1" customWidth="1"/>
    <col min="5128" max="5128" width="7.88671875" style="1" customWidth="1"/>
    <col min="5129" max="5129" width="7.6640625" style="1" customWidth="1"/>
    <col min="5130" max="5130" width="6.88671875" style="1" customWidth="1"/>
    <col min="5131" max="5131" width="7.6640625" style="1" customWidth="1"/>
    <col min="5132" max="5376" width="9.109375" style="1"/>
    <col min="5377" max="5377" width="11.5546875" style="1" customWidth="1"/>
    <col min="5378" max="5378" width="7" style="1" customWidth="1"/>
    <col min="5379" max="5379" width="8.109375" style="1" customWidth="1"/>
    <col min="5380" max="5380" width="7" style="1" customWidth="1"/>
    <col min="5381" max="5381" width="7.109375" style="1" customWidth="1"/>
    <col min="5382" max="5382" width="7.6640625" style="1" customWidth="1"/>
    <col min="5383" max="5383" width="7.109375" style="1" customWidth="1"/>
    <col min="5384" max="5384" width="7.88671875" style="1" customWidth="1"/>
    <col min="5385" max="5385" width="7.6640625" style="1" customWidth="1"/>
    <col min="5386" max="5386" width="6.88671875" style="1" customWidth="1"/>
    <col min="5387" max="5387" width="7.6640625" style="1" customWidth="1"/>
    <col min="5388" max="5632" width="9.109375" style="1"/>
    <col min="5633" max="5633" width="11.5546875" style="1" customWidth="1"/>
    <col min="5634" max="5634" width="7" style="1" customWidth="1"/>
    <col min="5635" max="5635" width="8.109375" style="1" customWidth="1"/>
    <col min="5636" max="5636" width="7" style="1" customWidth="1"/>
    <col min="5637" max="5637" width="7.109375" style="1" customWidth="1"/>
    <col min="5638" max="5638" width="7.6640625" style="1" customWidth="1"/>
    <col min="5639" max="5639" width="7.109375" style="1" customWidth="1"/>
    <col min="5640" max="5640" width="7.88671875" style="1" customWidth="1"/>
    <col min="5641" max="5641" width="7.6640625" style="1" customWidth="1"/>
    <col min="5642" max="5642" width="6.88671875" style="1" customWidth="1"/>
    <col min="5643" max="5643" width="7.6640625" style="1" customWidth="1"/>
    <col min="5644" max="5888" width="9.109375" style="1"/>
    <col min="5889" max="5889" width="11.5546875" style="1" customWidth="1"/>
    <col min="5890" max="5890" width="7" style="1" customWidth="1"/>
    <col min="5891" max="5891" width="8.109375" style="1" customWidth="1"/>
    <col min="5892" max="5892" width="7" style="1" customWidth="1"/>
    <col min="5893" max="5893" width="7.109375" style="1" customWidth="1"/>
    <col min="5894" max="5894" width="7.6640625" style="1" customWidth="1"/>
    <col min="5895" max="5895" width="7.109375" style="1" customWidth="1"/>
    <col min="5896" max="5896" width="7.88671875" style="1" customWidth="1"/>
    <col min="5897" max="5897" width="7.6640625" style="1" customWidth="1"/>
    <col min="5898" max="5898" width="6.88671875" style="1" customWidth="1"/>
    <col min="5899" max="5899" width="7.6640625" style="1" customWidth="1"/>
    <col min="5900" max="6144" width="9.109375" style="1"/>
    <col min="6145" max="6145" width="11.5546875" style="1" customWidth="1"/>
    <col min="6146" max="6146" width="7" style="1" customWidth="1"/>
    <col min="6147" max="6147" width="8.109375" style="1" customWidth="1"/>
    <col min="6148" max="6148" width="7" style="1" customWidth="1"/>
    <col min="6149" max="6149" width="7.109375" style="1" customWidth="1"/>
    <col min="6150" max="6150" width="7.6640625" style="1" customWidth="1"/>
    <col min="6151" max="6151" width="7.109375" style="1" customWidth="1"/>
    <col min="6152" max="6152" width="7.88671875" style="1" customWidth="1"/>
    <col min="6153" max="6153" width="7.6640625" style="1" customWidth="1"/>
    <col min="6154" max="6154" width="6.88671875" style="1" customWidth="1"/>
    <col min="6155" max="6155" width="7.6640625" style="1" customWidth="1"/>
    <col min="6156" max="6400" width="9.109375" style="1"/>
    <col min="6401" max="6401" width="11.5546875" style="1" customWidth="1"/>
    <col min="6402" max="6402" width="7" style="1" customWidth="1"/>
    <col min="6403" max="6403" width="8.109375" style="1" customWidth="1"/>
    <col min="6404" max="6404" width="7" style="1" customWidth="1"/>
    <col min="6405" max="6405" width="7.109375" style="1" customWidth="1"/>
    <col min="6406" max="6406" width="7.6640625" style="1" customWidth="1"/>
    <col min="6407" max="6407" width="7.109375" style="1" customWidth="1"/>
    <col min="6408" max="6408" width="7.88671875" style="1" customWidth="1"/>
    <col min="6409" max="6409" width="7.6640625" style="1" customWidth="1"/>
    <col min="6410" max="6410" width="6.88671875" style="1" customWidth="1"/>
    <col min="6411" max="6411" width="7.6640625" style="1" customWidth="1"/>
    <col min="6412" max="6656" width="9.109375" style="1"/>
    <col min="6657" max="6657" width="11.5546875" style="1" customWidth="1"/>
    <col min="6658" max="6658" width="7" style="1" customWidth="1"/>
    <col min="6659" max="6659" width="8.109375" style="1" customWidth="1"/>
    <col min="6660" max="6660" width="7" style="1" customWidth="1"/>
    <col min="6661" max="6661" width="7.109375" style="1" customWidth="1"/>
    <col min="6662" max="6662" width="7.6640625" style="1" customWidth="1"/>
    <col min="6663" max="6663" width="7.109375" style="1" customWidth="1"/>
    <col min="6664" max="6664" width="7.88671875" style="1" customWidth="1"/>
    <col min="6665" max="6665" width="7.6640625" style="1" customWidth="1"/>
    <col min="6666" max="6666" width="6.88671875" style="1" customWidth="1"/>
    <col min="6667" max="6667" width="7.6640625" style="1" customWidth="1"/>
    <col min="6668" max="6912" width="9.109375" style="1"/>
    <col min="6913" max="6913" width="11.5546875" style="1" customWidth="1"/>
    <col min="6914" max="6914" width="7" style="1" customWidth="1"/>
    <col min="6915" max="6915" width="8.109375" style="1" customWidth="1"/>
    <col min="6916" max="6916" width="7" style="1" customWidth="1"/>
    <col min="6917" max="6917" width="7.109375" style="1" customWidth="1"/>
    <col min="6918" max="6918" width="7.6640625" style="1" customWidth="1"/>
    <col min="6919" max="6919" width="7.109375" style="1" customWidth="1"/>
    <col min="6920" max="6920" width="7.88671875" style="1" customWidth="1"/>
    <col min="6921" max="6921" width="7.6640625" style="1" customWidth="1"/>
    <col min="6922" max="6922" width="6.88671875" style="1" customWidth="1"/>
    <col min="6923" max="6923" width="7.6640625" style="1" customWidth="1"/>
    <col min="6924" max="7168" width="9.109375" style="1"/>
    <col min="7169" max="7169" width="11.5546875" style="1" customWidth="1"/>
    <col min="7170" max="7170" width="7" style="1" customWidth="1"/>
    <col min="7171" max="7171" width="8.109375" style="1" customWidth="1"/>
    <col min="7172" max="7172" width="7" style="1" customWidth="1"/>
    <col min="7173" max="7173" width="7.109375" style="1" customWidth="1"/>
    <col min="7174" max="7174" width="7.6640625" style="1" customWidth="1"/>
    <col min="7175" max="7175" width="7.109375" style="1" customWidth="1"/>
    <col min="7176" max="7176" width="7.88671875" style="1" customWidth="1"/>
    <col min="7177" max="7177" width="7.6640625" style="1" customWidth="1"/>
    <col min="7178" max="7178" width="6.88671875" style="1" customWidth="1"/>
    <col min="7179" max="7179" width="7.6640625" style="1" customWidth="1"/>
    <col min="7180" max="7424" width="9.109375" style="1"/>
    <col min="7425" max="7425" width="11.5546875" style="1" customWidth="1"/>
    <col min="7426" max="7426" width="7" style="1" customWidth="1"/>
    <col min="7427" max="7427" width="8.109375" style="1" customWidth="1"/>
    <col min="7428" max="7428" width="7" style="1" customWidth="1"/>
    <col min="7429" max="7429" width="7.109375" style="1" customWidth="1"/>
    <col min="7430" max="7430" width="7.6640625" style="1" customWidth="1"/>
    <col min="7431" max="7431" width="7.109375" style="1" customWidth="1"/>
    <col min="7432" max="7432" width="7.88671875" style="1" customWidth="1"/>
    <col min="7433" max="7433" width="7.6640625" style="1" customWidth="1"/>
    <col min="7434" max="7434" width="6.88671875" style="1" customWidth="1"/>
    <col min="7435" max="7435" width="7.6640625" style="1" customWidth="1"/>
    <col min="7436" max="7680" width="9.109375" style="1"/>
    <col min="7681" max="7681" width="11.5546875" style="1" customWidth="1"/>
    <col min="7682" max="7682" width="7" style="1" customWidth="1"/>
    <col min="7683" max="7683" width="8.109375" style="1" customWidth="1"/>
    <col min="7684" max="7684" width="7" style="1" customWidth="1"/>
    <col min="7685" max="7685" width="7.109375" style="1" customWidth="1"/>
    <col min="7686" max="7686" width="7.6640625" style="1" customWidth="1"/>
    <col min="7687" max="7687" width="7.109375" style="1" customWidth="1"/>
    <col min="7688" max="7688" width="7.88671875" style="1" customWidth="1"/>
    <col min="7689" max="7689" width="7.6640625" style="1" customWidth="1"/>
    <col min="7690" max="7690" width="6.88671875" style="1" customWidth="1"/>
    <col min="7691" max="7691" width="7.6640625" style="1" customWidth="1"/>
    <col min="7692" max="7936" width="9.109375" style="1"/>
    <col min="7937" max="7937" width="11.5546875" style="1" customWidth="1"/>
    <col min="7938" max="7938" width="7" style="1" customWidth="1"/>
    <col min="7939" max="7939" width="8.109375" style="1" customWidth="1"/>
    <col min="7940" max="7940" width="7" style="1" customWidth="1"/>
    <col min="7941" max="7941" width="7.109375" style="1" customWidth="1"/>
    <col min="7942" max="7942" width="7.6640625" style="1" customWidth="1"/>
    <col min="7943" max="7943" width="7.109375" style="1" customWidth="1"/>
    <col min="7944" max="7944" width="7.88671875" style="1" customWidth="1"/>
    <col min="7945" max="7945" width="7.6640625" style="1" customWidth="1"/>
    <col min="7946" max="7946" width="6.88671875" style="1" customWidth="1"/>
    <col min="7947" max="7947" width="7.6640625" style="1" customWidth="1"/>
    <col min="7948" max="8192" width="9.109375" style="1"/>
    <col min="8193" max="8193" width="11.5546875" style="1" customWidth="1"/>
    <col min="8194" max="8194" width="7" style="1" customWidth="1"/>
    <col min="8195" max="8195" width="8.109375" style="1" customWidth="1"/>
    <col min="8196" max="8196" width="7" style="1" customWidth="1"/>
    <col min="8197" max="8197" width="7.109375" style="1" customWidth="1"/>
    <col min="8198" max="8198" width="7.6640625" style="1" customWidth="1"/>
    <col min="8199" max="8199" width="7.109375" style="1" customWidth="1"/>
    <col min="8200" max="8200" width="7.88671875" style="1" customWidth="1"/>
    <col min="8201" max="8201" width="7.6640625" style="1" customWidth="1"/>
    <col min="8202" max="8202" width="6.88671875" style="1" customWidth="1"/>
    <col min="8203" max="8203" width="7.6640625" style="1" customWidth="1"/>
    <col min="8204" max="8448" width="9.109375" style="1"/>
    <col min="8449" max="8449" width="11.5546875" style="1" customWidth="1"/>
    <col min="8450" max="8450" width="7" style="1" customWidth="1"/>
    <col min="8451" max="8451" width="8.109375" style="1" customWidth="1"/>
    <col min="8452" max="8452" width="7" style="1" customWidth="1"/>
    <col min="8453" max="8453" width="7.109375" style="1" customWidth="1"/>
    <col min="8454" max="8454" width="7.6640625" style="1" customWidth="1"/>
    <col min="8455" max="8455" width="7.109375" style="1" customWidth="1"/>
    <col min="8456" max="8456" width="7.88671875" style="1" customWidth="1"/>
    <col min="8457" max="8457" width="7.6640625" style="1" customWidth="1"/>
    <col min="8458" max="8458" width="6.88671875" style="1" customWidth="1"/>
    <col min="8459" max="8459" width="7.6640625" style="1" customWidth="1"/>
    <col min="8460" max="8704" width="9.109375" style="1"/>
    <col min="8705" max="8705" width="11.5546875" style="1" customWidth="1"/>
    <col min="8706" max="8706" width="7" style="1" customWidth="1"/>
    <col min="8707" max="8707" width="8.109375" style="1" customWidth="1"/>
    <col min="8708" max="8708" width="7" style="1" customWidth="1"/>
    <col min="8709" max="8709" width="7.109375" style="1" customWidth="1"/>
    <col min="8710" max="8710" width="7.6640625" style="1" customWidth="1"/>
    <col min="8711" max="8711" width="7.109375" style="1" customWidth="1"/>
    <col min="8712" max="8712" width="7.88671875" style="1" customWidth="1"/>
    <col min="8713" max="8713" width="7.6640625" style="1" customWidth="1"/>
    <col min="8714" max="8714" width="6.88671875" style="1" customWidth="1"/>
    <col min="8715" max="8715" width="7.6640625" style="1" customWidth="1"/>
    <col min="8716" max="8960" width="9.109375" style="1"/>
    <col min="8961" max="8961" width="11.5546875" style="1" customWidth="1"/>
    <col min="8962" max="8962" width="7" style="1" customWidth="1"/>
    <col min="8963" max="8963" width="8.109375" style="1" customWidth="1"/>
    <col min="8964" max="8964" width="7" style="1" customWidth="1"/>
    <col min="8965" max="8965" width="7.109375" style="1" customWidth="1"/>
    <col min="8966" max="8966" width="7.6640625" style="1" customWidth="1"/>
    <col min="8967" max="8967" width="7.109375" style="1" customWidth="1"/>
    <col min="8968" max="8968" width="7.88671875" style="1" customWidth="1"/>
    <col min="8969" max="8969" width="7.6640625" style="1" customWidth="1"/>
    <col min="8970" max="8970" width="6.88671875" style="1" customWidth="1"/>
    <col min="8971" max="8971" width="7.6640625" style="1" customWidth="1"/>
    <col min="8972" max="9216" width="9.109375" style="1"/>
    <col min="9217" max="9217" width="11.5546875" style="1" customWidth="1"/>
    <col min="9218" max="9218" width="7" style="1" customWidth="1"/>
    <col min="9219" max="9219" width="8.109375" style="1" customWidth="1"/>
    <col min="9220" max="9220" width="7" style="1" customWidth="1"/>
    <col min="9221" max="9221" width="7.109375" style="1" customWidth="1"/>
    <col min="9222" max="9222" width="7.6640625" style="1" customWidth="1"/>
    <col min="9223" max="9223" width="7.109375" style="1" customWidth="1"/>
    <col min="9224" max="9224" width="7.88671875" style="1" customWidth="1"/>
    <col min="9225" max="9225" width="7.6640625" style="1" customWidth="1"/>
    <col min="9226" max="9226" width="6.88671875" style="1" customWidth="1"/>
    <col min="9227" max="9227" width="7.6640625" style="1" customWidth="1"/>
    <col min="9228" max="9472" width="9.109375" style="1"/>
    <col min="9473" max="9473" width="11.5546875" style="1" customWidth="1"/>
    <col min="9474" max="9474" width="7" style="1" customWidth="1"/>
    <col min="9475" max="9475" width="8.109375" style="1" customWidth="1"/>
    <col min="9476" max="9476" width="7" style="1" customWidth="1"/>
    <col min="9477" max="9477" width="7.109375" style="1" customWidth="1"/>
    <col min="9478" max="9478" width="7.6640625" style="1" customWidth="1"/>
    <col min="9479" max="9479" width="7.109375" style="1" customWidth="1"/>
    <col min="9480" max="9480" width="7.88671875" style="1" customWidth="1"/>
    <col min="9481" max="9481" width="7.6640625" style="1" customWidth="1"/>
    <col min="9482" max="9482" width="6.88671875" style="1" customWidth="1"/>
    <col min="9483" max="9483" width="7.6640625" style="1" customWidth="1"/>
    <col min="9484" max="9728" width="9.109375" style="1"/>
    <col min="9729" max="9729" width="11.5546875" style="1" customWidth="1"/>
    <col min="9730" max="9730" width="7" style="1" customWidth="1"/>
    <col min="9731" max="9731" width="8.109375" style="1" customWidth="1"/>
    <col min="9732" max="9732" width="7" style="1" customWidth="1"/>
    <col min="9733" max="9733" width="7.109375" style="1" customWidth="1"/>
    <col min="9734" max="9734" width="7.6640625" style="1" customWidth="1"/>
    <col min="9735" max="9735" width="7.109375" style="1" customWidth="1"/>
    <col min="9736" max="9736" width="7.88671875" style="1" customWidth="1"/>
    <col min="9737" max="9737" width="7.6640625" style="1" customWidth="1"/>
    <col min="9738" max="9738" width="6.88671875" style="1" customWidth="1"/>
    <col min="9739" max="9739" width="7.6640625" style="1" customWidth="1"/>
    <col min="9740" max="9984" width="9.109375" style="1"/>
    <col min="9985" max="9985" width="11.5546875" style="1" customWidth="1"/>
    <col min="9986" max="9986" width="7" style="1" customWidth="1"/>
    <col min="9987" max="9987" width="8.109375" style="1" customWidth="1"/>
    <col min="9988" max="9988" width="7" style="1" customWidth="1"/>
    <col min="9989" max="9989" width="7.109375" style="1" customWidth="1"/>
    <col min="9990" max="9990" width="7.6640625" style="1" customWidth="1"/>
    <col min="9991" max="9991" width="7.109375" style="1" customWidth="1"/>
    <col min="9992" max="9992" width="7.88671875" style="1" customWidth="1"/>
    <col min="9993" max="9993" width="7.6640625" style="1" customWidth="1"/>
    <col min="9994" max="9994" width="6.88671875" style="1" customWidth="1"/>
    <col min="9995" max="9995" width="7.6640625" style="1" customWidth="1"/>
    <col min="9996" max="10240" width="9.109375" style="1"/>
    <col min="10241" max="10241" width="11.5546875" style="1" customWidth="1"/>
    <col min="10242" max="10242" width="7" style="1" customWidth="1"/>
    <col min="10243" max="10243" width="8.109375" style="1" customWidth="1"/>
    <col min="10244" max="10244" width="7" style="1" customWidth="1"/>
    <col min="10245" max="10245" width="7.109375" style="1" customWidth="1"/>
    <col min="10246" max="10246" width="7.6640625" style="1" customWidth="1"/>
    <col min="10247" max="10247" width="7.109375" style="1" customWidth="1"/>
    <col min="10248" max="10248" width="7.88671875" style="1" customWidth="1"/>
    <col min="10249" max="10249" width="7.6640625" style="1" customWidth="1"/>
    <col min="10250" max="10250" width="6.88671875" style="1" customWidth="1"/>
    <col min="10251" max="10251" width="7.6640625" style="1" customWidth="1"/>
    <col min="10252" max="10496" width="9.109375" style="1"/>
    <col min="10497" max="10497" width="11.5546875" style="1" customWidth="1"/>
    <col min="10498" max="10498" width="7" style="1" customWidth="1"/>
    <col min="10499" max="10499" width="8.109375" style="1" customWidth="1"/>
    <col min="10500" max="10500" width="7" style="1" customWidth="1"/>
    <col min="10501" max="10501" width="7.109375" style="1" customWidth="1"/>
    <col min="10502" max="10502" width="7.6640625" style="1" customWidth="1"/>
    <col min="10503" max="10503" width="7.109375" style="1" customWidth="1"/>
    <col min="10504" max="10504" width="7.88671875" style="1" customWidth="1"/>
    <col min="10505" max="10505" width="7.6640625" style="1" customWidth="1"/>
    <col min="10506" max="10506" width="6.88671875" style="1" customWidth="1"/>
    <col min="10507" max="10507" width="7.6640625" style="1" customWidth="1"/>
    <col min="10508" max="10752" width="9.109375" style="1"/>
    <col min="10753" max="10753" width="11.5546875" style="1" customWidth="1"/>
    <col min="10754" max="10754" width="7" style="1" customWidth="1"/>
    <col min="10755" max="10755" width="8.109375" style="1" customWidth="1"/>
    <col min="10756" max="10756" width="7" style="1" customWidth="1"/>
    <col min="10757" max="10757" width="7.109375" style="1" customWidth="1"/>
    <col min="10758" max="10758" width="7.6640625" style="1" customWidth="1"/>
    <col min="10759" max="10759" width="7.109375" style="1" customWidth="1"/>
    <col min="10760" max="10760" width="7.88671875" style="1" customWidth="1"/>
    <col min="10761" max="10761" width="7.6640625" style="1" customWidth="1"/>
    <col min="10762" max="10762" width="6.88671875" style="1" customWidth="1"/>
    <col min="10763" max="10763" width="7.6640625" style="1" customWidth="1"/>
    <col min="10764" max="11008" width="9.109375" style="1"/>
    <col min="11009" max="11009" width="11.5546875" style="1" customWidth="1"/>
    <col min="11010" max="11010" width="7" style="1" customWidth="1"/>
    <col min="11011" max="11011" width="8.109375" style="1" customWidth="1"/>
    <col min="11012" max="11012" width="7" style="1" customWidth="1"/>
    <col min="11013" max="11013" width="7.109375" style="1" customWidth="1"/>
    <col min="11014" max="11014" width="7.6640625" style="1" customWidth="1"/>
    <col min="11015" max="11015" width="7.109375" style="1" customWidth="1"/>
    <col min="11016" max="11016" width="7.88671875" style="1" customWidth="1"/>
    <col min="11017" max="11017" width="7.6640625" style="1" customWidth="1"/>
    <col min="11018" max="11018" width="6.88671875" style="1" customWidth="1"/>
    <col min="11019" max="11019" width="7.6640625" style="1" customWidth="1"/>
    <col min="11020" max="11264" width="9.109375" style="1"/>
    <col min="11265" max="11265" width="11.5546875" style="1" customWidth="1"/>
    <col min="11266" max="11266" width="7" style="1" customWidth="1"/>
    <col min="11267" max="11267" width="8.109375" style="1" customWidth="1"/>
    <col min="11268" max="11268" width="7" style="1" customWidth="1"/>
    <col min="11269" max="11269" width="7.109375" style="1" customWidth="1"/>
    <col min="11270" max="11270" width="7.6640625" style="1" customWidth="1"/>
    <col min="11271" max="11271" width="7.109375" style="1" customWidth="1"/>
    <col min="11272" max="11272" width="7.88671875" style="1" customWidth="1"/>
    <col min="11273" max="11273" width="7.6640625" style="1" customWidth="1"/>
    <col min="11274" max="11274" width="6.88671875" style="1" customWidth="1"/>
    <col min="11275" max="11275" width="7.6640625" style="1" customWidth="1"/>
    <col min="11276" max="11520" width="9.109375" style="1"/>
    <col min="11521" max="11521" width="11.5546875" style="1" customWidth="1"/>
    <col min="11522" max="11522" width="7" style="1" customWidth="1"/>
    <col min="11523" max="11523" width="8.109375" style="1" customWidth="1"/>
    <col min="11524" max="11524" width="7" style="1" customWidth="1"/>
    <col min="11525" max="11525" width="7.109375" style="1" customWidth="1"/>
    <col min="11526" max="11526" width="7.6640625" style="1" customWidth="1"/>
    <col min="11527" max="11527" width="7.109375" style="1" customWidth="1"/>
    <col min="11528" max="11528" width="7.88671875" style="1" customWidth="1"/>
    <col min="11529" max="11529" width="7.6640625" style="1" customWidth="1"/>
    <col min="11530" max="11530" width="6.88671875" style="1" customWidth="1"/>
    <col min="11531" max="11531" width="7.6640625" style="1" customWidth="1"/>
    <col min="11532" max="11776" width="9.109375" style="1"/>
    <col min="11777" max="11777" width="11.5546875" style="1" customWidth="1"/>
    <col min="11778" max="11778" width="7" style="1" customWidth="1"/>
    <col min="11779" max="11779" width="8.109375" style="1" customWidth="1"/>
    <col min="11780" max="11780" width="7" style="1" customWidth="1"/>
    <col min="11781" max="11781" width="7.109375" style="1" customWidth="1"/>
    <col min="11782" max="11782" width="7.6640625" style="1" customWidth="1"/>
    <col min="11783" max="11783" width="7.109375" style="1" customWidth="1"/>
    <col min="11784" max="11784" width="7.88671875" style="1" customWidth="1"/>
    <col min="11785" max="11785" width="7.6640625" style="1" customWidth="1"/>
    <col min="11786" max="11786" width="6.88671875" style="1" customWidth="1"/>
    <col min="11787" max="11787" width="7.6640625" style="1" customWidth="1"/>
    <col min="11788" max="12032" width="9.109375" style="1"/>
    <col min="12033" max="12033" width="11.5546875" style="1" customWidth="1"/>
    <col min="12034" max="12034" width="7" style="1" customWidth="1"/>
    <col min="12035" max="12035" width="8.109375" style="1" customWidth="1"/>
    <col min="12036" max="12036" width="7" style="1" customWidth="1"/>
    <col min="12037" max="12037" width="7.109375" style="1" customWidth="1"/>
    <col min="12038" max="12038" width="7.6640625" style="1" customWidth="1"/>
    <col min="12039" max="12039" width="7.109375" style="1" customWidth="1"/>
    <col min="12040" max="12040" width="7.88671875" style="1" customWidth="1"/>
    <col min="12041" max="12041" width="7.6640625" style="1" customWidth="1"/>
    <col min="12042" max="12042" width="6.88671875" style="1" customWidth="1"/>
    <col min="12043" max="12043" width="7.6640625" style="1" customWidth="1"/>
    <col min="12044" max="12288" width="9.109375" style="1"/>
    <col min="12289" max="12289" width="11.5546875" style="1" customWidth="1"/>
    <col min="12290" max="12290" width="7" style="1" customWidth="1"/>
    <col min="12291" max="12291" width="8.109375" style="1" customWidth="1"/>
    <col min="12292" max="12292" width="7" style="1" customWidth="1"/>
    <col min="12293" max="12293" width="7.109375" style="1" customWidth="1"/>
    <col min="12294" max="12294" width="7.6640625" style="1" customWidth="1"/>
    <col min="12295" max="12295" width="7.109375" style="1" customWidth="1"/>
    <col min="12296" max="12296" width="7.88671875" style="1" customWidth="1"/>
    <col min="12297" max="12297" width="7.6640625" style="1" customWidth="1"/>
    <col min="12298" max="12298" width="6.88671875" style="1" customWidth="1"/>
    <col min="12299" max="12299" width="7.6640625" style="1" customWidth="1"/>
    <col min="12300" max="12544" width="9.109375" style="1"/>
    <col min="12545" max="12545" width="11.5546875" style="1" customWidth="1"/>
    <col min="12546" max="12546" width="7" style="1" customWidth="1"/>
    <col min="12547" max="12547" width="8.109375" style="1" customWidth="1"/>
    <col min="12548" max="12548" width="7" style="1" customWidth="1"/>
    <col min="12549" max="12549" width="7.109375" style="1" customWidth="1"/>
    <col min="12550" max="12550" width="7.6640625" style="1" customWidth="1"/>
    <col min="12551" max="12551" width="7.109375" style="1" customWidth="1"/>
    <col min="12552" max="12552" width="7.88671875" style="1" customWidth="1"/>
    <col min="12553" max="12553" width="7.6640625" style="1" customWidth="1"/>
    <col min="12554" max="12554" width="6.88671875" style="1" customWidth="1"/>
    <col min="12555" max="12555" width="7.6640625" style="1" customWidth="1"/>
    <col min="12556" max="12800" width="9.109375" style="1"/>
    <col min="12801" max="12801" width="11.5546875" style="1" customWidth="1"/>
    <col min="12802" max="12802" width="7" style="1" customWidth="1"/>
    <col min="12803" max="12803" width="8.109375" style="1" customWidth="1"/>
    <col min="12804" max="12804" width="7" style="1" customWidth="1"/>
    <col min="12805" max="12805" width="7.109375" style="1" customWidth="1"/>
    <col min="12806" max="12806" width="7.6640625" style="1" customWidth="1"/>
    <col min="12807" max="12807" width="7.109375" style="1" customWidth="1"/>
    <col min="12808" max="12808" width="7.88671875" style="1" customWidth="1"/>
    <col min="12809" max="12809" width="7.6640625" style="1" customWidth="1"/>
    <col min="12810" max="12810" width="6.88671875" style="1" customWidth="1"/>
    <col min="12811" max="12811" width="7.6640625" style="1" customWidth="1"/>
    <col min="12812" max="13056" width="9.109375" style="1"/>
    <col min="13057" max="13057" width="11.5546875" style="1" customWidth="1"/>
    <col min="13058" max="13058" width="7" style="1" customWidth="1"/>
    <col min="13059" max="13059" width="8.109375" style="1" customWidth="1"/>
    <col min="13060" max="13060" width="7" style="1" customWidth="1"/>
    <col min="13061" max="13061" width="7.109375" style="1" customWidth="1"/>
    <col min="13062" max="13062" width="7.6640625" style="1" customWidth="1"/>
    <col min="13063" max="13063" width="7.109375" style="1" customWidth="1"/>
    <col min="13064" max="13064" width="7.88671875" style="1" customWidth="1"/>
    <col min="13065" max="13065" width="7.6640625" style="1" customWidth="1"/>
    <col min="13066" max="13066" width="6.88671875" style="1" customWidth="1"/>
    <col min="13067" max="13067" width="7.6640625" style="1" customWidth="1"/>
    <col min="13068" max="13312" width="9.109375" style="1"/>
    <col min="13313" max="13313" width="11.5546875" style="1" customWidth="1"/>
    <col min="13314" max="13314" width="7" style="1" customWidth="1"/>
    <col min="13315" max="13315" width="8.109375" style="1" customWidth="1"/>
    <col min="13316" max="13316" width="7" style="1" customWidth="1"/>
    <col min="13317" max="13317" width="7.109375" style="1" customWidth="1"/>
    <col min="13318" max="13318" width="7.6640625" style="1" customWidth="1"/>
    <col min="13319" max="13319" width="7.109375" style="1" customWidth="1"/>
    <col min="13320" max="13320" width="7.88671875" style="1" customWidth="1"/>
    <col min="13321" max="13321" width="7.6640625" style="1" customWidth="1"/>
    <col min="13322" max="13322" width="6.88671875" style="1" customWidth="1"/>
    <col min="13323" max="13323" width="7.6640625" style="1" customWidth="1"/>
    <col min="13324" max="13568" width="9.109375" style="1"/>
    <col min="13569" max="13569" width="11.5546875" style="1" customWidth="1"/>
    <col min="13570" max="13570" width="7" style="1" customWidth="1"/>
    <col min="13571" max="13571" width="8.109375" style="1" customWidth="1"/>
    <col min="13572" max="13572" width="7" style="1" customWidth="1"/>
    <col min="13573" max="13573" width="7.109375" style="1" customWidth="1"/>
    <col min="13574" max="13574" width="7.6640625" style="1" customWidth="1"/>
    <col min="13575" max="13575" width="7.109375" style="1" customWidth="1"/>
    <col min="13576" max="13576" width="7.88671875" style="1" customWidth="1"/>
    <col min="13577" max="13577" width="7.6640625" style="1" customWidth="1"/>
    <col min="13578" max="13578" width="6.88671875" style="1" customWidth="1"/>
    <col min="13579" max="13579" width="7.6640625" style="1" customWidth="1"/>
    <col min="13580" max="13824" width="9.109375" style="1"/>
    <col min="13825" max="13825" width="11.5546875" style="1" customWidth="1"/>
    <col min="13826" max="13826" width="7" style="1" customWidth="1"/>
    <col min="13827" max="13827" width="8.109375" style="1" customWidth="1"/>
    <col min="13828" max="13828" width="7" style="1" customWidth="1"/>
    <col min="13829" max="13829" width="7.109375" style="1" customWidth="1"/>
    <col min="13830" max="13830" width="7.6640625" style="1" customWidth="1"/>
    <col min="13831" max="13831" width="7.109375" style="1" customWidth="1"/>
    <col min="13832" max="13832" width="7.88671875" style="1" customWidth="1"/>
    <col min="13833" max="13833" width="7.6640625" style="1" customWidth="1"/>
    <col min="13834" max="13834" width="6.88671875" style="1" customWidth="1"/>
    <col min="13835" max="13835" width="7.6640625" style="1" customWidth="1"/>
    <col min="13836" max="14080" width="9.109375" style="1"/>
    <col min="14081" max="14081" width="11.5546875" style="1" customWidth="1"/>
    <col min="14082" max="14082" width="7" style="1" customWidth="1"/>
    <col min="14083" max="14083" width="8.109375" style="1" customWidth="1"/>
    <col min="14084" max="14084" width="7" style="1" customWidth="1"/>
    <col min="14085" max="14085" width="7.109375" style="1" customWidth="1"/>
    <col min="14086" max="14086" width="7.6640625" style="1" customWidth="1"/>
    <col min="14087" max="14087" width="7.109375" style="1" customWidth="1"/>
    <col min="14088" max="14088" width="7.88671875" style="1" customWidth="1"/>
    <col min="14089" max="14089" width="7.6640625" style="1" customWidth="1"/>
    <col min="14090" max="14090" width="6.88671875" style="1" customWidth="1"/>
    <col min="14091" max="14091" width="7.6640625" style="1" customWidth="1"/>
    <col min="14092" max="14336" width="9.109375" style="1"/>
    <col min="14337" max="14337" width="11.5546875" style="1" customWidth="1"/>
    <col min="14338" max="14338" width="7" style="1" customWidth="1"/>
    <col min="14339" max="14339" width="8.109375" style="1" customWidth="1"/>
    <col min="14340" max="14340" width="7" style="1" customWidth="1"/>
    <col min="14341" max="14341" width="7.109375" style="1" customWidth="1"/>
    <col min="14342" max="14342" width="7.6640625" style="1" customWidth="1"/>
    <col min="14343" max="14343" width="7.109375" style="1" customWidth="1"/>
    <col min="14344" max="14344" width="7.88671875" style="1" customWidth="1"/>
    <col min="14345" max="14345" width="7.6640625" style="1" customWidth="1"/>
    <col min="14346" max="14346" width="6.88671875" style="1" customWidth="1"/>
    <col min="14347" max="14347" width="7.6640625" style="1" customWidth="1"/>
    <col min="14348" max="14592" width="9.109375" style="1"/>
    <col min="14593" max="14593" width="11.5546875" style="1" customWidth="1"/>
    <col min="14594" max="14594" width="7" style="1" customWidth="1"/>
    <col min="14595" max="14595" width="8.109375" style="1" customWidth="1"/>
    <col min="14596" max="14596" width="7" style="1" customWidth="1"/>
    <col min="14597" max="14597" width="7.109375" style="1" customWidth="1"/>
    <col min="14598" max="14598" width="7.6640625" style="1" customWidth="1"/>
    <col min="14599" max="14599" width="7.109375" style="1" customWidth="1"/>
    <col min="14600" max="14600" width="7.88671875" style="1" customWidth="1"/>
    <col min="14601" max="14601" width="7.6640625" style="1" customWidth="1"/>
    <col min="14602" max="14602" width="6.88671875" style="1" customWidth="1"/>
    <col min="14603" max="14603" width="7.6640625" style="1" customWidth="1"/>
    <col min="14604" max="14848" width="9.109375" style="1"/>
    <col min="14849" max="14849" width="11.5546875" style="1" customWidth="1"/>
    <col min="14850" max="14850" width="7" style="1" customWidth="1"/>
    <col min="14851" max="14851" width="8.109375" style="1" customWidth="1"/>
    <col min="14852" max="14852" width="7" style="1" customWidth="1"/>
    <col min="14853" max="14853" width="7.109375" style="1" customWidth="1"/>
    <col min="14854" max="14854" width="7.6640625" style="1" customWidth="1"/>
    <col min="14855" max="14855" width="7.109375" style="1" customWidth="1"/>
    <col min="14856" max="14856" width="7.88671875" style="1" customWidth="1"/>
    <col min="14857" max="14857" width="7.6640625" style="1" customWidth="1"/>
    <col min="14858" max="14858" width="6.88671875" style="1" customWidth="1"/>
    <col min="14859" max="14859" width="7.6640625" style="1" customWidth="1"/>
    <col min="14860" max="15104" width="9.109375" style="1"/>
    <col min="15105" max="15105" width="11.5546875" style="1" customWidth="1"/>
    <col min="15106" max="15106" width="7" style="1" customWidth="1"/>
    <col min="15107" max="15107" width="8.109375" style="1" customWidth="1"/>
    <col min="15108" max="15108" width="7" style="1" customWidth="1"/>
    <col min="15109" max="15109" width="7.109375" style="1" customWidth="1"/>
    <col min="15110" max="15110" width="7.6640625" style="1" customWidth="1"/>
    <col min="15111" max="15111" width="7.109375" style="1" customWidth="1"/>
    <col min="15112" max="15112" width="7.88671875" style="1" customWidth="1"/>
    <col min="15113" max="15113" width="7.6640625" style="1" customWidth="1"/>
    <col min="15114" max="15114" width="6.88671875" style="1" customWidth="1"/>
    <col min="15115" max="15115" width="7.6640625" style="1" customWidth="1"/>
    <col min="15116" max="15360" width="9.109375" style="1"/>
    <col min="15361" max="15361" width="11.5546875" style="1" customWidth="1"/>
    <col min="15362" max="15362" width="7" style="1" customWidth="1"/>
    <col min="15363" max="15363" width="8.109375" style="1" customWidth="1"/>
    <col min="15364" max="15364" width="7" style="1" customWidth="1"/>
    <col min="15365" max="15365" width="7.109375" style="1" customWidth="1"/>
    <col min="15366" max="15366" width="7.6640625" style="1" customWidth="1"/>
    <col min="15367" max="15367" width="7.109375" style="1" customWidth="1"/>
    <col min="15368" max="15368" width="7.88671875" style="1" customWidth="1"/>
    <col min="15369" max="15369" width="7.6640625" style="1" customWidth="1"/>
    <col min="15370" max="15370" width="6.88671875" style="1" customWidth="1"/>
    <col min="15371" max="15371" width="7.6640625" style="1" customWidth="1"/>
    <col min="15372" max="15616" width="9.109375" style="1"/>
    <col min="15617" max="15617" width="11.5546875" style="1" customWidth="1"/>
    <col min="15618" max="15618" width="7" style="1" customWidth="1"/>
    <col min="15619" max="15619" width="8.109375" style="1" customWidth="1"/>
    <col min="15620" max="15620" width="7" style="1" customWidth="1"/>
    <col min="15621" max="15621" width="7.109375" style="1" customWidth="1"/>
    <col min="15622" max="15622" width="7.6640625" style="1" customWidth="1"/>
    <col min="15623" max="15623" width="7.109375" style="1" customWidth="1"/>
    <col min="15624" max="15624" width="7.88671875" style="1" customWidth="1"/>
    <col min="15625" max="15625" width="7.6640625" style="1" customWidth="1"/>
    <col min="15626" max="15626" width="6.88671875" style="1" customWidth="1"/>
    <col min="15627" max="15627" width="7.6640625" style="1" customWidth="1"/>
    <col min="15628" max="15872" width="9.109375" style="1"/>
    <col min="15873" max="15873" width="11.5546875" style="1" customWidth="1"/>
    <col min="15874" max="15874" width="7" style="1" customWidth="1"/>
    <col min="15875" max="15875" width="8.109375" style="1" customWidth="1"/>
    <col min="15876" max="15876" width="7" style="1" customWidth="1"/>
    <col min="15877" max="15877" width="7.109375" style="1" customWidth="1"/>
    <col min="15878" max="15878" width="7.6640625" style="1" customWidth="1"/>
    <col min="15879" max="15879" width="7.109375" style="1" customWidth="1"/>
    <col min="15880" max="15880" width="7.88671875" style="1" customWidth="1"/>
    <col min="15881" max="15881" width="7.6640625" style="1" customWidth="1"/>
    <col min="15882" max="15882" width="6.88671875" style="1" customWidth="1"/>
    <col min="15883" max="15883" width="7.6640625" style="1" customWidth="1"/>
    <col min="15884" max="16128" width="9.109375" style="1"/>
    <col min="16129" max="16129" width="11.5546875" style="1" customWidth="1"/>
    <col min="16130" max="16130" width="7" style="1" customWidth="1"/>
    <col min="16131" max="16131" width="8.109375" style="1" customWidth="1"/>
    <col min="16132" max="16132" width="7" style="1" customWidth="1"/>
    <col min="16133" max="16133" width="7.109375" style="1" customWidth="1"/>
    <col min="16134" max="16134" width="7.6640625" style="1" customWidth="1"/>
    <col min="16135" max="16135" width="7.109375" style="1" customWidth="1"/>
    <col min="16136" max="16136" width="7.88671875" style="1" customWidth="1"/>
    <col min="16137" max="16137" width="7.6640625" style="1" customWidth="1"/>
    <col min="16138" max="16138" width="6.88671875" style="1" customWidth="1"/>
    <col min="16139" max="16139" width="7.6640625" style="1" customWidth="1"/>
    <col min="16140" max="16384" width="9.109375" style="1"/>
  </cols>
  <sheetData>
    <row r="1" spans="1:12" ht="18.45" customHeight="1">
      <c r="A1" s="1527" t="s">
        <v>823</v>
      </c>
      <c r="B1" s="1528"/>
      <c r="C1" s="1528"/>
      <c r="D1" s="1528"/>
      <c r="E1" s="1528"/>
      <c r="F1" s="1528"/>
      <c r="G1" s="1528"/>
      <c r="H1" s="1528"/>
      <c r="I1" s="1528"/>
      <c r="J1" s="1528"/>
      <c r="K1" s="1528"/>
    </row>
    <row r="2" spans="1:12" ht="3" customHeight="1"/>
    <row r="3" spans="1:12" ht="13.8">
      <c r="A3" s="10"/>
      <c r="B3" s="1529" t="s">
        <v>92</v>
      </c>
      <c r="C3" s="1530"/>
      <c r="D3" s="1530"/>
      <c r="E3" s="1530"/>
      <c r="F3" s="1530"/>
      <c r="G3" s="1530"/>
      <c r="H3" s="1530"/>
      <c r="I3" s="1530"/>
      <c r="J3" s="1531"/>
      <c r="K3" s="1532"/>
    </row>
    <row r="4" spans="1:12" ht="17.25" customHeight="1">
      <c r="A4" s="12" t="s">
        <v>108</v>
      </c>
      <c r="B4" s="1533" t="s">
        <v>89</v>
      </c>
      <c r="C4" s="1528"/>
      <c r="D4" s="1533" t="s">
        <v>90</v>
      </c>
      <c r="E4" s="1528"/>
      <c r="F4" s="1533" t="s">
        <v>91</v>
      </c>
      <c r="G4" s="1528"/>
      <c r="H4" s="1533" t="s">
        <v>21</v>
      </c>
      <c r="I4" s="1528"/>
      <c r="J4" s="1533" t="s">
        <v>5</v>
      </c>
      <c r="K4" s="1534"/>
    </row>
    <row r="5" spans="1:12" ht="13.8">
      <c r="A5" s="12"/>
      <c r="B5" s="13" t="s">
        <v>6</v>
      </c>
      <c r="C5" s="13" t="s">
        <v>7</v>
      </c>
      <c r="D5" s="13" t="s">
        <v>6</v>
      </c>
      <c r="E5" s="13" t="s">
        <v>7</v>
      </c>
      <c r="F5" s="13" t="s">
        <v>6</v>
      </c>
      <c r="G5" s="13" t="s">
        <v>7</v>
      </c>
      <c r="H5" s="13" t="s">
        <v>6</v>
      </c>
      <c r="I5" s="13" t="s">
        <v>7</v>
      </c>
      <c r="J5" s="3" t="s">
        <v>6</v>
      </c>
      <c r="K5" s="3" t="s">
        <v>7</v>
      </c>
    </row>
    <row r="6" spans="1:12" ht="13.8">
      <c r="A6" s="627" t="s">
        <v>109</v>
      </c>
      <c r="B6" s="623">
        <v>129771</v>
      </c>
      <c r="C6" s="624" t="s">
        <v>1359</v>
      </c>
      <c r="D6" s="623">
        <v>90838</v>
      </c>
      <c r="E6" s="624" t="s">
        <v>972</v>
      </c>
      <c r="F6" s="623">
        <v>23</v>
      </c>
      <c r="G6" s="624" t="s">
        <v>898</v>
      </c>
      <c r="H6" s="623">
        <v>0</v>
      </c>
      <c r="I6" s="624" t="s">
        <v>898</v>
      </c>
      <c r="J6" s="545">
        <v>220632</v>
      </c>
      <c r="K6" s="546" t="s">
        <v>1141</v>
      </c>
    </row>
    <row r="7" spans="1:12" ht="13.8">
      <c r="A7" s="627" t="s">
        <v>61</v>
      </c>
      <c r="B7" s="623">
        <v>23296</v>
      </c>
      <c r="C7" s="624" t="s">
        <v>1602</v>
      </c>
      <c r="D7" s="623">
        <v>17746</v>
      </c>
      <c r="E7" s="624" t="s">
        <v>1269</v>
      </c>
      <c r="F7" s="623">
        <v>0</v>
      </c>
      <c r="G7" s="624" t="s">
        <v>898</v>
      </c>
      <c r="H7" s="623">
        <v>0</v>
      </c>
      <c r="I7" s="624" t="s">
        <v>898</v>
      </c>
      <c r="J7" s="545">
        <v>41042</v>
      </c>
      <c r="K7" s="546" t="s">
        <v>1214</v>
      </c>
      <c r="L7" s="601"/>
    </row>
    <row r="8" spans="1:12" ht="13.8">
      <c r="A8" s="627" t="s">
        <v>62</v>
      </c>
      <c r="B8" s="623">
        <v>10825</v>
      </c>
      <c r="C8" s="624" t="s">
        <v>1358</v>
      </c>
      <c r="D8" s="623">
        <v>9831</v>
      </c>
      <c r="E8" s="624" t="s">
        <v>1240</v>
      </c>
      <c r="F8" s="623">
        <v>0</v>
      </c>
      <c r="G8" s="624" t="s">
        <v>898</v>
      </c>
      <c r="H8" s="623">
        <v>0</v>
      </c>
      <c r="I8" s="624" t="s">
        <v>898</v>
      </c>
      <c r="J8" s="545">
        <v>20656</v>
      </c>
      <c r="K8" s="546" t="s">
        <v>1171</v>
      </c>
      <c r="L8" s="601"/>
    </row>
    <row r="9" spans="1:12" ht="13.8">
      <c r="A9" s="627" t="s">
        <v>63</v>
      </c>
      <c r="B9" s="623">
        <v>9085</v>
      </c>
      <c r="C9" s="624" t="s">
        <v>1473</v>
      </c>
      <c r="D9" s="623">
        <v>6759</v>
      </c>
      <c r="E9" s="624" t="s">
        <v>1313</v>
      </c>
      <c r="F9" s="623">
        <v>11</v>
      </c>
      <c r="G9" s="624" t="s">
        <v>907</v>
      </c>
      <c r="H9" s="623">
        <v>0</v>
      </c>
      <c r="I9" s="624" t="s">
        <v>898</v>
      </c>
      <c r="J9" s="545">
        <v>15855</v>
      </c>
      <c r="K9" s="546" t="s">
        <v>992</v>
      </c>
      <c r="L9" s="601"/>
    </row>
    <row r="10" spans="1:12" ht="13.8">
      <c r="A10" s="627" t="s">
        <v>64</v>
      </c>
      <c r="B10" s="623">
        <v>6707</v>
      </c>
      <c r="C10" s="624" t="s">
        <v>1105</v>
      </c>
      <c r="D10" s="623">
        <v>6009</v>
      </c>
      <c r="E10" s="624" t="s">
        <v>1410</v>
      </c>
      <c r="F10" s="623">
        <v>0</v>
      </c>
      <c r="G10" s="624" t="s">
        <v>898</v>
      </c>
      <c r="H10" s="623">
        <v>0</v>
      </c>
      <c r="I10" s="624" t="s">
        <v>898</v>
      </c>
      <c r="J10" s="545">
        <v>12716</v>
      </c>
      <c r="K10" s="546" t="s">
        <v>961</v>
      </c>
      <c r="L10" s="601"/>
    </row>
    <row r="11" spans="1:12" ht="13.8">
      <c r="A11" s="627" t="s">
        <v>65</v>
      </c>
      <c r="B11" s="623">
        <v>6309</v>
      </c>
      <c r="C11" s="624" t="s">
        <v>1647</v>
      </c>
      <c r="D11" s="623">
        <v>4102</v>
      </c>
      <c r="E11" s="624" t="s">
        <v>1262</v>
      </c>
      <c r="F11" s="623">
        <v>0</v>
      </c>
      <c r="G11" s="624" t="s">
        <v>898</v>
      </c>
      <c r="H11" s="623">
        <v>0</v>
      </c>
      <c r="I11" s="624" t="s">
        <v>898</v>
      </c>
      <c r="J11" s="545">
        <v>10411</v>
      </c>
      <c r="K11" s="546" t="s">
        <v>930</v>
      </c>
      <c r="L11" s="601"/>
    </row>
    <row r="12" spans="1:12" ht="13.8">
      <c r="A12" s="627" t="s">
        <v>66</v>
      </c>
      <c r="B12" s="623">
        <v>5576</v>
      </c>
      <c r="C12" s="624" t="s">
        <v>1359</v>
      </c>
      <c r="D12" s="623">
        <v>3911</v>
      </c>
      <c r="E12" s="624" t="s">
        <v>972</v>
      </c>
      <c r="F12" s="623">
        <v>0</v>
      </c>
      <c r="G12" s="624" t="s">
        <v>898</v>
      </c>
      <c r="H12" s="623">
        <v>0</v>
      </c>
      <c r="I12" s="624" t="s">
        <v>898</v>
      </c>
      <c r="J12" s="545">
        <v>9487</v>
      </c>
      <c r="K12" s="546" t="s">
        <v>1081</v>
      </c>
      <c r="L12" s="601"/>
    </row>
    <row r="13" spans="1:12" ht="13.8">
      <c r="A13" s="627" t="s">
        <v>67</v>
      </c>
      <c r="B13" s="623">
        <v>4280</v>
      </c>
      <c r="C13" s="624" t="s">
        <v>1565</v>
      </c>
      <c r="D13" s="623">
        <v>3552</v>
      </c>
      <c r="E13" s="624" t="s">
        <v>1333</v>
      </c>
      <c r="F13" s="623">
        <v>0</v>
      </c>
      <c r="G13" s="624" t="s">
        <v>898</v>
      </c>
      <c r="H13" s="623">
        <v>0</v>
      </c>
      <c r="I13" s="624" t="s">
        <v>898</v>
      </c>
      <c r="J13" s="545">
        <v>7832</v>
      </c>
      <c r="K13" s="546" t="s">
        <v>922</v>
      </c>
      <c r="L13" s="601"/>
    </row>
    <row r="14" spans="1:12" ht="13.8">
      <c r="A14" s="627" t="s">
        <v>110</v>
      </c>
      <c r="B14" s="623">
        <v>3634</v>
      </c>
      <c r="C14" s="624" t="s">
        <v>1057</v>
      </c>
      <c r="D14" s="623">
        <v>3029</v>
      </c>
      <c r="E14" s="624" t="s">
        <v>1196</v>
      </c>
      <c r="F14" s="623">
        <v>0</v>
      </c>
      <c r="G14" s="624" t="s">
        <v>898</v>
      </c>
      <c r="H14" s="623">
        <v>0</v>
      </c>
      <c r="I14" s="624" t="s">
        <v>898</v>
      </c>
      <c r="J14" s="545">
        <v>6663</v>
      </c>
      <c r="K14" s="546" t="s">
        <v>1024</v>
      </c>
      <c r="L14" s="601"/>
    </row>
    <row r="15" spans="1:12" ht="13.8">
      <c r="A15" s="627" t="s">
        <v>111</v>
      </c>
      <c r="B15" s="623">
        <v>3872</v>
      </c>
      <c r="C15" s="624" t="s">
        <v>896</v>
      </c>
      <c r="D15" s="623">
        <v>2735</v>
      </c>
      <c r="E15" s="624" t="s">
        <v>900</v>
      </c>
      <c r="F15" s="623">
        <v>2</v>
      </c>
      <c r="G15" s="624" t="s">
        <v>898</v>
      </c>
      <c r="H15" s="623">
        <v>0</v>
      </c>
      <c r="I15" s="624" t="s">
        <v>898</v>
      </c>
      <c r="J15" s="545">
        <v>6609</v>
      </c>
      <c r="K15" s="546" t="s">
        <v>1024</v>
      </c>
      <c r="L15" s="601"/>
    </row>
    <row r="16" spans="1:12" ht="13.8">
      <c r="A16" s="627" t="s">
        <v>112</v>
      </c>
      <c r="B16" s="623">
        <v>3747</v>
      </c>
      <c r="C16" s="624" t="s">
        <v>989</v>
      </c>
      <c r="D16" s="623">
        <v>2563</v>
      </c>
      <c r="E16" s="624" t="s">
        <v>1652</v>
      </c>
      <c r="F16" s="623">
        <v>0</v>
      </c>
      <c r="G16" s="624" t="s">
        <v>898</v>
      </c>
      <c r="H16" s="623">
        <v>0</v>
      </c>
      <c r="I16" s="624" t="s">
        <v>898</v>
      </c>
      <c r="J16" s="545">
        <v>6310</v>
      </c>
      <c r="K16" s="546" t="s">
        <v>1014</v>
      </c>
      <c r="L16" s="601"/>
    </row>
    <row r="17" spans="1:12" ht="13.8">
      <c r="A17" s="627" t="s">
        <v>113</v>
      </c>
      <c r="B17" s="623">
        <v>4445</v>
      </c>
      <c r="C17" s="624" t="s">
        <v>1506</v>
      </c>
      <c r="D17" s="623">
        <v>3083</v>
      </c>
      <c r="E17" s="624" t="s">
        <v>939</v>
      </c>
      <c r="F17" s="623">
        <v>0</v>
      </c>
      <c r="G17" s="624" t="s">
        <v>898</v>
      </c>
      <c r="H17" s="623">
        <v>0</v>
      </c>
      <c r="I17" s="624" t="s">
        <v>898</v>
      </c>
      <c r="J17" s="545">
        <v>7528</v>
      </c>
      <c r="K17" s="546" t="s">
        <v>1162</v>
      </c>
      <c r="L17" s="601"/>
    </row>
    <row r="18" spans="1:12" ht="13.8">
      <c r="A18" s="627" t="s">
        <v>114</v>
      </c>
      <c r="B18" s="623">
        <v>3047</v>
      </c>
      <c r="C18" s="624" t="s">
        <v>1086</v>
      </c>
      <c r="D18" s="623">
        <v>3528</v>
      </c>
      <c r="E18" s="624" t="s">
        <v>1651</v>
      </c>
      <c r="F18" s="623">
        <v>0</v>
      </c>
      <c r="G18" s="624" t="s">
        <v>898</v>
      </c>
      <c r="H18" s="623">
        <v>0</v>
      </c>
      <c r="I18" s="624" t="s">
        <v>898</v>
      </c>
      <c r="J18" s="545">
        <v>6575</v>
      </c>
      <c r="K18" s="546" t="s">
        <v>1024</v>
      </c>
      <c r="L18" s="601"/>
    </row>
    <row r="19" spans="1:12" ht="13.8">
      <c r="A19" s="627" t="s">
        <v>115</v>
      </c>
      <c r="B19" s="623">
        <v>3571</v>
      </c>
      <c r="C19" s="624" t="s">
        <v>1405</v>
      </c>
      <c r="D19" s="623">
        <v>4242</v>
      </c>
      <c r="E19" s="624" t="s">
        <v>1479</v>
      </c>
      <c r="F19" s="623">
        <v>0</v>
      </c>
      <c r="G19" s="624" t="s">
        <v>898</v>
      </c>
      <c r="H19" s="623">
        <v>0</v>
      </c>
      <c r="I19" s="624" t="s">
        <v>898</v>
      </c>
      <c r="J19" s="545">
        <v>7813</v>
      </c>
      <c r="K19" s="546" t="s">
        <v>922</v>
      </c>
      <c r="L19" s="601"/>
    </row>
    <row r="20" spans="1:12" ht="13.8">
      <c r="A20" s="627" t="s">
        <v>116</v>
      </c>
      <c r="B20" s="623">
        <v>4322</v>
      </c>
      <c r="C20" s="624" t="s">
        <v>899</v>
      </c>
      <c r="D20" s="623">
        <v>5106</v>
      </c>
      <c r="E20" s="624" t="s">
        <v>1043</v>
      </c>
      <c r="F20" s="623">
        <v>0</v>
      </c>
      <c r="G20" s="624" t="s">
        <v>898</v>
      </c>
      <c r="H20" s="623">
        <v>0</v>
      </c>
      <c r="I20" s="624" t="s">
        <v>898</v>
      </c>
      <c r="J20" s="545">
        <v>9428</v>
      </c>
      <c r="K20" s="546" t="s">
        <v>1081</v>
      </c>
      <c r="L20" s="601"/>
    </row>
    <row r="21" spans="1:12" ht="13.8">
      <c r="A21" s="627" t="s">
        <v>117</v>
      </c>
      <c r="B21" s="623">
        <v>3971</v>
      </c>
      <c r="C21" s="624" t="s">
        <v>1499</v>
      </c>
      <c r="D21" s="623">
        <v>3839</v>
      </c>
      <c r="E21" s="624" t="s">
        <v>1226</v>
      </c>
      <c r="F21" s="623">
        <v>0</v>
      </c>
      <c r="G21" s="624" t="s">
        <v>898</v>
      </c>
      <c r="H21" s="623">
        <v>0</v>
      </c>
      <c r="I21" s="624" t="s">
        <v>898</v>
      </c>
      <c r="J21" s="545">
        <v>7810</v>
      </c>
      <c r="K21" s="546" t="s">
        <v>922</v>
      </c>
      <c r="L21" s="601"/>
    </row>
    <row r="22" spans="1:12" ht="13.8">
      <c r="A22" s="627" t="s">
        <v>21</v>
      </c>
      <c r="B22" s="623">
        <v>6</v>
      </c>
      <c r="C22" s="624" t="s">
        <v>906</v>
      </c>
      <c r="D22" s="623">
        <v>8</v>
      </c>
      <c r="E22" s="624" t="s">
        <v>905</v>
      </c>
      <c r="F22" s="623">
        <v>0</v>
      </c>
      <c r="G22" s="624" t="s">
        <v>898</v>
      </c>
      <c r="H22" s="623">
        <v>0</v>
      </c>
      <c r="I22" s="624" t="s">
        <v>898</v>
      </c>
      <c r="J22" s="545">
        <v>14</v>
      </c>
      <c r="K22" s="546" t="s">
        <v>898</v>
      </c>
      <c r="L22" s="601"/>
    </row>
    <row r="23" spans="1:12" ht="13.8">
      <c r="A23" s="627" t="s">
        <v>5</v>
      </c>
      <c r="B23" s="545">
        <v>226464</v>
      </c>
      <c r="C23" s="546" t="s">
        <v>912</v>
      </c>
      <c r="D23" s="545">
        <v>170881</v>
      </c>
      <c r="E23" s="546" t="s">
        <v>913</v>
      </c>
      <c r="F23" s="545">
        <v>36</v>
      </c>
      <c r="G23" s="546" t="s">
        <v>898</v>
      </c>
      <c r="H23" s="545">
        <v>0</v>
      </c>
      <c r="I23" s="546" t="s">
        <v>898</v>
      </c>
      <c r="J23" s="545">
        <v>397381</v>
      </c>
      <c r="K23" s="546" t="s">
        <v>937</v>
      </c>
      <c r="L23" s="601"/>
    </row>
    <row r="24" spans="1:12" ht="12.75" customHeight="1"/>
    <row r="25" spans="1:12" ht="18.45" customHeight="1">
      <c r="A25" s="1527" t="s">
        <v>822</v>
      </c>
      <c r="B25" s="1528"/>
      <c r="C25" s="1528"/>
      <c r="D25" s="1528"/>
      <c r="E25" s="1528"/>
      <c r="F25" s="1528"/>
      <c r="G25" s="1528"/>
      <c r="H25" s="1528"/>
      <c r="I25" s="1528"/>
      <c r="J25" s="1528"/>
      <c r="K25" s="1528"/>
    </row>
    <row r="26" spans="1:12" ht="3" customHeight="1"/>
    <row r="27" spans="1:12" s="1033" customFormat="1" ht="12.75" customHeight="1">
      <c r="A27" s="1409"/>
      <c r="B27" s="1410"/>
      <c r="C27" s="1410"/>
      <c r="D27" s="1410"/>
      <c r="E27" s="1410"/>
      <c r="F27" s="1410"/>
      <c r="G27" s="1410"/>
      <c r="H27" s="1410"/>
      <c r="I27" s="1410"/>
      <c r="J27" s="1410"/>
      <c r="K27" s="1411"/>
    </row>
  </sheetData>
  <mergeCells count="9">
    <mergeCell ref="A25:K25"/>
    <mergeCell ref="A1:K1"/>
    <mergeCell ref="B3:I3"/>
    <mergeCell ref="J3:K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4" fitToWidth="0" orientation="portrait" r:id="rId1"/>
  <ignoredErrors>
    <ignoredError sqref="A3:K5"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L113"/>
  <sheetViews>
    <sheetView showGridLines="0" topLeftCell="A67" zoomScaleNormal="100" workbookViewId="0">
      <selection activeCell="G109" sqref="G109"/>
    </sheetView>
  </sheetViews>
  <sheetFormatPr defaultRowHeight="13.2"/>
  <cols>
    <col min="1" max="1" width="13.5546875" style="1" customWidth="1"/>
    <col min="2" max="11" width="7.44140625" style="1" customWidth="1"/>
    <col min="12" max="256" width="9.109375" style="1"/>
    <col min="257" max="257" width="13.5546875" style="1" customWidth="1"/>
    <col min="258" max="267" width="7.44140625" style="1" customWidth="1"/>
    <col min="268" max="512" width="9.109375" style="1"/>
    <col min="513" max="513" width="13.5546875" style="1" customWidth="1"/>
    <col min="514" max="523" width="7.44140625" style="1" customWidth="1"/>
    <col min="524" max="768" width="9.109375" style="1"/>
    <col min="769" max="769" width="13.5546875" style="1" customWidth="1"/>
    <col min="770" max="779" width="7.44140625" style="1" customWidth="1"/>
    <col min="780" max="1024" width="9.109375" style="1"/>
    <col min="1025" max="1025" width="13.5546875" style="1" customWidth="1"/>
    <col min="1026" max="1035" width="7.44140625" style="1" customWidth="1"/>
    <col min="1036" max="1280" width="9.109375" style="1"/>
    <col min="1281" max="1281" width="13.5546875" style="1" customWidth="1"/>
    <col min="1282" max="1291" width="7.44140625" style="1" customWidth="1"/>
    <col min="1292" max="1536" width="9.109375" style="1"/>
    <col min="1537" max="1537" width="13.5546875" style="1" customWidth="1"/>
    <col min="1538" max="1547" width="7.44140625" style="1" customWidth="1"/>
    <col min="1548" max="1792" width="9.109375" style="1"/>
    <col min="1793" max="1793" width="13.5546875" style="1" customWidth="1"/>
    <col min="1794" max="1803" width="7.44140625" style="1" customWidth="1"/>
    <col min="1804" max="2048" width="9.109375" style="1"/>
    <col min="2049" max="2049" width="13.5546875" style="1" customWidth="1"/>
    <col min="2050" max="2059" width="7.44140625" style="1" customWidth="1"/>
    <col min="2060" max="2304" width="9.109375" style="1"/>
    <col min="2305" max="2305" width="13.5546875" style="1" customWidth="1"/>
    <col min="2306" max="2315" width="7.44140625" style="1" customWidth="1"/>
    <col min="2316" max="2560" width="9.109375" style="1"/>
    <col min="2561" max="2561" width="13.5546875" style="1" customWidth="1"/>
    <col min="2562" max="2571" width="7.44140625" style="1" customWidth="1"/>
    <col min="2572" max="2816" width="9.109375" style="1"/>
    <col min="2817" max="2817" width="13.5546875" style="1" customWidth="1"/>
    <col min="2818" max="2827" width="7.44140625" style="1" customWidth="1"/>
    <col min="2828" max="3072" width="9.109375" style="1"/>
    <col min="3073" max="3073" width="13.5546875" style="1" customWidth="1"/>
    <col min="3074" max="3083" width="7.44140625" style="1" customWidth="1"/>
    <col min="3084" max="3328" width="9.109375" style="1"/>
    <col min="3329" max="3329" width="13.5546875" style="1" customWidth="1"/>
    <col min="3330" max="3339" width="7.44140625" style="1" customWidth="1"/>
    <col min="3340" max="3584" width="9.109375" style="1"/>
    <col min="3585" max="3585" width="13.5546875" style="1" customWidth="1"/>
    <col min="3586" max="3595" width="7.44140625" style="1" customWidth="1"/>
    <col min="3596" max="3840" width="9.109375" style="1"/>
    <col min="3841" max="3841" width="13.5546875" style="1" customWidth="1"/>
    <col min="3842" max="3851" width="7.44140625" style="1" customWidth="1"/>
    <col min="3852" max="4096" width="9.109375" style="1"/>
    <col min="4097" max="4097" width="13.5546875" style="1" customWidth="1"/>
    <col min="4098" max="4107" width="7.44140625" style="1" customWidth="1"/>
    <col min="4108" max="4352" width="9.109375" style="1"/>
    <col min="4353" max="4353" width="13.5546875" style="1" customWidth="1"/>
    <col min="4354" max="4363" width="7.44140625" style="1" customWidth="1"/>
    <col min="4364" max="4608" width="9.109375" style="1"/>
    <col min="4609" max="4609" width="13.5546875" style="1" customWidth="1"/>
    <col min="4610" max="4619" width="7.44140625" style="1" customWidth="1"/>
    <col min="4620" max="4864" width="9.109375" style="1"/>
    <col min="4865" max="4865" width="13.5546875" style="1" customWidth="1"/>
    <col min="4866" max="4875" width="7.44140625" style="1" customWidth="1"/>
    <col min="4876" max="5120" width="9.109375" style="1"/>
    <col min="5121" max="5121" width="13.5546875" style="1" customWidth="1"/>
    <col min="5122" max="5131" width="7.44140625" style="1" customWidth="1"/>
    <col min="5132" max="5376" width="9.109375" style="1"/>
    <col min="5377" max="5377" width="13.5546875" style="1" customWidth="1"/>
    <col min="5378" max="5387" width="7.44140625" style="1" customWidth="1"/>
    <col min="5388" max="5632" width="9.109375" style="1"/>
    <col min="5633" max="5633" width="13.5546875" style="1" customWidth="1"/>
    <col min="5634" max="5643" width="7.44140625" style="1" customWidth="1"/>
    <col min="5644" max="5888" width="9.109375" style="1"/>
    <col min="5889" max="5889" width="13.5546875" style="1" customWidth="1"/>
    <col min="5890" max="5899" width="7.44140625" style="1" customWidth="1"/>
    <col min="5900" max="6144" width="9.109375" style="1"/>
    <col min="6145" max="6145" width="13.5546875" style="1" customWidth="1"/>
    <col min="6146" max="6155" width="7.44140625" style="1" customWidth="1"/>
    <col min="6156" max="6400" width="9.109375" style="1"/>
    <col min="6401" max="6401" width="13.5546875" style="1" customWidth="1"/>
    <col min="6402" max="6411" width="7.44140625" style="1" customWidth="1"/>
    <col min="6412" max="6656" width="9.109375" style="1"/>
    <col min="6657" max="6657" width="13.5546875" style="1" customWidth="1"/>
    <col min="6658" max="6667" width="7.44140625" style="1" customWidth="1"/>
    <col min="6668" max="6912" width="9.109375" style="1"/>
    <col min="6913" max="6913" width="13.5546875" style="1" customWidth="1"/>
    <col min="6914" max="6923" width="7.44140625" style="1" customWidth="1"/>
    <col min="6924" max="7168" width="9.109375" style="1"/>
    <col min="7169" max="7169" width="13.5546875" style="1" customWidth="1"/>
    <col min="7170" max="7179" width="7.44140625" style="1" customWidth="1"/>
    <col min="7180" max="7424" width="9.109375" style="1"/>
    <col min="7425" max="7425" width="13.5546875" style="1" customWidth="1"/>
    <col min="7426" max="7435" width="7.44140625" style="1" customWidth="1"/>
    <col min="7436" max="7680" width="9.109375" style="1"/>
    <col min="7681" max="7681" width="13.5546875" style="1" customWidth="1"/>
    <col min="7682" max="7691" width="7.44140625" style="1" customWidth="1"/>
    <col min="7692" max="7936" width="9.109375" style="1"/>
    <col min="7937" max="7937" width="13.5546875" style="1" customWidth="1"/>
    <col min="7938" max="7947" width="7.44140625" style="1" customWidth="1"/>
    <col min="7948" max="8192" width="9.109375" style="1"/>
    <col min="8193" max="8193" width="13.5546875" style="1" customWidth="1"/>
    <col min="8194" max="8203" width="7.44140625" style="1" customWidth="1"/>
    <col min="8204" max="8448" width="9.109375" style="1"/>
    <col min="8449" max="8449" width="13.5546875" style="1" customWidth="1"/>
    <col min="8450" max="8459" width="7.44140625" style="1" customWidth="1"/>
    <col min="8460" max="8704" width="9.109375" style="1"/>
    <col min="8705" max="8705" width="13.5546875" style="1" customWidth="1"/>
    <col min="8706" max="8715" width="7.44140625" style="1" customWidth="1"/>
    <col min="8716" max="8960" width="9.109375" style="1"/>
    <col min="8961" max="8961" width="13.5546875" style="1" customWidth="1"/>
    <col min="8962" max="8971" width="7.44140625" style="1" customWidth="1"/>
    <col min="8972" max="9216" width="9.109375" style="1"/>
    <col min="9217" max="9217" width="13.5546875" style="1" customWidth="1"/>
    <col min="9218" max="9227" width="7.44140625" style="1" customWidth="1"/>
    <col min="9228" max="9472" width="9.109375" style="1"/>
    <col min="9473" max="9473" width="13.5546875" style="1" customWidth="1"/>
    <col min="9474" max="9483" width="7.44140625" style="1" customWidth="1"/>
    <col min="9484" max="9728" width="9.109375" style="1"/>
    <col min="9729" max="9729" width="13.5546875" style="1" customWidth="1"/>
    <col min="9730" max="9739" width="7.44140625" style="1" customWidth="1"/>
    <col min="9740" max="9984" width="9.109375" style="1"/>
    <col min="9985" max="9985" width="13.5546875" style="1" customWidth="1"/>
    <col min="9986" max="9995" width="7.44140625" style="1" customWidth="1"/>
    <col min="9996" max="10240" width="9.109375" style="1"/>
    <col min="10241" max="10241" width="13.5546875" style="1" customWidth="1"/>
    <col min="10242" max="10251" width="7.44140625" style="1" customWidth="1"/>
    <col min="10252" max="10496" width="9.109375" style="1"/>
    <col min="10497" max="10497" width="13.5546875" style="1" customWidth="1"/>
    <col min="10498" max="10507" width="7.44140625" style="1" customWidth="1"/>
    <col min="10508" max="10752" width="9.109375" style="1"/>
    <col min="10753" max="10753" width="13.5546875" style="1" customWidth="1"/>
    <col min="10754" max="10763" width="7.44140625" style="1" customWidth="1"/>
    <col min="10764" max="11008" width="9.109375" style="1"/>
    <col min="11009" max="11009" width="13.5546875" style="1" customWidth="1"/>
    <col min="11010" max="11019" width="7.44140625" style="1" customWidth="1"/>
    <col min="11020" max="11264" width="9.109375" style="1"/>
    <col min="11265" max="11265" width="13.5546875" style="1" customWidth="1"/>
    <col min="11266" max="11275" width="7.44140625" style="1" customWidth="1"/>
    <col min="11276" max="11520" width="9.109375" style="1"/>
    <col min="11521" max="11521" width="13.5546875" style="1" customWidth="1"/>
    <col min="11522" max="11531" width="7.44140625" style="1" customWidth="1"/>
    <col min="11532" max="11776" width="9.109375" style="1"/>
    <col min="11777" max="11777" width="13.5546875" style="1" customWidth="1"/>
    <col min="11778" max="11787" width="7.44140625" style="1" customWidth="1"/>
    <col min="11788" max="12032" width="9.109375" style="1"/>
    <col min="12033" max="12033" width="13.5546875" style="1" customWidth="1"/>
    <col min="12034" max="12043" width="7.44140625" style="1" customWidth="1"/>
    <col min="12044" max="12288" width="9.109375" style="1"/>
    <col min="12289" max="12289" width="13.5546875" style="1" customWidth="1"/>
    <col min="12290" max="12299" width="7.44140625" style="1" customWidth="1"/>
    <col min="12300" max="12544" width="9.109375" style="1"/>
    <col min="12545" max="12545" width="13.5546875" style="1" customWidth="1"/>
    <col min="12546" max="12555" width="7.44140625" style="1" customWidth="1"/>
    <col min="12556" max="12800" width="9.109375" style="1"/>
    <col min="12801" max="12801" width="13.5546875" style="1" customWidth="1"/>
    <col min="12802" max="12811" width="7.44140625" style="1" customWidth="1"/>
    <col min="12812" max="13056" width="9.109375" style="1"/>
    <col min="13057" max="13057" width="13.5546875" style="1" customWidth="1"/>
    <col min="13058" max="13067" width="7.44140625" style="1" customWidth="1"/>
    <col min="13068" max="13312" width="9.109375" style="1"/>
    <col min="13313" max="13313" width="13.5546875" style="1" customWidth="1"/>
    <col min="13314" max="13323" width="7.44140625" style="1" customWidth="1"/>
    <col min="13324" max="13568" width="9.109375" style="1"/>
    <col min="13569" max="13569" width="13.5546875" style="1" customWidth="1"/>
    <col min="13570" max="13579" width="7.44140625" style="1" customWidth="1"/>
    <col min="13580" max="13824" width="9.109375" style="1"/>
    <col min="13825" max="13825" width="13.5546875" style="1" customWidth="1"/>
    <col min="13826" max="13835" width="7.44140625" style="1" customWidth="1"/>
    <col min="13836" max="14080" width="9.109375" style="1"/>
    <col min="14081" max="14081" width="13.5546875" style="1" customWidth="1"/>
    <col min="14082" max="14091" width="7.44140625" style="1" customWidth="1"/>
    <col min="14092" max="14336" width="9.109375" style="1"/>
    <col min="14337" max="14337" width="13.5546875" style="1" customWidth="1"/>
    <col min="14338" max="14347" width="7.44140625" style="1" customWidth="1"/>
    <col min="14348" max="14592" width="9.109375" style="1"/>
    <col min="14593" max="14593" width="13.5546875" style="1" customWidth="1"/>
    <col min="14594" max="14603" width="7.44140625" style="1" customWidth="1"/>
    <col min="14604" max="14848" width="9.109375" style="1"/>
    <col min="14849" max="14849" width="13.5546875" style="1" customWidth="1"/>
    <col min="14850" max="14859" width="7.44140625" style="1" customWidth="1"/>
    <col min="14860" max="15104" width="9.109375" style="1"/>
    <col min="15105" max="15105" width="13.5546875" style="1" customWidth="1"/>
    <col min="15106" max="15115" width="7.44140625" style="1" customWidth="1"/>
    <col min="15116" max="15360" width="9.109375" style="1"/>
    <col min="15361" max="15361" width="13.5546875" style="1" customWidth="1"/>
    <col min="15362" max="15371" width="7.44140625" style="1" customWidth="1"/>
    <col min="15372" max="15616" width="9.109375" style="1"/>
    <col min="15617" max="15617" width="13.5546875" style="1" customWidth="1"/>
    <col min="15618" max="15627" width="7.44140625" style="1" customWidth="1"/>
    <col min="15628" max="15872" width="9.109375" style="1"/>
    <col min="15873" max="15873" width="13.5546875" style="1" customWidth="1"/>
    <col min="15874" max="15883" width="7.44140625" style="1" customWidth="1"/>
    <col min="15884" max="16128" width="9.109375" style="1"/>
    <col min="16129" max="16129" width="13.5546875" style="1" customWidth="1"/>
    <col min="16130" max="16139" width="7.44140625" style="1" customWidth="1"/>
    <col min="16140" max="16384" width="9.109375" style="1"/>
  </cols>
  <sheetData>
    <row r="1" spans="1:12" ht="18.45" customHeight="1">
      <c r="A1" s="1527" t="s">
        <v>824</v>
      </c>
      <c r="B1" s="1528"/>
      <c r="C1" s="1528"/>
      <c r="D1" s="1528"/>
      <c r="E1" s="1528"/>
      <c r="F1" s="1528"/>
      <c r="G1" s="1528"/>
      <c r="H1" s="1528"/>
      <c r="I1" s="1528"/>
      <c r="J1" s="1528"/>
      <c r="K1" s="1528"/>
    </row>
    <row r="2" spans="1:12" ht="3" customHeight="1"/>
    <row r="3" spans="1:12" ht="13.8">
      <c r="A3" s="3"/>
      <c r="B3" s="1544" t="s">
        <v>73</v>
      </c>
      <c r="C3" s="1545"/>
      <c r="D3" s="1545"/>
      <c r="E3" s="1545"/>
      <c r="F3" s="1545"/>
      <c r="G3" s="1545"/>
      <c r="H3" s="1545"/>
      <c r="I3" s="1546"/>
      <c r="J3" s="3"/>
      <c r="K3" s="3"/>
    </row>
    <row r="4" spans="1:12">
      <c r="A4" s="1544" t="s">
        <v>84</v>
      </c>
      <c r="B4" s="1544" t="s">
        <v>75</v>
      </c>
      <c r="C4" s="1546"/>
      <c r="D4" s="1544" t="s">
        <v>76</v>
      </c>
      <c r="E4" s="1546"/>
      <c r="F4" s="1544" t="s">
        <v>77</v>
      </c>
      <c r="G4" s="1546"/>
      <c r="H4" s="1544" t="s">
        <v>78</v>
      </c>
      <c r="I4" s="1546"/>
      <c r="J4" s="1544" t="s">
        <v>5</v>
      </c>
      <c r="K4" s="1546"/>
    </row>
    <row r="5" spans="1:12" ht="13.8">
      <c r="A5" s="1551"/>
      <c r="B5" s="3" t="s">
        <v>6</v>
      </c>
      <c r="C5" s="3" t="s">
        <v>7</v>
      </c>
      <c r="D5" s="3" t="s">
        <v>6</v>
      </c>
      <c r="E5" s="3" t="s">
        <v>7</v>
      </c>
      <c r="F5" s="3" t="s">
        <v>6</v>
      </c>
      <c r="G5" s="3" t="s">
        <v>7</v>
      </c>
      <c r="H5" s="3" t="s">
        <v>6</v>
      </c>
      <c r="I5" s="3" t="s">
        <v>7</v>
      </c>
      <c r="J5" s="3" t="s">
        <v>6</v>
      </c>
      <c r="K5" s="3" t="s">
        <v>7</v>
      </c>
    </row>
    <row r="6" spans="1:12" ht="13.8">
      <c r="A6" s="627" t="s">
        <v>1249</v>
      </c>
      <c r="B6" s="1537"/>
      <c r="C6" s="1538"/>
      <c r="D6" s="1538"/>
      <c r="E6" s="1538"/>
      <c r="F6" s="1538"/>
      <c r="G6" s="1538"/>
      <c r="H6" s="1538"/>
      <c r="I6" s="1538"/>
      <c r="J6" s="1538"/>
      <c r="K6" s="1539"/>
    </row>
    <row r="7" spans="1:12" ht="13.8">
      <c r="A7" s="628" t="s">
        <v>28</v>
      </c>
      <c r="B7" s="623">
        <v>1405</v>
      </c>
      <c r="C7" s="624" t="s">
        <v>1470</v>
      </c>
      <c r="D7" s="623">
        <v>890</v>
      </c>
      <c r="E7" s="624" t="s">
        <v>1328</v>
      </c>
      <c r="F7" s="623">
        <v>465</v>
      </c>
      <c r="G7" s="624" t="s">
        <v>1149</v>
      </c>
      <c r="H7" s="623">
        <v>444</v>
      </c>
      <c r="I7" s="624" t="s">
        <v>1446</v>
      </c>
      <c r="J7" s="545">
        <v>3204</v>
      </c>
      <c r="K7" s="546" t="s">
        <v>1042</v>
      </c>
    </row>
    <row r="8" spans="1:12" ht="13.8">
      <c r="A8" s="628" t="s">
        <v>29</v>
      </c>
      <c r="B8" s="623">
        <v>540</v>
      </c>
      <c r="C8" s="624" t="s">
        <v>1072</v>
      </c>
      <c r="D8" s="623">
        <v>658</v>
      </c>
      <c r="E8" s="624" t="s">
        <v>963</v>
      </c>
      <c r="F8" s="623">
        <v>225</v>
      </c>
      <c r="G8" s="624" t="s">
        <v>1022</v>
      </c>
      <c r="H8" s="623">
        <v>92</v>
      </c>
      <c r="I8" s="624" t="s">
        <v>997</v>
      </c>
      <c r="J8" s="545">
        <v>1515</v>
      </c>
      <c r="K8" s="546" t="s">
        <v>975</v>
      </c>
      <c r="L8" s="1156"/>
    </row>
    <row r="9" spans="1:12" ht="13.8">
      <c r="A9" s="628" t="s">
        <v>30</v>
      </c>
      <c r="B9" s="623">
        <v>620</v>
      </c>
      <c r="C9" s="624" t="s">
        <v>1196</v>
      </c>
      <c r="D9" s="623">
        <v>392</v>
      </c>
      <c r="E9" s="624" t="s">
        <v>1211</v>
      </c>
      <c r="F9" s="623">
        <v>165</v>
      </c>
      <c r="G9" s="624" t="s">
        <v>1093</v>
      </c>
      <c r="H9" s="623">
        <v>186</v>
      </c>
      <c r="I9" s="624" t="s">
        <v>1218</v>
      </c>
      <c r="J9" s="545">
        <v>1363</v>
      </c>
      <c r="K9" s="546" t="s">
        <v>1242</v>
      </c>
      <c r="L9" s="1156"/>
    </row>
    <row r="10" spans="1:12" ht="13.8">
      <c r="A10" s="628" t="s">
        <v>31</v>
      </c>
      <c r="B10" s="623">
        <v>1792</v>
      </c>
      <c r="C10" s="624" t="s">
        <v>1334</v>
      </c>
      <c r="D10" s="623">
        <v>1346</v>
      </c>
      <c r="E10" s="624" t="s">
        <v>1192</v>
      </c>
      <c r="F10" s="623">
        <v>792</v>
      </c>
      <c r="G10" s="624" t="s">
        <v>1068</v>
      </c>
      <c r="H10" s="623">
        <v>662</v>
      </c>
      <c r="I10" s="624" t="s">
        <v>1080</v>
      </c>
      <c r="J10" s="545">
        <v>4592</v>
      </c>
      <c r="K10" s="546" t="s">
        <v>1133</v>
      </c>
      <c r="L10" s="1156"/>
    </row>
    <row r="11" spans="1:12" ht="13.8">
      <c r="A11" s="628" t="s">
        <v>32</v>
      </c>
      <c r="B11" s="623">
        <v>3771</v>
      </c>
      <c r="C11" s="624" t="s">
        <v>964</v>
      </c>
      <c r="D11" s="623">
        <v>1425</v>
      </c>
      <c r="E11" s="624" t="s">
        <v>1209</v>
      </c>
      <c r="F11" s="623">
        <v>659</v>
      </c>
      <c r="G11" s="624" t="s">
        <v>1451</v>
      </c>
      <c r="H11" s="623">
        <v>778</v>
      </c>
      <c r="I11" s="624" t="s">
        <v>1045</v>
      </c>
      <c r="J11" s="545">
        <v>6633</v>
      </c>
      <c r="K11" s="546" t="s">
        <v>1137</v>
      </c>
      <c r="L11" s="1156"/>
    </row>
    <row r="12" spans="1:12" ht="13.8">
      <c r="A12" s="628" t="s">
        <v>33</v>
      </c>
      <c r="B12" s="623">
        <v>4604</v>
      </c>
      <c r="C12" s="624" t="s">
        <v>1731</v>
      </c>
      <c r="D12" s="623">
        <v>1080</v>
      </c>
      <c r="E12" s="624" t="s">
        <v>1163</v>
      </c>
      <c r="F12" s="623">
        <v>485</v>
      </c>
      <c r="G12" s="624" t="s">
        <v>1426</v>
      </c>
      <c r="H12" s="623">
        <v>238</v>
      </c>
      <c r="I12" s="624" t="s">
        <v>958</v>
      </c>
      <c r="J12" s="545">
        <v>6407</v>
      </c>
      <c r="K12" s="546" t="s">
        <v>1416</v>
      </c>
      <c r="L12" s="1156"/>
    </row>
    <row r="13" spans="1:12" ht="13.8">
      <c r="A13" s="628" t="s">
        <v>34</v>
      </c>
      <c r="B13" s="623">
        <v>3973</v>
      </c>
      <c r="C13" s="624" t="s">
        <v>1387</v>
      </c>
      <c r="D13" s="623">
        <v>1203</v>
      </c>
      <c r="E13" s="624" t="s">
        <v>983</v>
      </c>
      <c r="F13" s="623">
        <v>666</v>
      </c>
      <c r="G13" s="624" t="s">
        <v>1214</v>
      </c>
      <c r="H13" s="623">
        <v>619</v>
      </c>
      <c r="I13" s="624" t="s">
        <v>1419</v>
      </c>
      <c r="J13" s="545">
        <v>6461</v>
      </c>
      <c r="K13" s="546" t="s">
        <v>998</v>
      </c>
      <c r="L13" s="1156"/>
    </row>
    <row r="14" spans="1:12" ht="13.8">
      <c r="A14" s="628" t="s">
        <v>35</v>
      </c>
      <c r="B14" s="623">
        <v>1</v>
      </c>
      <c r="C14" s="624" t="s">
        <v>1081</v>
      </c>
      <c r="D14" s="623">
        <v>16</v>
      </c>
      <c r="E14" s="624" t="s">
        <v>1334</v>
      </c>
      <c r="F14" s="623">
        <v>7</v>
      </c>
      <c r="G14" s="624" t="s">
        <v>1317</v>
      </c>
      <c r="H14" s="623">
        <v>17</v>
      </c>
      <c r="I14" s="624" t="s">
        <v>1436</v>
      </c>
      <c r="J14" s="545">
        <v>41</v>
      </c>
      <c r="K14" s="546" t="s">
        <v>898</v>
      </c>
      <c r="L14" s="1156"/>
    </row>
    <row r="15" spans="1:12" ht="13.8">
      <c r="A15" s="628" t="s">
        <v>36</v>
      </c>
      <c r="B15" s="623">
        <v>1764</v>
      </c>
      <c r="C15" s="624" t="s">
        <v>1474</v>
      </c>
      <c r="D15" s="623">
        <v>1736</v>
      </c>
      <c r="E15" s="624" t="s">
        <v>1582</v>
      </c>
      <c r="F15" s="623">
        <v>720</v>
      </c>
      <c r="G15" s="624" t="s">
        <v>1064</v>
      </c>
      <c r="H15" s="623">
        <v>568</v>
      </c>
      <c r="I15" s="624" t="s">
        <v>1006</v>
      </c>
      <c r="J15" s="545">
        <v>4788</v>
      </c>
      <c r="K15" s="546" t="s">
        <v>958</v>
      </c>
      <c r="L15" s="1156"/>
    </row>
    <row r="16" spans="1:12" ht="13.8">
      <c r="A16" s="628" t="s">
        <v>37</v>
      </c>
      <c r="B16" s="623">
        <v>2905</v>
      </c>
      <c r="C16" s="624" t="s">
        <v>1642</v>
      </c>
      <c r="D16" s="623">
        <v>1602</v>
      </c>
      <c r="E16" s="624" t="s">
        <v>1021</v>
      </c>
      <c r="F16" s="623">
        <v>544</v>
      </c>
      <c r="G16" s="624" t="s">
        <v>1073</v>
      </c>
      <c r="H16" s="623">
        <v>527</v>
      </c>
      <c r="I16" s="624" t="s">
        <v>945</v>
      </c>
      <c r="J16" s="545">
        <v>5578</v>
      </c>
      <c r="K16" s="546" t="s">
        <v>955</v>
      </c>
      <c r="L16" s="1156"/>
    </row>
    <row r="17" spans="1:12" ht="13.8">
      <c r="A17" s="628" t="s">
        <v>38</v>
      </c>
      <c r="B17" s="623">
        <v>2243</v>
      </c>
      <c r="C17" s="624" t="s">
        <v>1129</v>
      </c>
      <c r="D17" s="623">
        <v>714</v>
      </c>
      <c r="E17" s="624" t="s">
        <v>1115</v>
      </c>
      <c r="F17" s="623">
        <v>266</v>
      </c>
      <c r="G17" s="624" t="s">
        <v>1356</v>
      </c>
      <c r="H17" s="623">
        <v>253</v>
      </c>
      <c r="I17" s="624" t="s">
        <v>1230</v>
      </c>
      <c r="J17" s="545">
        <v>3476</v>
      </c>
      <c r="K17" s="546" t="s">
        <v>1011</v>
      </c>
      <c r="L17" s="1156"/>
    </row>
    <row r="18" spans="1:12" ht="13.8">
      <c r="A18" s="628" t="s">
        <v>39</v>
      </c>
      <c r="B18" s="623">
        <v>2435</v>
      </c>
      <c r="C18" s="624" t="s">
        <v>1539</v>
      </c>
      <c r="D18" s="623">
        <v>579</v>
      </c>
      <c r="E18" s="624" t="s">
        <v>1027</v>
      </c>
      <c r="F18" s="623">
        <v>362</v>
      </c>
      <c r="G18" s="624" t="s">
        <v>1032</v>
      </c>
      <c r="H18" s="623">
        <v>94</v>
      </c>
      <c r="I18" s="624" t="s">
        <v>1011</v>
      </c>
      <c r="J18" s="545">
        <v>3470</v>
      </c>
      <c r="K18" s="546" t="s">
        <v>1011</v>
      </c>
      <c r="L18" s="1156"/>
    </row>
    <row r="19" spans="1:12" ht="13.8">
      <c r="A19" s="628" t="s">
        <v>40</v>
      </c>
      <c r="B19" s="623">
        <v>1029</v>
      </c>
      <c r="C19" s="624" t="s">
        <v>1506</v>
      </c>
      <c r="D19" s="623">
        <v>331</v>
      </c>
      <c r="E19" s="624" t="s">
        <v>1237</v>
      </c>
      <c r="F19" s="623">
        <v>162</v>
      </c>
      <c r="G19" s="624" t="s">
        <v>1053</v>
      </c>
      <c r="H19" s="623">
        <v>223</v>
      </c>
      <c r="I19" s="624" t="s">
        <v>1425</v>
      </c>
      <c r="J19" s="545">
        <v>1745</v>
      </c>
      <c r="K19" s="546" t="s">
        <v>980</v>
      </c>
      <c r="L19" s="1156"/>
    </row>
    <row r="20" spans="1:12" ht="13.8">
      <c r="A20" s="628" t="s">
        <v>41</v>
      </c>
      <c r="B20" s="623">
        <v>1151</v>
      </c>
      <c r="C20" s="624" t="s">
        <v>1414</v>
      </c>
      <c r="D20" s="623">
        <v>404</v>
      </c>
      <c r="E20" s="624" t="s">
        <v>1089</v>
      </c>
      <c r="F20" s="623">
        <v>203</v>
      </c>
      <c r="G20" s="624" t="s">
        <v>1428</v>
      </c>
      <c r="H20" s="623">
        <v>334</v>
      </c>
      <c r="I20" s="624" t="s">
        <v>1050</v>
      </c>
      <c r="J20" s="545">
        <v>2092</v>
      </c>
      <c r="K20" s="546" t="s">
        <v>1014</v>
      </c>
      <c r="L20" s="1156"/>
    </row>
    <row r="21" spans="1:12" ht="13.8">
      <c r="A21" s="628" t="s">
        <v>42</v>
      </c>
      <c r="B21" s="623">
        <v>1954</v>
      </c>
      <c r="C21" s="624" t="s">
        <v>1196</v>
      </c>
      <c r="D21" s="623">
        <v>1163</v>
      </c>
      <c r="E21" s="624" t="s">
        <v>1248</v>
      </c>
      <c r="F21" s="623">
        <v>532</v>
      </c>
      <c r="G21" s="624" t="s">
        <v>1018</v>
      </c>
      <c r="H21" s="623">
        <v>645</v>
      </c>
      <c r="I21" s="624" t="s">
        <v>1064</v>
      </c>
      <c r="J21" s="545">
        <v>4294</v>
      </c>
      <c r="K21" s="546" t="s">
        <v>914</v>
      </c>
      <c r="L21" s="1156"/>
    </row>
    <row r="22" spans="1:12" ht="13.8">
      <c r="A22" s="628" t="s">
        <v>43</v>
      </c>
      <c r="B22" s="623">
        <v>3942</v>
      </c>
      <c r="C22" s="624" t="s">
        <v>1732</v>
      </c>
      <c r="D22" s="623">
        <v>913</v>
      </c>
      <c r="E22" s="624" t="s">
        <v>1068</v>
      </c>
      <c r="F22" s="623">
        <v>321</v>
      </c>
      <c r="G22" s="624" t="s">
        <v>1194</v>
      </c>
      <c r="H22" s="623">
        <v>143</v>
      </c>
      <c r="I22" s="624" t="s">
        <v>1011</v>
      </c>
      <c r="J22" s="545">
        <v>5319</v>
      </c>
      <c r="K22" s="546" t="s">
        <v>1159</v>
      </c>
      <c r="L22" s="1156"/>
    </row>
    <row r="23" spans="1:12" ht="13.8">
      <c r="A23" s="628" t="s">
        <v>44</v>
      </c>
      <c r="B23" s="623">
        <v>4764</v>
      </c>
      <c r="C23" s="624" t="s">
        <v>1733</v>
      </c>
      <c r="D23" s="623">
        <v>1070</v>
      </c>
      <c r="E23" s="624" t="s">
        <v>1095</v>
      </c>
      <c r="F23" s="623">
        <v>641</v>
      </c>
      <c r="G23" s="624" t="s">
        <v>1053</v>
      </c>
      <c r="H23" s="623">
        <v>422</v>
      </c>
      <c r="I23" s="624" t="s">
        <v>997</v>
      </c>
      <c r="J23" s="545">
        <v>6897</v>
      </c>
      <c r="K23" s="546" t="s">
        <v>908</v>
      </c>
      <c r="L23" s="1156"/>
    </row>
    <row r="24" spans="1:12" ht="13.8">
      <c r="A24" s="628" t="s">
        <v>45</v>
      </c>
      <c r="B24" s="623">
        <v>1032</v>
      </c>
      <c r="C24" s="624" t="s">
        <v>1364</v>
      </c>
      <c r="D24" s="623">
        <v>750</v>
      </c>
      <c r="E24" s="624" t="s">
        <v>1175</v>
      </c>
      <c r="F24" s="623">
        <v>332</v>
      </c>
      <c r="G24" s="624" t="s">
        <v>1017</v>
      </c>
      <c r="H24" s="623">
        <v>317</v>
      </c>
      <c r="I24" s="624" t="s">
        <v>979</v>
      </c>
      <c r="J24" s="545">
        <v>2431</v>
      </c>
      <c r="K24" s="546" t="s">
        <v>1162</v>
      </c>
      <c r="L24" s="1156"/>
    </row>
    <row r="25" spans="1:12" ht="13.8">
      <c r="A25" s="628" t="s">
        <v>46</v>
      </c>
      <c r="B25" s="623">
        <v>2269</v>
      </c>
      <c r="C25" s="624" t="s">
        <v>1107</v>
      </c>
      <c r="D25" s="623">
        <v>1318</v>
      </c>
      <c r="E25" s="624" t="s">
        <v>1088</v>
      </c>
      <c r="F25" s="623">
        <v>372</v>
      </c>
      <c r="G25" s="624" t="s">
        <v>1136</v>
      </c>
      <c r="H25" s="623">
        <v>379</v>
      </c>
      <c r="I25" s="624" t="s">
        <v>1156</v>
      </c>
      <c r="J25" s="545">
        <v>4338</v>
      </c>
      <c r="K25" s="546" t="s">
        <v>914</v>
      </c>
      <c r="L25" s="1156"/>
    </row>
    <row r="26" spans="1:12" ht="13.8">
      <c r="A26" s="628" t="s">
        <v>47</v>
      </c>
      <c r="B26" s="623">
        <v>476</v>
      </c>
      <c r="C26" s="624" t="s">
        <v>1012</v>
      </c>
      <c r="D26" s="623">
        <v>133</v>
      </c>
      <c r="E26" s="624" t="s">
        <v>1096</v>
      </c>
      <c r="F26" s="623">
        <v>82</v>
      </c>
      <c r="G26" s="624" t="s">
        <v>1110</v>
      </c>
      <c r="H26" s="623">
        <v>113</v>
      </c>
      <c r="I26" s="624" t="s">
        <v>1056</v>
      </c>
      <c r="J26" s="545">
        <v>804</v>
      </c>
      <c r="K26" s="546" t="s">
        <v>1048</v>
      </c>
      <c r="L26" s="1156"/>
    </row>
    <row r="27" spans="1:12" ht="13.8">
      <c r="A27" s="628" t="s">
        <v>48</v>
      </c>
      <c r="B27" s="623">
        <v>1205</v>
      </c>
      <c r="C27" s="624" t="s">
        <v>1313</v>
      </c>
      <c r="D27" s="623">
        <v>916</v>
      </c>
      <c r="E27" s="624" t="s">
        <v>1146</v>
      </c>
      <c r="F27" s="623">
        <v>356</v>
      </c>
      <c r="G27" s="624" t="s">
        <v>1247</v>
      </c>
      <c r="H27" s="623">
        <v>349</v>
      </c>
      <c r="I27" s="624" t="s">
        <v>1448</v>
      </c>
      <c r="J27" s="545">
        <v>2826</v>
      </c>
      <c r="K27" s="546" t="s">
        <v>927</v>
      </c>
      <c r="L27" s="1156"/>
    </row>
    <row r="28" spans="1:12" ht="13.8">
      <c r="A28" s="628" t="s">
        <v>49</v>
      </c>
      <c r="B28" s="623">
        <v>1124</v>
      </c>
      <c r="C28" s="624" t="s">
        <v>1114</v>
      </c>
      <c r="D28" s="623">
        <v>882</v>
      </c>
      <c r="E28" s="624" t="s">
        <v>1586</v>
      </c>
      <c r="F28" s="623">
        <v>445</v>
      </c>
      <c r="G28" s="624" t="s">
        <v>1096</v>
      </c>
      <c r="H28" s="623">
        <v>246</v>
      </c>
      <c r="I28" s="624" t="s">
        <v>991</v>
      </c>
      <c r="J28" s="545">
        <v>2697</v>
      </c>
      <c r="K28" s="546" t="s">
        <v>919</v>
      </c>
      <c r="L28" s="1156"/>
    </row>
    <row r="29" spans="1:12" ht="13.8">
      <c r="A29" s="628" t="s">
        <v>50</v>
      </c>
      <c r="B29" s="623">
        <v>6495</v>
      </c>
      <c r="C29" s="624" t="s">
        <v>1213</v>
      </c>
      <c r="D29" s="623">
        <v>2553</v>
      </c>
      <c r="E29" s="624" t="s">
        <v>1283</v>
      </c>
      <c r="F29" s="623">
        <v>967</v>
      </c>
      <c r="G29" s="624" t="s">
        <v>991</v>
      </c>
      <c r="H29" s="623">
        <v>597</v>
      </c>
      <c r="I29" s="624" t="s">
        <v>1122</v>
      </c>
      <c r="J29" s="545">
        <v>10612</v>
      </c>
      <c r="K29" s="546" t="s">
        <v>948</v>
      </c>
      <c r="L29" s="1156"/>
    </row>
    <row r="30" spans="1:12" ht="13.8">
      <c r="A30" s="628" t="s">
        <v>51</v>
      </c>
      <c r="B30" s="623">
        <v>3148</v>
      </c>
      <c r="C30" s="624" t="s">
        <v>1449</v>
      </c>
      <c r="D30" s="623">
        <v>1064</v>
      </c>
      <c r="E30" s="624" t="s">
        <v>1287</v>
      </c>
      <c r="F30" s="623">
        <v>384</v>
      </c>
      <c r="G30" s="624" t="s">
        <v>1426</v>
      </c>
      <c r="H30" s="623">
        <v>474</v>
      </c>
      <c r="I30" s="624" t="s">
        <v>1053</v>
      </c>
      <c r="J30" s="545">
        <v>5070</v>
      </c>
      <c r="K30" s="546" t="s">
        <v>1029</v>
      </c>
      <c r="L30" s="1156"/>
    </row>
    <row r="31" spans="1:12" ht="13.8">
      <c r="A31" s="628" t="s">
        <v>52</v>
      </c>
      <c r="B31" s="623">
        <v>3290</v>
      </c>
      <c r="C31" s="624" t="s">
        <v>1643</v>
      </c>
      <c r="D31" s="623">
        <v>1097</v>
      </c>
      <c r="E31" s="624" t="s">
        <v>1035</v>
      </c>
      <c r="F31" s="623">
        <v>339</v>
      </c>
      <c r="G31" s="624" t="s">
        <v>1228</v>
      </c>
      <c r="H31" s="623">
        <v>323</v>
      </c>
      <c r="I31" s="624" t="s">
        <v>1111</v>
      </c>
      <c r="J31" s="545">
        <v>5049</v>
      </c>
      <c r="K31" s="546" t="s">
        <v>1029</v>
      </c>
      <c r="L31" s="1156"/>
    </row>
    <row r="32" spans="1:12" ht="13.8">
      <c r="A32" s="628" t="s">
        <v>53</v>
      </c>
      <c r="B32" s="623">
        <v>1037</v>
      </c>
      <c r="C32" s="624" t="s">
        <v>1406</v>
      </c>
      <c r="D32" s="623">
        <v>518</v>
      </c>
      <c r="E32" s="624" t="s">
        <v>1130</v>
      </c>
      <c r="F32" s="623">
        <v>344</v>
      </c>
      <c r="G32" s="624" t="s">
        <v>1056</v>
      </c>
      <c r="H32" s="623">
        <v>545</v>
      </c>
      <c r="I32" s="624" t="s">
        <v>986</v>
      </c>
      <c r="J32" s="545">
        <v>2444</v>
      </c>
      <c r="K32" s="546" t="s">
        <v>1162</v>
      </c>
      <c r="L32" s="1156"/>
    </row>
    <row r="33" spans="1:12" ht="13.8">
      <c r="A33" s="628" t="s">
        <v>54</v>
      </c>
      <c r="B33" s="623">
        <v>875</v>
      </c>
      <c r="C33" s="624" t="s">
        <v>1455</v>
      </c>
      <c r="D33" s="623">
        <v>465</v>
      </c>
      <c r="E33" s="624" t="s">
        <v>1180</v>
      </c>
      <c r="F33" s="623">
        <v>204</v>
      </c>
      <c r="G33" s="624" t="s">
        <v>1045</v>
      </c>
      <c r="H33" s="623">
        <v>198</v>
      </c>
      <c r="I33" s="624" t="s">
        <v>1415</v>
      </c>
      <c r="J33" s="545">
        <v>1742</v>
      </c>
      <c r="K33" s="546" t="s">
        <v>980</v>
      </c>
      <c r="L33" s="1156"/>
    </row>
    <row r="34" spans="1:12" ht="13.8">
      <c r="A34" s="628" t="s">
        <v>55</v>
      </c>
      <c r="B34" s="623">
        <v>3119</v>
      </c>
      <c r="C34" s="624" t="s">
        <v>1635</v>
      </c>
      <c r="D34" s="623">
        <v>1798</v>
      </c>
      <c r="E34" s="624" t="s">
        <v>1299</v>
      </c>
      <c r="F34" s="623">
        <v>577</v>
      </c>
      <c r="G34" s="624" t="s">
        <v>1073</v>
      </c>
      <c r="H34" s="623">
        <v>410</v>
      </c>
      <c r="I34" s="624" t="s">
        <v>1131</v>
      </c>
      <c r="J34" s="545">
        <v>5904</v>
      </c>
      <c r="K34" s="546" t="s">
        <v>1143</v>
      </c>
      <c r="L34" s="1156"/>
    </row>
    <row r="35" spans="1:12" ht="13.8">
      <c r="A35" s="628" t="s">
        <v>56</v>
      </c>
      <c r="B35" s="623">
        <v>1472</v>
      </c>
      <c r="C35" s="624" t="s">
        <v>1012</v>
      </c>
      <c r="D35" s="623">
        <v>517</v>
      </c>
      <c r="E35" s="624" t="s">
        <v>1099</v>
      </c>
      <c r="F35" s="623">
        <v>278</v>
      </c>
      <c r="G35" s="624" t="s">
        <v>901</v>
      </c>
      <c r="H35" s="623">
        <v>220</v>
      </c>
      <c r="I35" s="624" t="s">
        <v>1239</v>
      </c>
      <c r="J35" s="545">
        <v>2487</v>
      </c>
      <c r="K35" s="546" t="s">
        <v>1162</v>
      </c>
      <c r="L35" s="1156"/>
    </row>
    <row r="36" spans="1:12" ht="13.8">
      <c r="A36" s="628" t="s">
        <v>57</v>
      </c>
      <c r="B36" s="623">
        <v>5727</v>
      </c>
      <c r="C36" s="624" t="s">
        <v>1671</v>
      </c>
      <c r="D36" s="623">
        <v>1320</v>
      </c>
      <c r="E36" s="624" t="s">
        <v>1412</v>
      </c>
      <c r="F36" s="623">
        <v>531</v>
      </c>
      <c r="G36" s="624" t="s">
        <v>1316</v>
      </c>
      <c r="H36" s="623">
        <v>479</v>
      </c>
      <c r="I36" s="624" t="s">
        <v>1417</v>
      </c>
      <c r="J36" s="545">
        <v>8057</v>
      </c>
      <c r="K36" s="546" t="s">
        <v>1033</v>
      </c>
      <c r="L36" s="1156"/>
    </row>
    <row r="37" spans="1:12" ht="13.8">
      <c r="A37" s="628" t="s">
        <v>58</v>
      </c>
      <c r="B37" s="623">
        <v>1347</v>
      </c>
      <c r="C37" s="624" t="s">
        <v>1437</v>
      </c>
      <c r="D37" s="623">
        <v>614</v>
      </c>
      <c r="E37" s="624" t="s">
        <v>1267</v>
      </c>
      <c r="F37" s="623">
        <v>331</v>
      </c>
      <c r="G37" s="624" t="s">
        <v>1322</v>
      </c>
      <c r="H37" s="623">
        <v>239</v>
      </c>
      <c r="I37" s="624" t="s">
        <v>945</v>
      </c>
      <c r="J37" s="545">
        <v>2531</v>
      </c>
      <c r="K37" s="546" t="s">
        <v>1162</v>
      </c>
      <c r="L37" s="1156"/>
    </row>
    <row r="38" spans="1:12" ht="13.8">
      <c r="A38" s="628" t="s">
        <v>59</v>
      </c>
      <c r="B38" s="623">
        <v>2262</v>
      </c>
      <c r="C38" s="624" t="s">
        <v>929</v>
      </c>
      <c r="D38" s="623">
        <v>682</v>
      </c>
      <c r="E38" s="624" t="s">
        <v>978</v>
      </c>
      <c r="F38" s="623">
        <v>456</v>
      </c>
      <c r="G38" s="624" t="s">
        <v>1032</v>
      </c>
      <c r="H38" s="623">
        <v>964</v>
      </c>
      <c r="I38" s="624" t="s">
        <v>1013</v>
      </c>
      <c r="J38" s="545">
        <v>4364</v>
      </c>
      <c r="K38" s="546" t="s">
        <v>1210</v>
      </c>
      <c r="L38" s="1156"/>
    </row>
    <row r="39" spans="1:12" ht="13.8">
      <c r="A39" s="628" t="s">
        <v>60</v>
      </c>
      <c r="B39" s="623">
        <v>328</v>
      </c>
      <c r="C39" s="624" t="s">
        <v>1441</v>
      </c>
      <c r="D39" s="623">
        <v>304</v>
      </c>
      <c r="E39" s="624" t="s">
        <v>1290</v>
      </c>
      <c r="F39" s="623">
        <v>46</v>
      </c>
      <c r="G39" s="624" t="s">
        <v>997</v>
      </c>
      <c r="H39" s="623">
        <v>72</v>
      </c>
      <c r="I39" s="624" t="s">
        <v>1419</v>
      </c>
      <c r="J39" s="545">
        <v>750</v>
      </c>
      <c r="K39" s="546" t="s">
        <v>1048</v>
      </c>
      <c r="L39" s="1156"/>
    </row>
    <row r="40" spans="1:12" ht="13.8">
      <c r="A40" s="627" t="s">
        <v>5</v>
      </c>
      <c r="B40" s="545">
        <v>74099</v>
      </c>
      <c r="C40" s="546" t="s">
        <v>912</v>
      </c>
      <c r="D40" s="545">
        <v>30453</v>
      </c>
      <c r="E40" s="546" t="s">
        <v>1118</v>
      </c>
      <c r="F40" s="545">
        <v>13259</v>
      </c>
      <c r="G40" s="546" t="s">
        <v>1110</v>
      </c>
      <c r="H40" s="545">
        <v>12170</v>
      </c>
      <c r="I40" s="546" t="s">
        <v>945</v>
      </c>
      <c r="J40" s="545">
        <v>129981</v>
      </c>
      <c r="K40" s="546" t="s">
        <v>937</v>
      </c>
      <c r="L40" s="1156"/>
    </row>
    <row r="41" spans="1:12" ht="13.8">
      <c r="A41" s="627" t="s">
        <v>1250</v>
      </c>
      <c r="B41" s="1537"/>
      <c r="C41" s="1538"/>
      <c r="D41" s="1538"/>
      <c r="E41" s="1538"/>
      <c r="F41" s="1538"/>
      <c r="G41" s="1538"/>
      <c r="H41" s="1538"/>
      <c r="I41" s="1538"/>
      <c r="J41" s="1538"/>
      <c r="K41" s="1539"/>
      <c r="L41" s="1156"/>
    </row>
    <row r="42" spans="1:12" ht="13.8">
      <c r="A42" s="628" t="s">
        <v>28</v>
      </c>
      <c r="B42" s="623">
        <v>1368</v>
      </c>
      <c r="C42" s="624" t="s">
        <v>1186</v>
      </c>
      <c r="D42" s="623">
        <v>1365</v>
      </c>
      <c r="E42" s="624" t="s">
        <v>1002</v>
      </c>
      <c r="F42" s="623">
        <v>662</v>
      </c>
      <c r="G42" s="624" t="s">
        <v>1069</v>
      </c>
      <c r="H42" s="623">
        <v>593</v>
      </c>
      <c r="I42" s="624" t="s">
        <v>1022</v>
      </c>
      <c r="J42" s="545">
        <v>3988</v>
      </c>
      <c r="K42" s="546" t="s">
        <v>932</v>
      </c>
      <c r="L42" s="1156"/>
    </row>
    <row r="43" spans="1:12" ht="13.8">
      <c r="A43" s="628" t="s">
        <v>29</v>
      </c>
      <c r="B43" s="623">
        <v>898</v>
      </c>
      <c r="C43" s="624" t="s">
        <v>1511</v>
      </c>
      <c r="D43" s="623">
        <v>405</v>
      </c>
      <c r="E43" s="624" t="s">
        <v>1217</v>
      </c>
      <c r="F43" s="623">
        <v>113</v>
      </c>
      <c r="G43" s="624" t="s">
        <v>1132</v>
      </c>
      <c r="H43" s="623">
        <v>86</v>
      </c>
      <c r="I43" s="624" t="s">
        <v>1420</v>
      </c>
      <c r="J43" s="545">
        <v>1502</v>
      </c>
      <c r="K43" s="546" t="s">
        <v>1393</v>
      </c>
      <c r="L43" s="1156"/>
    </row>
    <row r="44" spans="1:12" ht="13.8">
      <c r="A44" s="628" t="s">
        <v>30</v>
      </c>
      <c r="B44" s="623">
        <v>574</v>
      </c>
      <c r="C44" s="624" t="s">
        <v>957</v>
      </c>
      <c r="D44" s="623">
        <v>363</v>
      </c>
      <c r="E44" s="624" t="s">
        <v>1244</v>
      </c>
      <c r="F44" s="623">
        <v>212</v>
      </c>
      <c r="G44" s="624" t="s">
        <v>1095</v>
      </c>
      <c r="H44" s="623">
        <v>219</v>
      </c>
      <c r="I44" s="624" t="s">
        <v>1050</v>
      </c>
      <c r="J44" s="545">
        <v>1368</v>
      </c>
      <c r="K44" s="546" t="s">
        <v>1242</v>
      </c>
      <c r="L44" s="1156"/>
    </row>
    <row r="45" spans="1:12" ht="13.8">
      <c r="A45" s="628" t="s">
        <v>31</v>
      </c>
      <c r="B45" s="623">
        <v>1988</v>
      </c>
      <c r="C45" s="624" t="s">
        <v>1308</v>
      </c>
      <c r="D45" s="623">
        <v>1773</v>
      </c>
      <c r="E45" s="624" t="s">
        <v>1424</v>
      </c>
      <c r="F45" s="623">
        <v>1263</v>
      </c>
      <c r="G45" s="624" t="s">
        <v>1142</v>
      </c>
      <c r="H45" s="623">
        <v>614</v>
      </c>
      <c r="I45" s="624" t="s">
        <v>1135</v>
      </c>
      <c r="J45" s="545">
        <v>5638</v>
      </c>
      <c r="K45" s="546" t="s">
        <v>911</v>
      </c>
      <c r="L45" s="1156"/>
    </row>
    <row r="46" spans="1:12" ht="13.8">
      <c r="A46" s="628" t="s">
        <v>32</v>
      </c>
      <c r="B46" s="623">
        <v>4760</v>
      </c>
      <c r="C46" s="624" t="s">
        <v>1724</v>
      </c>
      <c r="D46" s="623">
        <v>1352</v>
      </c>
      <c r="E46" s="624" t="s">
        <v>1319</v>
      </c>
      <c r="F46" s="623">
        <v>781</v>
      </c>
      <c r="G46" s="624" t="s">
        <v>1214</v>
      </c>
      <c r="H46" s="623">
        <v>677</v>
      </c>
      <c r="I46" s="624" t="s">
        <v>1059</v>
      </c>
      <c r="J46" s="545">
        <v>7570</v>
      </c>
      <c r="K46" s="546" t="s">
        <v>1122</v>
      </c>
      <c r="L46" s="1156"/>
    </row>
    <row r="47" spans="1:12" ht="13.8">
      <c r="A47" s="628" t="s">
        <v>33</v>
      </c>
      <c r="B47" s="623">
        <v>4132</v>
      </c>
      <c r="C47" s="624" t="s">
        <v>1509</v>
      </c>
      <c r="D47" s="623">
        <v>1085</v>
      </c>
      <c r="E47" s="624" t="s">
        <v>1412</v>
      </c>
      <c r="F47" s="623">
        <v>701</v>
      </c>
      <c r="G47" s="624" t="s">
        <v>1152</v>
      </c>
      <c r="H47" s="623">
        <v>683</v>
      </c>
      <c r="I47" s="624" t="s">
        <v>1214</v>
      </c>
      <c r="J47" s="545">
        <v>6601</v>
      </c>
      <c r="K47" s="546" t="s">
        <v>1416</v>
      </c>
      <c r="L47" s="1156"/>
    </row>
    <row r="48" spans="1:12" ht="13.8">
      <c r="A48" s="628" t="s">
        <v>34</v>
      </c>
      <c r="B48" s="623">
        <v>4005</v>
      </c>
      <c r="C48" s="624" t="s">
        <v>1487</v>
      </c>
      <c r="D48" s="623">
        <v>1522</v>
      </c>
      <c r="E48" s="624" t="s">
        <v>1268</v>
      </c>
      <c r="F48" s="623">
        <v>589</v>
      </c>
      <c r="G48" s="624" t="s">
        <v>1059</v>
      </c>
      <c r="H48" s="623">
        <v>514</v>
      </c>
      <c r="I48" s="624" t="s">
        <v>1037</v>
      </c>
      <c r="J48" s="545">
        <v>6630</v>
      </c>
      <c r="K48" s="546" t="s">
        <v>1416</v>
      </c>
      <c r="L48" s="1156"/>
    </row>
    <row r="49" spans="1:12" ht="13.8">
      <c r="A49" s="628" t="s">
        <v>35</v>
      </c>
      <c r="B49" s="623">
        <v>1</v>
      </c>
      <c r="C49" s="624" t="s">
        <v>958</v>
      </c>
      <c r="D49" s="623">
        <v>7</v>
      </c>
      <c r="E49" s="624" t="s">
        <v>1151</v>
      </c>
      <c r="F49" s="623">
        <v>2</v>
      </c>
      <c r="G49" s="624" t="s">
        <v>1282</v>
      </c>
      <c r="H49" s="623">
        <v>17</v>
      </c>
      <c r="I49" s="624" t="s">
        <v>1649</v>
      </c>
      <c r="J49" s="545">
        <v>27</v>
      </c>
      <c r="K49" s="546" t="s">
        <v>898</v>
      </c>
      <c r="L49" s="1156"/>
    </row>
    <row r="50" spans="1:12" ht="13.8">
      <c r="A50" s="628" t="s">
        <v>36</v>
      </c>
      <c r="B50" s="623">
        <v>1438</v>
      </c>
      <c r="C50" s="624" t="s">
        <v>981</v>
      </c>
      <c r="D50" s="623">
        <v>718</v>
      </c>
      <c r="E50" s="624" t="s">
        <v>1096</v>
      </c>
      <c r="F50" s="623">
        <v>1084</v>
      </c>
      <c r="G50" s="624" t="s">
        <v>1257</v>
      </c>
      <c r="H50" s="623">
        <v>1110</v>
      </c>
      <c r="I50" s="624" t="s">
        <v>1263</v>
      </c>
      <c r="J50" s="545">
        <v>4350</v>
      </c>
      <c r="K50" s="546" t="s">
        <v>961</v>
      </c>
      <c r="L50" s="1156"/>
    </row>
    <row r="51" spans="1:12" ht="13.8">
      <c r="A51" s="628" t="s">
        <v>37</v>
      </c>
      <c r="B51" s="623">
        <v>2536</v>
      </c>
      <c r="C51" s="624" t="s">
        <v>1269</v>
      </c>
      <c r="D51" s="623">
        <v>1494</v>
      </c>
      <c r="E51" s="624" t="s">
        <v>1263</v>
      </c>
      <c r="F51" s="623">
        <v>1354</v>
      </c>
      <c r="G51" s="624" t="s">
        <v>1278</v>
      </c>
      <c r="H51" s="623">
        <v>486</v>
      </c>
      <c r="I51" s="624" t="s">
        <v>1112</v>
      </c>
      <c r="J51" s="545">
        <v>5870</v>
      </c>
      <c r="K51" s="546" t="s">
        <v>955</v>
      </c>
      <c r="L51" s="1156"/>
    </row>
    <row r="52" spans="1:12" ht="13.8">
      <c r="A52" s="628" t="s">
        <v>38</v>
      </c>
      <c r="B52" s="623">
        <v>2064</v>
      </c>
      <c r="C52" s="624" t="s">
        <v>1524</v>
      </c>
      <c r="D52" s="623">
        <v>800</v>
      </c>
      <c r="E52" s="624" t="s">
        <v>1261</v>
      </c>
      <c r="F52" s="623">
        <v>365</v>
      </c>
      <c r="G52" s="624" t="s">
        <v>1053</v>
      </c>
      <c r="H52" s="623">
        <v>698</v>
      </c>
      <c r="I52" s="624" t="s">
        <v>1284</v>
      </c>
      <c r="J52" s="545">
        <v>3927</v>
      </c>
      <c r="K52" s="546" t="s">
        <v>932</v>
      </c>
      <c r="L52" s="1156"/>
    </row>
    <row r="53" spans="1:12" ht="13.8">
      <c r="A53" s="628" t="s">
        <v>39</v>
      </c>
      <c r="B53" s="623">
        <v>2087</v>
      </c>
      <c r="C53" s="624" t="s">
        <v>1215</v>
      </c>
      <c r="D53" s="623">
        <v>949</v>
      </c>
      <c r="E53" s="624" t="s">
        <v>1087</v>
      </c>
      <c r="F53" s="623">
        <v>240</v>
      </c>
      <c r="G53" s="624" t="s">
        <v>1272</v>
      </c>
      <c r="H53" s="623">
        <v>149</v>
      </c>
      <c r="I53" s="624" t="s">
        <v>1007</v>
      </c>
      <c r="J53" s="545">
        <v>3425</v>
      </c>
      <c r="K53" s="546" t="s">
        <v>1042</v>
      </c>
      <c r="L53" s="1156"/>
    </row>
    <row r="54" spans="1:12" ht="13.8">
      <c r="A54" s="628" t="s">
        <v>40</v>
      </c>
      <c r="B54" s="623">
        <v>728</v>
      </c>
      <c r="C54" s="624" t="s">
        <v>1008</v>
      </c>
      <c r="D54" s="623">
        <v>387</v>
      </c>
      <c r="E54" s="624" t="s">
        <v>1058</v>
      </c>
      <c r="F54" s="623">
        <v>234</v>
      </c>
      <c r="G54" s="624" t="s">
        <v>1404</v>
      </c>
      <c r="H54" s="623">
        <v>227</v>
      </c>
      <c r="I54" s="624" t="s">
        <v>1080</v>
      </c>
      <c r="J54" s="545">
        <v>1576</v>
      </c>
      <c r="K54" s="546" t="s">
        <v>975</v>
      </c>
      <c r="L54" s="1156"/>
    </row>
    <row r="55" spans="1:12" ht="13.8">
      <c r="A55" s="628" t="s">
        <v>41</v>
      </c>
      <c r="B55" s="623">
        <v>797</v>
      </c>
      <c r="C55" s="624" t="s">
        <v>1447</v>
      </c>
      <c r="D55" s="623">
        <v>555</v>
      </c>
      <c r="E55" s="624" t="s">
        <v>1341</v>
      </c>
      <c r="F55" s="623">
        <v>255</v>
      </c>
      <c r="G55" s="624" t="s">
        <v>1010</v>
      </c>
      <c r="H55" s="623">
        <v>430</v>
      </c>
      <c r="I55" s="624" t="s">
        <v>1297</v>
      </c>
      <c r="J55" s="545">
        <v>2037</v>
      </c>
      <c r="K55" s="546" t="s">
        <v>1019</v>
      </c>
      <c r="L55" s="1156"/>
    </row>
    <row r="56" spans="1:12" ht="13.8">
      <c r="A56" s="628" t="s">
        <v>42</v>
      </c>
      <c r="B56" s="623">
        <v>1402</v>
      </c>
      <c r="C56" s="624" t="s">
        <v>1340</v>
      </c>
      <c r="D56" s="623">
        <v>1450</v>
      </c>
      <c r="E56" s="624" t="s">
        <v>1343</v>
      </c>
      <c r="F56" s="623">
        <v>460</v>
      </c>
      <c r="G56" s="624" t="s">
        <v>1093</v>
      </c>
      <c r="H56" s="623">
        <v>477</v>
      </c>
      <c r="I56" s="624" t="s">
        <v>1247</v>
      </c>
      <c r="J56" s="545">
        <v>3789</v>
      </c>
      <c r="K56" s="546" t="s">
        <v>915</v>
      </c>
      <c r="L56" s="1156"/>
    </row>
    <row r="57" spans="1:12" ht="13.8">
      <c r="A57" s="628" t="s">
        <v>43</v>
      </c>
      <c r="B57" s="623">
        <v>5073</v>
      </c>
      <c r="C57" s="624" t="s">
        <v>1656</v>
      </c>
      <c r="D57" s="623">
        <v>982</v>
      </c>
      <c r="E57" s="624" t="s">
        <v>1100</v>
      </c>
      <c r="F57" s="623">
        <v>192</v>
      </c>
      <c r="G57" s="624" t="s">
        <v>966</v>
      </c>
      <c r="H57" s="623">
        <v>192</v>
      </c>
      <c r="I57" s="624" t="s">
        <v>966</v>
      </c>
      <c r="J57" s="545">
        <v>6439</v>
      </c>
      <c r="K57" s="546" t="s">
        <v>988</v>
      </c>
      <c r="L57" s="1156"/>
    </row>
    <row r="58" spans="1:12" ht="13.8">
      <c r="A58" s="628" t="s">
        <v>44</v>
      </c>
      <c r="B58" s="623">
        <v>4782</v>
      </c>
      <c r="C58" s="624" t="s">
        <v>1734</v>
      </c>
      <c r="D58" s="623">
        <v>1131</v>
      </c>
      <c r="E58" s="624" t="s">
        <v>1040</v>
      </c>
      <c r="F58" s="623">
        <v>614</v>
      </c>
      <c r="G58" s="624" t="s">
        <v>1239</v>
      </c>
      <c r="H58" s="623">
        <v>490</v>
      </c>
      <c r="I58" s="624" t="s">
        <v>1272</v>
      </c>
      <c r="J58" s="545">
        <v>7017</v>
      </c>
      <c r="K58" s="546" t="s">
        <v>1171</v>
      </c>
      <c r="L58" s="1156"/>
    </row>
    <row r="59" spans="1:12" ht="13.8">
      <c r="A59" s="628" t="s">
        <v>45</v>
      </c>
      <c r="B59" s="623">
        <v>1397</v>
      </c>
      <c r="C59" s="624" t="s">
        <v>1499</v>
      </c>
      <c r="D59" s="623">
        <v>635</v>
      </c>
      <c r="E59" s="624" t="s">
        <v>1278</v>
      </c>
      <c r="F59" s="623">
        <v>440</v>
      </c>
      <c r="G59" s="624" t="s">
        <v>1050</v>
      </c>
      <c r="H59" s="623">
        <v>277</v>
      </c>
      <c r="I59" s="624" t="s">
        <v>1036</v>
      </c>
      <c r="J59" s="545">
        <v>2749</v>
      </c>
      <c r="K59" s="546" t="s">
        <v>922</v>
      </c>
      <c r="L59" s="1156"/>
    </row>
    <row r="60" spans="1:12" ht="13.8">
      <c r="A60" s="628" t="s">
        <v>46</v>
      </c>
      <c r="B60" s="623">
        <v>2692</v>
      </c>
      <c r="C60" s="624" t="s">
        <v>1735</v>
      </c>
      <c r="D60" s="623">
        <v>931</v>
      </c>
      <c r="E60" s="624" t="s">
        <v>1198</v>
      </c>
      <c r="F60" s="623">
        <v>398</v>
      </c>
      <c r="G60" s="624" t="s">
        <v>1385</v>
      </c>
      <c r="H60" s="623">
        <v>327</v>
      </c>
      <c r="I60" s="624" t="s">
        <v>1132</v>
      </c>
      <c r="J60" s="545">
        <v>4348</v>
      </c>
      <c r="K60" s="546" t="s">
        <v>961</v>
      </c>
      <c r="L60" s="1156"/>
    </row>
    <row r="61" spans="1:12" ht="13.8">
      <c r="A61" s="628" t="s">
        <v>47</v>
      </c>
      <c r="B61" s="623">
        <v>224</v>
      </c>
      <c r="C61" s="624" t="s">
        <v>1186</v>
      </c>
      <c r="D61" s="623">
        <v>167</v>
      </c>
      <c r="E61" s="624" t="s">
        <v>1263</v>
      </c>
      <c r="F61" s="623">
        <v>143</v>
      </c>
      <c r="G61" s="624" t="s">
        <v>1161</v>
      </c>
      <c r="H61" s="623">
        <v>120</v>
      </c>
      <c r="I61" s="624" t="s">
        <v>1003</v>
      </c>
      <c r="J61" s="545">
        <v>654</v>
      </c>
      <c r="K61" s="546" t="s">
        <v>1318</v>
      </c>
      <c r="L61" s="1156"/>
    </row>
    <row r="62" spans="1:12" ht="13.8">
      <c r="A62" s="628" t="s">
        <v>48</v>
      </c>
      <c r="B62" s="623">
        <v>1008</v>
      </c>
      <c r="C62" s="624" t="s">
        <v>982</v>
      </c>
      <c r="D62" s="623">
        <v>1020</v>
      </c>
      <c r="E62" s="624" t="s">
        <v>1258</v>
      </c>
      <c r="F62" s="623">
        <v>454</v>
      </c>
      <c r="G62" s="624" t="s">
        <v>1050</v>
      </c>
      <c r="H62" s="623">
        <v>364</v>
      </c>
      <c r="I62" s="624" t="s">
        <v>1425</v>
      </c>
      <c r="J62" s="545">
        <v>2846</v>
      </c>
      <c r="K62" s="546" t="s">
        <v>919</v>
      </c>
      <c r="L62" s="1156"/>
    </row>
    <row r="63" spans="1:12" ht="13.8">
      <c r="A63" s="628" t="s">
        <v>49</v>
      </c>
      <c r="B63" s="623">
        <v>1073</v>
      </c>
      <c r="C63" s="624" t="s">
        <v>1323</v>
      </c>
      <c r="D63" s="623">
        <v>490</v>
      </c>
      <c r="E63" s="624" t="s">
        <v>1079</v>
      </c>
      <c r="F63" s="623">
        <v>463</v>
      </c>
      <c r="G63" s="624" t="s">
        <v>1320</v>
      </c>
      <c r="H63" s="623">
        <v>437</v>
      </c>
      <c r="I63" s="624" t="s">
        <v>1128</v>
      </c>
      <c r="J63" s="545">
        <v>2463</v>
      </c>
      <c r="K63" s="546" t="s">
        <v>1070</v>
      </c>
      <c r="L63" s="1156"/>
    </row>
    <row r="64" spans="1:12" ht="13.8">
      <c r="A64" s="628" t="s">
        <v>50</v>
      </c>
      <c r="B64" s="623">
        <v>5593</v>
      </c>
      <c r="C64" s="624" t="s">
        <v>902</v>
      </c>
      <c r="D64" s="623">
        <v>2112</v>
      </c>
      <c r="E64" s="624" t="s">
        <v>1297</v>
      </c>
      <c r="F64" s="623">
        <v>1502</v>
      </c>
      <c r="G64" s="624" t="s">
        <v>1064</v>
      </c>
      <c r="H64" s="623">
        <v>797</v>
      </c>
      <c r="I64" s="624" t="s">
        <v>1397</v>
      </c>
      <c r="J64" s="545">
        <v>10004</v>
      </c>
      <c r="K64" s="546" t="s">
        <v>1282</v>
      </c>
      <c r="L64" s="1156"/>
    </row>
    <row r="65" spans="1:12" ht="13.8">
      <c r="A65" s="628" t="s">
        <v>51</v>
      </c>
      <c r="B65" s="623">
        <v>3511</v>
      </c>
      <c r="C65" s="624" t="s">
        <v>1368</v>
      </c>
      <c r="D65" s="623">
        <v>1010</v>
      </c>
      <c r="E65" s="624" t="s">
        <v>1003</v>
      </c>
      <c r="F65" s="623">
        <v>665</v>
      </c>
      <c r="G65" s="624" t="s">
        <v>1140</v>
      </c>
      <c r="H65" s="623">
        <v>338</v>
      </c>
      <c r="I65" s="624" t="s">
        <v>997</v>
      </c>
      <c r="J65" s="545">
        <v>5524</v>
      </c>
      <c r="K65" s="546" t="s">
        <v>1159</v>
      </c>
      <c r="L65" s="1156"/>
    </row>
    <row r="66" spans="1:12" ht="13.8">
      <c r="A66" s="628" t="s">
        <v>52</v>
      </c>
      <c r="B66" s="623">
        <v>3059</v>
      </c>
      <c r="C66" s="624" t="s">
        <v>1512</v>
      </c>
      <c r="D66" s="623">
        <v>791</v>
      </c>
      <c r="E66" s="624" t="s">
        <v>1331</v>
      </c>
      <c r="F66" s="623">
        <v>400</v>
      </c>
      <c r="G66" s="624" t="s">
        <v>1059</v>
      </c>
      <c r="H66" s="623">
        <v>246</v>
      </c>
      <c r="I66" s="624" t="s">
        <v>1300</v>
      </c>
      <c r="J66" s="545">
        <v>4496</v>
      </c>
      <c r="K66" s="546" t="s">
        <v>914</v>
      </c>
      <c r="L66" s="1156"/>
    </row>
    <row r="67" spans="1:12" ht="13.8">
      <c r="A67" s="628" t="s">
        <v>53</v>
      </c>
      <c r="B67" s="623">
        <v>1301</v>
      </c>
      <c r="C67" s="624" t="s">
        <v>1581</v>
      </c>
      <c r="D67" s="623">
        <v>496</v>
      </c>
      <c r="E67" s="624" t="s">
        <v>1314</v>
      </c>
      <c r="F67" s="623">
        <v>363</v>
      </c>
      <c r="G67" s="624" t="s">
        <v>1080</v>
      </c>
      <c r="H67" s="623">
        <v>356</v>
      </c>
      <c r="I67" s="624" t="s">
        <v>1056</v>
      </c>
      <c r="J67" s="545">
        <v>2516</v>
      </c>
      <c r="K67" s="546" t="s">
        <v>1162</v>
      </c>
      <c r="L67" s="1156"/>
    </row>
    <row r="68" spans="1:12" ht="13.8">
      <c r="A68" s="628" t="s">
        <v>54</v>
      </c>
      <c r="B68" s="623">
        <v>1068</v>
      </c>
      <c r="C68" s="624" t="s">
        <v>1102</v>
      </c>
      <c r="D68" s="623">
        <v>481</v>
      </c>
      <c r="E68" s="624" t="s">
        <v>1283</v>
      </c>
      <c r="F68" s="623">
        <v>234</v>
      </c>
      <c r="G68" s="624" t="s">
        <v>1045</v>
      </c>
      <c r="H68" s="623">
        <v>213</v>
      </c>
      <c r="I68" s="624" t="s">
        <v>1158</v>
      </c>
      <c r="J68" s="545">
        <v>1996</v>
      </c>
      <c r="K68" s="546" t="s">
        <v>1019</v>
      </c>
      <c r="L68" s="1156"/>
    </row>
    <row r="69" spans="1:12" ht="13.8">
      <c r="A69" s="628" t="s">
        <v>55</v>
      </c>
      <c r="B69" s="623">
        <v>3834</v>
      </c>
      <c r="C69" s="624" t="s">
        <v>1189</v>
      </c>
      <c r="D69" s="623">
        <v>1806</v>
      </c>
      <c r="E69" s="624" t="s">
        <v>1263</v>
      </c>
      <c r="F69" s="623">
        <v>927</v>
      </c>
      <c r="G69" s="624" t="s">
        <v>1322</v>
      </c>
      <c r="H69" s="623">
        <v>515</v>
      </c>
      <c r="I69" s="624" t="s">
        <v>1230</v>
      </c>
      <c r="J69" s="545">
        <v>7082</v>
      </c>
      <c r="K69" s="546" t="s">
        <v>1171</v>
      </c>
      <c r="L69" s="1156"/>
    </row>
    <row r="70" spans="1:12" ht="13.8">
      <c r="A70" s="628" t="s">
        <v>56</v>
      </c>
      <c r="B70" s="623">
        <v>2068</v>
      </c>
      <c r="C70" s="624" t="s">
        <v>985</v>
      </c>
      <c r="D70" s="623">
        <v>731</v>
      </c>
      <c r="E70" s="624" t="s">
        <v>1314</v>
      </c>
      <c r="F70" s="623">
        <v>613</v>
      </c>
      <c r="G70" s="624" t="s">
        <v>1096</v>
      </c>
      <c r="H70" s="623">
        <v>300</v>
      </c>
      <c r="I70" s="624" t="s">
        <v>1061</v>
      </c>
      <c r="J70" s="545">
        <v>3712</v>
      </c>
      <c r="K70" s="546" t="s">
        <v>1011</v>
      </c>
      <c r="L70" s="1156"/>
    </row>
    <row r="71" spans="1:12" ht="13.8">
      <c r="A71" s="628" t="s">
        <v>57</v>
      </c>
      <c r="B71" s="623">
        <v>6233</v>
      </c>
      <c r="C71" s="624" t="s">
        <v>1585</v>
      </c>
      <c r="D71" s="623">
        <v>1151</v>
      </c>
      <c r="E71" s="624" t="s">
        <v>943</v>
      </c>
      <c r="F71" s="623">
        <v>494</v>
      </c>
      <c r="G71" s="624" t="s">
        <v>1417</v>
      </c>
      <c r="H71" s="623">
        <v>449</v>
      </c>
      <c r="I71" s="624" t="s">
        <v>1038</v>
      </c>
      <c r="J71" s="545">
        <v>8327</v>
      </c>
      <c r="K71" s="546" t="s">
        <v>1033</v>
      </c>
      <c r="L71" s="1156"/>
    </row>
    <row r="72" spans="1:12" ht="13.8">
      <c r="A72" s="628" t="s">
        <v>58</v>
      </c>
      <c r="B72" s="623">
        <v>1448</v>
      </c>
      <c r="C72" s="624" t="s">
        <v>946</v>
      </c>
      <c r="D72" s="623">
        <v>610</v>
      </c>
      <c r="E72" s="624" t="s">
        <v>1283</v>
      </c>
      <c r="F72" s="623">
        <v>254</v>
      </c>
      <c r="G72" s="624" t="s">
        <v>1235</v>
      </c>
      <c r="H72" s="623">
        <v>219</v>
      </c>
      <c r="I72" s="624" t="s">
        <v>1156</v>
      </c>
      <c r="J72" s="545">
        <v>2531</v>
      </c>
      <c r="K72" s="546" t="s">
        <v>1162</v>
      </c>
      <c r="L72" s="1156"/>
    </row>
    <row r="73" spans="1:12" ht="13.8">
      <c r="A73" s="628" t="s">
        <v>59</v>
      </c>
      <c r="B73" s="623">
        <v>855</v>
      </c>
      <c r="C73" s="624" t="s">
        <v>1205</v>
      </c>
      <c r="D73" s="623">
        <v>625</v>
      </c>
      <c r="E73" s="624" t="s">
        <v>1025</v>
      </c>
      <c r="F73" s="623">
        <v>244</v>
      </c>
      <c r="G73" s="624" t="s">
        <v>1247</v>
      </c>
      <c r="H73" s="623">
        <v>217</v>
      </c>
      <c r="I73" s="624" t="s">
        <v>901</v>
      </c>
      <c r="J73" s="545">
        <v>1941</v>
      </c>
      <c r="K73" s="546" t="s">
        <v>1280</v>
      </c>
      <c r="L73" s="1156"/>
    </row>
    <row r="74" spans="1:12" ht="13.8">
      <c r="A74" s="628" t="s">
        <v>60</v>
      </c>
      <c r="B74" s="623">
        <v>222</v>
      </c>
      <c r="C74" s="624" t="s">
        <v>1385</v>
      </c>
      <c r="D74" s="623">
        <v>1013</v>
      </c>
      <c r="E74" s="624" t="s">
        <v>1411</v>
      </c>
      <c r="F74" s="623">
        <v>947</v>
      </c>
      <c r="G74" s="624" t="s">
        <v>1447</v>
      </c>
      <c r="H74" s="623">
        <v>243</v>
      </c>
      <c r="I74" s="624" t="s">
        <v>1235</v>
      </c>
      <c r="J74" s="545">
        <v>2425</v>
      </c>
      <c r="K74" s="546" t="s">
        <v>1070</v>
      </c>
      <c r="L74" s="1156"/>
    </row>
    <row r="75" spans="1:12" ht="13.8">
      <c r="A75" s="627" t="s">
        <v>5</v>
      </c>
      <c r="B75" s="545">
        <v>74219</v>
      </c>
      <c r="C75" s="546" t="s">
        <v>923</v>
      </c>
      <c r="D75" s="545">
        <v>30407</v>
      </c>
      <c r="E75" s="546" t="s">
        <v>994</v>
      </c>
      <c r="F75" s="545">
        <v>17662</v>
      </c>
      <c r="G75" s="546" t="s">
        <v>979</v>
      </c>
      <c r="H75" s="545">
        <v>13080</v>
      </c>
      <c r="I75" s="546" t="s">
        <v>1428</v>
      </c>
      <c r="J75" s="545">
        <v>135368</v>
      </c>
      <c r="K75" s="546" t="s">
        <v>937</v>
      </c>
      <c r="L75" s="1156"/>
    </row>
    <row r="76" spans="1:12" ht="13.8">
      <c r="A76" s="627" t="s">
        <v>1251</v>
      </c>
      <c r="B76" s="1537"/>
      <c r="C76" s="1538"/>
      <c r="D76" s="1538"/>
      <c r="E76" s="1538"/>
      <c r="F76" s="1538"/>
      <c r="G76" s="1538"/>
      <c r="H76" s="1538"/>
      <c r="I76" s="1538"/>
      <c r="J76" s="1538"/>
      <c r="K76" s="1539"/>
      <c r="L76" s="1156"/>
    </row>
    <row r="77" spans="1:12" ht="13.8">
      <c r="A77" s="628" t="s">
        <v>28</v>
      </c>
      <c r="B77" s="623">
        <v>1296</v>
      </c>
      <c r="C77" s="624" t="s">
        <v>1094</v>
      </c>
      <c r="D77" s="623">
        <v>912</v>
      </c>
      <c r="E77" s="624" t="s">
        <v>1180</v>
      </c>
      <c r="F77" s="623">
        <v>638</v>
      </c>
      <c r="G77" s="624" t="s">
        <v>1321</v>
      </c>
      <c r="H77" s="623">
        <v>564</v>
      </c>
      <c r="I77" s="624" t="s">
        <v>1096</v>
      </c>
      <c r="J77" s="545">
        <v>3410</v>
      </c>
      <c r="K77" s="546" t="s">
        <v>930</v>
      </c>
      <c r="L77" s="1156"/>
    </row>
    <row r="78" spans="1:12" ht="13.8">
      <c r="A78" s="628" t="s">
        <v>30</v>
      </c>
      <c r="B78" s="623">
        <v>1091</v>
      </c>
      <c r="C78" s="624" t="s">
        <v>899</v>
      </c>
      <c r="D78" s="623">
        <v>624</v>
      </c>
      <c r="E78" s="624" t="s">
        <v>1167</v>
      </c>
      <c r="F78" s="623">
        <v>319</v>
      </c>
      <c r="G78" s="624" t="s">
        <v>1342</v>
      </c>
      <c r="H78" s="623">
        <v>346</v>
      </c>
      <c r="I78" s="624" t="s">
        <v>1149</v>
      </c>
      <c r="J78" s="545">
        <v>2380</v>
      </c>
      <c r="K78" s="546" t="s">
        <v>1070</v>
      </c>
      <c r="L78" s="1156"/>
    </row>
    <row r="79" spans="1:12" ht="13.8">
      <c r="A79" s="628" t="s">
        <v>31</v>
      </c>
      <c r="B79" s="623">
        <v>2032</v>
      </c>
      <c r="C79" s="624" t="s">
        <v>972</v>
      </c>
      <c r="D79" s="623">
        <v>1502</v>
      </c>
      <c r="E79" s="624" t="s">
        <v>1088</v>
      </c>
      <c r="F79" s="623">
        <v>642</v>
      </c>
      <c r="G79" s="624" t="s">
        <v>979</v>
      </c>
      <c r="H79" s="623">
        <v>758</v>
      </c>
      <c r="I79" s="624" t="s">
        <v>1221</v>
      </c>
      <c r="J79" s="545">
        <v>4934</v>
      </c>
      <c r="K79" s="546" t="s">
        <v>958</v>
      </c>
      <c r="L79" s="1156"/>
    </row>
    <row r="80" spans="1:12" ht="13.8">
      <c r="A80" s="628" t="s">
        <v>32</v>
      </c>
      <c r="B80" s="623">
        <v>4665</v>
      </c>
      <c r="C80" s="624" t="s">
        <v>1496</v>
      </c>
      <c r="D80" s="623">
        <v>1532</v>
      </c>
      <c r="E80" s="624" t="s">
        <v>1311</v>
      </c>
      <c r="F80" s="623">
        <v>1030</v>
      </c>
      <c r="G80" s="624" t="s">
        <v>984</v>
      </c>
      <c r="H80" s="623">
        <v>744</v>
      </c>
      <c r="I80" s="624" t="s">
        <v>1053</v>
      </c>
      <c r="J80" s="545">
        <v>7971</v>
      </c>
      <c r="K80" s="546" t="s">
        <v>1194</v>
      </c>
      <c r="L80" s="1156"/>
    </row>
    <row r="81" spans="1:12" ht="13.8">
      <c r="A81" s="628" t="s">
        <v>33</v>
      </c>
      <c r="B81" s="623">
        <v>4153</v>
      </c>
      <c r="C81" s="624" t="s">
        <v>1712</v>
      </c>
      <c r="D81" s="623">
        <v>1512</v>
      </c>
      <c r="E81" s="624" t="s">
        <v>1142</v>
      </c>
      <c r="F81" s="623">
        <v>528</v>
      </c>
      <c r="G81" s="624" t="s">
        <v>1037</v>
      </c>
      <c r="H81" s="623">
        <v>572</v>
      </c>
      <c r="I81" s="624" t="s">
        <v>1170</v>
      </c>
      <c r="J81" s="545">
        <v>6765</v>
      </c>
      <c r="K81" s="546" t="s">
        <v>1137</v>
      </c>
      <c r="L81" s="1156"/>
    </row>
    <row r="82" spans="1:12" ht="13.8">
      <c r="A82" s="628" t="s">
        <v>34</v>
      </c>
      <c r="B82" s="623">
        <v>3401</v>
      </c>
      <c r="C82" s="624" t="s">
        <v>1377</v>
      </c>
      <c r="D82" s="623">
        <v>1824</v>
      </c>
      <c r="E82" s="624" t="s">
        <v>1328</v>
      </c>
      <c r="F82" s="623">
        <v>818</v>
      </c>
      <c r="G82" s="624" t="s">
        <v>1010</v>
      </c>
      <c r="H82" s="623">
        <v>508</v>
      </c>
      <c r="I82" s="624" t="s">
        <v>1037</v>
      </c>
      <c r="J82" s="545">
        <v>6551</v>
      </c>
      <c r="K82" s="546" t="s">
        <v>998</v>
      </c>
      <c r="L82" s="1156"/>
    </row>
    <row r="83" spans="1:12" ht="13.8">
      <c r="A83" s="628" t="s">
        <v>35</v>
      </c>
      <c r="B83" s="623">
        <v>6</v>
      </c>
      <c r="C83" s="624" t="s">
        <v>1218</v>
      </c>
      <c r="D83" s="623">
        <v>7</v>
      </c>
      <c r="E83" s="624" t="s">
        <v>1074</v>
      </c>
      <c r="F83" s="623">
        <v>3</v>
      </c>
      <c r="G83" s="624" t="s">
        <v>1153</v>
      </c>
      <c r="H83" s="623">
        <v>28</v>
      </c>
      <c r="I83" s="624" t="s">
        <v>1368</v>
      </c>
      <c r="J83" s="545">
        <v>44</v>
      </c>
      <c r="K83" s="546" t="s">
        <v>898</v>
      </c>
      <c r="L83" s="1156"/>
    </row>
    <row r="84" spans="1:12" ht="13.8">
      <c r="A84" s="628" t="s">
        <v>36</v>
      </c>
      <c r="B84" s="623">
        <v>1211</v>
      </c>
      <c r="C84" s="624" t="s">
        <v>1312</v>
      </c>
      <c r="D84" s="623">
        <v>1086</v>
      </c>
      <c r="E84" s="624" t="s">
        <v>1341</v>
      </c>
      <c r="F84" s="623">
        <v>873</v>
      </c>
      <c r="G84" s="624" t="s">
        <v>1161</v>
      </c>
      <c r="H84" s="623">
        <v>824</v>
      </c>
      <c r="I84" s="624" t="s">
        <v>1187</v>
      </c>
      <c r="J84" s="545">
        <v>3994</v>
      </c>
      <c r="K84" s="546" t="s">
        <v>966</v>
      </c>
      <c r="L84" s="1156"/>
    </row>
    <row r="85" spans="1:12" ht="13.8">
      <c r="A85" s="628" t="s">
        <v>37</v>
      </c>
      <c r="B85" s="623">
        <v>2774</v>
      </c>
      <c r="C85" s="624" t="s">
        <v>1012</v>
      </c>
      <c r="D85" s="623">
        <v>766</v>
      </c>
      <c r="E85" s="624" t="s">
        <v>1028</v>
      </c>
      <c r="F85" s="623">
        <v>573</v>
      </c>
      <c r="G85" s="624" t="s">
        <v>1046</v>
      </c>
      <c r="H85" s="623">
        <v>573</v>
      </c>
      <c r="I85" s="624" t="s">
        <v>1046</v>
      </c>
      <c r="J85" s="545">
        <v>4686</v>
      </c>
      <c r="K85" s="546" t="s">
        <v>1133</v>
      </c>
      <c r="L85" s="1156"/>
    </row>
    <row r="86" spans="1:12" ht="13.8">
      <c r="A86" s="628" t="s">
        <v>38</v>
      </c>
      <c r="B86" s="623">
        <v>2279</v>
      </c>
      <c r="C86" s="624" t="s">
        <v>1736</v>
      </c>
      <c r="D86" s="623">
        <v>646</v>
      </c>
      <c r="E86" s="624" t="s">
        <v>1319</v>
      </c>
      <c r="F86" s="623">
        <v>318</v>
      </c>
      <c r="G86" s="624" t="s">
        <v>1239</v>
      </c>
      <c r="H86" s="623">
        <v>362</v>
      </c>
      <c r="I86" s="624" t="s">
        <v>1235</v>
      </c>
      <c r="J86" s="545">
        <v>3605</v>
      </c>
      <c r="K86" s="546" t="s">
        <v>1011</v>
      </c>
      <c r="L86" s="1156"/>
    </row>
    <row r="87" spans="1:12" ht="13.8">
      <c r="A87" s="628" t="s">
        <v>39</v>
      </c>
      <c r="B87" s="623">
        <v>2109</v>
      </c>
      <c r="C87" s="624" t="s">
        <v>1387</v>
      </c>
      <c r="D87" s="623">
        <v>733</v>
      </c>
      <c r="E87" s="624" t="s">
        <v>1198</v>
      </c>
      <c r="F87" s="623">
        <v>254</v>
      </c>
      <c r="G87" s="624" t="s">
        <v>1282</v>
      </c>
      <c r="H87" s="623">
        <v>335</v>
      </c>
      <c r="I87" s="624" t="s">
        <v>1073</v>
      </c>
      <c r="J87" s="545">
        <v>3431</v>
      </c>
      <c r="K87" s="546" t="s">
        <v>930</v>
      </c>
      <c r="L87" s="1156"/>
    </row>
    <row r="88" spans="1:12" ht="13.8">
      <c r="A88" s="628" t="s">
        <v>40</v>
      </c>
      <c r="B88" s="623">
        <v>1254</v>
      </c>
      <c r="C88" s="624" t="s">
        <v>1458</v>
      </c>
      <c r="D88" s="623">
        <v>478</v>
      </c>
      <c r="E88" s="624" t="s">
        <v>1297</v>
      </c>
      <c r="F88" s="623">
        <v>301</v>
      </c>
      <c r="G88" s="624" t="s">
        <v>1475</v>
      </c>
      <c r="H88" s="623">
        <v>231</v>
      </c>
      <c r="I88" s="624" t="s">
        <v>1110</v>
      </c>
      <c r="J88" s="545">
        <v>2264</v>
      </c>
      <c r="K88" s="546" t="s">
        <v>1024</v>
      </c>
      <c r="L88" s="1156"/>
    </row>
    <row r="89" spans="1:12" ht="13.8">
      <c r="A89" s="628" t="s">
        <v>41</v>
      </c>
      <c r="B89" s="623">
        <v>1700</v>
      </c>
      <c r="C89" s="624" t="s">
        <v>1196</v>
      </c>
      <c r="D89" s="623">
        <v>998</v>
      </c>
      <c r="E89" s="624" t="s">
        <v>1180</v>
      </c>
      <c r="F89" s="623">
        <v>497</v>
      </c>
      <c r="G89" s="624" t="s">
        <v>1475</v>
      </c>
      <c r="H89" s="623">
        <v>542</v>
      </c>
      <c r="I89" s="624" t="s">
        <v>1149</v>
      </c>
      <c r="J89" s="545">
        <v>3737</v>
      </c>
      <c r="K89" s="546" t="s">
        <v>915</v>
      </c>
      <c r="L89" s="1156"/>
    </row>
    <row r="90" spans="1:12" ht="13.8">
      <c r="A90" s="628" t="s">
        <v>42</v>
      </c>
      <c r="B90" s="623">
        <v>1693</v>
      </c>
      <c r="C90" s="624" t="s">
        <v>1052</v>
      </c>
      <c r="D90" s="623">
        <v>1604</v>
      </c>
      <c r="E90" s="624" t="s">
        <v>1308</v>
      </c>
      <c r="F90" s="623">
        <v>662</v>
      </c>
      <c r="G90" s="624" t="s">
        <v>1204</v>
      </c>
      <c r="H90" s="623">
        <v>580</v>
      </c>
      <c r="I90" s="624" t="s">
        <v>1425</v>
      </c>
      <c r="J90" s="545">
        <v>4539</v>
      </c>
      <c r="K90" s="546" t="s">
        <v>1210</v>
      </c>
      <c r="L90" s="1156"/>
    </row>
    <row r="91" spans="1:12" ht="13.8">
      <c r="A91" s="628" t="s">
        <v>43</v>
      </c>
      <c r="B91" s="623">
        <v>4236</v>
      </c>
      <c r="C91" s="624" t="s">
        <v>1570</v>
      </c>
      <c r="D91" s="623">
        <v>668</v>
      </c>
      <c r="E91" s="624" t="s">
        <v>1046</v>
      </c>
      <c r="F91" s="623">
        <v>420</v>
      </c>
      <c r="G91" s="624" t="s">
        <v>1426</v>
      </c>
      <c r="H91" s="623">
        <v>171</v>
      </c>
      <c r="I91" s="624" t="s">
        <v>1185</v>
      </c>
      <c r="J91" s="545">
        <v>5495</v>
      </c>
      <c r="K91" s="546" t="s">
        <v>911</v>
      </c>
      <c r="L91" s="1156"/>
    </row>
    <row r="92" spans="1:12" ht="13.8">
      <c r="A92" s="628" t="s">
        <v>44</v>
      </c>
      <c r="B92" s="623">
        <v>4456</v>
      </c>
      <c r="C92" s="624" t="s">
        <v>1654</v>
      </c>
      <c r="D92" s="623">
        <v>1105</v>
      </c>
      <c r="E92" s="624" t="s">
        <v>1096</v>
      </c>
      <c r="F92" s="623">
        <v>621</v>
      </c>
      <c r="G92" s="624" t="s">
        <v>1053</v>
      </c>
      <c r="H92" s="623">
        <v>527</v>
      </c>
      <c r="I92" s="624" t="s">
        <v>1413</v>
      </c>
      <c r="J92" s="545">
        <v>6709</v>
      </c>
      <c r="K92" s="546" t="s">
        <v>1137</v>
      </c>
      <c r="L92" s="1156"/>
    </row>
    <row r="93" spans="1:12" ht="13.8">
      <c r="A93" s="628" t="s">
        <v>45</v>
      </c>
      <c r="B93" s="623">
        <v>1349</v>
      </c>
      <c r="C93" s="624" t="s">
        <v>902</v>
      </c>
      <c r="D93" s="623">
        <v>536</v>
      </c>
      <c r="E93" s="624" t="s">
        <v>1259</v>
      </c>
      <c r="F93" s="623">
        <v>295</v>
      </c>
      <c r="G93" s="624" t="s">
        <v>1046</v>
      </c>
      <c r="H93" s="623">
        <v>235</v>
      </c>
      <c r="I93" s="624" t="s">
        <v>1428</v>
      </c>
      <c r="J93" s="545">
        <v>2415</v>
      </c>
      <c r="K93" s="546" t="s">
        <v>1070</v>
      </c>
      <c r="L93" s="1156"/>
    </row>
    <row r="94" spans="1:12" ht="13.8">
      <c r="A94" s="628" t="s">
        <v>46</v>
      </c>
      <c r="B94" s="623">
        <v>2614</v>
      </c>
      <c r="C94" s="624" t="s">
        <v>1580</v>
      </c>
      <c r="D94" s="623">
        <v>1288</v>
      </c>
      <c r="E94" s="624" t="s">
        <v>1277</v>
      </c>
      <c r="F94" s="623">
        <v>472</v>
      </c>
      <c r="G94" s="624" t="s">
        <v>1428</v>
      </c>
      <c r="H94" s="623">
        <v>469</v>
      </c>
      <c r="I94" s="624" t="s">
        <v>1428</v>
      </c>
      <c r="J94" s="545">
        <v>4843</v>
      </c>
      <c r="K94" s="546" t="s">
        <v>958</v>
      </c>
      <c r="L94" s="1156"/>
    </row>
    <row r="95" spans="1:12" ht="13.8">
      <c r="A95" s="628" t="s">
        <v>47</v>
      </c>
      <c r="B95" s="623">
        <v>355</v>
      </c>
      <c r="C95" s="624" t="s">
        <v>1120</v>
      </c>
      <c r="D95" s="623">
        <v>106</v>
      </c>
      <c r="E95" s="624" t="s">
        <v>1342</v>
      </c>
      <c r="F95" s="623">
        <v>107</v>
      </c>
      <c r="G95" s="624" t="s">
        <v>1395</v>
      </c>
      <c r="H95" s="623">
        <v>224</v>
      </c>
      <c r="I95" s="624" t="s">
        <v>1016</v>
      </c>
      <c r="J95" s="545">
        <v>792</v>
      </c>
      <c r="K95" s="546" t="s">
        <v>1048</v>
      </c>
      <c r="L95" s="1156"/>
    </row>
    <row r="96" spans="1:12" ht="13.8">
      <c r="A96" s="628" t="s">
        <v>48</v>
      </c>
      <c r="B96" s="623">
        <v>1145</v>
      </c>
      <c r="C96" s="624" t="s">
        <v>1528</v>
      </c>
      <c r="D96" s="623">
        <v>994</v>
      </c>
      <c r="E96" s="624" t="s">
        <v>1422</v>
      </c>
      <c r="F96" s="623">
        <v>564</v>
      </c>
      <c r="G96" s="624" t="s">
        <v>1201</v>
      </c>
      <c r="H96" s="623">
        <v>546</v>
      </c>
      <c r="I96" s="624" t="s">
        <v>1124</v>
      </c>
      <c r="J96" s="545">
        <v>3249</v>
      </c>
      <c r="K96" s="546" t="s">
        <v>1042</v>
      </c>
      <c r="L96" s="1156"/>
    </row>
    <row r="97" spans="1:12" ht="13.8">
      <c r="A97" s="628" t="s">
        <v>49</v>
      </c>
      <c r="B97" s="623">
        <v>1369</v>
      </c>
      <c r="C97" s="624" t="s">
        <v>1107</v>
      </c>
      <c r="D97" s="623">
        <v>677</v>
      </c>
      <c r="E97" s="624" t="s">
        <v>1062</v>
      </c>
      <c r="F97" s="623">
        <v>349</v>
      </c>
      <c r="G97" s="624" t="s">
        <v>1475</v>
      </c>
      <c r="H97" s="623">
        <v>225</v>
      </c>
      <c r="I97" s="624" t="s">
        <v>1136</v>
      </c>
      <c r="J97" s="545">
        <v>2620</v>
      </c>
      <c r="K97" s="546" t="s">
        <v>922</v>
      </c>
      <c r="L97" s="1156"/>
    </row>
    <row r="98" spans="1:12" ht="13.8">
      <c r="A98" s="628" t="s">
        <v>50</v>
      </c>
      <c r="B98" s="623">
        <v>5861</v>
      </c>
      <c r="C98" s="624" t="s">
        <v>1382</v>
      </c>
      <c r="D98" s="623">
        <v>2362</v>
      </c>
      <c r="E98" s="624" t="s">
        <v>1103</v>
      </c>
      <c r="F98" s="623">
        <v>1559</v>
      </c>
      <c r="G98" s="624" t="s">
        <v>1056</v>
      </c>
      <c r="H98" s="623">
        <v>1293</v>
      </c>
      <c r="I98" s="624" t="s">
        <v>1045</v>
      </c>
      <c r="J98" s="545">
        <v>11075</v>
      </c>
      <c r="K98" s="546" t="s">
        <v>1396</v>
      </c>
      <c r="L98" s="1156"/>
    </row>
    <row r="99" spans="1:12" ht="13.8">
      <c r="A99" s="628" t="s">
        <v>51</v>
      </c>
      <c r="B99" s="623">
        <v>3128</v>
      </c>
      <c r="C99" s="624" t="s">
        <v>1645</v>
      </c>
      <c r="D99" s="623">
        <v>1014</v>
      </c>
      <c r="E99" s="624" t="s">
        <v>1311</v>
      </c>
      <c r="F99" s="623">
        <v>697</v>
      </c>
      <c r="G99" s="624" t="s">
        <v>1193</v>
      </c>
      <c r="H99" s="623">
        <v>453</v>
      </c>
      <c r="I99" s="624" t="s">
        <v>1136</v>
      </c>
      <c r="J99" s="545">
        <v>5292</v>
      </c>
      <c r="K99" s="546" t="s">
        <v>992</v>
      </c>
      <c r="L99" s="1156"/>
    </row>
    <row r="100" spans="1:12" ht="13.8">
      <c r="A100" s="628" t="s">
        <v>52</v>
      </c>
      <c r="B100" s="623">
        <v>3217</v>
      </c>
      <c r="C100" s="624" t="s">
        <v>1353</v>
      </c>
      <c r="D100" s="623">
        <v>853</v>
      </c>
      <c r="E100" s="624" t="s">
        <v>1201</v>
      </c>
      <c r="F100" s="623">
        <v>648</v>
      </c>
      <c r="G100" s="624" t="s">
        <v>1193</v>
      </c>
      <c r="H100" s="623">
        <v>193</v>
      </c>
      <c r="I100" s="624" t="s">
        <v>1029</v>
      </c>
      <c r="J100" s="545">
        <v>4911</v>
      </c>
      <c r="K100" s="546" t="s">
        <v>958</v>
      </c>
      <c r="L100" s="1156"/>
    </row>
    <row r="101" spans="1:12" ht="13.8">
      <c r="A101" s="628" t="s">
        <v>53</v>
      </c>
      <c r="B101" s="623">
        <v>730</v>
      </c>
      <c r="C101" s="624" t="s">
        <v>1418</v>
      </c>
      <c r="D101" s="623">
        <v>614</v>
      </c>
      <c r="E101" s="624" t="s">
        <v>1039</v>
      </c>
      <c r="F101" s="623">
        <v>442</v>
      </c>
      <c r="G101" s="624" t="s">
        <v>1261</v>
      </c>
      <c r="H101" s="623">
        <v>377</v>
      </c>
      <c r="I101" s="624" t="s">
        <v>1201</v>
      </c>
      <c r="J101" s="545">
        <v>2163</v>
      </c>
      <c r="K101" s="546" t="s">
        <v>1014</v>
      </c>
      <c r="L101" s="1156"/>
    </row>
    <row r="102" spans="1:12" ht="13.8">
      <c r="A102" s="628" t="s">
        <v>54</v>
      </c>
      <c r="B102" s="623">
        <v>810</v>
      </c>
      <c r="C102" s="624" t="s">
        <v>1457</v>
      </c>
      <c r="D102" s="623">
        <v>715</v>
      </c>
      <c r="E102" s="624" t="s">
        <v>1335</v>
      </c>
      <c r="F102" s="623">
        <v>276</v>
      </c>
      <c r="G102" s="624" t="s">
        <v>1017</v>
      </c>
      <c r="H102" s="623">
        <v>213</v>
      </c>
      <c r="I102" s="624" t="s">
        <v>1152</v>
      </c>
      <c r="J102" s="545">
        <v>2014</v>
      </c>
      <c r="K102" s="546" t="s">
        <v>1019</v>
      </c>
      <c r="L102" s="1156"/>
    </row>
    <row r="103" spans="1:12" ht="13.8">
      <c r="A103" s="628" t="s">
        <v>55</v>
      </c>
      <c r="B103" s="623">
        <v>3664</v>
      </c>
      <c r="C103" s="624" t="s">
        <v>949</v>
      </c>
      <c r="D103" s="623">
        <v>1179</v>
      </c>
      <c r="E103" s="624" t="s">
        <v>1089</v>
      </c>
      <c r="F103" s="623">
        <v>626</v>
      </c>
      <c r="G103" s="624" t="s">
        <v>1214</v>
      </c>
      <c r="H103" s="623">
        <v>627</v>
      </c>
      <c r="I103" s="624" t="s">
        <v>1214</v>
      </c>
      <c r="J103" s="545">
        <v>6096</v>
      </c>
      <c r="K103" s="546" t="s">
        <v>1302</v>
      </c>
      <c r="L103" s="1156"/>
    </row>
    <row r="104" spans="1:12" ht="13.8">
      <c r="A104" s="628" t="s">
        <v>56</v>
      </c>
      <c r="B104" s="623">
        <v>1913</v>
      </c>
      <c r="C104" s="624" t="s">
        <v>1117</v>
      </c>
      <c r="D104" s="623">
        <v>927</v>
      </c>
      <c r="E104" s="624" t="s">
        <v>1075</v>
      </c>
      <c r="F104" s="623">
        <v>634</v>
      </c>
      <c r="G104" s="624" t="s">
        <v>1027</v>
      </c>
      <c r="H104" s="623">
        <v>321</v>
      </c>
      <c r="I104" s="624" t="s">
        <v>1170</v>
      </c>
      <c r="J104" s="545">
        <v>3795</v>
      </c>
      <c r="K104" s="546" t="s">
        <v>932</v>
      </c>
      <c r="L104" s="1156"/>
    </row>
    <row r="105" spans="1:12" ht="13.8">
      <c r="A105" s="628" t="s">
        <v>57</v>
      </c>
      <c r="B105" s="623">
        <v>5463</v>
      </c>
      <c r="C105" s="624" t="s">
        <v>1737</v>
      </c>
      <c r="D105" s="623">
        <v>1019</v>
      </c>
      <c r="E105" s="624" t="s">
        <v>1446</v>
      </c>
      <c r="F105" s="623">
        <v>486</v>
      </c>
      <c r="G105" s="624" t="s">
        <v>1316</v>
      </c>
      <c r="H105" s="623">
        <v>371</v>
      </c>
      <c r="I105" s="624" t="s">
        <v>1137</v>
      </c>
      <c r="J105" s="545">
        <v>7339</v>
      </c>
      <c r="K105" s="546" t="s">
        <v>1122</v>
      </c>
      <c r="L105" s="1156"/>
    </row>
    <row r="106" spans="1:12" ht="13.8">
      <c r="A106" s="628" t="s">
        <v>58</v>
      </c>
      <c r="B106" s="623">
        <v>1440</v>
      </c>
      <c r="C106" s="624" t="s">
        <v>1567</v>
      </c>
      <c r="D106" s="623">
        <v>554</v>
      </c>
      <c r="E106" s="624" t="s">
        <v>1142</v>
      </c>
      <c r="F106" s="623">
        <v>315</v>
      </c>
      <c r="G106" s="624" t="s">
        <v>1425</v>
      </c>
      <c r="H106" s="623">
        <v>161</v>
      </c>
      <c r="I106" s="624" t="s">
        <v>904</v>
      </c>
      <c r="J106" s="545">
        <v>2470</v>
      </c>
      <c r="K106" s="546" t="s">
        <v>1162</v>
      </c>
      <c r="L106" s="1156"/>
    </row>
    <row r="107" spans="1:12" ht="13.8">
      <c r="A107" s="628" t="s">
        <v>59</v>
      </c>
      <c r="B107" s="623">
        <v>414</v>
      </c>
      <c r="C107" s="624" t="s">
        <v>1092</v>
      </c>
      <c r="D107" s="623">
        <v>268</v>
      </c>
      <c r="E107" s="624" t="s">
        <v>1292</v>
      </c>
      <c r="F107" s="623">
        <v>234</v>
      </c>
      <c r="G107" s="624" t="s">
        <v>1266</v>
      </c>
      <c r="H107" s="623">
        <v>216</v>
      </c>
      <c r="I107" s="624" t="s">
        <v>1336</v>
      </c>
      <c r="J107" s="545">
        <v>1132</v>
      </c>
      <c r="K107" s="546" t="s">
        <v>1381</v>
      </c>
      <c r="L107" s="1156"/>
    </row>
    <row r="108" spans="1:12" ht="13.8">
      <c r="A108" s="628" t="s">
        <v>60</v>
      </c>
      <c r="B108" s="623">
        <v>486</v>
      </c>
      <c r="C108" s="624" t="s">
        <v>1369</v>
      </c>
      <c r="D108" s="623">
        <v>306</v>
      </c>
      <c r="E108" s="624" t="s">
        <v>1220</v>
      </c>
      <c r="F108" s="623">
        <v>190</v>
      </c>
      <c r="G108" s="624" t="s">
        <v>1204</v>
      </c>
      <c r="H108" s="623">
        <v>315</v>
      </c>
      <c r="I108" s="624" t="s">
        <v>1267</v>
      </c>
      <c r="J108" s="545">
        <v>1297</v>
      </c>
      <c r="K108" s="546" t="s">
        <v>1242</v>
      </c>
      <c r="L108" s="1156"/>
    </row>
    <row r="109" spans="1:12" ht="13.8">
      <c r="A109" s="627" t="s">
        <v>5</v>
      </c>
      <c r="B109" s="545">
        <v>72314</v>
      </c>
      <c r="C109" s="546" t="s">
        <v>923</v>
      </c>
      <c r="D109" s="545">
        <v>29409</v>
      </c>
      <c r="E109" s="546" t="s">
        <v>986</v>
      </c>
      <c r="F109" s="545">
        <v>16391</v>
      </c>
      <c r="G109" s="546" t="s">
        <v>1018</v>
      </c>
      <c r="H109" s="545">
        <v>13904</v>
      </c>
      <c r="I109" s="546" t="s">
        <v>1084</v>
      </c>
      <c r="J109" s="545">
        <v>132018</v>
      </c>
      <c r="K109" s="546" t="s">
        <v>937</v>
      </c>
      <c r="L109" s="1156"/>
    </row>
    <row r="110" spans="1:12" ht="5.0999999999999996" customHeight="1">
      <c r="A110" s="1591"/>
      <c r="B110" s="1591"/>
      <c r="C110" s="1591"/>
      <c r="D110" s="1591"/>
      <c r="E110" s="1591"/>
      <c r="F110" s="1591"/>
      <c r="G110" s="1591"/>
      <c r="H110" s="1591"/>
      <c r="I110" s="1591"/>
      <c r="J110" s="1591"/>
      <c r="K110" s="1592"/>
      <c r="L110" s="1156"/>
    </row>
    <row r="111" spans="1:12" ht="13.95" customHeight="1">
      <c r="A111" s="1417" t="s">
        <v>201</v>
      </c>
      <c r="B111" s="545">
        <v>220632</v>
      </c>
      <c r="C111" s="546" t="s">
        <v>1141</v>
      </c>
      <c r="D111" s="545">
        <v>90269</v>
      </c>
      <c r="E111" s="546" t="s">
        <v>1296</v>
      </c>
      <c r="F111" s="545">
        <v>47312</v>
      </c>
      <c r="G111" s="546" t="s">
        <v>1006</v>
      </c>
      <c r="H111" s="545">
        <v>39154</v>
      </c>
      <c r="I111" s="546" t="s">
        <v>1451</v>
      </c>
      <c r="J111" s="545">
        <v>397367</v>
      </c>
      <c r="K111" s="546" t="s">
        <v>937</v>
      </c>
      <c r="L111" s="1156"/>
    </row>
    <row r="113" spans="1:1">
      <c r="A113" s="563" t="s">
        <v>3021</v>
      </c>
    </row>
  </sheetData>
  <mergeCells count="12">
    <mergeCell ref="B41:K41"/>
    <mergeCell ref="B76:K76"/>
    <mergeCell ref="A110:K110"/>
    <mergeCell ref="B6:K6"/>
    <mergeCell ref="A1:K1"/>
    <mergeCell ref="B3:I3"/>
    <mergeCell ref="A4:A5"/>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52" orientation="portrait" r:id="rId1"/>
  <ignoredErrors>
    <ignoredError sqref="A5:K5 A4:G4 I4:K4" numberStoredAsText="1"/>
    <ignoredError sqref="H4" twoDigitTextYear="1"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6"/>
  <sheetViews>
    <sheetView showGridLines="0" zoomScaleNormal="100" zoomScaleSheetLayoutView="100" workbookViewId="0">
      <selection activeCell="U26" sqref="U26"/>
    </sheetView>
  </sheetViews>
  <sheetFormatPr defaultRowHeight="13.2"/>
  <cols>
    <col min="1" max="1" width="13.109375" style="47" customWidth="1"/>
    <col min="2" max="2" width="12.5546875" style="47" customWidth="1"/>
    <col min="3" max="3" width="11.33203125" style="47" customWidth="1"/>
    <col min="4" max="4" width="10.44140625" style="16" bestFit="1" customWidth="1"/>
    <col min="5" max="16" width="9.109375" style="16"/>
    <col min="17" max="17" width="5" style="16" customWidth="1"/>
    <col min="18" max="18" width="6.109375" style="16" customWidth="1"/>
    <col min="19" max="19" width="7" style="16" customWidth="1"/>
    <col min="20" max="256" width="9.109375" style="16"/>
    <col min="257" max="257" width="13.109375" style="16" customWidth="1"/>
    <col min="258" max="258" width="12.5546875" style="16" customWidth="1"/>
    <col min="259" max="259" width="11.33203125" style="16" customWidth="1"/>
    <col min="260" max="260" width="10.44140625" style="16" bestFit="1" customWidth="1"/>
    <col min="261" max="272" width="9.109375" style="16"/>
    <col min="273" max="273" width="5" style="16" customWidth="1"/>
    <col min="274" max="274" width="6.109375" style="16" customWidth="1"/>
    <col min="275" max="275" width="7" style="16" customWidth="1"/>
    <col min="276" max="512" width="9.109375" style="16"/>
    <col min="513" max="513" width="13.109375" style="16" customWidth="1"/>
    <col min="514" max="514" width="12.5546875" style="16" customWidth="1"/>
    <col min="515" max="515" width="11.33203125" style="16" customWidth="1"/>
    <col min="516" max="516" width="10.44140625" style="16" bestFit="1" customWidth="1"/>
    <col min="517" max="528" width="9.109375" style="16"/>
    <col min="529" max="529" width="5" style="16" customWidth="1"/>
    <col min="530" max="530" width="6.109375" style="16" customWidth="1"/>
    <col min="531" max="531" width="7" style="16" customWidth="1"/>
    <col min="532" max="768" width="9.109375" style="16"/>
    <col min="769" max="769" width="13.109375" style="16" customWidth="1"/>
    <col min="770" max="770" width="12.5546875" style="16" customWidth="1"/>
    <col min="771" max="771" width="11.33203125" style="16" customWidth="1"/>
    <col min="772" max="772" width="10.44140625" style="16" bestFit="1" customWidth="1"/>
    <col min="773" max="784" width="9.109375" style="16"/>
    <col min="785" max="785" width="5" style="16" customWidth="1"/>
    <col min="786" max="786" width="6.109375" style="16" customWidth="1"/>
    <col min="787" max="787" width="7" style="16" customWidth="1"/>
    <col min="788" max="1024" width="9.109375" style="16"/>
    <col min="1025" max="1025" width="13.109375" style="16" customWidth="1"/>
    <col min="1026" max="1026" width="12.5546875" style="16" customWidth="1"/>
    <col min="1027" max="1027" width="11.33203125" style="16" customWidth="1"/>
    <col min="1028" max="1028" width="10.44140625" style="16" bestFit="1" customWidth="1"/>
    <col min="1029" max="1040" width="9.109375" style="16"/>
    <col min="1041" max="1041" width="5" style="16" customWidth="1"/>
    <col min="1042" max="1042" width="6.109375" style="16" customWidth="1"/>
    <col min="1043" max="1043" width="7" style="16" customWidth="1"/>
    <col min="1044" max="1280" width="9.109375" style="16"/>
    <col min="1281" max="1281" width="13.109375" style="16" customWidth="1"/>
    <col min="1282" max="1282" width="12.5546875" style="16" customWidth="1"/>
    <col min="1283" max="1283" width="11.33203125" style="16" customWidth="1"/>
    <col min="1284" max="1284" width="10.44140625" style="16" bestFit="1" customWidth="1"/>
    <col min="1285" max="1296" width="9.109375" style="16"/>
    <col min="1297" max="1297" width="5" style="16" customWidth="1"/>
    <col min="1298" max="1298" width="6.109375" style="16" customWidth="1"/>
    <col min="1299" max="1299" width="7" style="16" customWidth="1"/>
    <col min="1300" max="1536" width="9.109375" style="16"/>
    <col min="1537" max="1537" width="13.109375" style="16" customWidth="1"/>
    <col min="1538" max="1538" width="12.5546875" style="16" customWidth="1"/>
    <col min="1539" max="1539" width="11.33203125" style="16" customWidth="1"/>
    <col min="1540" max="1540" width="10.44140625" style="16" bestFit="1" customWidth="1"/>
    <col min="1541" max="1552" width="9.109375" style="16"/>
    <col min="1553" max="1553" width="5" style="16" customWidth="1"/>
    <col min="1554" max="1554" width="6.109375" style="16" customWidth="1"/>
    <col min="1555" max="1555" width="7" style="16" customWidth="1"/>
    <col min="1556" max="1792" width="9.109375" style="16"/>
    <col min="1793" max="1793" width="13.109375" style="16" customWidth="1"/>
    <col min="1794" max="1794" width="12.5546875" style="16" customWidth="1"/>
    <col min="1795" max="1795" width="11.33203125" style="16" customWidth="1"/>
    <col min="1796" max="1796" width="10.44140625" style="16" bestFit="1" customWidth="1"/>
    <col min="1797" max="1808" width="9.109375" style="16"/>
    <col min="1809" max="1809" width="5" style="16" customWidth="1"/>
    <col min="1810" max="1810" width="6.109375" style="16" customWidth="1"/>
    <col min="1811" max="1811" width="7" style="16" customWidth="1"/>
    <col min="1812" max="2048" width="9.109375" style="16"/>
    <col min="2049" max="2049" width="13.109375" style="16" customWidth="1"/>
    <col min="2050" max="2050" width="12.5546875" style="16" customWidth="1"/>
    <col min="2051" max="2051" width="11.33203125" style="16" customWidth="1"/>
    <col min="2052" max="2052" width="10.44140625" style="16" bestFit="1" customWidth="1"/>
    <col min="2053" max="2064" width="9.109375" style="16"/>
    <col min="2065" max="2065" width="5" style="16" customWidth="1"/>
    <col min="2066" max="2066" width="6.109375" style="16" customWidth="1"/>
    <col min="2067" max="2067" width="7" style="16" customWidth="1"/>
    <col min="2068" max="2304" width="9.109375" style="16"/>
    <col min="2305" max="2305" width="13.109375" style="16" customWidth="1"/>
    <col min="2306" max="2306" width="12.5546875" style="16" customWidth="1"/>
    <col min="2307" max="2307" width="11.33203125" style="16" customWidth="1"/>
    <col min="2308" max="2308" width="10.44140625" style="16" bestFit="1" customWidth="1"/>
    <col min="2309" max="2320" width="9.109375" style="16"/>
    <col min="2321" max="2321" width="5" style="16" customWidth="1"/>
    <col min="2322" max="2322" width="6.109375" style="16" customWidth="1"/>
    <col min="2323" max="2323" width="7" style="16" customWidth="1"/>
    <col min="2324" max="2560" width="9.109375" style="16"/>
    <col min="2561" max="2561" width="13.109375" style="16" customWidth="1"/>
    <col min="2562" max="2562" width="12.5546875" style="16" customWidth="1"/>
    <col min="2563" max="2563" width="11.33203125" style="16" customWidth="1"/>
    <col min="2564" max="2564" width="10.44140625" style="16" bestFit="1" customWidth="1"/>
    <col min="2565" max="2576" width="9.109375" style="16"/>
    <col min="2577" max="2577" width="5" style="16" customWidth="1"/>
    <col min="2578" max="2578" width="6.109375" style="16" customWidth="1"/>
    <col min="2579" max="2579" width="7" style="16" customWidth="1"/>
    <col min="2580" max="2816" width="9.109375" style="16"/>
    <col min="2817" max="2817" width="13.109375" style="16" customWidth="1"/>
    <col min="2818" max="2818" width="12.5546875" style="16" customWidth="1"/>
    <col min="2819" max="2819" width="11.33203125" style="16" customWidth="1"/>
    <col min="2820" max="2820" width="10.44140625" style="16" bestFit="1" customWidth="1"/>
    <col min="2821" max="2832" width="9.109375" style="16"/>
    <col min="2833" max="2833" width="5" style="16" customWidth="1"/>
    <col min="2834" max="2834" width="6.109375" style="16" customWidth="1"/>
    <col min="2835" max="2835" width="7" style="16" customWidth="1"/>
    <col min="2836" max="3072" width="9.109375" style="16"/>
    <col min="3073" max="3073" width="13.109375" style="16" customWidth="1"/>
    <col min="3074" max="3074" width="12.5546875" style="16" customWidth="1"/>
    <col min="3075" max="3075" width="11.33203125" style="16" customWidth="1"/>
    <col min="3076" max="3076" width="10.44140625" style="16" bestFit="1" customWidth="1"/>
    <col min="3077" max="3088" width="9.109375" style="16"/>
    <col min="3089" max="3089" width="5" style="16" customWidth="1"/>
    <col min="3090" max="3090" width="6.109375" style="16" customWidth="1"/>
    <col min="3091" max="3091" width="7" style="16" customWidth="1"/>
    <col min="3092" max="3328" width="9.109375" style="16"/>
    <col min="3329" max="3329" width="13.109375" style="16" customWidth="1"/>
    <col min="3330" max="3330" width="12.5546875" style="16" customWidth="1"/>
    <col min="3331" max="3331" width="11.33203125" style="16" customWidth="1"/>
    <col min="3332" max="3332" width="10.44140625" style="16" bestFit="1" customWidth="1"/>
    <col min="3333" max="3344" width="9.109375" style="16"/>
    <col min="3345" max="3345" width="5" style="16" customWidth="1"/>
    <col min="3346" max="3346" width="6.109375" style="16" customWidth="1"/>
    <col min="3347" max="3347" width="7" style="16" customWidth="1"/>
    <col min="3348" max="3584" width="9.109375" style="16"/>
    <col min="3585" max="3585" width="13.109375" style="16" customWidth="1"/>
    <col min="3586" max="3586" width="12.5546875" style="16" customWidth="1"/>
    <col min="3587" max="3587" width="11.33203125" style="16" customWidth="1"/>
    <col min="3588" max="3588" width="10.44140625" style="16" bestFit="1" customWidth="1"/>
    <col min="3589" max="3600" width="9.109375" style="16"/>
    <col min="3601" max="3601" width="5" style="16" customWidth="1"/>
    <col min="3602" max="3602" width="6.109375" style="16" customWidth="1"/>
    <col min="3603" max="3603" width="7" style="16" customWidth="1"/>
    <col min="3604" max="3840" width="9.109375" style="16"/>
    <col min="3841" max="3841" width="13.109375" style="16" customWidth="1"/>
    <col min="3842" max="3842" width="12.5546875" style="16" customWidth="1"/>
    <col min="3843" max="3843" width="11.33203125" style="16" customWidth="1"/>
    <col min="3844" max="3844" width="10.44140625" style="16" bestFit="1" customWidth="1"/>
    <col min="3845" max="3856" width="9.109375" style="16"/>
    <col min="3857" max="3857" width="5" style="16" customWidth="1"/>
    <col min="3858" max="3858" width="6.109375" style="16" customWidth="1"/>
    <col min="3859" max="3859" width="7" style="16" customWidth="1"/>
    <col min="3860" max="4096" width="9.109375" style="16"/>
    <col min="4097" max="4097" width="13.109375" style="16" customWidth="1"/>
    <col min="4098" max="4098" width="12.5546875" style="16" customWidth="1"/>
    <col min="4099" max="4099" width="11.33203125" style="16" customWidth="1"/>
    <col min="4100" max="4100" width="10.44140625" style="16" bestFit="1" customWidth="1"/>
    <col min="4101" max="4112" width="9.109375" style="16"/>
    <col min="4113" max="4113" width="5" style="16" customWidth="1"/>
    <col min="4114" max="4114" width="6.109375" style="16" customWidth="1"/>
    <col min="4115" max="4115" width="7" style="16" customWidth="1"/>
    <col min="4116" max="4352" width="9.109375" style="16"/>
    <col min="4353" max="4353" width="13.109375" style="16" customWidth="1"/>
    <col min="4354" max="4354" width="12.5546875" style="16" customWidth="1"/>
    <col min="4355" max="4355" width="11.33203125" style="16" customWidth="1"/>
    <col min="4356" max="4356" width="10.44140625" style="16" bestFit="1" customWidth="1"/>
    <col min="4357" max="4368" width="9.109375" style="16"/>
    <col min="4369" max="4369" width="5" style="16" customWidth="1"/>
    <col min="4370" max="4370" width="6.109375" style="16" customWidth="1"/>
    <col min="4371" max="4371" width="7" style="16" customWidth="1"/>
    <col min="4372" max="4608" width="9.109375" style="16"/>
    <col min="4609" max="4609" width="13.109375" style="16" customWidth="1"/>
    <col min="4610" max="4610" width="12.5546875" style="16" customWidth="1"/>
    <col min="4611" max="4611" width="11.33203125" style="16" customWidth="1"/>
    <col min="4612" max="4612" width="10.44140625" style="16" bestFit="1" customWidth="1"/>
    <col min="4613" max="4624" width="9.109375" style="16"/>
    <col min="4625" max="4625" width="5" style="16" customWidth="1"/>
    <col min="4626" max="4626" width="6.109375" style="16" customWidth="1"/>
    <col min="4627" max="4627" width="7" style="16" customWidth="1"/>
    <col min="4628" max="4864" width="9.109375" style="16"/>
    <col min="4865" max="4865" width="13.109375" style="16" customWidth="1"/>
    <col min="4866" max="4866" width="12.5546875" style="16" customWidth="1"/>
    <col min="4867" max="4867" width="11.33203125" style="16" customWidth="1"/>
    <col min="4868" max="4868" width="10.44140625" style="16" bestFit="1" customWidth="1"/>
    <col min="4869" max="4880" width="9.109375" style="16"/>
    <col min="4881" max="4881" width="5" style="16" customWidth="1"/>
    <col min="4882" max="4882" width="6.109375" style="16" customWidth="1"/>
    <col min="4883" max="4883" width="7" style="16" customWidth="1"/>
    <col min="4884" max="5120" width="9.109375" style="16"/>
    <col min="5121" max="5121" width="13.109375" style="16" customWidth="1"/>
    <col min="5122" max="5122" width="12.5546875" style="16" customWidth="1"/>
    <col min="5123" max="5123" width="11.33203125" style="16" customWidth="1"/>
    <col min="5124" max="5124" width="10.44140625" style="16" bestFit="1" customWidth="1"/>
    <col min="5125" max="5136" width="9.109375" style="16"/>
    <col min="5137" max="5137" width="5" style="16" customWidth="1"/>
    <col min="5138" max="5138" width="6.109375" style="16" customWidth="1"/>
    <col min="5139" max="5139" width="7" style="16" customWidth="1"/>
    <col min="5140" max="5376" width="9.109375" style="16"/>
    <col min="5377" max="5377" width="13.109375" style="16" customWidth="1"/>
    <col min="5378" max="5378" width="12.5546875" style="16" customWidth="1"/>
    <col min="5379" max="5379" width="11.33203125" style="16" customWidth="1"/>
    <col min="5380" max="5380" width="10.44140625" style="16" bestFit="1" customWidth="1"/>
    <col min="5381" max="5392" width="9.109375" style="16"/>
    <col min="5393" max="5393" width="5" style="16" customWidth="1"/>
    <col min="5394" max="5394" width="6.109375" style="16" customWidth="1"/>
    <col min="5395" max="5395" width="7" style="16" customWidth="1"/>
    <col min="5396" max="5632" width="9.109375" style="16"/>
    <col min="5633" max="5633" width="13.109375" style="16" customWidth="1"/>
    <col min="5634" max="5634" width="12.5546875" style="16" customWidth="1"/>
    <col min="5635" max="5635" width="11.33203125" style="16" customWidth="1"/>
    <col min="5636" max="5636" width="10.44140625" style="16" bestFit="1" customWidth="1"/>
    <col min="5637" max="5648" width="9.109375" style="16"/>
    <col min="5649" max="5649" width="5" style="16" customWidth="1"/>
    <col min="5650" max="5650" width="6.109375" style="16" customWidth="1"/>
    <col min="5651" max="5651" width="7" style="16" customWidth="1"/>
    <col min="5652" max="5888" width="9.109375" style="16"/>
    <col min="5889" max="5889" width="13.109375" style="16" customWidth="1"/>
    <col min="5890" max="5890" width="12.5546875" style="16" customWidth="1"/>
    <col min="5891" max="5891" width="11.33203125" style="16" customWidth="1"/>
    <col min="5892" max="5892" width="10.44140625" style="16" bestFit="1" customWidth="1"/>
    <col min="5893" max="5904" width="9.109375" style="16"/>
    <col min="5905" max="5905" width="5" style="16" customWidth="1"/>
    <col min="5906" max="5906" width="6.109375" style="16" customWidth="1"/>
    <col min="5907" max="5907" width="7" style="16" customWidth="1"/>
    <col min="5908" max="6144" width="9.109375" style="16"/>
    <col min="6145" max="6145" width="13.109375" style="16" customWidth="1"/>
    <col min="6146" max="6146" width="12.5546875" style="16" customWidth="1"/>
    <col min="6147" max="6147" width="11.33203125" style="16" customWidth="1"/>
    <col min="6148" max="6148" width="10.44140625" style="16" bestFit="1" customWidth="1"/>
    <col min="6149" max="6160" width="9.109375" style="16"/>
    <col min="6161" max="6161" width="5" style="16" customWidth="1"/>
    <col min="6162" max="6162" width="6.109375" style="16" customWidth="1"/>
    <col min="6163" max="6163" width="7" style="16" customWidth="1"/>
    <col min="6164" max="6400" width="9.109375" style="16"/>
    <col min="6401" max="6401" width="13.109375" style="16" customWidth="1"/>
    <col min="6402" max="6402" width="12.5546875" style="16" customWidth="1"/>
    <col min="6403" max="6403" width="11.33203125" style="16" customWidth="1"/>
    <col min="6404" max="6404" width="10.44140625" style="16" bestFit="1" customWidth="1"/>
    <col min="6405" max="6416" width="9.109375" style="16"/>
    <col min="6417" max="6417" width="5" style="16" customWidth="1"/>
    <col min="6418" max="6418" width="6.109375" style="16" customWidth="1"/>
    <col min="6419" max="6419" width="7" style="16" customWidth="1"/>
    <col min="6420" max="6656" width="9.109375" style="16"/>
    <col min="6657" max="6657" width="13.109375" style="16" customWidth="1"/>
    <col min="6658" max="6658" width="12.5546875" style="16" customWidth="1"/>
    <col min="6659" max="6659" width="11.33203125" style="16" customWidth="1"/>
    <col min="6660" max="6660" width="10.44140625" style="16" bestFit="1" customWidth="1"/>
    <col min="6661" max="6672" width="9.109375" style="16"/>
    <col min="6673" max="6673" width="5" style="16" customWidth="1"/>
    <col min="6674" max="6674" width="6.109375" style="16" customWidth="1"/>
    <col min="6675" max="6675" width="7" style="16" customWidth="1"/>
    <col min="6676" max="6912" width="9.109375" style="16"/>
    <col min="6913" max="6913" width="13.109375" style="16" customWidth="1"/>
    <col min="6914" max="6914" width="12.5546875" style="16" customWidth="1"/>
    <col min="6915" max="6915" width="11.33203125" style="16" customWidth="1"/>
    <col min="6916" max="6916" width="10.44140625" style="16" bestFit="1" customWidth="1"/>
    <col min="6917" max="6928" width="9.109375" style="16"/>
    <col min="6929" max="6929" width="5" style="16" customWidth="1"/>
    <col min="6930" max="6930" width="6.109375" style="16" customWidth="1"/>
    <col min="6931" max="6931" width="7" style="16" customWidth="1"/>
    <col min="6932" max="7168" width="9.109375" style="16"/>
    <col min="7169" max="7169" width="13.109375" style="16" customWidth="1"/>
    <col min="7170" max="7170" width="12.5546875" style="16" customWidth="1"/>
    <col min="7171" max="7171" width="11.33203125" style="16" customWidth="1"/>
    <col min="7172" max="7172" width="10.44140625" style="16" bestFit="1" customWidth="1"/>
    <col min="7173" max="7184" width="9.109375" style="16"/>
    <col min="7185" max="7185" width="5" style="16" customWidth="1"/>
    <col min="7186" max="7186" width="6.109375" style="16" customWidth="1"/>
    <col min="7187" max="7187" width="7" style="16" customWidth="1"/>
    <col min="7188" max="7424" width="9.109375" style="16"/>
    <col min="7425" max="7425" width="13.109375" style="16" customWidth="1"/>
    <col min="7426" max="7426" width="12.5546875" style="16" customWidth="1"/>
    <col min="7427" max="7427" width="11.33203125" style="16" customWidth="1"/>
    <col min="7428" max="7428" width="10.44140625" style="16" bestFit="1" customWidth="1"/>
    <col min="7429" max="7440" width="9.109375" style="16"/>
    <col min="7441" max="7441" width="5" style="16" customWidth="1"/>
    <col min="7442" max="7442" width="6.109375" style="16" customWidth="1"/>
    <col min="7443" max="7443" width="7" style="16" customWidth="1"/>
    <col min="7444" max="7680" width="9.109375" style="16"/>
    <col min="7681" max="7681" width="13.109375" style="16" customWidth="1"/>
    <col min="7682" max="7682" width="12.5546875" style="16" customWidth="1"/>
    <col min="7683" max="7683" width="11.33203125" style="16" customWidth="1"/>
    <col min="7684" max="7684" width="10.44140625" style="16" bestFit="1" customWidth="1"/>
    <col min="7685" max="7696" width="9.109375" style="16"/>
    <col min="7697" max="7697" width="5" style="16" customWidth="1"/>
    <col min="7698" max="7698" width="6.109375" style="16" customWidth="1"/>
    <col min="7699" max="7699" width="7" style="16" customWidth="1"/>
    <col min="7700" max="7936" width="9.109375" style="16"/>
    <col min="7937" max="7937" width="13.109375" style="16" customWidth="1"/>
    <col min="7938" max="7938" width="12.5546875" style="16" customWidth="1"/>
    <col min="7939" max="7939" width="11.33203125" style="16" customWidth="1"/>
    <col min="7940" max="7940" width="10.44140625" style="16" bestFit="1" customWidth="1"/>
    <col min="7941" max="7952" width="9.109375" style="16"/>
    <col min="7953" max="7953" width="5" style="16" customWidth="1"/>
    <col min="7954" max="7954" width="6.109375" style="16" customWidth="1"/>
    <col min="7955" max="7955" width="7" style="16" customWidth="1"/>
    <col min="7956" max="8192" width="9.109375" style="16"/>
    <col min="8193" max="8193" width="13.109375" style="16" customWidth="1"/>
    <col min="8194" max="8194" width="12.5546875" style="16" customWidth="1"/>
    <col min="8195" max="8195" width="11.33203125" style="16" customWidth="1"/>
    <col min="8196" max="8196" width="10.44140625" style="16" bestFit="1" customWidth="1"/>
    <col min="8197" max="8208" width="9.109375" style="16"/>
    <col min="8209" max="8209" width="5" style="16" customWidth="1"/>
    <col min="8210" max="8210" width="6.109375" style="16" customWidth="1"/>
    <col min="8211" max="8211" width="7" style="16" customWidth="1"/>
    <col min="8212" max="8448" width="9.109375" style="16"/>
    <col min="8449" max="8449" width="13.109375" style="16" customWidth="1"/>
    <col min="8450" max="8450" width="12.5546875" style="16" customWidth="1"/>
    <col min="8451" max="8451" width="11.33203125" style="16" customWidth="1"/>
    <col min="8452" max="8452" width="10.44140625" style="16" bestFit="1" customWidth="1"/>
    <col min="8453" max="8464" width="9.109375" style="16"/>
    <col min="8465" max="8465" width="5" style="16" customWidth="1"/>
    <col min="8466" max="8466" width="6.109375" style="16" customWidth="1"/>
    <col min="8467" max="8467" width="7" style="16" customWidth="1"/>
    <col min="8468" max="8704" width="9.109375" style="16"/>
    <col min="8705" max="8705" width="13.109375" style="16" customWidth="1"/>
    <col min="8706" max="8706" width="12.5546875" style="16" customWidth="1"/>
    <col min="8707" max="8707" width="11.33203125" style="16" customWidth="1"/>
    <col min="8708" max="8708" width="10.44140625" style="16" bestFit="1" customWidth="1"/>
    <col min="8709" max="8720" width="9.109375" style="16"/>
    <col min="8721" max="8721" width="5" style="16" customWidth="1"/>
    <col min="8722" max="8722" width="6.109375" style="16" customWidth="1"/>
    <col min="8723" max="8723" width="7" style="16" customWidth="1"/>
    <col min="8724" max="8960" width="9.109375" style="16"/>
    <col min="8961" max="8961" width="13.109375" style="16" customWidth="1"/>
    <col min="8962" max="8962" width="12.5546875" style="16" customWidth="1"/>
    <col min="8963" max="8963" width="11.33203125" style="16" customWidth="1"/>
    <col min="8964" max="8964" width="10.44140625" style="16" bestFit="1" customWidth="1"/>
    <col min="8965" max="8976" width="9.109375" style="16"/>
    <col min="8977" max="8977" width="5" style="16" customWidth="1"/>
    <col min="8978" max="8978" width="6.109375" style="16" customWidth="1"/>
    <col min="8979" max="8979" width="7" style="16" customWidth="1"/>
    <col min="8980" max="9216" width="9.109375" style="16"/>
    <col min="9217" max="9217" width="13.109375" style="16" customWidth="1"/>
    <col min="9218" max="9218" width="12.5546875" style="16" customWidth="1"/>
    <col min="9219" max="9219" width="11.33203125" style="16" customWidth="1"/>
    <col min="9220" max="9220" width="10.44140625" style="16" bestFit="1" customWidth="1"/>
    <col min="9221" max="9232" width="9.109375" style="16"/>
    <col min="9233" max="9233" width="5" style="16" customWidth="1"/>
    <col min="9234" max="9234" width="6.109375" style="16" customWidth="1"/>
    <col min="9235" max="9235" width="7" style="16" customWidth="1"/>
    <col min="9236" max="9472" width="9.109375" style="16"/>
    <col min="9473" max="9473" width="13.109375" style="16" customWidth="1"/>
    <col min="9474" max="9474" width="12.5546875" style="16" customWidth="1"/>
    <col min="9475" max="9475" width="11.33203125" style="16" customWidth="1"/>
    <col min="9476" max="9476" width="10.44140625" style="16" bestFit="1" customWidth="1"/>
    <col min="9477" max="9488" width="9.109375" style="16"/>
    <col min="9489" max="9489" width="5" style="16" customWidth="1"/>
    <col min="9490" max="9490" width="6.109375" style="16" customWidth="1"/>
    <col min="9491" max="9491" width="7" style="16" customWidth="1"/>
    <col min="9492" max="9728" width="9.109375" style="16"/>
    <col min="9729" max="9729" width="13.109375" style="16" customWidth="1"/>
    <col min="9730" max="9730" width="12.5546875" style="16" customWidth="1"/>
    <col min="9731" max="9731" width="11.33203125" style="16" customWidth="1"/>
    <col min="9732" max="9732" width="10.44140625" style="16" bestFit="1" customWidth="1"/>
    <col min="9733" max="9744" width="9.109375" style="16"/>
    <col min="9745" max="9745" width="5" style="16" customWidth="1"/>
    <col min="9746" max="9746" width="6.109375" style="16" customWidth="1"/>
    <col min="9747" max="9747" width="7" style="16" customWidth="1"/>
    <col min="9748" max="9984" width="9.109375" style="16"/>
    <col min="9985" max="9985" width="13.109375" style="16" customWidth="1"/>
    <col min="9986" max="9986" width="12.5546875" style="16" customWidth="1"/>
    <col min="9987" max="9987" width="11.33203125" style="16" customWidth="1"/>
    <col min="9988" max="9988" width="10.44140625" style="16" bestFit="1" customWidth="1"/>
    <col min="9989" max="10000" width="9.109375" style="16"/>
    <col min="10001" max="10001" width="5" style="16" customWidth="1"/>
    <col min="10002" max="10002" width="6.109375" style="16" customWidth="1"/>
    <col min="10003" max="10003" width="7" style="16" customWidth="1"/>
    <col min="10004" max="10240" width="9.109375" style="16"/>
    <col min="10241" max="10241" width="13.109375" style="16" customWidth="1"/>
    <col min="10242" max="10242" width="12.5546875" style="16" customWidth="1"/>
    <col min="10243" max="10243" width="11.33203125" style="16" customWidth="1"/>
    <col min="10244" max="10244" width="10.44140625" style="16" bestFit="1" customWidth="1"/>
    <col min="10245" max="10256" width="9.109375" style="16"/>
    <col min="10257" max="10257" width="5" style="16" customWidth="1"/>
    <col min="10258" max="10258" width="6.109375" style="16" customWidth="1"/>
    <col min="10259" max="10259" width="7" style="16" customWidth="1"/>
    <col min="10260" max="10496" width="9.109375" style="16"/>
    <col min="10497" max="10497" width="13.109375" style="16" customWidth="1"/>
    <col min="10498" max="10498" width="12.5546875" style="16" customWidth="1"/>
    <col min="10499" max="10499" width="11.33203125" style="16" customWidth="1"/>
    <col min="10500" max="10500" width="10.44140625" style="16" bestFit="1" customWidth="1"/>
    <col min="10501" max="10512" width="9.109375" style="16"/>
    <col min="10513" max="10513" width="5" style="16" customWidth="1"/>
    <col min="10514" max="10514" width="6.109375" style="16" customWidth="1"/>
    <col min="10515" max="10515" width="7" style="16" customWidth="1"/>
    <col min="10516" max="10752" width="9.109375" style="16"/>
    <col min="10753" max="10753" width="13.109375" style="16" customWidth="1"/>
    <col min="10754" max="10754" width="12.5546875" style="16" customWidth="1"/>
    <col min="10755" max="10755" width="11.33203125" style="16" customWidth="1"/>
    <col min="10756" max="10756" width="10.44140625" style="16" bestFit="1" customWidth="1"/>
    <col min="10757" max="10768" width="9.109375" style="16"/>
    <col min="10769" max="10769" width="5" style="16" customWidth="1"/>
    <col min="10770" max="10770" width="6.109375" style="16" customWidth="1"/>
    <col min="10771" max="10771" width="7" style="16" customWidth="1"/>
    <col min="10772" max="11008" width="9.109375" style="16"/>
    <col min="11009" max="11009" width="13.109375" style="16" customWidth="1"/>
    <col min="11010" max="11010" width="12.5546875" style="16" customWidth="1"/>
    <col min="11011" max="11011" width="11.33203125" style="16" customWidth="1"/>
    <col min="11012" max="11012" width="10.44140625" style="16" bestFit="1" customWidth="1"/>
    <col min="11013" max="11024" width="9.109375" style="16"/>
    <col min="11025" max="11025" width="5" style="16" customWidth="1"/>
    <col min="11026" max="11026" width="6.109375" style="16" customWidth="1"/>
    <col min="11027" max="11027" width="7" style="16" customWidth="1"/>
    <col min="11028" max="11264" width="9.109375" style="16"/>
    <col min="11265" max="11265" width="13.109375" style="16" customWidth="1"/>
    <col min="11266" max="11266" width="12.5546875" style="16" customWidth="1"/>
    <col min="11267" max="11267" width="11.33203125" style="16" customWidth="1"/>
    <col min="11268" max="11268" width="10.44140625" style="16" bestFit="1" customWidth="1"/>
    <col min="11269" max="11280" width="9.109375" style="16"/>
    <col min="11281" max="11281" width="5" style="16" customWidth="1"/>
    <col min="11282" max="11282" width="6.109375" style="16" customWidth="1"/>
    <col min="11283" max="11283" width="7" style="16" customWidth="1"/>
    <col min="11284" max="11520" width="9.109375" style="16"/>
    <col min="11521" max="11521" width="13.109375" style="16" customWidth="1"/>
    <col min="11522" max="11522" width="12.5546875" style="16" customWidth="1"/>
    <col min="11523" max="11523" width="11.33203125" style="16" customWidth="1"/>
    <col min="11524" max="11524" width="10.44140625" style="16" bestFit="1" customWidth="1"/>
    <col min="11525" max="11536" width="9.109375" style="16"/>
    <col min="11537" max="11537" width="5" style="16" customWidth="1"/>
    <col min="11538" max="11538" width="6.109375" style="16" customWidth="1"/>
    <col min="11539" max="11539" width="7" style="16" customWidth="1"/>
    <col min="11540" max="11776" width="9.109375" style="16"/>
    <col min="11777" max="11777" width="13.109375" style="16" customWidth="1"/>
    <col min="11778" max="11778" width="12.5546875" style="16" customWidth="1"/>
    <col min="11779" max="11779" width="11.33203125" style="16" customWidth="1"/>
    <col min="11780" max="11780" width="10.44140625" style="16" bestFit="1" customWidth="1"/>
    <col min="11781" max="11792" width="9.109375" style="16"/>
    <col min="11793" max="11793" width="5" style="16" customWidth="1"/>
    <col min="11794" max="11794" width="6.109375" style="16" customWidth="1"/>
    <col min="11795" max="11795" width="7" style="16" customWidth="1"/>
    <col min="11796" max="12032" width="9.109375" style="16"/>
    <col min="12033" max="12033" width="13.109375" style="16" customWidth="1"/>
    <col min="12034" max="12034" width="12.5546875" style="16" customWidth="1"/>
    <col min="12035" max="12035" width="11.33203125" style="16" customWidth="1"/>
    <col min="12036" max="12036" width="10.44140625" style="16" bestFit="1" customWidth="1"/>
    <col min="12037" max="12048" width="9.109375" style="16"/>
    <col min="12049" max="12049" width="5" style="16" customWidth="1"/>
    <col min="12050" max="12050" width="6.109375" style="16" customWidth="1"/>
    <col min="12051" max="12051" width="7" style="16" customWidth="1"/>
    <col min="12052" max="12288" width="9.109375" style="16"/>
    <col min="12289" max="12289" width="13.109375" style="16" customWidth="1"/>
    <col min="12290" max="12290" width="12.5546875" style="16" customWidth="1"/>
    <col min="12291" max="12291" width="11.33203125" style="16" customWidth="1"/>
    <col min="12292" max="12292" width="10.44140625" style="16" bestFit="1" customWidth="1"/>
    <col min="12293" max="12304" width="9.109375" style="16"/>
    <col min="12305" max="12305" width="5" style="16" customWidth="1"/>
    <col min="12306" max="12306" width="6.109375" style="16" customWidth="1"/>
    <col min="12307" max="12307" width="7" style="16" customWidth="1"/>
    <col min="12308" max="12544" width="9.109375" style="16"/>
    <col min="12545" max="12545" width="13.109375" style="16" customWidth="1"/>
    <col min="12546" max="12546" width="12.5546875" style="16" customWidth="1"/>
    <col min="12547" max="12547" width="11.33203125" style="16" customWidth="1"/>
    <col min="12548" max="12548" width="10.44140625" style="16" bestFit="1" customWidth="1"/>
    <col min="12549" max="12560" width="9.109375" style="16"/>
    <col min="12561" max="12561" width="5" style="16" customWidth="1"/>
    <col min="12562" max="12562" width="6.109375" style="16" customWidth="1"/>
    <col min="12563" max="12563" width="7" style="16" customWidth="1"/>
    <col min="12564" max="12800" width="9.109375" style="16"/>
    <col min="12801" max="12801" width="13.109375" style="16" customWidth="1"/>
    <col min="12802" max="12802" width="12.5546875" style="16" customWidth="1"/>
    <col min="12803" max="12803" width="11.33203125" style="16" customWidth="1"/>
    <col min="12804" max="12804" width="10.44140625" style="16" bestFit="1" customWidth="1"/>
    <col min="12805" max="12816" width="9.109375" style="16"/>
    <col min="12817" max="12817" width="5" style="16" customWidth="1"/>
    <col min="12818" max="12818" width="6.109375" style="16" customWidth="1"/>
    <col min="12819" max="12819" width="7" style="16" customWidth="1"/>
    <col min="12820" max="13056" width="9.109375" style="16"/>
    <col min="13057" max="13057" width="13.109375" style="16" customWidth="1"/>
    <col min="13058" max="13058" width="12.5546875" style="16" customWidth="1"/>
    <col min="13059" max="13059" width="11.33203125" style="16" customWidth="1"/>
    <col min="13060" max="13060" width="10.44140625" style="16" bestFit="1" customWidth="1"/>
    <col min="13061" max="13072" width="9.109375" style="16"/>
    <col min="13073" max="13073" width="5" style="16" customWidth="1"/>
    <col min="13074" max="13074" width="6.109375" style="16" customWidth="1"/>
    <col min="13075" max="13075" width="7" style="16" customWidth="1"/>
    <col min="13076" max="13312" width="9.109375" style="16"/>
    <col min="13313" max="13313" width="13.109375" style="16" customWidth="1"/>
    <col min="13314" max="13314" width="12.5546875" style="16" customWidth="1"/>
    <col min="13315" max="13315" width="11.33203125" style="16" customWidth="1"/>
    <col min="13316" max="13316" width="10.44140625" style="16" bestFit="1" customWidth="1"/>
    <col min="13317" max="13328" width="9.109375" style="16"/>
    <col min="13329" max="13329" width="5" style="16" customWidth="1"/>
    <col min="13330" max="13330" width="6.109375" style="16" customWidth="1"/>
    <col min="13331" max="13331" width="7" style="16" customWidth="1"/>
    <col min="13332" max="13568" width="9.109375" style="16"/>
    <col min="13569" max="13569" width="13.109375" style="16" customWidth="1"/>
    <col min="13570" max="13570" width="12.5546875" style="16" customWidth="1"/>
    <col min="13571" max="13571" width="11.33203125" style="16" customWidth="1"/>
    <col min="13572" max="13572" width="10.44140625" style="16" bestFit="1" customWidth="1"/>
    <col min="13573" max="13584" width="9.109375" style="16"/>
    <col min="13585" max="13585" width="5" style="16" customWidth="1"/>
    <col min="13586" max="13586" width="6.109375" style="16" customWidth="1"/>
    <col min="13587" max="13587" width="7" style="16" customWidth="1"/>
    <col min="13588" max="13824" width="9.109375" style="16"/>
    <col min="13825" max="13825" width="13.109375" style="16" customWidth="1"/>
    <col min="13826" max="13826" width="12.5546875" style="16" customWidth="1"/>
    <col min="13827" max="13827" width="11.33203125" style="16" customWidth="1"/>
    <col min="13828" max="13828" width="10.44140625" style="16" bestFit="1" customWidth="1"/>
    <col min="13829" max="13840" width="9.109375" style="16"/>
    <col min="13841" max="13841" width="5" style="16" customWidth="1"/>
    <col min="13842" max="13842" width="6.109375" style="16" customWidth="1"/>
    <col min="13843" max="13843" width="7" style="16" customWidth="1"/>
    <col min="13844" max="14080" width="9.109375" style="16"/>
    <col min="14081" max="14081" width="13.109375" style="16" customWidth="1"/>
    <col min="14082" max="14082" width="12.5546875" style="16" customWidth="1"/>
    <col min="14083" max="14083" width="11.33203125" style="16" customWidth="1"/>
    <col min="14084" max="14084" width="10.44140625" style="16" bestFit="1" customWidth="1"/>
    <col min="14085" max="14096" width="9.109375" style="16"/>
    <col min="14097" max="14097" width="5" style="16" customWidth="1"/>
    <col min="14098" max="14098" width="6.109375" style="16" customWidth="1"/>
    <col min="14099" max="14099" width="7" style="16" customWidth="1"/>
    <col min="14100" max="14336" width="9.109375" style="16"/>
    <col min="14337" max="14337" width="13.109375" style="16" customWidth="1"/>
    <col min="14338" max="14338" width="12.5546875" style="16" customWidth="1"/>
    <col min="14339" max="14339" width="11.33203125" style="16" customWidth="1"/>
    <col min="14340" max="14340" width="10.44140625" style="16" bestFit="1" customWidth="1"/>
    <col min="14341" max="14352" width="9.109375" style="16"/>
    <col min="14353" max="14353" width="5" style="16" customWidth="1"/>
    <col min="14354" max="14354" width="6.109375" style="16" customWidth="1"/>
    <col min="14355" max="14355" width="7" style="16" customWidth="1"/>
    <col min="14356" max="14592" width="9.109375" style="16"/>
    <col min="14593" max="14593" width="13.109375" style="16" customWidth="1"/>
    <col min="14594" max="14594" width="12.5546875" style="16" customWidth="1"/>
    <col min="14595" max="14595" width="11.33203125" style="16" customWidth="1"/>
    <col min="14596" max="14596" width="10.44140625" style="16" bestFit="1" customWidth="1"/>
    <col min="14597" max="14608" width="9.109375" style="16"/>
    <col min="14609" max="14609" width="5" style="16" customWidth="1"/>
    <col min="14610" max="14610" width="6.109375" style="16" customWidth="1"/>
    <col min="14611" max="14611" width="7" style="16" customWidth="1"/>
    <col min="14612" max="14848" width="9.109375" style="16"/>
    <col min="14849" max="14849" width="13.109375" style="16" customWidth="1"/>
    <col min="14850" max="14850" width="12.5546875" style="16" customWidth="1"/>
    <col min="14851" max="14851" width="11.33203125" style="16" customWidth="1"/>
    <col min="14852" max="14852" width="10.44140625" style="16" bestFit="1" customWidth="1"/>
    <col min="14853" max="14864" width="9.109375" style="16"/>
    <col min="14865" max="14865" width="5" style="16" customWidth="1"/>
    <col min="14866" max="14866" width="6.109375" style="16" customWidth="1"/>
    <col min="14867" max="14867" width="7" style="16" customWidth="1"/>
    <col min="14868" max="15104" width="9.109375" style="16"/>
    <col min="15105" max="15105" width="13.109375" style="16" customWidth="1"/>
    <col min="15106" max="15106" width="12.5546875" style="16" customWidth="1"/>
    <col min="15107" max="15107" width="11.33203125" style="16" customWidth="1"/>
    <col min="15108" max="15108" width="10.44140625" style="16" bestFit="1" customWidth="1"/>
    <col min="15109" max="15120" width="9.109375" style="16"/>
    <col min="15121" max="15121" width="5" style="16" customWidth="1"/>
    <col min="15122" max="15122" width="6.109375" style="16" customWidth="1"/>
    <col min="15123" max="15123" width="7" style="16" customWidth="1"/>
    <col min="15124" max="15360" width="9.109375" style="16"/>
    <col min="15361" max="15361" width="13.109375" style="16" customWidth="1"/>
    <col min="15362" max="15362" width="12.5546875" style="16" customWidth="1"/>
    <col min="15363" max="15363" width="11.33203125" style="16" customWidth="1"/>
    <col min="15364" max="15364" width="10.44140625" style="16" bestFit="1" customWidth="1"/>
    <col min="15365" max="15376" width="9.109375" style="16"/>
    <col min="15377" max="15377" width="5" style="16" customWidth="1"/>
    <col min="15378" max="15378" width="6.109375" style="16" customWidth="1"/>
    <col min="15379" max="15379" width="7" style="16" customWidth="1"/>
    <col min="15380" max="15616" width="9.109375" style="16"/>
    <col min="15617" max="15617" width="13.109375" style="16" customWidth="1"/>
    <col min="15618" max="15618" width="12.5546875" style="16" customWidth="1"/>
    <col min="15619" max="15619" width="11.33203125" style="16" customWidth="1"/>
    <col min="15620" max="15620" width="10.44140625" style="16" bestFit="1" customWidth="1"/>
    <col min="15621" max="15632" width="9.109375" style="16"/>
    <col min="15633" max="15633" width="5" style="16" customWidth="1"/>
    <col min="15634" max="15634" width="6.109375" style="16" customWidth="1"/>
    <col min="15635" max="15635" width="7" style="16" customWidth="1"/>
    <col min="15636" max="15872" width="9.109375" style="16"/>
    <col min="15873" max="15873" width="13.109375" style="16" customWidth="1"/>
    <col min="15874" max="15874" width="12.5546875" style="16" customWidth="1"/>
    <col min="15875" max="15875" width="11.33203125" style="16" customWidth="1"/>
    <col min="15876" max="15876" width="10.44140625" style="16" bestFit="1" customWidth="1"/>
    <col min="15877" max="15888" width="9.109375" style="16"/>
    <col min="15889" max="15889" width="5" style="16" customWidth="1"/>
    <col min="15890" max="15890" width="6.109375" style="16" customWidth="1"/>
    <col min="15891" max="15891" width="7" style="16" customWidth="1"/>
    <col min="15892" max="16128" width="9.109375" style="16"/>
    <col min="16129" max="16129" width="13.109375" style="16" customWidth="1"/>
    <col min="16130" max="16130" width="12.5546875" style="16" customWidth="1"/>
    <col min="16131" max="16131" width="11.33203125" style="16" customWidth="1"/>
    <col min="16132" max="16132" width="10.44140625" style="16" bestFit="1" customWidth="1"/>
    <col min="16133" max="16144" width="9.109375" style="16"/>
    <col min="16145" max="16145" width="5" style="16" customWidth="1"/>
    <col min="16146" max="16146" width="6.109375" style="16" customWidth="1"/>
    <col min="16147" max="16147" width="7" style="16" customWidth="1"/>
    <col min="16148" max="16384" width="9.109375" style="16"/>
  </cols>
  <sheetData>
    <row r="1" spans="1:20" ht="18.75" customHeight="1">
      <c r="A1" s="734" t="s">
        <v>826</v>
      </c>
      <c r="B1" s="735"/>
      <c r="C1" s="735"/>
      <c r="D1" s="735"/>
      <c r="E1" s="735"/>
      <c r="F1" s="735"/>
      <c r="G1" s="735"/>
      <c r="H1" s="735"/>
      <c r="I1" s="245"/>
      <c r="J1" s="27"/>
      <c r="K1" s="27"/>
      <c r="L1" s="27"/>
      <c r="M1" s="27"/>
      <c r="N1" s="27"/>
      <c r="O1" s="27"/>
      <c r="P1" s="27"/>
    </row>
    <row r="2" spans="1:20" ht="3" customHeight="1"/>
    <row r="3" spans="1:20" ht="13.8">
      <c r="A3" s="36"/>
      <c r="B3" s="1593" t="s">
        <v>421</v>
      </c>
      <c r="C3" s="1594"/>
    </row>
    <row r="4" spans="1:20" ht="13.8">
      <c r="A4" s="36" t="s">
        <v>199</v>
      </c>
      <c r="B4" s="37" t="s">
        <v>107</v>
      </c>
      <c r="C4" s="38" t="s">
        <v>106</v>
      </c>
    </row>
    <row r="5" spans="1:20" ht="13.8">
      <c r="A5" s="1595"/>
      <c r="B5" s="1596"/>
      <c r="C5" s="1596"/>
      <c r="T5" s="39"/>
    </row>
    <row r="6" spans="1:20" ht="13.8">
      <c r="A6" s="40">
        <v>2013</v>
      </c>
      <c r="B6" s="41"/>
      <c r="C6" s="42"/>
      <c r="T6" s="39"/>
    </row>
    <row r="7" spans="1:20" ht="13.8">
      <c r="A7" s="43">
        <v>1</v>
      </c>
      <c r="B7" s="246">
        <v>305</v>
      </c>
      <c r="C7" s="246" t="s">
        <v>2314</v>
      </c>
      <c r="T7" s="39"/>
    </row>
    <row r="8" spans="1:20" ht="13.8">
      <c r="A8" s="43">
        <v>2</v>
      </c>
      <c r="B8" s="54">
        <v>306</v>
      </c>
      <c r="C8" s="54" t="s">
        <v>2315</v>
      </c>
      <c r="T8" s="39"/>
    </row>
    <row r="9" spans="1:20" ht="13.8">
      <c r="A9" s="43">
        <v>3</v>
      </c>
      <c r="B9" s="54">
        <v>308</v>
      </c>
      <c r="C9" s="54" t="s">
        <v>2316</v>
      </c>
      <c r="T9" s="39"/>
    </row>
    <row r="10" spans="1:20" ht="13.8">
      <c r="A10" s="43">
        <v>4</v>
      </c>
      <c r="B10" s="54">
        <v>312</v>
      </c>
      <c r="C10" s="54" t="s">
        <v>2317</v>
      </c>
      <c r="T10" s="39"/>
    </row>
    <row r="11" spans="1:20" ht="13.8">
      <c r="A11" s="43">
        <v>5</v>
      </c>
      <c r="B11" s="54">
        <v>303</v>
      </c>
      <c r="C11" s="54" t="s">
        <v>2318</v>
      </c>
      <c r="T11" s="39"/>
    </row>
    <row r="12" spans="1:20" ht="13.8">
      <c r="A12" s="43">
        <v>6</v>
      </c>
      <c r="B12" s="54">
        <v>306.5</v>
      </c>
      <c r="C12" s="54" t="s">
        <v>2319</v>
      </c>
      <c r="T12" s="39"/>
    </row>
    <row r="13" spans="1:20" ht="13.8">
      <c r="A13" s="43">
        <v>7</v>
      </c>
      <c r="B13" s="54">
        <v>293</v>
      </c>
      <c r="C13" s="54" t="s">
        <v>2320</v>
      </c>
      <c r="T13" s="39"/>
    </row>
    <row r="14" spans="1:20" ht="13.8">
      <c r="A14" s="43">
        <v>8</v>
      </c>
      <c r="B14" s="54">
        <v>268</v>
      </c>
      <c r="C14" s="54" t="s">
        <v>2321</v>
      </c>
      <c r="T14" s="39"/>
    </row>
    <row r="15" spans="1:20" ht="13.8">
      <c r="A15" s="43">
        <v>9</v>
      </c>
      <c r="B15" s="54">
        <v>284</v>
      </c>
      <c r="C15" s="54" t="s">
        <v>2322</v>
      </c>
      <c r="T15" s="39"/>
    </row>
    <row r="16" spans="1:20" ht="13.8">
      <c r="A16" s="43">
        <v>10</v>
      </c>
      <c r="B16" s="54">
        <v>297</v>
      </c>
      <c r="C16" s="54" t="s">
        <v>2323</v>
      </c>
      <c r="T16" s="39"/>
    </row>
    <row r="17" spans="1:20" ht="13.8">
      <c r="A17" s="43">
        <v>11</v>
      </c>
      <c r="B17" s="54">
        <v>331</v>
      </c>
      <c r="C17" s="54" t="s">
        <v>2324</v>
      </c>
      <c r="T17" s="39"/>
    </row>
    <row r="18" spans="1:20" ht="13.8">
      <c r="A18" s="43">
        <v>12</v>
      </c>
      <c r="B18" s="54">
        <v>356</v>
      </c>
      <c r="C18" s="54" t="s">
        <v>2325</v>
      </c>
      <c r="T18" s="39"/>
    </row>
    <row r="19" spans="1:20" ht="12.75" customHeight="1">
      <c r="A19" s="1595"/>
      <c r="B19" s="1596"/>
      <c r="C19" s="1596"/>
      <c r="D19" s="34"/>
      <c r="E19" s="1597" t="s">
        <v>825</v>
      </c>
      <c r="F19" s="1597"/>
      <c r="G19" s="1597"/>
      <c r="H19" s="1597"/>
      <c r="I19" s="1597"/>
      <c r="J19" s="1597"/>
      <c r="K19" s="1597"/>
      <c r="L19" s="1597"/>
      <c r="M19" s="27"/>
      <c r="T19" s="39"/>
    </row>
    <row r="20" spans="1:20" ht="13.8">
      <c r="A20" s="44">
        <v>2014</v>
      </c>
      <c r="B20" s="45"/>
      <c r="C20" s="46"/>
      <c r="E20" s="1597"/>
      <c r="F20" s="1597"/>
      <c r="G20" s="1597"/>
      <c r="H20" s="1597"/>
      <c r="I20" s="1597"/>
      <c r="J20" s="1597"/>
      <c r="K20" s="1597"/>
      <c r="L20" s="1597"/>
      <c r="M20" s="27"/>
      <c r="T20" s="39"/>
    </row>
    <row r="21" spans="1:20" ht="13.8">
      <c r="A21" s="43">
        <v>1</v>
      </c>
      <c r="B21" s="54">
        <v>344</v>
      </c>
      <c r="C21" s="54" t="s">
        <v>2326</v>
      </c>
      <c r="T21" s="39"/>
    </row>
    <row r="22" spans="1:20" ht="13.8">
      <c r="A22" s="43">
        <v>2</v>
      </c>
      <c r="B22" s="54">
        <v>333</v>
      </c>
      <c r="C22" s="54" t="s">
        <v>2327</v>
      </c>
      <c r="T22" s="39"/>
    </row>
    <row r="23" spans="1:20" ht="13.8">
      <c r="A23" s="43">
        <v>3</v>
      </c>
      <c r="B23" s="54">
        <v>326</v>
      </c>
      <c r="C23" s="54" t="s">
        <v>2328</v>
      </c>
      <c r="T23" s="39"/>
    </row>
    <row r="24" spans="1:20" ht="13.8">
      <c r="A24" s="43">
        <v>4</v>
      </c>
      <c r="B24" s="54">
        <v>329</v>
      </c>
      <c r="C24" s="54" t="s">
        <v>2329</v>
      </c>
      <c r="T24" s="39"/>
    </row>
    <row r="25" spans="1:20" ht="13.8">
      <c r="A25" s="43">
        <v>5</v>
      </c>
      <c r="B25" s="54">
        <v>325</v>
      </c>
      <c r="C25" s="54" t="s">
        <v>2330</v>
      </c>
      <c r="T25" s="39"/>
    </row>
    <row r="26" spans="1:20" ht="13.8">
      <c r="A26" s="43">
        <v>6</v>
      </c>
      <c r="B26" s="54">
        <v>323</v>
      </c>
      <c r="C26" s="54" t="s">
        <v>2331</v>
      </c>
      <c r="T26" s="39"/>
    </row>
    <row r="27" spans="1:20" ht="13.8">
      <c r="A27" s="43">
        <v>7</v>
      </c>
      <c r="B27" s="54">
        <v>309</v>
      </c>
      <c r="C27" s="54" t="s">
        <v>2332</v>
      </c>
      <c r="T27" s="39"/>
    </row>
    <row r="28" spans="1:20" ht="13.8">
      <c r="A28" s="43">
        <v>8</v>
      </c>
      <c r="B28" s="54">
        <v>282</v>
      </c>
      <c r="C28" s="54" t="s">
        <v>2333</v>
      </c>
      <c r="T28" s="39"/>
    </row>
    <row r="29" spans="1:20" ht="13.8">
      <c r="A29" s="43">
        <v>9</v>
      </c>
      <c r="B29" s="54">
        <v>302.5</v>
      </c>
      <c r="C29" s="54" t="s">
        <v>2334</v>
      </c>
      <c r="T29" s="39"/>
    </row>
    <row r="30" spans="1:20" ht="13.8">
      <c r="A30" s="43">
        <v>10</v>
      </c>
      <c r="B30" s="54">
        <v>319</v>
      </c>
      <c r="C30" s="54" t="s">
        <v>2335</v>
      </c>
      <c r="T30" s="39"/>
    </row>
    <row r="31" spans="1:20" ht="13.8">
      <c r="A31" s="43">
        <v>11</v>
      </c>
      <c r="B31" s="54">
        <v>345</v>
      </c>
      <c r="C31" s="54" t="s">
        <v>2336</v>
      </c>
      <c r="T31" s="39"/>
    </row>
    <row r="32" spans="1:20" ht="13.8">
      <c r="A32" s="43">
        <v>12</v>
      </c>
      <c r="B32" s="54">
        <v>368</v>
      </c>
      <c r="C32" s="54" t="s">
        <v>2337</v>
      </c>
      <c r="T32" s="39"/>
    </row>
    <row r="33" spans="1:20" ht="13.8">
      <c r="A33" s="1595"/>
      <c r="B33" s="1596"/>
      <c r="C33" s="1596"/>
      <c r="T33" s="39"/>
    </row>
    <row r="34" spans="1:20" ht="13.8">
      <c r="A34" s="44">
        <v>2015</v>
      </c>
      <c r="B34" s="45"/>
      <c r="C34" s="46"/>
      <c r="T34" s="39"/>
    </row>
    <row r="35" spans="1:20" ht="13.8">
      <c r="A35" s="43">
        <v>1</v>
      </c>
      <c r="B35" s="54">
        <v>339</v>
      </c>
      <c r="C35" s="54" t="s">
        <v>2338</v>
      </c>
      <c r="T35" s="39"/>
    </row>
    <row r="36" spans="1:20" ht="13.8">
      <c r="A36" s="43">
        <v>2</v>
      </c>
      <c r="B36" s="54">
        <v>322.5</v>
      </c>
      <c r="C36" s="54" t="s">
        <v>2339</v>
      </c>
      <c r="T36" s="39"/>
    </row>
    <row r="37" spans="1:20" ht="13.8">
      <c r="A37" s="43">
        <v>3</v>
      </c>
      <c r="B37" s="54">
        <v>334</v>
      </c>
      <c r="C37" s="54" t="s">
        <v>2340</v>
      </c>
      <c r="T37" s="39"/>
    </row>
    <row r="38" spans="1:20" ht="13.8">
      <c r="A38" s="43">
        <v>4</v>
      </c>
      <c r="B38" s="54">
        <v>326</v>
      </c>
      <c r="C38" s="54" t="s">
        <v>2341</v>
      </c>
      <c r="T38" s="39"/>
    </row>
    <row r="39" spans="1:20" ht="13.8">
      <c r="A39" s="43">
        <v>5</v>
      </c>
      <c r="B39" s="54">
        <v>313</v>
      </c>
      <c r="C39" s="54" t="s">
        <v>2342</v>
      </c>
      <c r="T39" s="39"/>
    </row>
    <row r="40" spans="1:20" ht="13.8">
      <c r="A40" s="43">
        <v>6</v>
      </c>
      <c r="B40" s="54">
        <v>315.5</v>
      </c>
      <c r="C40" s="54" t="s">
        <v>2343</v>
      </c>
      <c r="T40" s="39"/>
    </row>
    <row r="41" spans="1:20" ht="13.8">
      <c r="A41" s="43">
        <v>7</v>
      </c>
      <c r="B41" s="54">
        <v>306</v>
      </c>
      <c r="C41" s="54" t="s">
        <v>2344</v>
      </c>
      <c r="T41" s="39"/>
    </row>
    <row r="42" spans="1:20" ht="13.8">
      <c r="A42" s="43">
        <v>8</v>
      </c>
      <c r="B42" s="54">
        <v>281</v>
      </c>
      <c r="C42" s="54" t="s">
        <v>2345</v>
      </c>
    </row>
    <row r="43" spans="1:20" ht="13.8">
      <c r="A43" s="43">
        <v>9</v>
      </c>
      <c r="B43" s="54">
        <v>301.5</v>
      </c>
      <c r="C43" s="54" t="s">
        <v>2346</v>
      </c>
    </row>
    <row r="44" spans="1:20" ht="13.8">
      <c r="A44" s="43">
        <v>10</v>
      </c>
      <c r="B44" s="54">
        <v>324</v>
      </c>
      <c r="C44" s="54" t="s">
        <v>2347</v>
      </c>
    </row>
    <row r="45" spans="1:20" ht="13.8">
      <c r="A45" s="43">
        <v>11</v>
      </c>
      <c r="B45" s="54">
        <v>349</v>
      </c>
      <c r="C45" s="54" t="s">
        <v>2348</v>
      </c>
    </row>
    <row r="46" spans="1:20" ht="13.8">
      <c r="A46" s="43">
        <v>12</v>
      </c>
      <c r="B46" s="54">
        <v>368</v>
      </c>
      <c r="C46" s="54" t="s">
        <v>2349</v>
      </c>
    </row>
  </sheetData>
  <mergeCells count="5">
    <mergeCell ref="B3:C3"/>
    <mergeCell ref="A5:C5"/>
    <mergeCell ref="A19:C19"/>
    <mergeCell ref="A33:C33"/>
    <mergeCell ref="E19:L20"/>
  </mergeCells>
  <pageMargins left="0.70866141732283472" right="0.70866141732283472" top="0.74803149606299213" bottom="0.74803149606299213" header="0.31496062992125984" footer="0.31496062992125984"/>
  <pageSetup paperSize="9" scale="8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W173"/>
  <sheetViews>
    <sheetView showGridLines="0" topLeftCell="A40" zoomScale="70" zoomScaleNormal="70" workbookViewId="0">
      <selection activeCell="Y79" sqref="Y79"/>
    </sheetView>
  </sheetViews>
  <sheetFormatPr defaultRowHeight="13.2"/>
  <cols>
    <col min="1" max="1" width="13" style="47" customWidth="1"/>
    <col min="2" max="3" width="9.109375" style="47"/>
    <col min="4" max="4" width="9.109375" style="16"/>
    <col min="5" max="5" width="15.33203125" style="16" customWidth="1"/>
    <col min="6" max="6" width="16.88671875" style="16" customWidth="1"/>
    <col min="7" max="14" width="9.109375" style="16"/>
    <col min="15" max="16" width="5" style="16" customWidth="1"/>
    <col min="17" max="17" width="5.5546875" style="16" customWidth="1"/>
    <col min="18" max="18" width="7" style="16" customWidth="1"/>
    <col min="19" max="20" width="5.5546875" style="16" customWidth="1"/>
    <col min="21" max="21" width="7" style="16" customWidth="1"/>
    <col min="22" max="23" width="5.5546875" style="16" customWidth="1"/>
    <col min="24" max="256" width="9.109375" style="16"/>
    <col min="257" max="257" width="13" style="16" customWidth="1"/>
    <col min="258" max="260" width="9.109375" style="16"/>
    <col min="261" max="261" width="15.33203125" style="16" customWidth="1"/>
    <col min="262" max="262" width="16.88671875" style="16" customWidth="1"/>
    <col min="263" max="270" width="9.109375" style="16"/>
    <col min="271" max="272" width="5" style="16" customWidth="1"/>
    <col min="273" max="273" width="5.5546875" style="16" customWidth="1"/>
    <col min="274" max="274" width="7" style="16" customWidth="1"/>
    <col min="275" max="276" width="5.5546875" style="16" customWidth="1"/>
    <col min="277" max="277" width="7" style="16" customWidth="1"/>
    <col min="278" max="279" width="5.5546875" style="16" customWidth="1"/>
    <col min="280" max="512" width="9.109375" style="16"/>
    <col min="513" max="513" width="13" style="16" customWidth="1"/>
    <col min="514" max="516" width="9.109375" style="16"/>
    <col min="517" max="517" width="15.33203125" style="16" customWidth="1"/>
    <col min="518" max="518" width="16.88671875" style="16" customWidth="1"/>
    <col min="519" max="526" width="9.109375" style="16"/>
    <col min="527" max="528" width="5" style="16" customWidth="1"/>
    <col min="529" max="529" width="5.5546875" style="16" customWidth="1"/>
    <col min="530" max="530" width="7" style="16" customWidth="1"/>
    <col min="531" max="532" width="5.5546875" style="16" customWidth="1"/>
    <col min="533" max="533" width="7" style="16" customWidth="1"/>
    <col min="534" max="535" width="5.5546875" style="16" customWidth="1"/>
    <col min="536" max="768" width="9.109375" style="16"/>
    <col min="769" max="769" width="13" style="16" customWidth="1"/>
    <col min="770" max="772" width="9.109375" style="16"/>
    <col min="773" max="773" width="15.33203125" style="16" customWidth="1"/>
    <col min="774" max="774" width="16.88671875" style="16" customWidth="1"/>
    <col min="775" max="782" width="9.109375" style="16"/>
    <col min="783" max="784" width="5" style="16" customWidth="1"/>
    <col min="785" max="785" width="5.5546875" style="16" customWidth="1"/>
    <col min="786" max="786" width="7" style="16" customWidth="1"/>
    <col min="787" max="788" width="5.5546875" style="16" customWidth="1"/>
    <col min="789" max="789" width="7" style="16" customWidth="1"/>
    <col min="790" max="791" width="5.5546875" style="16" customWidth="1"/>
    <col min="792" max="1024" width="9.109375" style="16"/>
    <col min="1025" max="1025" width="13" style="16" customWidth="1"/>
    <col min="1026" max="1028" width="9.109375" style="16"/>
    <col min="1029" max="1029" width="15.33203125" style="16" customWidth="1"/>
    <col min="1030" max="1030" width="16.88671875" style="16" customWidth="1"/>
    <col min="1031" max="1038" width="9.109375" style="16"/>
    <col min="1039" max="1040" width="5" style="16" customWidth="1"/>
    <col min="1041" max="1041" width="5.5546875" style="16" customWidth="1"/>
    <col min="1042" max="1042" width="7" style="16" customWidth="1"/>
    <col min="1043" max="1044" width="5.5546875" style="16" customWidth="1"/>
    <col min="1045" max="1045" width="7" style="16" customWidth="1"/>
    <col min="1046" max="1047" width="5.5546875" style="16" customWidth="1"/>
    <col min="1048" max="1280" width="9.109375" style="16"/>
    <col min="1281" max="1281" width="13" style="16" customWidth="1"/>
    <col min="1282" max="1284" width="9.109375" style="16"/>
    <col min="1285" max="1285" width="15.33203125" style="16" customWidth="1"/>
    <col min="1286" max="1286" width="16.88671875" style="16" customWidth="1"/>
    <col min="1287" max="1294" width="9.109375" style="16"/>
    <col min="1295" max="1296" width="5" style="16" customWidth="1"/>
    <col min="1297" max="1297" width="5.5546875" style="16" customWidth="1"/>
    <col min="1298" max="1298" width="7" style="16" customWidth="1"/>
    <col min="1299" max="1300" width="5.5546875" style="16" customWidth="1"/>
    <col min="1301" max="1301" width="7" style="16" customWidth="1"/>
    <col min="1302" max="1303" width="5.5546875" style="16" customWidth="1"/>
    <col min="1304" max="1536" width="9.109375" style="16"/>
    <col min="1537" max="1537" width="13" style="16" customWidth="1"/>
    <col min="1538" max="1540" width="9.109375" style="16"/>
    <col min="1541" max="1541" width="15.33203125" style="16" customWidth="1"/>
    <col min="1542" max="1542" width="16.88671875" style="16" customWidth="1"/>
    <col min="1543" max="1550" width="9.109375" style="16"/>
    <col min="1551" max="1552" width="5" style="16" customWidth="1"/>
    <col min="1553" max="1553" width="5.5546875" style="16" customWidth="1"/>
    <col min="1554" max="1554" width="7" style="16" customWidth="1"/>
    <col min="1555" max="1556" width="5.5546875" style="16" customWidth="1"/>
    <col min="1557" max="1557" width="7" style="16" customWidth="1"/>
    <col min="1558" max="1559" width="5.5546875" style="16" customWidth="1"/>
    <col min="1560" max="1792" width="9.109375" style="16"/>
    <col min="1793" max="1793" width="13" style="16" customWidth="1"/>
    <col min="1794" max="1796" width="9.109375" style="16"/>
    <col min="1797" max="1797" width="15.33203125" style="16" customWidth="1"/>
    <col min="1798" max="1798" width="16.88671875" style="16" customWidth="1"/>
    <col min="1799" max="1806" width="9.109375" style="16"/>
    <col min="1807" max="1808" width="5" style="16" customWidth="1"/>
    <col min="1809" max="1809" width="5.5546875" style="16" customWidth="1"/>
    <col min="1810" max="1810" width="7" style="16" customWidth="1"/>
    <col min="1811" max="1812" width="5.5546875" style="16" customWidth="1"/>
    <col min="1813" max="1813" width="7" style="16" customWidth="1"/>
    <col min="1814" max="1815" width="5.5546875" style="16" customWidth="1"/>
    <col min="1816" max="2048" width="9.109375" style="16"/>
    <col min="2049" max="2049" width="13" style="16" customWidth="1"/>
    <col min="2050" max="2052" width="9.109375" style="16"/>
    <col min="2053" max="2053" width="15.33203125" style="16" customWidth="1"/>
    <col min="2054" max="2054" width="16.88671875" style="16" customWidth="1"/>
    <col min="2055" max="2062" width="9.109375" style="16"/>
    <col min="2063" max="2064" width="5" style="16" customWidth="1"/>
    <col min="2065" max="2065" width="5.5546875" style="16" customWidth="1"/>
    <col min="2066" max="2066" width="7" style="16" customWidth="1"/>
    <col min="2067" max="2068" width="5.5546875" style="16" customWidth="1"/>
    <col min="2069" max="2069" width="7" style="16" customWidth="1"/>
    <col min="2070" max="2071" width="5.5546875" style="16" customWidth="1"/>
    <col min="2072" max="2304" width="9.109375" style="16"/>
    <col min="2305" max="2305" width="13" style="16" customWidth="1"/>
    <col min="2306" max="2308" width="9.109375" style="16"/>
    <col min="2309" max="2309" width="15.33203125" style="16" customWidth="1"/>
    <col min="2310" max="2310" width="16.88671875" style="16" customWidth="1"/>
    <col min="2311" max="2318" width="9.109375" style="16"/>
    <col min="2319" max="2320" width="5" style="16" customWidth="1"/>
    <col min="2321" max="2321" width="5.5546875" style="16" customWidth="1"/>
    <col min="2322" max="2322" width="7" style="16" customWidth="1"/>
    <col min="2323" max="2324" width="5.5546875" style="16" customWidth="1"/>
    <col min="2325" max="2325" width="7" style="16" customWidth="1"/>
    <col min="2326" max="2327" width="5.5546875" style="16" customWidth="1"/>
    <col min="2328" max="2560" width="9.109375" style="16"/>
    <col min="2561" max="2561" width="13" style="16" customWidth="1"/>
    <col min="2562" max="2564" width="9.109375" style="16"/>
    <col min="2565" max="2565" width="15.33203125" style="16" customWidth="1"/>
    <col min="2566" max="2566" width="16.88671875" style="16" customWidth="1"/>
    <col min="2567" max="2574" width="9.109375" style="16"/>
    <col min="2575" max="2576" width="5" style="16" customWidth="1"/>
    <col min="2577" max="2577" width="5.5546875" style="16" customWidth="1"/>
    <col min="2578" max="2578" width="7" style="16" customWidth="1"/>
    <col min="2579" max="2580" width="5.5546875" style="16" customWidth="1"/>
    <col min="2581" max="2581" width="7" style="16" customWidth="1"/>
    <col min="2582" max="2583" width="5.5546875" style="16" customWidth="1"/>
    <col min="2584" max="2816" width="9.109375" style="16"/>
    <col min="2817" max="2817" width="13" style="16" customWidth="1"/>
    <col min="2818" max="2820" width="9.109375" style="16"/>
    <col min="2821" max="2821" width="15.33203125" style="16" customWidth="1"/>
    <col min="2822" max="2822" width="16.88671875" style="16" customWidth="1"/>
    <col min="2823" max="2830" width="9.109375" style="16"/>
    <col min="2831" max="2832" width="5" style="16" customWidth="1"/>
    <col min="2833" max="2833" width="5.5546875" style="16" customWidth="1"/>
    <col min="2834" max="2834" width="7" style="16" customWidth="1"/>
    <col min="2835" max="2836" width="5.5546875" style="16" customWidth="1"/>
    <col min="2837" max="2837" width="7" style="16" customWidth="1"/>
    <col min="2838" max="2839" width="5.5546875" style="16" customWidth="1"/>
    <col min="2840" max="3072" width="9.109375" style="16"/>
    <col min="3073" max="3073" width="13" style="16" customWidth="1"/>
    <col min="3074" max="3076" width="9.109375" style="16"/>
    <col min="3077" max="3077" width="15.33203125" style="16" customWidth="1"/>
    <col min="3078" max="3078" width="16.88671875" style="16" customWidth="1"/>
    <col min="3079" max="3086" width="9.109375" style="16"/>
    <col min="3087" max="3088" width="5" style="16" customWidth="1"/>
    <col min="3089" max="3089" width="5.5546875" style="16" customWidth="1"/>
    <col min="3090" max="3090" width="7" style="16" customWidth="1"/>
    <col min="3091" max="3092" width="5.5546875" style="16" customWidth="1"/>
    <col min="3093" max="3093" width="7" style="16" customWidth="1"/>
    <col min="3094" max="3095" width="5.5546875" style="16" customWidth="1"/>
    <col min="3096" max="3328" width="9.109375" style="16"/>
    <col min="3329" max="3329" width="13" style="16" customWidth="1"/>
    <col min="3330" max="3332" width="9.109375" style="16"/>
    <col min="3333" max="3333" width="15.33203125" style="16" customWidth="1"/>
    <col min="3334" max="3334" width="16.88671875" style="16" customWidth="1"/>
    <col min="3335" max="3342" width="9.109375" style="16"/>
    <col min="3343" max="3344" width="5" style="16" customWidth="1"/>
    <col min="3345" max="3345" width="5.5546875" style="16" customWidth="1"/>
    <col min="3346" max="3346" width="7" style="16" customWidth="1"/>
    <col min="3347" max="3348" width="5.5546875" style="16" customWidth="1"/>
    <col min="3349" max="3349" width="7" style="16" customWidth="1"/>
    <col min="3350" max="3351" width="5.5546875" style="16" customWidth="1"/>
    <col min="3352" max="3584" width="9.109375" style="16"/>
    <col min="3585" max="3585" width="13" style="16" customWidth="1"/>
    <col min="3586" max="3588" width="9.109375" style="16"/>
    <col min="3589" max="3589" width="15.33203125" style="16" customWidth="1"/>
    <col min="3590" max="3590" width="16.88671875" style="16" customWidth="1"/>
    <col min="3591" max="3598" width="9.109375" style="16"/>
    <col min="3599" max="3600" width="5" style="16" customWidth="1"/>
    <col min="3601" max="3601" width="5.5546875" style="16" customWidth="1"/>
    <col min="3602" max="3602" width="7" style="16" customWidth="1"/>
    <col min="3603" max="3604" width="5.5546875" style="16" customWidth="1"/>
    <col min="3605" max="3605" width="7" style="16" customWidth="1"/>
    <col min="3606" max="3607" width="5.5546875" style="16" customWidth="1"/>
    <col min="3608" max="3840" width="9.109375" style="16"/>
    <col min="3841" max="3841" width="13" style="16" customWidth="1"/>
    <col min="3842" max="3844" width="9.109375" style="16"/>
    <col min="3845" max="3845" width="15.33203125" style="16" customWidth="1"/>
    <col min="3846" max="3846" width="16.88671875" style="16" customWidth="1"/>
    <col min="3847" max="3854" width="9.109375" style="16"/>
    <col min="3855" max="3856" width="5" style="16" customWidth="1"/>
    <col min="3857" max="3857" width="5.5546875" style="16" customWidth="1"/>
    <col min="3858" max="3858" width="7" style="16" customWidth="1"/>
    <col min="3859" max="3860" width="5.5546875" style="16" customWidth="1"/>
    <col min="3861" max="3861" width="7" style="16" customWidth="1"/>
    <col min="3862" max="3863" width="5.5546875" style="16" customWidth="1"/>
    <col min="3864" max="4096" width="9.109375" style="16"/>
    <col min="4097" max="4097" width="13" style="16" customWidth="1"/>
    <col min="4098" max="4100" width="9.109375" style="16"/>
    <col min="4101" max="4101" width="15.33203125" style="16" customWidth="1"/>
    <col min="4102" max="4102" width="16.88671875" style="16" customWidth="1"/>
    <col min="4103" max="4110" width="9.109375" style="16"/>
    <col min="4111" max="4112" width="5" style="16" customWidth="1"/>
    <col min="4113" max="4113" width="5.5546875" style="16" customWidth="1"/>
    <col min="4114" max="4114" width="7" style="16" customWidth="1"/>
    <col min="4115" max="4116" width="5.5546875" style="16" customWidth="1"/>
    <col min="4117" max="4117" width="7" style="16" customWidth="1"/>
    <col min="4118" max="4119" width="5.5546875" style="16" customWidth="1"/>
    <col min="4120" max="4352" width="9.109375" style="16"/>
    <col min="4353" max="4353" width="13" style="16" customWidth="1"/>
    <col min="4354" max="4356" width="9.109375" style="16"/>
    <col min="4357" max="4357" width="15.33203125" style="16" customWidth="1"/>
    <col min="4358" max="4358" width="16.88671875" style="16" customWidth="1"/>
    <col min="4359" max="4366" width="9.109375" style="16"/>
    <col min="4367" max="4368" width="5" style="16" customWidth="1"/>
    <col min="4369" max="4369" width="5.5546875" style="16" customWidth="1"/>
    <col min="4370" max="4370" width="7" style="16" customWidth="1"/>
    <col min="4371" max="4372" width="5.5546875" style="16" customWidth="1"/>
    <col min="4373" max="4373" width="7" style="16" customWidth="1"/>
    <col min="4374" max="4375" width="5.5546875" style="16" customWidth="1"/>
    <col min="4376" max="4608" width="9.109375" style="16"/>
    <col min="4609" max="4609" width="13" style="16" customWidth="1"/>
    <col min="4610" max="4612" width="9.109375" style="16"/>
    <col min="4613" max="4613" width="15.33203125" style="16" customWidth="1"/>
    <col min="4614" max="4614" width="16.88671875" style="16" customWidth="1"/>
    <col min="4615" max="4622" width="9.109375" style="16"/>
    <col min="4623" max="4624" width="5" style="16" customWidth="1"/>
    <col min="4625" max="4625" width="5.5546875" style="16" customWidth="1"/>
    <col min="4626" max="4626" width="7" style="16" customWidth="1"/>
    <col min="4627" max="4628" width="5.5546875" style="16" customWidth="1"/>
    <col min="4629" max="4629" width="7" style="16" customWidth="1"/>
    <col min="4630" max="4631" width="5.5546875" style="16" customWidth="1"/>
    <col min="4632" max="4864" width="9.109375" style="16"/>
    <col min="4865" max="4865" width="13" style="16" customWidth="1"/>
    <col min="4866" max="4868" width="9.109375" style="16"/>
    <col min="4869" max="4869" width="15.33203125" style="16" customWidth="1"/>
    <col min="4870" max="4870" width="16.88671875" style="16" customWidth="1"/>
    <col min="4871" max="4878" width="9.109375" style="16"/>
    <col min="4879" max="4880" width="5" style="16" customWidth="1"/>
    <col min="4881" max="4881" width="5.5546875" style="16" customWidth="1"/>
    <col min="4882" max="4882" width="7" style="16" customWidth="1"/>
    <col min="4883" max="4884" width="5.5546875" style="16" customWidth="1"/>
    <col min="4885" max="4885" width="7" style="16" customWidth="1"/>
    <col min="4886" max="4887" width="5.5546875" style="16" customWidth="1"/>
    <col min="4888" max="5120" width="9.109375" style="16"/>
    <col min="5121" max="5121" width="13" style="16" customWidth="1"/>
    <col min="5122" max="5124" width="9.109375" style="16"/>
    <col min="5125" max="5125" width="15.33203125" style="16" customWidth="1"/>
    <col min="5126" max="5126" width="16.88671875" style="16" customWidth="1"/>
    <col min="5127" max="5134" width="9.109375" style="16"/>
    <col min="5135" max="5136" width="5" style="16" customWidth="1"/>
    <col min="5137" max="5137" width="5.5546875" style="16" customWidth="1"/>
    <col min="5138" max="5138" width="7" style="16" customWidth="1"/>
    <col min="5139" max="5140" width="5.5546875" style="16" customWidth="1"/>
    <col min="5141" max="5141" width="7" style="16" customWidth="1"/>
    <col min="5142" max="5143" width="5.5546875" style="16" customWidth="1"/>
    <col min="5144" max="5376" width="9.109375" style="16"/>
    <col min="5377" max="5377" width="13" style="16" customWidth="1"/>
    <col min="5378" max="5380" width="9.109375" style="16"/>
    <col min="5381" max="5381" width="15.33203125" style="16" customWidth="1"/>
    <col min="5382" max="5382" width="16.88671875" style="16" customWidth="1"/>
    <col min="5383" max="5390" width="9.109375" style="16"/>
    <col min="5391" max="5392" width="5" style="16" customWidth="1"/>
    <col min="5393" max="5393" width="5.5546875" style="16" customWidth="1"/>
    <col min="5394" max="5394" width="7" style="16" customWidth="1"/>
    <col min="5395" max="5396" width="5.5546875" style="16" customWidth="1"/>
    <col min="5397" max="5397" width="7" style="16" customWidth="1"/>
    <col min="5398" max="5399" width="5.5546875" style="16" customWidth="1"/>
    <col min="5400" max="5632" width="9.109375" style="16"/>
    <col min="5633" max="5633" width="13" style="16" customWidth="1"/>
    <col min="5634" max="5636" width="9.109375" style="16"/>
    <col min="5637" max="5637" width="15.33203125" style="16" customWidth="1"/>
    <col min="5638" max="5638" width="16.88671875" style="16" customWidth="1"/>
    <col min="5639" max="5646" width="9.109375" style="16"/>
    <col min="5647" max="5648" width="5" style="16" customWidth="1"/>
    <col min="5649" max="5649" width="5.5546875" style="16" customWidth="1"/>
    <col min="5650" max="5650" width="7" style="16" customWidth="1"/>
    <col min="5651" max="5652" width="5.5546875" style="16" customWidth="1"/>
    <col min="5653" max="5653" width="7" style="16" customWidth="1"/>
    <col min="5654" max="5655" width="5.5546875" style="16" customWidth="1"/>
    <col min="5656" max="5888" width="9.109375" style="16"/>
    <col min="5889" max="5889" width="13" style="16" customWidth="1"/>
    <col min="5890" max="5892" width="9.109375" style="16"/>
    <col min="5893" max="5893" width="15.33203125" style="16" customWidth="1"/>
    <col min="5894" max="5894" width="16.88671875" style="16" customWidth="1"/>
    <col min="5895" max="5902" width="9.109375" style="16"/>
    <col min="5903" max="5904" width="5" style="16" customWidth="1"/>
    <col min="5905" max="5905" width="5.5546875" style="16" customWidth="1"/>
    <col min="5906" max="5906" width="7" style="16" customWidth="1"/>
    <col min="5907" max="5908" width="5.5546875" style="16" customWidth="1"/>
    <col min="5909" max="5909" width="7" style="16" customWidth="1"/>
    <col min="5910" max="5911" width="5.5546875" style="16" customWidth="1"/>
    <col min="5912" max="6144" width="9.109375" style="16"/>
    <col min="6145" max="6145" width="13" style="16" customWidth="1"/>
    <col min="6146" max="6148" width="9.109375" style="16"/>
    <col min="6149" max="6149" width="15.33203125" style="16" customWidth="1"/>
    <col min="6150" max="6150" width="16.88671875" style="16" customWidth="1"/>
    <col min="6151" max="6158" width="9.109375" style="16"/>
    <col min="6159" max="6160" width="5" style="16" customWidth="1"/>
    <col min="6161" max="6161" width="5.5546875" style="16" customWidth="1"/>
    <col min="6162" max="6162" width="7" style="16" customWidth="1"/>
    <col min="6163" max="6164" width="5.5546875" style="16" customWidth="1"/>
    <col min="6165" max="6165" width="7" style="16" customWidth="1"/>
    <col min="6166" max="6167" width="5.5546875" style="16" customWidth="1"/>
    <col min="6168" max="6400" width="9.109375" style="16"/>
    <col min="6401" max="6401" width="13" style="16" customWidth="1"/>
    <col min="6402" max="6404" width="9.109375" style="16"/>
    <col min="6405" max="6405" width="15.33203125" style="16" customWidth="1"/>
    <col min="6406" max="6406" width="16.88671875" style="16" customWidth="1"/>
    <col min="6407" max="6414" width="9.109375" style="16"/>
    <col min="6415" max="6416" width="5" style="16" customWidth="1"/>
    <col min="6417" max="6417" width="5.5546875" style="16" customWidth="1"/>
    <col min="6418" max="6418" width="7" style="16" customWidth="1"/>
    <col min="6419" max="6420" width="5.5546875" style="16" customWidth="1"/>
    <col min="6421" max="6421" width="7" style="16" customWidth="1"/>
    <col min="6422" max="6423" width="5.5546875" style="16" customWidth="1"/>
    <col min="6424" max="6656" width="9.109375" style="16"/>
    <col min="6657" max="6657" width="13" style="16" customWidth="1"/>
    <col min="6658" max="6660" width="9.109375" style="16"/>
    <col min="6661" max="6661" width="15.33203125" style="16" customWidth="1"/>
    <col min="6662" max="6662" width="16.88671875" style="16" customWidth="1"/>
    <col min="6663" max="6670" width="9.109375" style="16"/>
    <col min="6671" max="6672" width="5" style="16" customWidth="1"/>
    <col min="6673" max="6673" width="5.5546875" style="16" customWidth="1"/>
    <col min="6674" max="6674" width="7" style="16" customWidth="1"/>
    <col min="6675" max="6676" width="5.5546875" style="16" customWidth="1"/>
    <col min="6677" max="6677" width="7" style="16" customWidth="1"/>
    <col min="6678" max="6679" width="5.5546875" style="16" customWidth="1"/>
    <col min="6680" max="6912" width="9.109375" style="16"/>
    <col min="6913" max="6913" width="13" style="16" customWidth="1"/>
    <col min="6914" max="6916" width="9.109375" style="16"/>
    <col min="6917" max="6917" width="15.33203125" style="16" customWidth="1"/>
    <col min="6918" max="6918" width="16.88671875" style="16" customWidth="1"/>
    <col min="6919" max="6926" width="9.109375" style="16"/>
    <col min="6927" max="6928" width="5" style="16" customWidth="1"/>
    <col min="6929" max="6929" width="5.5546875" style="16" customWidth="1"/>
    <col min="6930" max="6930" width="7" style="16" customWidth="1"/>
    <col min="6931" max="6932" width="5.5546875" style="16" customWidth="1"/>
    <col min="6933" max="6933" width="7" style="16" customWidth="1"/>
    <col min="6934" max="6935" width="5.5546875" style="16" customWidth="1"/>
    <col min="6936" max="7168" width="9.109375" style="16"/>
    <col min="7169" max="7169" width="13" style="16" customWidth="1"/>
    <col min="7170" max="7172" width="9.109375" style="16"/>
    <col min="7173" max="7173" width="15.33203125" style="16" customWidth="1"/>
    <col min="7174" max="7174" width="16.88671875" style="16" customWidth="1"/>
    <col min="7175" max="7182" width="9.109375" style="16"/>
    <col min="7183" max="7184" width="5" style="16" customWidth="1"/>
    <col min="7185" max="7185" width="5.5546875" style="16" customWidth="1"/>
    <col min="7186" max="7186" width="7" style="16" customWidth="1"/>
    <col min="7187" max="7188" width="5.5546875" style="16" customWidth="1"/>
    <col min="7189" max="7189" width="7" style="16" customWidth="1"/>
    <col min="7190" max="7191" width="5.5546875" style="16" customWidth="1"/>
    <col min="7192" max="7424" width="9.109375" style="16"/>
    <col min="7425" max="7425" width="13" style="16" customWidth="1"/>
    <col min="7426" max="7428" width="9.109375" style="16"/>
    <col min="7429" max="7429" width="15.33203125" style="16" customWidth="1"/>
    <col min="7430" max="7430" width="16.88671875" style="16" customWidth="1"/>
    <col min="7431" max="7438" width="9.109375" style="16"/>
    <col min="7439" max="7440" width="5" style="16" customWidth="1"/>
    <col min="7441" max="7441" width="5.5546875" style="16" customWidth="1"/>
    <col min="7442" max="7442" width="7" style="16" customWidth="1"/>
    <col min="7443" max="7444" width="5.5546875" style="16" customWidth="1"/>
    <col min="7445" max="7445" width="7" style="16" customWidth="1"/>
    <col min="7446" max="7447" width="5.5546875" style="16" customWidth="1"/>
    <col min="7448" max="7680" width="9.109375" style="16"/>
    <col min="7681" max="7681" width="13" style="16" customWidth="1"/>
    <col min="7682" max="7684" width="9.109375" style="16"/>
    <col min="7685" max="7685" width="15.33203125" style="16" customWidth="1"/>
    <col min="7686" max="7686" width="16.88671875" style="16" customWidth="1"/>
    <col min="7687" max="7694" width="9.109375" style="16"/>
    <col min="7695" max="7696" width="5" style="16" customWidth="1"/>
    <col min="7697" max="7697" width="5.5546875" style="16" customWidth="1"/>
    <col min="7698" max="7698" width="7" style="16" customWidth="1"/>
    <col min="7699" max="7700" width="5.5546875" style="16" customWidth="1"/>
    <col min="7701" max="7701" width="7" style="16" customWidth="1"/>
    <col min="7702" max="7703" width="5.5546875" style="16" customWidth="1"/>
    <col min="7704" max="7936" width="9.109375" style="16"/>
    <col min="7937" max="7937" width="13" style="16" customWidth="1"/>
    <col min="7938" max="7940" width="9.109375" style="16"/>
    <col min="7941" max="7941" width="15.33203125" style="16" customWidth="1"/>
    <col min="7942" max="7942" width="16.88671875" style="16" customWidth="1"/>
    <col min="7943" max="7950" width="9.109375" style="16"/>
    <col min="7951" max="7952" width="5" style="16" customWidth="1"/>
    <col min="7953" max="7953" width="5.5546875" style="16" customWidth="1"/>
    <col min="7954" max="7954" width="7" style="16" customWidth="1"/>
    <col min="7955" max="7956" width="5.5546875" style="16" customWidth="1"/>
    <col min="7957" max="7957" width="7" style="16" customWidth="1"/>
    <col min="7958" max="7959" width="5.5546875" style="16" customWidth="1"/>
    <col min="7960" max="8192" width="9.109375" style="16"/>
    <col min="8193" max="8193" width="13" style="16" customWidth="1"/>
    <col min="8194" max="8196" width="9.109375" style="16"/>
    <col min="8197" max="8197" width="15.33203125" style="16" customWidth="1"/>
    <col min="8198" max="8198" width="16.88671875" style="16" customWidth="1"/>
    <col min="8199" max="8206" width="9.109375" style="16"/>
    <col min="8207" max="8208" width="5" style="16" customWidth="1"/>
    <col min="8209" max="8209" width="5.5546875" style="16" customWidth="1"/>
    <col min="8210" max="8210" width="7" style="16" customWidth="1"/>
    <col min="8211" max="8212" width="5.5546875" style="16" customWidth="1"/>
    <col min="8213" max="8213" width="7" style="16" customWidth="1"/>
    <col min="8214" max="8215" width="5.5546875" style="16" customWidth="1"/>
    <col min="8216" max="8448" width="9.109375" style="16"/>
    <col min="8449" max="8449" width="13" style="16" customWidth="1"/>
    <col min="8450" max="8452" width="9.109375" style="16"/>
    <col min="8453" max="8453" width="15.33203125" style="16" customWidth="1"/>
    <col min="8454" max="8454" width="16.88671875" style="16" customWidth="1"/>
    <col min="8455" max="8462" width="9.109375" style="16"/>
    <col min="8463" max="8464" width="5" style="16" customWidth="1"/>
    <col min="8465" max="8465" width="5.5546875" style="16" customWidth="1"/>
    <col min="8466" max="8466" width="7" style="16" customWidth="1"/>
    <col min="8467" max="8468" width="5.5546875" style="16" customWidth="1"/>
    <col min="8469" max="8469" width="7" style="16" customWidth="1"/>
    <col min="8470" max="8471" width="5.5546875" style="16" customWidth="1"/>
    <col min="8472" max="8704" width="9.109375" style="16"/>
    <col min="8705" max="8705" width="13" style="16" customWidth="1"/>
    <col min="8706" max="8708" width="9.109375" style="16"/>
    <col min="8709" max="8709" width="15.33203125" style="16" customWidth="1"/>
    <col min="8710" max="8710" width="16.88671875" style="16" customWidth="1"/>
    <col min="8711" max="8718" width="9.109375" style="16"/>
    <col min="8719" max="8720" width="5" style="16" customWidth="1"/>
    <col min="8721" max="8721" width="5.5546875" style="16" customWidth="1"/>
    <col min="8722" max="8722" width="7" style="16" customWidth="1"/>
    <col min="8723" max="8724" width="5.5546875" style="16" customWidth="1"/>
    <col min="8725" max="8725" width="7" style="16" customWidth="1"/>
    <col min="8726" max="8727" width="5.5546875" style="16" customWidth="1"/>
    <col min="8728" max="8960" width="9.109375" style="16"/>
    <col min="8961" max="8961" width="13" style="16" customWidth="1"/>
    <col min="8962" max="8964" width="9.109375" style="16"/>
    <col min="8965" max="8965" width="15.33203125" style="16" customWidth="1"/>
    <col min="8966" max="8966" width="16.88671875" style="16" customWidth="1"/>
    <col min="8967" max="8974" width="9.109375" style="16"/>
    <col min="8975" max="8976" width="5" style="16" customWidth="1"/>
    <col min="8977" max="8977" width="5.5546875" style="16" customWidth="1"/>
    <col min="8978" max="8978" width="7" style="16" customWidth="1"/>
    <col min="8979" max="8980" width="5.5546875" style="16" customWidth="1"/>
    <col min="8981" max="8981" width="7" style="16" customWidth="1"/>
    <col min="8982" max="8983" width="5.5546875" style="16" customWidth="1"/>
    <col min="8984" max="9216" width="9.109375" style="16"/>
    <col min="9217" max="9217" width="13" style="16" customWidth="1"/>
    <col min="9218" max="9220" width="9.109375" style="16"/>
    <col min="9221" max="9221" width="15.33203125" style="16" customWidth="1"/>
    <col min="9222" max="9222" width="16.88671875" style="16" customWidth="1"/>
    <col min="9223" max="9230" width="9.109375" style="16"/>
    <col min="9231" max="9232" width="5" style="16" customWidth="1"/>
    <col min="9233" max="9233" width="5.5546875" style="16" customWidth="1"/>
    <col min="9234" max="9234" width="7" style="16" customWidth="1"/>
    <col min="9235" max="9236" width="5.5546875" style="16" customWidth="1"/>
    <col min="9237" max="9237" width="7" style="16" customWidth="1"/>
    <col min="9238" max="9239" width="5.5546875" style="16" customWidth="1"/>
    <col min="9240" max="9472" width="9.109375" style="16"/>
    <col min="9473" max="9473" width="13" style="16" customWidth="1"/>
    <col min="9474" max="9476" width="9.109375" style="16"/>
    <col min="9477" max="9477" width="15.33203125" style="16" customWidth="1"/>
    <col min="9478" max="9478" width="16.88671875" style="16" customWidth="1"/>
    <col min="9479" max="9486" width="9.109375" style="16"/>
    <col min="9487" max="9488" width="5" style="16" customWidth="1"/>
    <col min="9489" max="9489" width="5.5546875" style="16" customWidth="1"/>
    <col min="9490" max="9490" width="7" style="16" customWidth="1"/>
    <col min="9491" max="9492" width="5.5546875" style="16" customWidth="1"/>
    <col min="9493" max="9493" width="7" style="16" customWidth="1"/>
    <col min="9494" max="9495" width="5.5546875" style="16" customWidth="1"/>
    <col min="9496" max="9728" width="9.109375" style="16"/>
    <col min="9729" max="9729" width="13" style="16" customWidth="1"/>
    <col min="9730" max="9732" width="9.109375" style="16"/>
    <col min="9733" max="9733" width="15.33203125" style="16" customWidth="1"/>
    <col min="9734" max="9734" width="16.88671875" style="16" customWidth="1"/>
    <col min="9735" max="9742" width="9.109375" style="16"/>
    <col min="9743" max="9744" width="5" style="16" customWidth="1"/>
    <col min="9745" max="9745" width="5.5546875" style="16" customWidth="1"/>
    <col min="9746" max="9746" width="7" style="16" customWidth="1"/>
    <col min="9747" max="9748" width="5.5546875" style="16" customWidth="1"/>
    <col min="9749" max="9749" width="7" style="16" customWidth="1"/>
    <col min="9750" max="9751" width="5.5546875" style="16" customWidth="1"/>
    <col min="9752" max="9984" width="9.109375" style="16"/>
    <col min="9985" max="9985" width="13" style="16" customWidth="1"/>
    <col min="9986" max="9988" width="9.109375" style="16"/>
    <col min="9989" max="9989" width="15.33203125" style="16" customWidth="1"/>
    <col min="9990" max="9990" width="16.88671875" style="16" customWidth="1"/>
    <col min="9991" max="9998" width="9.109375" style="16"/>
    <col min="9999" max="10000" width="5" style="16" customWidth="1"/>
    <col min="10001" max="10001" width="5.5546875" style="16" customWidth="1"/>
    <col min="10002" max="10002" width="7" style="16" customWidth="1"/>
    <col min="10003" max="10004" width="5.5546875" style="16" customWidth="1"/>
    <col min="10005" max="10005" width="7" style="16" customWidth="1"/>
    <col min="10006" max="10007" width="5.5546875" style="16" customWidth="1"/>
    <col min="10008" max="10240" width="9.109375" style="16"/>
    <col min="10241" max="10241" width="13" style="16" customWidth="1"/>
    <col min="10242" max="10244" width="9.109375" style="16"/>
    <col min="10245" max="10245" width="15.33203125" style="16" customWidth="1"/>
    <col min="10246" max="10246" width="16.88671875" style="16" customWidth="1"/>
    <col min="10247" max="10254" width="9.109375" style="16"/>
    <col min="10255" max="10256" width="5" style="16" customWidth="1"/>
    <col min="10257" max="10257" width="5.5546875" style="16" customWidth="1"/>
    <col min="10258" max="10258" width="7" style="16" customWidth="1"/>
    <col min="10259" max="10260" width="5.5546875" style="16" customWidth="1"/>
    <col min="10261" max="10261" width="7" style="16" customWidth="1"/>
    <col min="10262" max="10263" width="5.5546875" style="16" customWidth="1"/>
    <col min="10264" max="10496" width="9.109375" style="16"/>
    <col min="10497" max="10497" width="13" style="16" customWidth="1"/>
    <col min="10498" max="10500" width="9.109375" style="16"/>
    <col min="10501" max="10501" width="15.33203125" style="16" customWidth="1"/>
    <col min="10502" max="10502" width="16.88671875" style="16" customWidth="1"/>
    <col min="10503" max="10510" width="9.109375" style="16"/>
    <col min="10511" max="10512" width="5" style="16" customWidth="1"/>
    <col min="10513" max="10513" width="5.5546875" style="16" customWidth="1"/>
    <col min="10514" max="10514" width="7" style="16" customWidth="1"/>
    <col min="10515" max="10516" width="5.5546875" style="16" customWidth="1"/>
    <col min="10517" max="10517" width="7" style="16" customWidth="1"/>
    <col min="10518" max="10519" width="5.5546875" style="16" customWidth="1"/>
    <col min="10520" max="10752" width="9.109375" style="16"/>
    <col min="10753" max="10753" width="13" style="16" customWidth="1"/>
    <col min="10754" max="10756" width="9.109375" style="16"/>
    <col min="10757" max="10757" width="15.33203125" style="16" customWidth="1"/>
    <col min="10758" max="10758" width="16.88671875" style="16" customWidth="1"/>
    <col min="10759" max="10766" width="9.109375" style="16"/>
    <col min="10767" max="10768" width="5" style="16" customWidth="1"/>
    <col min="10769" max="10769" width="5.5546875" style="16" customWidth="1"/>
    <col min="10770" max="10770" width="7" style="16" customWidth="1"/>
    <col min="10771" max="10772" width="5.5546875" style="16" customWidth="1"/>
    <col min="10773" max="10773" width="7" style="16" customWidth="1"/>
    <col min="10774" max="10775" width="5.5546875" style="16" customWidth="1"/>
    <col min="10776" max="11008" width="9.109375" style="16"/>
    <col min="11009" max="11009" width="13" style="16" customWidth="1"/>
    <col min="11010" max="11012" width="9.109375" style="16"/>
    <col min="11013" max="11013" width="15.33203125" style="16" customWidth="1"/>
    <col min="11014" max="11014" width="16.88671875" style="16" customWidth="1"/>
    <col min="11015" max="11022" width="9.109375" style="16"/>
    <col min="11023" max="11024" width="5" style="16" customWidth="1"/>
    <col min="11025" max="11025" width="5.5546875" style="16" customWidth="1"/>
    <col min="11026" max="11026" width="7" style="16" customWidth="1"/>
    <col min="11027" max="11028" width="5.5546875" style="16" customWidth="1"/>
    <col min="11029" max="11029" width="7" style="16" customWidth="1"/>
    <col min="11030" max="11031" width="5.5546875" style="16" customWidth="1"/>
    <col min="11032" max="11264" width="9.109375" style="16"/>
    <col min="11265" max="11265" width="13" style="16" customWidth="1"/>
    <col min="11266" max="11268" width="9.109375" style="16"/>
    <col min="11269" max="11269" width="15.33203125" style="16" customWidth="1"/>
    <col min="11270" max="11270" width="16.88671875" style="16" customWidth="1"/>
    <col min="11271" max="11278" width="9.109375" style="16"/>
    <col min="11279" max="11280" width="5" style="16" customWidth="1"/>
    <col min="11281" max="11281" width="5.5546875" style="16" customWidth="1"/>
    <col min="11282" max="11282" width="7" style="16" customWidth="1"/>
    <col min="11283" max="11284" width="5.5546875" style="16" customWidth="1"/>
    <col min="11285" max="11285" width="7" style="16" customWidth="1"/>
    <col min="11286" max="11287" width="5.5546875" style="16" customWidth="1"/>
    <col min="11288" max="11520" width="9.109375" style="16"/>
    <col min="11521" max="11521" width="13" style="16" customWidth="1"/>
    <col min="11522" max="11524" width="9.109375" style="16"/>
    <col min="11525" max="11525" width="15.33203125" style="16" customWidth="1"/>
    <col min="11526" max="11526" width="16.88671875" style="16" customWidth="1"/>
    <col min="11527" max="11534" width="9.109375" style="16"/>
    <col min="11535" max="11536" width="5" style="16" customWidth="1"/>
    <col min="11537" max="11537" width="5.5546875" style="16" customWidth="1"/>
    <col min="11538" max="11538" width="7" style="16" customWidth="1"/>
    <col min="11539" max="11540" width="5.5546875" style="16" customWidth="1"/>
    <col min="11541" max="11541" width="7" style="16" customWidth="1"/>
    <col min="11542" max="11543" width="5.5546875" style="16" customWidth="1"/>
    <col min="11544" max="11776" width="9.109375" style="16"/>
    <col min="11777" max="11777" width="13" style="16" customWidth="1"/>
    <col min="11778" max="11780" width="9.109375" style="16"/>
    <col min="11781" max="11781" width="15.33203125" style="16" customWidth="1"/>
    <col min="11782" max="11782" width="16.88671875" style="16" customWidth="1"/>
    <col min="11783" max="11790" width="9.109375" style="16"/>
    <col min="11791" max="11792" width="5" style="16" customWidth="1"/>
    <col min="11793" max="11793" width="5.5546875" style="16" customWidth="1"/>
    <col min="11794" max="11794" width="7" style="16" customWidth="1"/>
    <col min="11795" max="11796" width="5.5546875" style="16" customWidth="1"/>
    <col min="11797" max="11797" width="7" style="16" customWidth="1"/>
    <col min="11798" max="11799" width="5.5546875" style="16" customWidth="1"/>
    <col min="11800" max="12032" width="9.109375" style="16"/>
    <col min="12033" max="12033" width="13" style="16" customWidth="1"/>
    <col min="12034" max="12036" width="9.109375" style="16"/>
    <col min="12037" max="12037" width="15.33203125" style="16" customWidth="1"/>
    <col min="12038" max="12038" width="16.88671875" style="16" customWidth="1"/>
    <col min="12039" max="12046" width="9.109375" style="16"/>
    <col min="12047" max="12048" width="5" style="16" customWidth="1"/>
    <col min="12049" max="12049" width="5.5546875" style="16" customWidth="1"/>
    <col min="12050" max="12050" width="7" style="16" customWidth="1"/>
    <col min="12051" max="12052" width="5.5546875" style="16" customWidth="1"/>
    <col min="12053" max="12053" width="7" style="16" customWidth="1"/>
    <col min="12054" max="12055" width="5.5546875" style="16" customWidth="1"/>
    <col min="12056" max="12288" width="9.109375" style="16"/>
    <col min="12289" max="12289" width="13" style="16" customWidth="1"/>
    <col min="12290" max="12292" width="9.109375" style="16"/>
    <col min="12293" max="12293" width="15.33203125" style="16" customWidth="1"/>
    <col min="12294" max="12294" width="16.88671875" style="16" customWidth="1"/>
    <col min="12295" max="12302" width="9.109375" style="16"/>
    <col min="12303" max="12304" width="5" style="16" customWidth="1"/>
    <col min="12305" max="12305" width="5.5546875" style="16" customWidth="1"/>
    <col min="12306" max="12306" width="7" style="16" customWidth="1"/>
    <col min="12307" max="12308" width="5.5546875" style="16" customWidth="1"/>
    <col min="12309" max="12309" width="7" style="16" customWidth="1"/>
    <col min="12310" max="12311" width="5.5546875" style="16" customWidth="1"/>
    <col min="12312" max="12544" width="9.109375" style="16"/>
    <col min="12545" max="12545" width="13" style="16" customWidth="1"/>
    <col min="12546" max="12548" width="9.109375" style="16"/>
    <col min="12549" max="12549" width="15.33203125" style="16" customWidth="1"/>
    <col min="12550" max="12550" width="16.88671875" style="16" customWidth="1"/>
    <col min="12551" max="12558" width="9.109375" style="16"/>
    <col min="12559" max="12560" width="5" style="16" customWidth="1"/>
    <col min="12561" max="12561" width="5.5546875" style="16" customWidth="1"/>
    <col min="12562" max="12562" width="7" style="16" customWidth="1"/>
    <col min="12563" max="12564" width="5.5546875" style="16" customWidth="1"/>
    <col min="12565" max="12565" width="7" style="16" customWidth="1"/>
    <col min="12566" max="12567" width="5.5546875" style="16" customWidth="1"/>
    <col min="12568" max="12800" width="9.109375" style="16"/>
    <col min="12801" max="12801" width="13" style="16" customWidth="1"/>
    <col min="12802" max="12804" width="9.109375" style="16"/>
    <col min="12805" max="12805" width="15.33203125" style="16" customWidth="1"/>
    <col min="12806" max="12806" width="16.88671875" style="16" customWidth="1"/>
    <col min="12807" max="12814" width="9.109375" style="16"/>
    <col min="12815" max="12816" width="5" style="16" customWidth="1"/>
    <col min="12817" max="12817" width="5.5546875" style="16" customWidth="1"/>
    <col min="12818" max="12818" width="7" style="16" customWidth="1"/>
    <col min="12819" max="12820" width="5.5546875" style="16" customWidth="1"/>
    <col min="12821" max="12821" width="7" style="16" customWidth="1"/>
    <col min="12822" max="12823" width="5.5546875" style="16" customWidth="1"/>
    <col min="12824" max="13056" width="9.109375" style="16"/>
    <col min="13057" max="13057" width="13" style="16" customWidth="1"/>
    <col min="13058" max="13060" width="9.109375" style="16"/>
    <col min="13061" max="13061" width="15.33203125" style="16" customWidth="1"/>
    <col min="13062" max="13062" width="16.88671875" style="16" customWidth="1"/>
    <col min="13063" max="13070" width="9.109375" style="16"/>
    <col min="13071" max="13072" width="5" style="16" customWidth="1"/>
    <col min="13073" max="13073" width="5.5546875" style="16" customWidth="1"/>
    <col min="13074" max="13074" width="7" style="16" customWidth="1"/>
    <col min="13075" max="13076" width="5.5546875" style="16" customWidth="1"/>
    <col min="13077" max="13077" width="7" style="16" customWidth="1"/>
    <col min="13078" max="13079" width="5.5546875" style="16" customWidth="1"/>
    <col min="13080" max="13312" width="9.109375" style="16"/>
    <col min="13313" max="13313" width="13" style="16" customWidth="1"/>
    <col min="13314" max="13316" width="9.109375" style="16"/>
    <col min="13317" max="13317" width="15.33203125" style="16" customWidth="1"/>
    <col min="13318" max="13318" width="16.88671875" style="16" customWidth="1"/>
    <col min="13319" max="13326" width="9.109375" style="16"/>
    <col min="13327" max="13328" width="5" style="16" customWidth="1"/>
    <col min="13329" max="13329" width="5.5546875" style="16" customWidth="1"/>
    <col min="13330" max="13330" width="7" style="16" customWidth="1"/>
    <col min="13331" max="13332" width="5.5546875" style="16" customWidth="1"/>
    <col min="13333" max="13333" width="7" style="16" customWidth="1"/>
    <col min="13334" max="13335" width="5.5546875" style="16" customWidth="1"/>
    <col min="13336" max="13568" width="9.109375" style="16"/>
    <col min="13569" max="13569" width="13" style="16" customWidth="1"/>
    <col min="13570" max="13572" width="9.109375" style="16"/>
    <col min="13573" max="13573" width="15.33203125" style="16" customWidth="1"/>
    <col min="13574" max="13574" width="16.88671875" style="16" customWidth="1"/>
    <col min="13575" max="13582" width="9.109375" style="16"/>
    <col min="13583" max="13584" width="5" style="16" customWidth="1"/>
    <col min="13585" max="13585" width="5.5546875" style="16" customWidth="1"/>
    <col min="13586" max="13586" width="7" style="16" customWidth="1"/>
    <col min="13587" max="13588" width="5.5546875" style="16" customWidth="1"/>
    <col min="13589" max="13589" width="7" style="16" customWidth="1"/>
    <col min="13590" max="13591" width="5.5546875" style="16" customWidth="1"/>
    <col min="13592" max="13824" width="9.109375" style="16"/>
    <col min="13825" max="13825" width="13" style="16" customWidth="1"/>
    <col min="13826" max="13828" width="9.109375" style="16"/>
    <col min="13829" max="13829" width="15.33203125" style="16" customWidth="1"/>
    <col min="13830" max="13830" width="16.88671875" style="16" customWidth="1"/>
    <col min="13831" max="13838" width="9.109375" style="16"/>
    <col min="13839" max="13840" width="5" style="16" customWidth="1"/>
    <col min="13841" max="13841" width="5.5546875" style="16" customWidth="1"/>
    <col min="13842" max="13842" width="7" style="16" customWidth="1"/>
    <col min="13843" max="13844" width="5.5546875" style="16" customWidth="1"/>
    <col min="13845" max="13845" width="7" style="16" customWidth="1"/>
    <col min="13846" max="13847" width="5.5546875" style="16" customWidth="1"/>
    <col min="13848" max="14080" width="9.109375" style="16"/>
    <col min="14081" max="14081" width="13" style="16" customWidth="1"/>
    <col min="14082" max="14084" width="9.109375" style="16"/>
    <col min="14085" max="14085" width="15.33203125" style="16" customWidth="1"/>
    <col min="14086" max="14086" width="16.88671875" style="16" customWidth="1"/>
    <col min="14087" max="14094" width="9.109375" style="16"/>
    <col min="14095" max="14096" width="5" style="16" customWidth="1"/>
    <col min="14097" max="14097" width="5.5546875" style="16" customWidth="1"/>
    <col min="14098" max="14098" width="7" style="16" customWidth="1"/>
    <col min="14099" max="14100" width="5.5546875" style="16" customWidth="1"/>
    <col min="14101" max="14101" width="7" style="16" customWidth="1"/>
    <col min="14102" max="14103" width="5.5546875" style="16" customWidth="1"/>
    <col min="14104" max="14336" width="9.109375" style="16"/>
    <col min="14337" max="14337" width="13" style="16" customWidth="1"/>
    <col min="14338" max="14340" width="9.109375" style="16"/>
    <col min="14341" max="14341" width="15.33203125" style="16" customWidth="1"/>
    <col min="14342" max="14342" width="16.88671875" style="16" customWidth="1"/>
    <col min="14343" max="14350" width="9.109375" style="16"/>
    <col min="14351" max="14352" width="5" style="16" customWidth="1"/>
    <col min="14353" max="14353" width="5.5546875" style="16" customWidth="1"/>
    <col min="14354" max="14354" width="7" style="16" customWidth="1"/>
    <col min="14355" max="14356" width="5.5546875" style="16" customWidth="1"/>
    <col min="14357" max="14357" width="7" style="16" customWidth="1"/>
    <col min="14358" max="14359" width="5.5546875" style="16" customWidth="1"/>
    <col min="14360" max="14592" width="9.109375" style="16"/>
    <col min="14593" max="14593" width="13" style="16" customWidth="1"/>
    <col min="14594" max="14596" width="9.109375" style="16"/>
    <col min="14597" max="14597" width="15.33203125" style="16" customWidth="1"/>
    <col min="14598" max="14598" width="16.88671875" style="16" customWidth="1"/>
    <col min="14599" max="14606" width="9.109375" style="16"/>
    <col min="14607" max="14608" width="5" style="16" customWidth="1"/>
    <col min="14609" max="14609" width="5.5546875" style="16" customWidth="1"/>
    <col min="14610" max="14610" width="7" style="16" customWidth="1"/>
    <col min="14611" max="14612" width="5.5546875" style="16" customWidth="1"/>
    <col min="14613" max="14613" width="7" style="16" customWidth="1"/>
    <col min="14614" max="14615" width="5.5546875" style="16" customWidth="1"/>
    <col min="14616" max="14848" width="9.109375" style="16"/>
    <col min="14849" max="14849" width="13" style="16" customWidth="1"/>
    <col min="14850" max="14852" width="9.109375" style="16"/>
    <col min="14853" max="14853" width="15.33203125" style="16" customWidth="1"/>
    <col min="14854" max="14854" width="16.88671875" style="16" customWidth="1"/>
    <col min="14855" max="14862" width="9.109375" style="16"/>
    <col min="14863" max="14864" width="5" style="16" customWidth="1"/>
    <col min="14865" max="14865" width="5.5546875" style="16" customWidth="1"/>
    <col min="14866" max="14866" width="7" style="16" customWidth="1"/>
    <col min="14867" max="14868" width="5.5546875" style="16" customWidth="1"/>
    <col min="14869" max="14869" width="7" style="16" customWidth="1"/>
    <col min="14870" max="14871" width="5.5546875" style="16" customWidth="1"/>
    <col min="14872" max="15104" width="9.109375" style="16"/>
    <col min="15105" max="15105" width="13" style="16" customWidth="1"/>
    <col min="15106" max="15108" width="9.109375" style="16"/>
    <col min="15109" max="15109" width="15.33203125" style="16" customWidth="1"/>
    <col min="15110" max="15110" width="16.88671875" style="16" customWidth="1"/>
    <col min="15111" max="15118" width="9.109375" style="16"/>
    <col min="15119" max="15120" width="5" style="16" customWidth="1"/>
    <col min="15121" max="15121" width="5.5546875" style="16" customWidth="1"/>
    <col min="15122" max="15122" width="7" style="16" customWidth="1"/>
    <col min="15123" max="15124" width="5.5546875" style="16" customWidth="1"/>
    <col min="15125" max="15125" width="7" style="16" customWidth="1"/>
    <col min="15126" max="15127" width="5.5546875" style="16" customWidth="1"/>
    <col min="15128" max="15360" width="9.109375" style="16"/>
    <col min="15361" max="15361" width="13" style="16" customWidth="1"/>
    <col min="15362" max="15364" width="9.109375" style="16"/>
    <col min="15365" max="15365" width="15.33203125" style="16" customWidth="1"/>
    <col min="15366" max="15366" width="16.88671875" style="16" customWidth="1"/>
    <col min="15367" max="15374" width="9.109375" style="16"/>
    <col min="15375" max="15376" width="5" style="16" customWidth="1"/>
    <col min="15377" max="15377" width="5.5546875" style="16" customWidth="1"/>
    <col min="15378" max="15378" width="7" style="16" customWidth="1"/>
    <col min="15379" max="15380" width="5.5546875" style="16" customWidth="1"/>
    <col min="15381" max="15381" width="7" style="16" customWidth="1"/>
    <col min="15382" max="15383" width="5.5546875" style="16" customWidth="1"/>
    <col min="15384" max="15616" width="9.109375" style="16"/>
    <col min="15617" max="15617" width="13" style="16" customWidth="1"/>
    <col min="15618" max="15620" width="9.109375" style="16"/>
    <col min="15621" max="15621" width="15.33203125" style="16" customWidth="1"/>
    <col min="15622" max="15622" width="16.88671875" style="16" customWidth="1"/>
    <col min="15623" max="15630" width="9.109375" style="16"/>
    <col min="15631" max="15632" width="5" style="16" customWidth="1"/>
    <col min="15633" max="15633" width="5.5546875" style="16" customWidth="1"/>
    <col min="15634" max="15634" width="7" style="16" customWidth="1"/>
    <col min="15635" max="15636" width="5.5546875" style="16" customWidth="1"/>
    <col min="15637" max="15637" width="7" style="16" customWidth="1"/>
    <col min="15638" max="15639" width="5.5546875" style="16" customWidth="1"/>
    <col min="15640" max="15872" width="9.109375" style="16"/>
    <col min="15873" max="15873" width="13" style="16" customWidth="1"/>
    <col min="15874" max="15876" width="9.109375" style="16"/>
    <col min="15877" max="15877" width="15.33203125" style="16" customWidth="1"/>
    <col min="15878" max="15878" width="16.88671875" style="16" customWidth="1"/>
    <col min="15879" max="15886" width="9.109375" style="16"/>
    <col min="15887" max="15888" width="5" style="16" customWidth="1"/>
    <col min="15889" max="15889" width="5.5546875" style="16" customWidth="1"/>
    <col min="15890" max="15890" width="7" style="16" customWidth="1"/>
    <col min="15891" max="15892" width="5.5546875" style="16" customWidth="1"/>
    <col min="15893" max="15893" width="7" style="16" customWidth="1"/>
    <col min="15894" max="15895" width="5.5546875" style="16" customWidth="1"/>
    <col min="15896" max="16128" width="9.109375" style="16"/>
    <col min="16129" max="16129" width="13" style="16" customWidth="1"/>
    <col min="16130" max="16132" width="9.109375" style="16"/>
    <col min="16133" max="16133" width="15.33203125" style="16" customWidth="1"/>
    <col min="16134" max="16134" width="16.88671875" style="16" customWidth="1"/>
    <col min="16135" max="16142" width="9.109375" style="16"/>
    <col min="16143" max="16144" width="5" style="16" customWidth="1"/>
    <col min="16145" max="16145" width="5.5546875" style="16" customWidth="1"/>
    <col min="16146" max="16146" width="7" style="16" customWidth="1"/>
    <col min="16147" max="16148" width="5.5546875" style="16" customWidth="1"/>
    <col min="16149" max="16149" width="7" style="16" customWidth="1"/>
    <col min="16150" max="16151" width="5.5546875" style="16" customWidth="1"/>
    <col min="16152" max="16384" width="9.109375" style="16"/>
  </cols>
  <sheetData>
    <row r="1" spans="1:23" ht="18">
      <c r="A1" s="1606" t="s">
        <v>827</v>
      </c>
      <c r="B1" s="1606"/>
      <c r="C1" s="1606"/>
      <c r="D1" s="1606"/>
      <c r="E1" s="1606"/>
      <c r="F1" s="1606"/>
      <c r="G1" s="1606"/>
      <c r="H1" s="1606"/>
      <c r="I1" s="1606"/>
      <c r="J1" s="1606"/>
      <c r="K1" s="27"/>
      <c r="L1" s="27"/>
      <c r="M1" s="27"/>
      <c r="N1" s="27"/>
      <c r="O1" s="27"/>
      <c r="P1" s="27"/>
      <c r="Q1" s="27"/>
    </row>
    <row r="2" spans="1:23" ht="3" customHeight="1">
      <c r="A2" s="48"/>
      <c r="B2" s="49"/>
      <c r="C2" s="50"/>
    </row>
    <row r="3" spans="1:23" ht="27" customHeight="1">
      <c r="A3" s="1601" t="s">
        <v>84</v>
      </c>
      <c r="B3" s="1603" t="s">
        <v>421</v>
      </c>
      <c r="C3" s="1603"/>
    </row>
    <row r="4" spans="1:23" s="34" customFormat="1" ht="13.8">
      <c r="A4" s="1602"/>
      <c r="B4" s="664" t="s">
        <v>107</v>
      </c>
      <c r="C4" s="665" t="s">
        <v>106</v>
      </c>
    </row>
    <row r="5" spans="1:23" s="34" customFormat="1" ht="2.4" customHeight="1">
      <c r="A5" s="1604"/>
      <c r="B5" s="1604"/>
      <c r="C5" s="1604"/>
      <c r="E5" s="1600" t="s">
        <v>828</v>
      </c>
      <c r="F5" s="1600"/>
      <c r="G5" s="1600"/>
      <c r="H5" s="1600"/>
      <c r="I5" s="1600"/>
      <c r="J5" s="1600"/>
      <c r="K5" s="1600"/>
      <c r="L5" s="1600"/>
    </row>
    <row r="6" spans="1:23" ht="16.2" customHeight="1">
      <c r="A6" s="799">
        <v>2013</v>
      </c>
      <c r="B6" s="1605"/>
      <c r="C6" s="1605"/>
      <c r="E6" s="1600"/>
      <c r="F6" s="1600"/>
      <c r="G6" s="1600"/>
      <c r="H6" s="1600"/>
      <c r="I6" s="1600"/>
      <c r="J6" s="1600"/>
      <c r="K6" s="1600"/>
      <c r="L6" s="1600"/>
    </row>
    <row r="7" spans="1:23" ht="13.8">
      <c r="A7" s="798" t="s">
        <v>28</v>
      </c>
      <c r="B7" s="54">
        <v>7</v>
      </c>
      <c r="C7" s="54" t="s">
        <v>2350</v>
      </c>
      <c r="Q7" s="39"/>
      <c r="S7" s="39"/>
    </row>
    <row r="8" spans="1:23" ht="13.8">
      <c r="A8" s="43" t="s">
        <v>29</v>
      </c>
      <c r="B8" s="54">
        <v>4</v>
      </c>
      <c r="C8" s="54" t="s">
        <v>95</v>
      </c>
      <c r="Q8" s="39"/>
      <c r="S8" s="39"/>
      <c r="U8" s="39"/>
      <c r="W8" s="39"/>
    </row>
    <row r="9" spans="1:23" ht="13.8">
      <c r="A9" s="43" t="s">
        <v>30</v>
      </c>
      <c r="B9" s="54">
        <v>3</v>
      </c>
      <c r="C9" s="54" t="s">
        <v>2351</v>
      </c>
      <c r="Q9" s="39"/>
      <c r="S9" s="39"/>
      <c r="U9" s="39"/>
      <c r="W9" s="39"/>
    </row>
    <row r="10" spans="1:23" ht="13.8">
      <c r="A10" s="43" t="s">
        <v>31</v>
      </c>
      <c r="B10" s="54">
        <v>12</v>
      </c>
      <c r="C10" s="54" t="s">
        <v>2352</v>
      </c>
      <c r="Q10" s="39"/>
      <c r="S10" s="39"/>
      <c r="U10" s="39"/>
      <c r="W10" s="39"/>
    </row>
    <row r="11" spans="1:23" ht="13.8">
      <c r="A11" s="43" t="s">
        <v>32</v>
      </c>
      <c r="B11" s="54">
        <v>16</v>
      </c>
      <c r="C11" s="54" t="s">
        <v>2353</v>
      </c>
      <c r="Q11" s="39"/>
      <c r="S11" s="39"/>
      <c r="U11" s="39"/>
      <c r="W11" s="39"/>
    </row>
    <row r="12" spans="1:23" ht="13.8">
      <c r="A12" s="43" t="s">
        <v>33</v>
      </c>
      <c r="B12" s="54">
        <v>15</v>
      </c>
      <c r="C12" s="54" t="s">
        <v>2354</v>
      </c>
      <c r="Q12" s="39"/>
      <c r="S12" s="39"/>
      <c r="U12" s="39"/>
      <c r="W12" s="39"/>
    </row>
    <row r="13" spans="1:23" ht="13.8">
      <c r="A13" s="43" t="s">
        <v>34</v>
      </c>
      <c r="B13" s="54">
        <v>16</v>
      </c>
      <c r="C13" s="54" t="s">
        <v>2354</v>
      </c>
      <c r="Q13" s="39"/>
      <c r="S13" s="39"/>
      <c r="U13" s="39"/>
      <c r="W13" s="39"/>
    </row>
    <row r="14" spans="1:23" ht="13.8">
      <c r="A14" s="43" t="s">
        <v>35</v>
      </c>
      <c r="B14" s="54">
        <v>0</v>
      </c>
      <c r="C14" s="54" t="s">
        <v>2013</v>
      </c>
      <c r="Q14" s="39"/>
      <c r="S14" s="39"/>
      <c r="U14" s="53"/>
      <c r="W14" s="39"/>
    </row>
    <row r="15" spans="1:23" ht="13.8">
      <c r="A15" s="43" t="s">
        <v>36</v>
      </c>
      <c r="B15" s="54">
        <v>11</v>
      </c>
      <c r="C15" s="54" t="s">
        <v>2355</v>
      </c>
      <c r="Q15" s="39"/>
      <c r="S15" s="39"/>
      <c r="U15" s="39"/>
      <c r="W15" s="39"/>
    </row>
    <row r="16" spans="1:23" ht="13.8">
      <c r="A16" s="43" t="s">
        <v>37</v>
      </c>
      <c r="B16" s="54">
        <v>12</v>
      </c>
      <c r="C16" s="54" t="s">
        <v>2356</v>
      </c>
      <c r="Q16" s="39"/>
      <c r="S16" s="39"/>
      <c r="U16" s="39"/>
      <c r="W16" s="39"/>
    </row>
    <row r="17" spans="1:23" ht="13.8">
      <c r="A17" s="43" t="s">
        <v>38</v>
      </c>
      <c r="B17" s="54">
        <v>8</v>
      </c>
      <c r="C17" s="54" t="s">
        <v>2357</v>
      </c>
      <c r="Q17" s="39"/>
      <c r="S17" s="39"/>
      <c r="U17" s="39"/>
      <c r="W17" s="39"/>
    </row>
    <row r="18" spans="1:23" ht="13.8">
      <c r="A18" s="43" t="s">
        <v>39</v>
      </c>
      <c r="B18" s="54">
        <v>8</v>
      </c>
      <c r="C18" s="54" t="s">
        <v>2358</v>
      </c>
      <c r="Q18" s="39"/>
      <c r="S18" s="39"/>
      <c r="U18" s="39"/>
      <c r="W18" s="39"/>
    </row>
    <row r="19" spans="1:23" ht="13.8">
      <c r="A19" s="43" t="s">
        <v>40</v>
      </c>
      <c r="B19" s="54">
        <v>5</v>
      </c>
      <c r="C19" s="54" t="s">
        <v>2359</v>
      </c>
      <c r="Q19" s="39"/>
      <c r="S19" s="39"/>
      <c r="U19" s="39"/>
      <c r="W19" s="39"/>
    </row>
    <row r="20" spans="1:23" ht="13.8">
      <c r="A20" s="43" t="s">
        <v>41</v>
      </c>
      <c r="B20" s="54">
        <v>4</v>
      </c>
      <c r="C20" s="54" t="s">
        <v>95</v>
      </c>
      <c r="Q20" s="39"/>
      <c r="S20" s="39"/>
      <c r="U20" s="39"/>
      <c r="W20" s="39"/>
    </row>
    <row r="21" spans="1:23" ht="13.8">
      <c r="A21" s="43" t="s">
        <v>42</v>
      </c>
      <c r="B21" s="54">
        <v>9</v>
      </c>
      <c r="C21" s="54" t="s">
        <v>2360</v>
      </c>
      <c r="Q21" s="39"/>
      <c r="S21" s="39"/>
      <c r="U21" s="39"/>
      <c r="W21" s="39"/>
    </row>
    <row r="22" spans="1:23" ht="13.8">
      <c r="A22" s="43" t="s">
        <v>43</v>
      </c>
      <c r="B22" s="54">
        <v>13</v>
      </c>
      <c r="C22" s="54" t="s">
        <v>2361</v>
      </c>
      <c r="Q22" s="39"/>
      <c r="S22" s="39"/>
      <c r="U22" s="39"/>
      <c r="W22" s="39"/>
    </row>
    <row r="23" spans="1:23" ht="13.8">
      <c r="A23" s="43" t="s">
        <v>44</v>
      </c>
      <c r="B23" s="54">
        <v>16</v>
      </c>
      <c r="C23" s="54" t="s">
        <v>2362</v>
      </c>
      <c r="Q23" s="39"/>
      <c r="S23" s="39"/>
      <c r="U23" s="39"/>
      <c r="W23" s="39"/>
    </row>
    <row r="24" spans="1:23" ht="13.8">
      <c r="A24" s="43" t="s">
        <v>45</v>
      </c>
      <c r="B24" s="54">
        <v>5</v>
      </c>
      <c r="C24" s="54" t="s">
        <v>2363</v>
      </c>
      <c r="Q24" s="39"/>
      <c r="S24" s="39"/>
      <c r="U24" s="39"/>
      <c r="W24" s="39"/>
    </row>
    <row r="25" spans="1:23" ht="13.8">
      <c r="A25" s="43" t="s">
        <v>46</v>
      </c>
      <c r="B25" s="54">
        <v>10</v>
      </c>
      <c r="C25" s="54" t="s">
        <v>2364</v>
      </c>
      <c r="Q25" s="39"/>
      <c r="S25" s="39"/>
      <c r="U25" s="39"/>
      <c r="W25" s="39"/>
    </row>
    <row r="26" spans="1:23" ht="13.8">
      <c r="A26" s="43" t="s">
        <v>47</v>
      </c>
      <c r="B26" s="54">
        <v>3</v>
      </c>
      <c r="C26" s="54" t="s">
        <v>2351</v>
      </c>
      <c r="Q26" s="39"/>
      <c r="S26" s="39"/>
      <c r="U26" s="39"/>
      <c r="W26" s="39"/>
    </row>
    <row r="27" spans="1:23" ht="13.8">
      <c r="A27" s="43" t="s">
        <v>48</v>
      </c>
      <c r="B27" s="54">
        <v>7</v>
      </c>
      <c r="C27" s="54" t="s">
        <v>2365</v>
      </c>
      <c r="Q27" s="39"/>
      <c r="S27" s="39"/>
      <c r="U27" s="39"/>
      <c r="W27" s="39"/>
    </row>
    <row r="28" spans="1:23" ht="13.8">
      <c r="A28" s="43" t="s">
        <v>49</v>
      </c>
      <c r="B28" s="54">
        <v>7</v>
      </c>
      <c r="C28" s="54" t="s">
        <v>2365</v>
      </c>
      <c r="Q28" s="39"/>
      <c r="S28" s="39"/>
      <c r="U28" s="39"/>
      <c r="W28" s="39"/>
    </row>
    <row r="29" spans="1:23" ht="13.8">
      <c r="A29" s="43" t="s">
        <v>50</v>
      </c>
      <c r="B29" s="54">
        <v>24</v>
      </c>
      <c r="C29" s="54" t="s">
        <v>2366</v>
      </c>
      <c r="Q29" s="39"/>
      <c r="S29" s="39"/>
      <c r="U29" s="39"/>
      <c r="W29" s="39"/>
    </row>
    <row r="30" spans="1:23" ht="13.8">
      <c r="A30" s="43" t="s">
        <v>51</v>
      </c>
      <c r="B30" s="54">
        <v>13</v>
      </c>
      <c r="C30" s="54" t="s">
        <v>2367</v>
      </c>
      <c r="Q30" s="39"/>
      <c r="S30" s="39"/>
      <c r="U30" s="39"/>
      <c r="W30" s="39"/>
    </row>
    <row r="31" spans="1:23" ht="13.8">
      <c r="A31" s="43" t="s">
        <v>52</v>
      </c>
      <c r="B31" s="54">
        <v>12</v>
      </c>
      <c r="C31" s="54" t="s">
        <v>2352</v>
      </c>
      <c r="Q31" s="39"/>
      <c r="S31" s="39"/>
      <c r="U31" s="39"/>
      <c r="W31" s="39"/>
    </row>
    <row r="32" spans="1:23" ht="13.8">
      <c r="A32" s="43" t="s">
        <v>53</v>
      </c>
      <c r="B32" s="54">
        <v>5</v>
      </c>
      <c r="C32" s="54" t="s">
        <v>2363</v>
      </c>
      <c r="Q32" s="39"/>
      <c r="S32" s="39"/>
      <c r="U32" s="39"/>
      <c r="W32" s="39"/>
    </row>
    <row r="33" spans="1:23" ht="13.8">
      <c r="A33" s="43" t="s">
        <v>54</v>
      </c>
      <c r="B33" s="54">
        <v>4</v>
      </c>
      <c r="C33" s="54" t="s">
        <v>95</v>
      </c>
      <c r="Q33" s="39"/>
      <c r="S33" s="39"/>
      <c r="U33" s="39"/>
      <c r="W33" s="39"/>
    </row>
    <row r="34" spans="1:23" ht="13.8">
      <c r="A34" s="43" t="s">
        <v>55</v>
      </c>
      <c r="B34" s="54">
        <v>13</v>
      </c>
      <c r="C34" s="54" t="s">
        <v>78</v>
      </c>
      <c r="Q34" s="39"/>
      <c r="S34" s="39"/>
      <c r="U34" s="39"/>
      <c r="W34" s="39"/>
    </row>
    <row r="35" spans="1:23" ht="13.8">
      <c r="A35" s="43" t="s">
        <v>56</v>
      </c>
      <c r="B35" s="54">
        <v>7</v>
      </c>
      <c r="C35" s="54" t="s">
        <v>2365</v>
      </c>
      <c r="Q35" s="39"/>
      <c r="S35" s="39"/>
      <c r="U35" s="39"/>
      <c r="W35" s="39"/>
    </row>
    <row r="36" spans="1:23" ht="13.8">
      <c r="A36" s="43" t="s">
        <v>57</v>
      </c>
      <c r="B36" s="54">
        <v>20</v>
      </c>
      <c r="C36" s="54" t="s">
        <v>2368</v>
      </c>
      <c r="Q36" s="39"/>
      <c r="S36" s="39"/>
      <c r="U36" s="39"/>
      <c r="W36" s="39"/>
    </row>
    <row r="37" spans="1:23" ht="13.8">
      <c r="A37" s="43" t="s">
        <v>58</v>
      </c>
      <c r="B37" s="54">
        <v>6</v>
      </c>
      <c r="C37" s="54" t="s">
        <v>2369</v>
      </c>
      <c r="Q37" s="39"/>
      <c r="S37" s="39"/>
      <c r="U37" s="39"/>
      <c r="W37" s="39"/>
    </row>
    <row r="38" spans="1:23" ht="13.8">
      <c r="A38" s="43" t="s">
        <v>59</v>
      </c>
      <c r="B38" s="54">
        <v>9</v>
      </c>
      <c r="C38" s="54" t="s">
        <v>2360</v>
      </c>
      <c r="Q38" s="39"/>
      <c r="S38" s="39"/>
      <c r="U38" s="39"/>
      <c r="W38" s="39"/>
    </row>
    <row r="39" spans="1:23" ht="13.8">
      <c r="A39" s="43" t="s">
        <v>60</v>
      </c>
      <c r="B39" s="54">
        <v>1</v>
      </c>
      <c r="C39" s="54" t="s">
        <v>2370</v>
      </c>
      <c r="Q39" s="39"/>
      <c r="S39" s="39"/>
      <c r="U39" s="39"/>
      <c r="W39" s="39"/>
    </row>
    <row r="40" spans="1:23" ht="13.8">
      <c r="A40" s="1595"/>
      <c r="B40" s="1596"/>
      <c r="C40" s="1596"/>
      <c r="Q40" s="39"/>
      <c r="S40" s="39"/>
      <c r="U40" s="39"/>
      <c r="W40" s="39"/>
    </row>
    <row r="41" spans="1:23" ht="12.75" customHeight="1">
      <c r="A41" s="44">
        <v>2014</v>
      </c>
      <c r="B41" s="1598"/>
      <c r="C41" s="1599"/>
      <c r="E41" s="1600" t="s">
        <v>2570</v>
      </c>
      <c r="F41" s="1600"/>
      <c r="G41" s="1600"/>
      <c r="H41" s="1600"/>
      <c r="I41" s="1600"/>
      <c r="J41" s="1600"/>
      <c r="K41" s="1600"/>
      <c r="L41" s="1600"/>
      <c r="M41" s="1600"/>
      <c r="Q41" s="39"/>
      <c r="S41" s="39"/>
      <c r="U41" s="39"/>
      <c r="W41" s="39"/>
    </row>
    <row r="42" spans="1:23" ht="12.75" customHeight="1">
      <c r="A42" s="43" t="s">
        <v>28</v>
      </c>
      <c r="B42" s="54">
        <v>9</v>
      </c>
      <c r="C42" s="54" t="s">
        <v>2371</v>
      </c>
      <c r="D42" s="34"/>
      <c r="E42" s="1600"/>
      <c r="F42" s="1600"/>
      <c r="G42" s="1600"/>
      <c r="H42" s="1600"/>
      <c r="I42" s="1600"/>
      <c r="J42" s="1600"/>
      <c r="K42" s="1600"/>
      <c r="L42" s="1600"/>
      <c r="M42" s="1600"/>
      <c r="Q42" s="39"/>
      <c r="S42" s="39"/>
      <c r="U42" s="39"/>
      <c r="W42" s="39"/>
    </row>
    <row r="43" spans="1:23" ht="13.8">
      <c r="A43" s="43" t="s">
        <v>29</v>
      </c>
      <c r="B43" s="54">
        <v>3</v>
      </c>
      <c r="C43" s="54" t="s">
        <v>2372</v>
      </c>
      <c r="Q43" s="39"/>
      <c r="S43" s="39"/>
      <c r="U43" s="39"/>
      <c r="W43" s="39"/>
    </row>
    <row r="44" spans="1:23" ht="13.8">
      <c r="A44" s="43" t="s">
        <v>30</v>
      </c>
      <c r="B44" s="54">
        <v>3</v>
      </c>
      <c r="C44" s="54" t="s">
        <v>2351</v>
      </c>
      <c r="Q44" s="39"/>
      <c r="S44" s="39"/>
      <c r="U44" s="39"/>
      <c r="W44" s="39"/>
    </row>
    <row r="45" spans="1:23" ht="13.8">
      <c r="A45" s="43" t="s">
        <v>31</v>
      </c>
      <c r="B45" s="54">
        <v>14</v>
      </c>
      <c r="C45" s="54" t="s">
        <v>2373</v>
      </c>
      <c r="Q45" s="39"/>
      <c r="S45" s="39"/>
      <c r="U45" s="39"/>
      <c r="W45" s="39"/>
    </row>
    <row r="46" spans="1:23" ht="13.8">
      <c r="A46" s="43" t="s">
        <v>32</v>
      </c>
      <c r="B46" s="54">
        <v>19</v>
      </c>
      <c r="C46" s="54" t="s">
        <v>146</v>
      </c>
      <c r="Q46" s="39"/>
      <c r="S46" s="39"/>
      <c r="U46" s="39"/>
      <c r="W46" s="39"/>
    </row>
    <row r="47" spans="1:23" ht="13.8">
      <c r="A47" s="43" t="s">
        <v>33</v>
      </c>
      <c r="B47" s="54">
        <v>16</v>
      </c>
      <c r="C47" s="54" t="s">
        <v>2353</v>
      </c>
      <c r="Q47" s="39"/>
      <c r="S47" s="39"/>
      <c r="U47" s="39"/>
      <c r="W47" s="39"/>
    </row>
    <row r="48" spans="1:23" ht="13.8">
      <c r="A48" s="43" t="s">
        <v>34</v>
      </c>
      <c r="B48" s="54">
        <v>15</v>
      </c>
      <c r="C48" s="54" t="s">
        <v>2374</v>
      </c>
      <c r="Q48" s="39"/>
      <c r="S48" s="39"/>
      <c r="U48" s="39"/>
      <c r="W48" s="39"/>
    </row>
    <row r="49" spans="1:23" ht="13.8">
      <c r="A49" s="43" t="s">
        <v>35</v>
      </c>
      <c r="B49" s="54">
        <v>0</v>
      </c>
      <c r="C49" s="54" t="s">
        <v>2013</v>
      </c>
      <c r="Q49" s="39"/>
      <c r="S49" s="39"/>
      <c r="U49" s="39"/>
      <c r="W49" s="39"/>
    </row>
    <row r="50" spans="1:23" ht="13.8">
      <c r="A50" s="43" t="s">
        <v>36</v>
      </c>
      <c r="B50" s="54">
        <v>12</v>
      </c>
      <c r="C50" s="54" t="s">
        <v>2352</v>
      </c>
      <c r="Q50" s="39"/>
      <c r="S50" s="39"/>
      <c r="U50" s="39"/>
      <c r="W50" s="39"/>
    </row>
    <row r="51" spans="1:23" ht="13.8">
      <c r="A51" s="43" t="s">
        <v>37</v>
      </c>
      <c r="B51" s="54">
        <v>13</v>
      </c>
      <c r="C51" s="54" t="s">
        <v>78</v>
      </c>
      <c r="Q51" s="39"/>
      <c r="S51" s="39"/>
      <c r="U51" s="39"/>
      <c r="W51" s="39"/>
    </row>
    <row r="52" spans="1:23" ht="13.8">
      <c r="A52" s="43" t="s">
        <v>38</v>
      </c>
      <c r="B52" s="54">
        <v>9</v>
      </c>
      <c r="C52" s="54" t="s">
        <v>2357</v>
      </c>
      <c r="Q52" s="39"/>
      <c r="S52" s="39"/>
      <c r="U52" s="39"/>
      <c r="W52" s="39"/>
    </row>
    <row r="53" spans="1:23" ht="13.8">
      <c r="A53" s="43" t="s">
        <v>39</v>
      </c>
      <c r="B53" s="54">
        <v>9</v>
      </c>
      <c r="C53" s="54" t="s">
        <v>2371</v>
      </c>
      <c r="Q53" s="39"/>
      <c r="S53" s="39"/>
      <c r="U53" s="39"/>
      <c r="W53" s="39"/>
    </row>
    <row r="54" spans="1:23" ht="13.8">
      <c r="A54" s="43" t="s">
        <v>40</v>
      </c>
      <c r="B54" s="54">
        <v>3</v>
      </c>
      <c r="C54" s="54" t="s">
        <v>2372</v>
      </c>
      <c r="Q54" s="39"/>
      <c r="S54" s="39"/>
      <c r="U54" s="39"/>
      <c r="W54" s="39"/>
    </row>
    <row r="55" spans="1:23" ht="13.8">
      <c r="A55" s="43" t="s">
        <v>41</v>
      </c>
      <c r="B55" s="54">
        <v>5</v>
      </c>
      <c r="C55" s="54" t="s">
        <v>2375</v>
      </c>
      <c r="Q55" s="39"/>
      <c r="S55" s="39"/>
      <c r="U55" s="39"/>
      <c r="W55" s="39"/>
    </row>
    <row r="56" spans="1:23" ht="13.8">
      <c r="A56" s="43" t="s">
        <v>42</v>
      </c>
      <c r="B56" s="54">
        <v>9</v>
      </c>
      <c r="C56" s="54" t="s">
        <v>2376</v>
      </c>
      <c r="Q56" s="39"/>
      <c r="S56" s="39"/>
      <c r="U56" s="39"/>
      <c r="W56" s="39"/>
    </row>
    <row r="57" spans="1:23" ht="13.8">
      <c r="A57" s="43" t="s">
        <v>43</v>
      </c>
      <c r="B57" s="54">
        <v>15</v>
      </c>
      <c r="C57" s="54" t="s">
        <v>2374</v>
      </c>
      <c r="Q57" s="39"/>
      <c r="S57" s="39"/>
      <c r="U57" s="39"/>
      <c r="W57" s="39"/>
    </row>
    <row r="58" spans="1:23" ht="13.8">
      <c r="A58" s="43" t="s">
        <v>44</v>
      </c>
      <c r="B58" s="54">
        <v>17</v>
      </c>
      <c r="C58" s="54" t="s">
        <v>2377</v>
      </c>
      <c r="Q58" s="39"/>
      <c r="S58" s="39"/>
      <c r="U58" s="39"/>
      <c r="W58" s="39"/>
    </row>
    <row r="59" spans="1:23" ht="13.8">
      <c r="A59" s="43" t="s">
        <v>45</v>
      </c>
      <c r="B59" s="54">
        <v>6</v>
      </c>
      <c r="C59" s="54" t="s">
        <v>2365</v>
      </c>
      <c r="Q59" s="39"/>
      <c r="S59" s="39"/>
      <c r="U59" s="39"/>
      <c r="W59" s="39"/>
    </row>
    <row r="60" spans="1:23" ht="13.8">
      <c r="A60" s="43" t="s">
        <v>46</v>
      </c>
      <c r="B60" s="54">
        <v>10</v>
      </c>
      <c r="C60" s="54" t="s">
        <v>2360</v>
      </c>
      <c r="Q60" s="39"/>
      <c r="S60" s="39"/>
      <c r="U60" s="39"/>
      <c r="W60" s="39"/>
    </row>
    <row r="61" spans="1:23" ht="13.8">
      <c r="A61" s="43" t="s">
        <v>47</v>
      </c>
      <c r="B61" s="54">
        <v>2</v>
      </c>
      <c r="C61" s="54" t="s">
        <v>2378</v>
      </c>
      <c r="Q61" s="39"/>
      <c r="S61" s="39"/>
      <c r="U61" s="39"/>
      <c r="W61" s="39"/>
    </row>
    <row r="62" spans="1:23" ht="13.8">
      <c r="A62" s="43" t="s">
        <v>48</v>
      </c>
      <c r="B62" s="54">
        <v>7</v>
      </c>
      <c r="C62" s="54" t="s">
        <v>2365</v>
      </c>
      <c r="Q62" s="39"/>
      <c r="S62" s="39"/>
      <c r="U62" s="39"/>
      <c r="W62" s="39"/>
    </row>
    <row r="63" spans="1:23" ht="13.8">
      <c r="A63" s="43" t="s">
        <v>49</v>
      </c>
      <c r="B63" s="54">
        <v>6</v>
      </c>
      <c r="C63" s="54" t="s">
        <v>2379</v>
      </c>
      <c r="Q63" s="39"/>
      <c r="S63" s="39"/>
      <c r="U63" s="39"/>
      <c r="W63" s="39"/>
    </row>
    <row r="64" spans="1:23" ht="13.8">
      <c r="A64" s="43" t="s">
        <v>50</v>
      </c>
      <c r="B64" s="54">
        <v>26</v>
      </c>
      <c r="C64" s="54" t="s">
        <v>2380</v>
      </c>
      <c r="Q64" s="39"/>
      <c r="S64" s="39"/>
      <c r="U64" s="39"/>
      <c r="W64" s="39"/>
    </row>
    <row r="65" spans="1:23" ht="13.8">
      <c r="A65" s="43" t="s">
        <v>51</v>
      </c>
      <c r="B65" s="54">
        <v>13</v>
      </c>
      <c r="C65" s="54" t="s">
        <v>2381</v>
      </c>
      <c r="Q65" s="39"/>
      <c r="S65" s="39"/>
      <c r="U65" s="39"/>
      <c r="W65" s="39"/>
    </row>
    <row r="66" spans="1:23" ht="13.8">
      <c r="A66" s="43" t="s">
        <v>52</v>
      </c>
      <c r="B66" s="54">
        <v>10</v>
      </c>
      <c r="C66" s="54" t="s">
        <v>2355</v>
      </c>
      <c r="Q66" s="39"/>
      <c r="S66" s="39"/>
      <c r="U66" s="39"/>
      <c r="W66" s="39"/>
    </row>
    <row r="67" spans="1:23" ht="13.8">
      <c r="A67" s="43" t="s">
        <v>53</v>
      </c>
      <c r="B67" s="54">
        <v>7</v>
      </c>
      <c r="C67" s="54" t="s">
        <v>2365</v>
      </c>
      <c r="Q67" s="39"/>
      <c r="S67" s="39"/>
      <c r="U67" s="39"/>
      <c r="W67" s="39"/>
    </row>
    <row r="68" spans="1:23" ht="13.8">
      <c r="A68" s="43" t="s">
        <v>54</v>
      </c>
      <c r="B68" s="54">
        <v>4</v>
      </c>
      <c r="C68" s="54" t="s">
        <v>2382</v>
      </c>
      <c r="Q68" s="39"/>
      <c r="S68" s="39"/>
      <c r="U68" s="39"/>
      <c r="W68" s="39"/>
    </row>
    <row r="69" spans="1:23" ht="13.8">
      <c r="A69" s="43" t="s">
        <v>55</v>
      </c>
      <c r="B69" s="54">
        <v>16</v>
      </c>
      <c r="C69" s="54" t="s">
        <v>2362</v>
      </c>
      <c r="Q69" s="39"/>
      <c r="S69" s="39"/>
      <c r="U69" s="39"/>
      <c r="W69" s="39"/>
    </row>
    <row r="70" spans="1:23" ht="13.8">
      <c r="A70" s="43" t="s">
        <v>56</v>
      </c>
      <c r="B70" s="54">
        <v>9</v>
      </c>
      <c r="C70" s="54" t="s">
        <v>2371</v>
      </c>
      <c r="Q70" s="39"/>
      <c r="S70" s="39"/>
      <c r="U70" s="39"/>
      <c r="W70" s="39"/>
    </row>
    <row r="71" spans="1:23" ht="13.8">
      <c r="A71" s="43" t="s">
        <v>57</v>
      </c>
      <c r="B71" s="54">
        <v>20</v>
      </c>
      <c r="C71" s="54" t="s">
        <v>2383</v>
      </c>
      <c r="Q71" s="39"/>
      <c r="S71" s="39"/>
      <c r="U71" s="39"/>
      <c r="W71" s="39"/>
    </row>
    <row r="72" spans="1:23" ht="13.8">
      <c r="A72" s="43" t="s">
        <v>58</v>
      </c>
      <c r="B72" s="54">
        <v>5</v>
      </c>
      <c r="C72" s="54" t="s">
        <v>2363</v>
      </c>
      <c r="Q72" s="39"/>
      <c r="S72" s="39"/>
      <c r="U72" s="39"/>
      <c r="W72" s="39"/>
    </row>
    <row r="73" spans="1:23" ht="13.8">
      <c r="A73" s="43" t="s">
        <v>59</v>
      </c>
      <c r="B73" s="54">
        <v>6</v>
      </c>
      <c r="C73" s="54" t="s">
        <v>2363</v>
      </c>
      <c r="Q73" s="39"/>
      <c r="S73" s="39"/>
      <c r="U73" s="39"/>
      <c r="W73" s="39"/>
    </row>
    <row r="74" spans="1:23" ht="13.8">
      <c r="A74" s="43" t="s">
        <v>60</v>
      </c>
      <c r="B74" s="54">
        <v>5</v>
      </c>
      <c r="C74" s="54" t="s">
        <v>2375</v>
      </c>
      <c r="Q74" s="39"/>
      <c r="S74" s="39"/>
      <c r="U74" s="39"/>
      <c r="W74" s="39"/>
    </row>
    <row r="75" spans="1:23" ht="13.8">
      <c r="A75" s="1595"/>
      <c r="B75" s="1596"/>
      <c r="C75" s="1596"/>
      <c r="E75" s="27"/>
      <c r="F75" s="27"/>
      <c r="G75" s="27"/>
      <c r="H75" s="27"/>
      <c r="Q75" s="39"/>
      <c r="S75" s="39"/>
      <c r="T75" s="39"/>
      <c r="U75" s="39"/>
      <c r="V75" s="39"/>
      <c r="W75" s="39"/>
    </row>
    <row r="76" spans="1:23" ht="12.75" customHeight="1">
      <c r="A76" s="44">
        <v>2015</v>
      </c>
      <c r="B76" s="1598"/>
      <c r="C76" s="1599"/>
      <c r="E76" s="1600" t="s">
        <v>829</v>
      </c>
      <c r="F76" s="1600"/>
      <c r="G76" s="1600"/>
      <c r="H76" s="1600"/>
      <c r="I76" s="1600"/>
      <c r="J76" s="1600"/>
      <c r="K76" s="1600"/>
      <c r="L76" s="1600"/>
      <c r="Q76" s="39"/>
      <c r="S76" s="39"/>
      <c r="T76" s="39"/>
      <c r="U76" s="39"/>
      <c r="V76" s="39"/>
      <c r="W76" s="39"/>
    </row>
    <row r="77" spans="1:23" ht="12.75" customHeight="1">
      <c r="A77" s="43" t="s">
        <v>28</v>
      </c>
      <c r="B77" s="54">
        <v>8</v>
      </c>
      <c r="C77" s="54" t="s">
        <v>2357</v>
      </c>
      <c r="D77" s="34"/>
      <c r="E77" s="1600"/>
      <c r="F77" s="1600"/>
      <c r="G77" s="1600"/>
      <c r="H77" s="1600"/>
      <c r="I77" s="1600"/>
      <c r="J77" s="1600"/>
      <c r="K77" s="1600"/>
      <c r="L77" s="1600"/>
      <c r="Q77" s="39"/>
      <c r="S77" s="39"/>
      <c r="T77" s="39"/>
      <c r="U77" s="39"/>
      <c r="V77" s="39"/>
      <c r="W77" s="39"/>
    </row>
    <row r="78" spans="1:23" ht="13.8">
      <c r="A78" s="43" t="s">
        <v>30</v>
      </c>
      <c r="B78" s="54">
        <v>5</v>
      </c>
      <c r="C78" s="54" t="s">
        <v>2363</v>
      </c>
      <c r="Q78" s="39"/>
      <c r="S78" s="39"/>
      <c r="T78" s="39"/>
      <c r="U78" s="39"/>
      <c r="V78" s="39"/>
      <c r="W78" s="39"/>
    </row>
    <row r="79" spans="1:23" ht="13.8">
      <c r="A79" s="43" t="s">
        <v>31</v>
      </c>
      <c r="B79" s="54">
        <v>12</v>
      </c>
      <c r="C79" s="54" t="s">
        <v>2384</v>
      </c>
      <c r="Q79" s="39"/>
      <c r="S79" s="39"/>
      <c r="T79" s="39"/>
      <c r="U79" s="39"/>
      <c r="V79" s="39"/>
      <c r="W79" s="39"/>
    </row>
    <row r="80" spans="1:23" ht="13.8">
      <c r="A80" s="43" t="s">
        <v>32</v>
      </c>
      <c r="B80" s="54">
        <v>19</v>
      </c>
      <c r="C80" s="54" t="s">
        <v>2368</v>
      </c>
      <c r="Q80" s="39"/>
      <c r="S80" s="39"/>
      <c r="T80" s="39"/>
      <c r="U80" s="39"/>
      <c r="V80" s="39"/>
      <c r="W80" s="39"/>
    </row>
    <row r="81" spans="1:23" ht="13.8">
      <c r="A81" s="43" t="s">
        <v>33</v>
      </c>
      <c r="B81" s="54">
        <v>16</v>
      </c>
      <c r="C81" s="54" t="s">
        <v>2353</v>
      </c>
      <c r="Q81" s="39"/>
      <c r="S81" s="39"/>
      <c r="T81" s="39"/>
      <c r="U81" s="39"/>
      <c r="V81" s="39"/>
      <c r="W81" s="39"/>
    </row>
    <row r="82" spans="1:23" ht="13.8">
      <c r="A82" s="43" t="s">
        <v>34</v>
      </c>
      <c r="B82" s="54">
        <v>15</v>
      </c>
      <c r="C82" s="54" t="s">
        <v>2385</v>
      </c>
      <c r="Q82" s="39"/>
      <c r="S82" s="39"/>
      <c r="T82" s="39"/>
      <c r="U82" s="39"/>
      <c r="V82" s="39"/>
      <c r="W82" s="39"/>
    </row>
    <row r="83" spans="1:23" ht="13.8">
      <c r="A83" s="43" t="s">
        <v>35</v>
      </c>
      <c r="B83" s="54">
        <v>0</v>
      </c>
      <c r="C83" s="54" t="s">
        <v>2013</v>
      </c>
      <c r="Q83" s="39"/>
      <c r="S83" s="39"/>
      <c r="T83" s="39"/>
      <c r="U83" s="39"/>
      <c r="V83" s="39"/>
      <c r="W83" s="39"/>
    </row>
    <row r="84" spans="1:23" ht="13.8">
      <c r="A84" s="43" t="s">
        <v>36</v>
      </c>
      <c r="B84" s="54">
        <v>12</v>
      </c>
      <c r="C84" s="54" t="s">
        <v>2384</v>
      </c>
      <c r="Q84" s="39"/>
      <c r="S84" s="39"/>
      <c r="T84" s="39"/>
      <c r="U84" s="39"/>
      <c r="V84" s="39"/>
      <c r="W84" s="39"/>
    </row>
    <row r="85" spans="1:23" ht="13.8">
      <c r="A85" s="43" t="s">
        <v>37</v>
      </c>
      <c r="B85" s="54">
        <v>12</v>
      </c>
      <c r="C85" s="54" t="s">
        <v>2356</v>
      </c>
      <c r="Q85" s="39"/>
      <c r="S85" s="39"/>
      <c r="T85" s="39"/>
      <c r="U85" s="39"/>
      <c r="V85" s="39"/>
      <c r="W85" s="39"/>
    </row>
    <row r="86" spans="1:23" ht="13.8">
      <c r="A86" s="43" t="s">
        <v>38</v>
      </c>
      <c r="B86" s="54">
        <v>9</v>
      </c>
      <c r="C86" s="54" t="s">
        <v>2360</v>
      </c>
      <c r="Q86" s="39"/>
      <c r="S86" s="39"/>
      <c r="T86" s="39"/>
      <c r="U86" s="39"/>
      <c r="V86" s="39"/>
      <c r="W86" s="39"/>
    </row>
    <row r="87" spans="1:23" ht="13.8">
      <c r="A87" s="43" t="s">
        <v>39</v>
      </c>
      <c r="B87" s="54">
        <v>9</v>
      </c>
      <c r="C87" s="54" t="s">
        <v>2371</v>
      </c>
      <c r="Q87" s="39"/>
      <c r="S87" s="39"/>
      <c r="T87" s="39"/>
      <c r="U87" s="39"/>
      <c r="V87" s="39"/>
      <c r="W87" s="39"/>
    </row>
    <row r="88" spans="1:23" ht="13.8">
      <c r="A88" s="43" t="s">
        <v>40</v>
      </c>
      <c r="B88" s="54">
        <v>5</v>
      </c>
      <c r="C88" s="54" t="s">
        <v>2375</v>
      </c>
      <c r="Q88" s="39"/>
      <c r="S88" s="39"/>
      <c r="T88" s="39"/>
      <c r="U88" s="39"/>
      <c r="V88" s="39"/>
      <c r="W88" s="39"/>
    </row>
    <row r="89" spans="1:23" ht="13.8">
      <c r="A89" s="43" t="s">
        <v>41</v>
      </c>
      <c r="B89" s="54">
        <v>9</v>
      </c>
      <c r="C89" s="54" t="s">
        <v>2357</v>
      </c>
      <c r="Q89" s="39"/>
      <c r="S89" s="39"/>
      <c r="T89" s="39"/>
      <c r="U89" s="39"/>
      <c r="V89" s="39"/>
      <c r="W89" s="39"/>
    </row>
    <row r="90" spans="1:23" ht="13.8">
      <c r="A90" s="43" t="s">
        <v>42</v>
      </c>
      <c r="B90" s="54">
        <v>10</v>
      </c>
      <c r="C90" s="54" t="s">
        <v>2355</v>
      </c>
      <c r="Q90" s="39"/>
      <c r="S90" s="39"/>
      <c r="T90" s="39"/>
      <c r="U90" s="39"/>
      <c r="V90" s="39"/>
      <c r="W90" s="39"/>
    </row>
    <row r="91" spans="1:23" ht="13.8">
      <c r="A91" s="43" t="s">
        <v>43</v>
      </c>
      <c r="B91" s="54">
        <v>16</v>
      </c>
      <c r="C91" s="54" t="s">
        <v>2354</v>
      </c>
      <c r="Q91" s="39"/>
      <c r="S91" s="39"/>
      <c r="T91" s="39"/>
      <c r="U91" s="39"/>
      <c r="V91" s="39"/>
      <c r="W91" s="39"/>
    </row>
    <row r="92" spans="1:23" ht="13.8">
      <c r="A92" s="43" t="s">
        <v>44</v>
      </c>
      <c r="B92" s="54">
        <v>15</v>
      </c>
      <c r="C92" s="54" t="s">
        <v>2374</v>
      </c>
      <c r="Q92" s="39"/>
      <c r="S92" s="39"/>
      <c r="T92" s="39"/>
      <c r="U92" s="39"/>
      <c r="V92" s="39"/>
      <c r="W92" s="39"/>
    </row>
    <row r="93" spans="1:23" ht="13.8">
      <c r="A93" s="43" t="s">
        <v>45</v>
      </c>
      <c r="B93" s="54">
        <v>6</v>
      </c>
      <c r="C93" s="54" t="s">
        <v>2363</v>
      </c>
      <c r="Q93" s="39"/>
      <c r="S93" s="39"/>
      <c r="T93" s="39"/>
      <c r="U93" s="39"/>
      <c r="V93" s="39"/>
      <c r="W93" s="39"/>
    </row>
    <row r="94" spans="1:23" ht="13.8">
      <c r="A94" s="43" t="s">
        <v>46</v>
      </c>
      <c r="B94" s="54">
        <v>11</v>
      </c>
      <c r="C94" s="54" t="s">
        <v>2386</v>
      </c>
      <c r="Q94" s="39"/>
      <c r="S94" s="39"/>
      <c r="T94" s="39"/>
      <c r="U94" s="39"/>
      <c r="V94" s="39"/>
      <c r="W94" s="39"/>
    </row>
    <row r="95" spans="1:23" ht="13.8">
      <c r="A95" s="43" t="s">
        <v>47</v>
      </c>
      <c r="B95" s="54">
        <v>2</v>
      </c>
      <c r="C95" s="54" t="s">
        <v>2299</v>
      </c>
      <c r="Q95" s="39"/>
      <c r="S95" s="39"/>
      <c r="T95" s="39"/>
      <c r="U95" s="39"/>
      <c r="V95" s="39"/>
      <c r="W95" s="39"/>
    </row>
    <row r="96" spans="1:23" ht="13.8">
      <c r="A96" s="43" t="s">
        <v>48</v>
      </c>
      <c r="B96" s="54">
        <v>8</v>
      </c>
      <c r="C96" s="54" t="s">
        <v>2350</v>
      </c>
      <c r="Q96" s="39"/>
      <c r="S96" s="39"/>
      <c r="T96" s="39"/>
      <c r="U96" s="39"/>
      <c r="V96" s="39"/>
      <c r="W96" s="39"/>
    </row>
    <row r="97" spans="1:23" ht="13.8">
      <c r="A97" s="43" t="s">
        <v>49</v>
      </c>
      <c r="B97" s="54">
        <v>7</v>
      </c>
      <c r="C97" s="54" t="s">
        <v>2365</v>
      </c>
      <c r="Q97" s="39"/>
      <c r="S97" s="39"/>
      <c r="T97" s="39"/>
      <c r="U97" s="39"/>
      <c r="V97" s="39"/>
      <c r="W97" s="39"/>
    </row>
    <row r="98" spans="1:23" ht="13.8">
      <c r="A98" s="43" t="s">
        <v>50</v>
      </c>
      <c r="B98" s="54">
        <v>27</v>
      </c>
      <c r="C98" s="54" t="s">
        <v>2387</v>
      </c>
      <c r="Q98" s="39"/>
      <c r="S98" s="39"/>
      <c r="T98" s="39"/>
      <c r="U98" s="39"/>
      <c r="V98" s="39"/>
      <c r="W98" s="39"/>
    </row>
    <row r="99" spans="1:23" ht="13.8">
      <c r="A99" s="43" t="s">
        <v>51</v>
      </c>
      <c r="B99" s="54">
        <v>13</v>
      </c>
      <c r="C99" s="54" t="s">
        <v>2381</v>
      </c>
      <c r="Q99" s="39"/>
      <c r="S99" s="39"/>
      <c r="T99" s="39"/>
      <c r="U99" s="39"/>
      <c r="V99" s="39"/>
      <c r="W99" s="39"/>
    </row>
    <row r="100" spans="1:23" ht="13.8">
      <c r="A100" s="43" t="s">
        <v>52</v>
      </c>
      <c r="B100" s="54">
        <v>11</v>
      </c>
      <c r="C100" s="54" t="s">
        <v>2386</v>
      </c>
      <c r="Q100" s="39"/>
      <c r="S100" s="39"/>
      <c r="T100" s="39"/>
      <c r="U100" s="39"/>
      <c r="V100" s="39"/>
      <c r="W100" s="39"/>
    </row>
    <row r="101" spans="1:23" ht="13.8">
      <c r="A101" s="43" t="s">
        <v>53</v>
      </c>
      <c r="B101" s="54">
        <v>5</v>
      </c>
      <c r="C101" s="54" t="s">
        <v>2388</v>
      </c>
      <c r="Q101" s="39"/>
      <c r="S101" s="39"/>
      <c r="T101" s="39"/>
      <c r="U101" s="39"/>
      <c r="V101" s="39"/>
      <c r="W101" s="39"/>
    </row>
    <row r="102" spans="1:23" ht="13.8">
      <c r="A102" s="43" t="s">
        <v>54</v>
      </c>
      <c r="B102" s="54">
        <v>4</v>
      </c>
      <c r="C102" s="54" t="s">
        <v>95</v>
      </c>
      <c r="Q102" s="39"/>
      <c r="S102" s="39"/>
      <c r="T102" s="39"/>
      <c r="U102" s="39"/>
      <c r="V102" s="39"/>
      <c r="W102" s="39"/>
    </row>
    <row r="103" spans="1:23" ht="13.8">
      <c r="A103" s="43" t="s">
        <v>55</v>
      </c>
      <c r="B103" s="54">
        <v>16</v>
      </c>
      <c r="C103" s="54" t="s">
        <v>2362</v>
      </c>
      <c r="Q103" s="39"/>
      <c r="S103" s="39"/>
      <c r="T103" s="39"/>
      <c r="U103" s="39"/>
      <c r="V103" s="39"/>
      <c r="W103" s="39"/>
    </row>
    <row r="104" spans="1:23" ht="13.8">
      <c r="A104" s="43" t="s">
        <v>56</v>
      </c>
      <c r="B104" s="54">
        <v>9</v>
      </c>
      <c r="C104" s="54" t="s">
        <v>2371</v>
      </c>
      <c r="Q104" s="39"/>
      <c r="S104" s="39"/>
      <c r="T104" s="39"/>
      <c r="U104" s="39"/>
      <c r="V104" s="39"/>
      <c r="W104" s="39"/>
    </row>
    <row r="105" spans="1:23" ht="13.8">
      <c r="A105" s="43" t="s">
        <v>57</v>
      </c>
      <c r="B105" s="54">
        <v>18</v>
      </c>
      <c r="C105" s="54" t="s">
        <v>146</v>
      </c>
      <c r="Q105" s="39"/>
      <c r="S105" s="39"/>
      <c r="T105" s="39"/>
      <c r="U105" s="39"/>
      <c r="V105" s="39"/>
      <c r="W105" s="39"/>
    </row>
    <row r="106" spans="1:23" ht="13.8">
      <c r="A106" s="43" t="s">
        <v>58</v>
      </c>
      <c r="B106" s="54">
        <v>6</v>
      </c>
      <c r="C106" s="54" t="s">
        <v>2379</v>
      </c>
      <c r="Q106" s="39"/>
      <c r="S106" s="39"/>
      <c r="T106" s="39"/>
      <c r="U106" s="39"/>
      <c r="V106" s="39"/>
      <c r="W106" s="39"/>
    </row>
    <row r="107" spans="1:23" ht="13.8">
      <c r="A107" s="43" t="s">
        <v>59</v>
      </c>
      <c r="B107" s="54">
        <v>3</v>
      </c>
      <c r="C107" s="54" t="s">
        <v>2389</v>
      </c>
      <c r="T107" s="39"/>
      <c r="U107" s="39"/>
      <c r="V107" s="39"/>
      <c r="W107" s="39"/>
    </row>
    <row r="108" spans="1:23" ht="13.8">
      <c r="A108" s="43" t="s">
        <v>60</v>
      </c>
      <c r="B108" s="54">
        <v>5</v>
      </c>
      <c r="C108" s="54" t="s">
        <v>2375</v>
      </c>
      <c r="T108" s="39"/>
      <c r="U108" s="39"/>
      <c r="V108" s="39"/>
      <c r="W108" s="39"/>
    </row>
    <row r="109" spans="1:23">
      <c r="A109" s="55"/>
      <c r="T109" s="39"/>
      <c r="V109" s="39"/>
    </row>
    <row r="110" spans="1:23">
      <c r="T110" s="39"/>
      <c r="V110" s="39"/>
    </row>
    <row r="111" spans="1:23">
      <c r="T111" s="39"/>
      <c r="V111" s="39"/>
    </row>
    <row r="112" spans="1:23">
      <c r="T112" s="39"/>
      <c r="V112" s="39"/>
    </row>
    <row r="113" spans="20:22">
      <c r="T113" s="39"/>
      <c r="V113" s="39"/>
    </row>
    <row r="114" spans="20:22">
      <c r="T114" s="39"/>
      <c r="V114" s="39"/>
    </row>
    <row r="115" spans="20:22">
      <c r="T115" s="39"/>
      <c r="V115" s="39"/>
    </row>
    <row r="116" spans="20:22">
      <c r="T116" s="39"/>
      <c r="V116" s="39"/>
    </row>
    <row r="117" spans="20:22">
      <c r="T117" s="39"/>
      <c r="V117" s="39"/>
    </row>
    <row r="118" spans="20:22">
      <c r="T118" s="39"/>
      <c r="V118" s="39"/>
    </row>
    <row r="119" spans="20:22">
      <c r="T119" s="39"/>
      <c r="V119" s="39"/>
    </row>
    <row r="120" spans="20:22">
      <c r="T120" s="39"/>
      <c r="V120" s="39"/>
    </row>
    <row r="121" spans="20:22">
      <c r="T121" s="39"/>
      <c r="V121" s="39"/>
    </row>
    <row r="122" spans="20:22">
      <c r="T122" s="39"/>
      <c r="V122" s="39"/>
    </row>
    <row r="123" spans="20:22">
      <c r="T123" s="39"/>
      <c r="V123" s="39"/>
    </row>
    <row r="124" spans="20:22">
      <c r="T124" s="39"/>
      <c r="V124" s="39"/>
    </row>
    <row r="125" spans="20:22">
      <c r="T125" s="39"/>
      <c r="V125" s="39"/>
    </row>
    <row r="126" spans="20:22">
      <c r="T126" s="39"/>
      <c r="V126" s="39"/>
    </row>
    <row r="127" spans="20:22">
      <c r="T127" s="39"/>
      <c r="V127" s="39"/>
    </row>
    <row r="128" spans="20:22">
      <c r="T128" s="39"/>
      <c r="V128" s="39"/>
    </row>
    <row r="129" spans="20:22">
      <c r="T129" s="39"/>
      <c r="V129" s="39"/>
    </row>
    <row r="130" spans="20:22">
      <c r="T130" s="39"/>
      <c r="V130" s="39"/>
    </row>
    <row r="131" spans="20:22">
      <c r="T131" s="39"/>
      <c r="V131" s="39"/>
    </row>
    <row r="132" spans="20:22">
      <c r="T132" s="39"/>
      <c r="V132" s="39"/>
    </row>
    <row r="133" spans="20:22">
      <c r="T133" s="39"/>
      <c r="V133" s="39"/>
    </row>
    <row r="134" spans="20:22">
      <c r="T134" s="39"/>
      <c r="V134" s="39"/>
    </row>
    <row r="135" spans="20:22">
      <c r="T135" s="39"/>
      <c r="V135" s="39"/>
    </row>
    <row r="136" spans="20:22">
      <c r="T136" s="39"/>
      <c r="V136" s="39"/>
    </row>
    <row r="137" spans="20:22">
      <c r="T137" s="39"/>
      <c r="V137" s="39"/>
    </row>
    <row r="138" spans="20:22">
      <c r="T138" s="39"/>
      <c r="V138" s="39"/>
    </row>
    <row r="139" spans="20:22">
      <c r="T139" s="39"/>
      <c r="V139" s="39"/>
    </row>
    <row r="140" spans="20:22">
      <c r="T140" s="39"/>
      <c r="V140" s="39"/>
    </row>
    <row r="141" spans="20:22">
      <c r="T141" s="39"/>
      <c r="V141" s="39"/>
    </row>
    <row r="142" spans="20:22">
      <c r="T142" s="39"/>
      <c r="V142" s="39"/>
    </row>
    <row r="143" spans="20:22">
      <c r="T143" s="39"/>
      <c r="V143" s="39"/>
    </row>
    <row r="144" spans="20:22">
      <c r="T144" s="39"/>
      <c r="V144" s="39"/>
    </row>
    <row r="145" spans="20:22">
      <c r="T145" s="39"/>
      <c r="V145" s="39"/>
    </row>
    <row r="146" spans="20:22">
      <c r="T146" s="39"/>
      <c r="V146" s="39"/>
    </row>
    <row r="147" spans="20:22">
      <c r="T147" s="39"/>
      <c r="V147" s="39"/>
    </row>
    <row r="148" spans="20:22">
      <c r="T148" s="39"/>
      <c r="V148" s="39"/>
    </row>
    <row r="149" spans="20:22">
      <c r="T149" s="39"/>
      <c r="V149" s="39"/>
    </row>
    <row r="150" spans="20:22">
      <c r="T150" s="39"/>
      <c r="V150" s="39"/>
    </row>
    <row r="151" spans="20:22">
      <c r="T151" s="39"/>
      <c r="V151" s="39"/>
    </row>
    <row r="152" spans="20:22">
      <c r="T152" s="39"/>
      <c r="V152" s="39"/>
    </row>
    <row r="153" spans="20:22">
      <c r="T153" s="39"/>
      <c r="V153" s="39"/>
    </row>
    <row r="154" spans="20:22">
      <c r="T154" s="39"/>
      <c r="V154" s="39"/>
    </row>
    <row r="155" spans="20:22">
      <c r="T155" s="39"/>
      <c r="V155" s="39"/>
    </row>
    <row r="156" spans="20:22">
      <c r="T156" s="39"/>
      <c r="V156" s="39"/>
    </row>
    <row r="157" spans="20:22">
      <c r="T157" s="39"/>
      <c r="V157" s="39"/>
    </row>
    <row r="158" spans="20:22">
      <c r="T158" s="39"/>
      <c r="V158" s="39"/>
    </row>
    <row r="159" spans="20:22">
      <c r="T159" s="39"/>
      <c r="V159" s="39"/>
    </row>
    <row r="160" spans="20:22">
      <c r="T160" s="39"/>
      <c r="V160" s="39"/>
    </row>
    <row r="161" spans="20:22">
      <c r="T161" s="39"/>
      <c r="V161" s="39"/>
    </row>
    <row r="162" spans="20:22">
      <c r="T162" s="39"/>
      <c r="V162" s="39"/>
    </row>
    <row r="163" spans="20:22">
      <c r="T163" s="39"/>
      <c r="V163" s="39"/>
    </row>
    <row r="164" spans="20:22">
      <c r="T164" s="39"/>
      <c r="V164" s="39"/>
    </row>
    <row r="165" spans="20:22">
      <c r="T165" s="39"/>
      <c r="V165" s="39"/>
    </row>
    <row r="166" spans="20:22">
      <c r="T166" s="39"/>
      <c r="V166" s="39"/>
    </row>
    <row r="167" spans="20:22">
      <c r="T167" s="39"/>
      <c r="V167" s="39"/>
    </row>
    <row r="168" spans="20:22">
      <c r="T168" s="39"/>
      <c r="V168" s="39"/>
    </row>
    <row r="169" spans="20:22">
      <c r="T169" s="39"/>
      <c r="V169" s="39"/>
    </row>
    <row r="170" spans="20:22">
      <c r="T170" s="39"/>
      <c r="V170" s="39"/>
    </row>
    <row r="171" spans="20:22">
      <c r="T171" s="39"/>
      <c r="V171" s="39"/>
    </row>
    <row r="172" spans="20:22">
      <c r="T172" s="39"/>
      <c r="V172" s="39"/>
    </row>
    <row r="173" spans="20:22">
      <c r="T173" s="39"/>
      <c r="V173" s="39"/>
    </row>
  </sheetData>
  <mergeCells count="12">
    <mergeCell ref="A3:A4"/>
    <mergeCell ref="B3:C3"/>
    <mergeCell ref="A5:C5"/>
    <mergeCell ref="B6:C6"/>
    <mergeCell ref="A1:J1"/>
    <mergeCell ref="E5:L6"/>
    <mergeCell ref="A40:C40"/>
    <mergeCell ref="B41:C41"/>
    <mergeCell ref="A75:C75"/>
    <mergeCell ref="B76:C76"/>
    <mergeCell ref="E41:M42"/>
    <mergeCell ref="E76:L77"/>
  </mergeCells>
  <pageMargins left="0.70866141732283472" right="0.70866141732283472" top="0.74803149606299213" bottom="0.74803149606299213" header="0.31496062992125984" footer="0.31496062992125984"/>
  <pageSetup paperSize="9" scale="54" orientation="portrait" r:id="rId1"/>
  <ignoredErrors>
    <ignoredError sqref="A8:A9 A10:A39 A42:A74 A75:C75 A40:C40 B41:C41 B76:C76"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P65"/>
  <sheetViews>
    <sheetView showGridLines="0" showRuler="0" zoomScaleNormal="100" workbookViewId="0"/>
  </sheetViews>
  <sheetFormatPr defaultRowHeight="13.2"/>
  <cols>
    <col min="1" max="1" width="9.109375" style="115" customWidth="1"/>
    <col min="2" max="256" width="9.109375" style="115"/>
    <col min="257" max="257" width="146.5546875" style="115" customWidth="1"/>
    <col min="258" max="512" width="9.109375" style="115"/>
    <col min="513" max="513" width="146.5546875" style="115" customWidth="1"/>
    <col min="514" max="768" width="9.109375" style="115"/>
    <col min="769" max="769" width="146.5546875" style="115" customWidth="1"/>
    <col min="770" max="1024" width="9.109375" style="115"/>
    <col min="1025" max="1025" width="146.5546875" style="115" customWidth="1"/>
    <col min="1026" max="1280" width="9.109375" style="115"/>
    <col min="1281" max="1281" width="146.5546875" style="115" customWidth="1"/>
    <col min="1282" max="1536" width="9.109375" style="115"/>
    <col min="1537" max="1537" width="146.5546875" style="115" customWidth="1"/>
    <col min="1538" max="1792" width="9.109375" style="115"/>
    <col min="1793" max="1793" width="146.5546875" style="115" customWidth="1"/>
    <col min="1794" max="2048" width="9.109375" style="115"/>
    <col min="2049" max="2049" width="146.5546875" style="115" customWidth="1"/>
    <col min="2050" max="2304" width="9.109375" style="115"/>
    <col min="2305" max="2305" width="146.5546875" style="115" customWidth="1"/>
    <col min="2306" max="2560" width="9.109375" style="115"/>
    <col min="2561" max="2561" width="146.5546875" style="115" customWidth="1"/>
    <col min="2562" max="2816" width="9.109375" style="115"/>
    <col min="2817" max="2817" width="146.5546875" style="115" customWidth="1"/>
    <col min="2818" max="3072" width="9.109375" style="115"/>
    <col min="3073" max="3073" width="146.5546875" style="115" customWidth="1"/>
    <col min="3074" max="3328" width="9.109375" style="115"/>
    <col min="3329" max="3329" width="146.5546875" style="115" customWidth="1"/>
    <col min="3330" max="3584" width="9.109375" style="115"/>
    <col min="3585" max="3585" width="146.5546875" style="115" customWidth="1"/>
    <col min="3586" max="3840" width="9.109375" style="115"/>
    <col min="3841" max="3841" width="146.5546875" style="115" customWidth="1"/>
    <col min="3842" max="4096" width="9.109375" style="115"/>
    <col min="4097" max="4097" width="146.5546875" style="115" customWidth="1"/>
    <col min="4098" max="4352" width="9.109375" style="115"/>
    <col min="4353" max="4353" width="146.5546875" style="115" customWidth="1"/>
    <col min="4354" max="4608" width="9.109375" style="115"/>
    <col min="4609" max="4609" width="146.5546875" style="115" customWidth="1"/>
    <col min="4610" max="4864" width="9.109375" style="115"/>
    <col min="4865" max="4865" width="146.5546875" style="115" customWidth="1"/>
    <col min="4866" max="5120" width="9.109375" style="115"/>
    <col min="5121" max="5121" width="146.5546875" style="115" customWidth="1"/>
    <col min="5122" max="5376" width="9.109375" style="115"/>
    <col min="5377" max="5377" width="146.5546875" style="115" customWidth="1"/>
    <col min="5378" max="5632" width="9.109375" style="115"/>
    <col min="5633" max="5633" width="146.5546875" style="115" customWidth="1"/>
    <col min="5634" max="5888" width="9.109375" style="115"/>
    <col min="5889" max="5889" width="146.5546875" style="115" customWidth="1"/>
    <col min="5890" max="6144" width="9.109375" style="115"/>
    <col min="6145" max="6145" width="146.5546875" style="115" customWidth="1"/>
    <col min="6146" max="6400" width="9.109375" style="115"/>
    <col min="6401" max="6401" width="146.5546875" style="115" customWidth="1"/>
    <col min="6402" max="6656" width="9.109375" style="115"/>
    <col min="6657" max="6657" width="146.5546875" style="115" customWidth="1"/>
    <col min="6658" max="6912" width="9.109375" style="115"/>
    <col min="6913" max="6913" width="146.5546875" style="115" customWidth="1"/>
    <col min="6914" max="7168" width="9.109375" style="115"/>
    <col min="7169" max="7169" width="146.5546875" style="115" customWidth="1"/>
    <col min="7170" max="7424" width="9.109375" style="115"/>
    <col min="7425" max="7425" width="146.5546875" style="115" customWidth="1"/>
    <col min="7426" max="7680" width="9.109375" style="115"/>
    <col min="7681" max="7681" width="146.5546875" style="115" customWidth="1"/>
    <col min="7682" max="7936" width="9.109375" style="115"/>
    <col min="7937" max="7937" width="146.5546875" style="115" customWidth="1"/>
    <col min="7938" max="8192" width="9.109375" style="115"/>
    <col min="8193" max="8193" width="146.5546875" style="115" customWidth="1"/>
    <col min="8194" max="8448" width="9.109375" style="115"/>
    <col min="8449" max="8449" width="146.5546875" style="115" customWidth="1"/>
    <col min="8450" max="8704" width="9.109375" style="115"/>
    <col min="8705" max="8705" width="146.5546875" style="115" customWidth="1"/>
    <col min="8706" max="8960" width="9.109375" style="115"/>
    <col min="8961" max="8961" width="146.5546875" style="115" customWidth="1"/>
    <col min="8962" max="9216" width="9.109375" style="115"/>
    <col min="9217" max="9217" width="146.5546875" style="115" customWidth="1"/>
    <col min="9218" max="9472" width="9.109375" style="115"/>
    <col min="9473" max="9473" width="146.5546875" style="115" customWidth="1"/>
    <col min="9474" max="9728" width="9.109375" style="115"/>
    <col min="9729" max="9729" width="146.5546875" style="115" customWidth="1"/>
    <col min="9730" max="9984" width="9.109375" style="115"/>
    <col min="9985" max="9985" width="146.5546875" style="115" customWidth="1"/>
    <col min="9986" max="10240" width="9.109375" style="115"/>
    <col min="10241" max="10241" width="146.5546875" style="115" customWidth="1"/>
    <col min="10242" max="10496" width="9.109375" style="115"/>
    <col min="10497" max="10497" width="146.5546875" style="115" customWidth="1"/>
    <col min="10498" max="10752" width="9.109375" style="115"/>
    <col min="10753" max="10753" width="146.5546875" style="115" customWidth="1"/>
    <col min="10754" max="11008" width="9.109375" style="115"/>
    <col min="11009" max="11009" width="146.5546875" style="115" customWidth="1"/>
    <col min="11010" max="11264" width="9.109375" style="115"/>
    <col min="11265" max="11265" width="146.5546875" style="115" customWidth="1"/>
    <col min="11266" max="11520" width="9.109375" style="115"/>
    <col min="11521" max="11521" width="146.5546875" style="115" customWidth="1"/>
    <col min="11522" max="11776" width="9.109375" style="115"/>
    <col min="11777" max="11777" width="146.5546875" style="115" customWidth="1"/>
    <col min="11778" max="12032" width="9.109375" style="115"/>
    <col min="12033" max="12033" width="146.5546875" style="115" customWidth="1"/>
    <col min="12034" max="12288" width="9.109375" style="115"/>
    <col min="12289" max="12289" width="146.5546875" style="115" customWidth="1"/>
    <col min="12290" max="12544" width="9.109375" style="115"/>
    <col min="12545" max="12545" width="146.5546875" style="115" customWidth="1"/>
    <col min="12546" max="12800" width="9.109375" style="115"/>
    <col min="12801" max="12801" width="146.5546875" style="115" customWidth="1"/>
    <col min="12802" max="13056" width="9.109375" style="115"/>
    <col min="13057" max="13057" width="146.5546875" style="115" customWidth="1"/>
    <col min="13058" max="13312" width="9.109375" style="115"/>
    <col min="13313" max="13313" width="146.5546875" style="115" customWidth="1"/>
    <col min="13314" max="13568" width="9.109375" style="115"/>
    <col min="13569" max="13569" width="146.5546875" style="115" customWidth="1"/>
    <col min="13570" max="13824" width="9.109375" style="115"/>
    <col min="13825" max="13825" width="146.5546875" style="115" customWidth="1"/>
    <col min="13826" max="14080" width="9.109375" style="115"/>
    <col min="14081" max="14081" width="146.5546875" style="115" customWidth="1"/>
    <col min="14082" max="14336" width="9.109375" style="115"/>
    <col min="14337" max="14337" width="146.5546875" style="115" customWidth="1"/>
    <col min="14338" max="14592" width="9.109375" style="115"/>
    <col min="14593" max="14593" width="146.5546875" style="115" customWidth="1"/>
    <col min="14594" max="14848" width="9.109375" style="115"/>
    <col min="14849" max="14849" width="146.5546875" style="115" customWidth="1"/>
    <col min="14850" max="15104" width="9.109375" style="115"/>
    <col min="15105" max="15105" width="146.5546875" style="115" customWidth="1"/>
    <col min="15106" max="15360" width="9.109375" style="115"/>
    <col min="15361" max="15361" width="146.5546875" style="115" customWidth="1"/>
    <col min="15362" max="15616" width="9.109375" style="115"/>
    <col min="15617" max="15617" width="146.5546875" style="115" customWidth="1"/>
    <col min="15618" max="15872" width="9.109375" style="115"/>
    <col min="15873" max="15873" width="146.5546875" style="115" customWidth="1"/>
    <col min="15874" max="16128" width="9.109375" style="115"/>
    <col min="16129" max="16129" width="146.5546875" style="115" customWidth="1"/>
    <col min="16130" max="16384" width="9.109375" style="115"/>
  </cols>
  <sheetData>
    <row r="1" spans="1:16" ht="15" customHeight="1"/>
    <row r="2" spans="1:16" ht="18">
      <c r="A2" s="1115" t="s">
        <v>2932</v>
      </c>
    </row>
    <row r="3" spans="1:16" ht="15" customHeight="1">
      <c r="A3" s="739"/>
    </row>
    <row r="4" spans="1:16" ht="15" customHeight="1">
      <c r="A4" s="1526" t="s">
        <v>403</v>
      </c>
      <c r="B4" s="1526"/>
      <c r="C4" s="1526"/>
      <c r="D4" s="1526"/>
      <c r="E4" s="1526"/>
      <c r="F4" s="1526"/>
      <c r="G4" s="1526"/>
      <c r="H4" s="1526"/>
      <c r="I4" s="1526"/>
      <c r="J4" s="1526"/>
      <c r="K4" s="1526"/>
      <c r="L4" s="1526"/>
      <c r="M4" s="1526"/>
      <c r="N4" s="1526"/>
      <c r="O4" s="1526"/>
      <c r="P4" s="1526"/>
    </row>
    <row r="5" spans="1:16" ht="15" customHeight="1">
      <c r="A5" s="1116"/>
    </row>
    <row r="6" spans="1:16" ht="47.25" customHeight="1">
      <c r="A6" s="1525" t="s">
        <v>404</v>
      </c>
      <c r="B6" s="1525"/>
      <c r="C6" s="1525"/>
      <c r="D6" s="1525"/>
      <c r="E6" s="1525"/>
      <c r="F6" s="1525"/>
      <c r="G6" s="1525"/>
      <c r="H6" s="1525"/>
      <c r="I6" s="1525"/>
      <c r="J6" s="1525"/>
      <c r="K6" s="1525"/>
      <c r="L6" s="1525"/>
      <c r="M6" s="1525"/>
      <c r="N6" s="1525"/>
      <c r="O6" s="1525"/>
      <c r="P6" s="1525"/>
    </row>
    <row r="7" spans="1:16" ht="15" customHeight="1">
      <c r="A7" s="1076"/>
      <c r="B7" s="1076"/>
      <c r="C7" s="1076"/>
      <c r="D7" s="1076"/>
      <c r="E7" s="1076"/>
      <c r="F7" s="1076"/>
      <c r="G7" s="1076"/>
      <c r="H7" s="1076"/>
      <c r="I7" s="1076"/>
      <c r="J7" s="1076"/>
      <c r="K7" s="1076"/>
    </row>
    <row r="8" spans="1:16" ht="15" customHeight="1">
      <c r="A8" s="653" t="s">
        <v>2600</v>
      </c>
    </row>
    <row r="9" spans="1:16" ht="15" customHeight="1">
      <c r="A9" s="653" t="s">
        <v>2601</v>
      </c>
    </row>
    <row r="10" spans="1:16" ht="15" customHeight="1">
      <c r="A10" s="653" t="s">
        <v>2602</v>
      </c>
    </row>
    <row r="11" spans="1:16" ht="15" customHeight="1">
      <c r="A11" s="653" t="s">
        <v>2603</v>
      </c>
    </row>
    <row r="12" spans="1:16" ht="15" customHeight="1">
      <c r="A12" s="653"/>
    </row>
    <row r="13" spans="1:16" ht="45.75" customHeight="1">
      <c r="A13" s="1525" t="s">
        <v>405</v>
      </c>
      <c r="B13" s="1525"/>
      <c r="C13" s="1525"/>
      <c r="D13" s="1525"/>
      <c r="E13" s="1525"/>
      <c r="F13" s="1525"/>
      <c r="G13" s="1525"/>
      <c r="H13" s="1525"/>
      <c r="I13" s="1525"/>
      <c r="J13" s="1525"/>
      <c r="K13" s="1525"/>
      <c r="L13" s="1525"/>
      <c r="M13" s="1525"/>
      <c r="N13" s="1525"/>
      <c r="O13" s="1525"/>
      <c r="P13" s="1525"/>
    </row>
    <row r="14" spans="1:16" ht="15" customHeight="1">
      <c r="A14" s="1076"/>
      <c r="B14" s="1076"/>
      <c r="C14" s="1076"/>
      <c r="D14" s="1076"/>
      <c r="E14" s="1076"/>
      <c r="F14" s="1076"/>
      <c r="G14" s="1076"/>
      <c r="H14" s="1076"/>
      <c r="I14" s="1076"/>
      <c r="J14" s="1076"/>
      <c r="K14" s="1076"/>
    </row>
    <row r="15" spans="1:16" ht="15" customHeight="1">
      <c r="A15" s="1116" t="s">
        <v>753</v>
      </c>
    </row>
    <row r="16" spans="1:16" ht="15" customHeight="1">
      <c r="A16" s="1116"/>
    </row>
    <row r="17" spans="1:16" ht="120" customHeight="1">
      <c r="A17" s="1525" t="s">
        <v>2604</v>
      </c>
      <c r="B17" s="1525"/>
      <c r="C17" s="1525"/>
      <c r="D17" s="1525"/>
      <c r="E17" s="1525"/>
      <c r="F17" s="1525"/>
      <c r="G17" s="1525"/>
      <c r="H17" s="1525"/>
      <c r="I17" s="1525"/>
      <c r="J17" s="1525"/>
      <c r="K17" s="1525"/>
      <c r="L17" s="1525"/>
      <c r="M17" s="1525"/>
      <c r="N17" s="1525"/>
      <c r="O17" s="1525"/>
      <c r="P17" s="1525"/>
    </row>
    <row r="18" spans="1:16" ht="15" customHeight="1">
      <c r="A18" s="653"/>
    </row>
    <row r="19" spans="1:16" ht="15" customHeight="1">
      <c r="A19" s="1116" t="s">
        <v>406</v>
      </c>
    </row>
    <row r="20" spans="1:16" ht="15" customHeight="1">
      <c r="A20" s="1116"/>
    </row>
    <row r="21" spans="1:16" ht="47.25" customHeight="1">
      <c r="A21" s="1525" t="s">
        <v>2931</v>
      </c>
      <c r="B21" s="1525"/>
      <c r="C21" s="1525"/>
      <c r="D21" s="1525"/>
      <c r="E21" s="1525"/>
      <c r="F21" s="1525"/>
      <c r="G21" s="1525"/>
      <c r="H21" s="1525"/>
      <c r="I21" s="1525"/>
      <c r="J21" s="1525"/>
      <c r="K21" s="1525"/>
      <c r="L21" s="1525"/>
      <c r="M21" s="1525"/>
      <c r="N21" s="1525"/>
      <c r="O21" s="1525"/>
      <c r="P21" s="1525"/>
    </row>
    <row r="22" spans="1:16" ht="15" customHeight="1">
      <c r="A22" s="653"/>
    </row>
    <row r="23" spans="1:16" ht="15" customHeight="1">
      <c r="A23" s="1116" t="s">
        <v>407</v>
      </c>
      <c r="B23" s="750"/>
      <c r="C23" s="750"/>
    </row>
    <row r="24" spans="1:16" ht="15" customHeight="1">
      <c r="A24" s="1116"/>
      <c r="B24" s="750"/>
      <c r="C24" s="750"/>
    </row>
    <row r="25" spans="1:16" ht="29.25" customHeight="1">
      <c r="A25" s="1525" t="s">
        <v>408</v>
      </c>
      <c r="B25" s="1525"/>
      <c r="C25" s="1525"/>
      <c r="D25" s="1525"/>
      <c r="E25" s="1525"/>
      <c r="F25" s="1525"/>
      <c r="G25" s="1525"/>
      <c r="H25" s="1525"/>
      <c r="I25" s="1525"/>
      <c r="J25" s="1525"/>
      <c r="K25" s="1525"/>
      <c r="L25" s="1525"/>
      <c r="M25" s="1525"/>
      <c r="N25" s="1525"/>
      <c r="O25" s="1525"/>
      <c r="P25" s="1525"/>
    </row>
    <row r="26" spans="1:16" ht="15" customHeight="1">
      <c r="A26" s="1076"/>
      <c r="B26" s="1076"/>
      <c r="C26" s="1076"/>
      <c r="D26" s="1076"/>
      <c r="E26" s="1076"/>
      <c r="F26" s="1076"/>
      <c r="G26" s="1076"/>
      <c r="H26" s="1076"/>
      <c r="I26" s="1076"/>
      <c r="J26" s="1076"/>
      <c r="K26" s="1076"/>
    </row>
    <row r="27" spans="1:16" s="29" customFormat="1" ht="15" customHeight="1">
      <c r="A27" s="653" t="s">
        <v>409</v>
      </c>
      <c r="B27" s="30"/>
      <c r="C27" s="31"/>
    </row>
    <row r="28" spans="1:16" ht="32.25" customHeight="1">
      <c r="A28" s="1525" t="s">
        <v>2605</v>
      </c>
      <c r="B28" s="1525"/>
      <c r="C28" s="1525"/>
      <c r="D28" s="1525"/>
      <c r="E28" s="1525"/>
      <c r="F28" s="1525"/>
      <c r="G28" s="1525"/>
      <c r="H28" s="1525"/>
      <c r="I28" s="1525"/>
      <c r="J28" s="1525"/>
      <c r="K28" s="1525"/>
      <c r="L28" s="1525"/>
      <c r="M28" s="1525"/>
      <c r="N28" s="1525"/>
      <c r="O28" s="1525"/>
      <c r="P28" s="1525"/>
    </row>
    <row r="29" spans="1:16" s="751" customFormat="1" ht="29.25" customHeight="1">
      <c r="A29" s="1525" t="s">
        <v>2606</v>
      </c>
      <c r="B29" s="1525"/>
      <c r="C29" s="1525"/>
      <c r="D29" s="1525"/>
      <c r="E29" s="1525"/>
      <c r="F29" s="1525"/>
      <c r="G29" s="1525"/>
      <c r="H29" s="1525"/>
      <c r="I29" s="1525"/>
      <c r="J29" s="1525"/>
      <c r="K29" s="1525"/>
      <c r="L29" s="1525"/>
      <c r="M29" s="1525"/>
      <c r="N29" s="1525"/>
      <c r="O29" s="1525"/>
      <c r="P29" s="1525"/>
    </row>
    <row r="30" spans="1:16" ht="15" customHeight="1">
      <c r="A30" s="1525" t="s">
        <v>2607</v>
      </c>
      <c r="B30" s="1525"/>
      <c r="C30" s="1525"/>
      <c r="D30" s="1525"/>
      <c r="E30" s="1525"/>
      <c r="F30" s="1525"/>
      <c r="G30" s="1525"/>
      <c r="H30" s="1525"/>
      <c r="I30" s="1525"/>
      <c r="J30" s="1525"/>
      <c r="K30" s="1525"/>
      <c r="L30" s="1525"/>
      <c r="M30" s="1525"/>
      <c r="N30" s="1525"/>
      <c r="O30" s="1525"/>
      <c r="P30" s="1525"/>
    </row>
    <row r="31" spans="1:16" ht="15" customHeight="1">
      <c r="A31" s="1525" t="s">
        <v>2608</v>
      </c>
      <c r="B31" s="1525"/>
      <c r="C31" s="1525"/>
      <c r="D31" s="1525"/>
      <c r="E31" s="1525"/>
      <c r="F31" s="1525"/>
      <c r="G31" s="1525"/>
      <c r="H31" s="1525"/>
      <c r="I31" s="1525"/>
      <c r="J31" s="1525"/>
      <c r="K31" s="1525"/>
      <c r="L31" s="1525"/>
      <c r="M31" s="1525"/>
      <c r="N31" s="1525"/>
      <c r="O31" s="1525"/>
      <c r="P31" s="1525"/>
    </row>
    <row r="32" spans="1:16" ht="15" customHeight="1">
      <c r="A32" s="1076"/>
      <c r="B32" s="1076"/>
      <c r="C32" s="1076"/>
      <c r="D32" s="1076"/>
      <c r="E32" s="1076"/>
      <c r="F32" s="1076"/>
      <c r="G32" s="1076"/>
      <c r="H32" s="1076"/>
      <c r="I32" s="1076"/>
      <c r="J32" s="1076"/>
      <c r="K32" s="1076"/>
    </row>
    <row r="33" spans="1:16" ht="45.75" customHeight="1">
      <c r="A33" s="1525" t="s">
        <v>410</v>
      </c>
      <c r="B33" s="1525"/>
      <c r="C33" s="1525"/>
      <c r="D33" s="1525"/>
      <c r="E33" s="1525"/>
      <c r="F33" s="1525"/>
      <c r="G33" s="1525"/>
      <c r="H33" s="1525"/>
      <c r="I33" s="1525"/>
      <c r="J33" s="1525"/>
      <c r="K33" s="1525"/>
      <c r="L33" s="1525"/>
      <c r="M33" s="1525"/>
      <c r="N33" s="1525"/>
      <c r="O33" s="1525"/>
      <c r="P33" s="1525"/>
    </row>
    <row r="34" spans="1:16" ht="15" customHeight="1">
      <c r="A34" s="653"/>
    </row>
    <row r="35" spans="1:16" ht="15" customHeight="1">
      <c r="A35" s="1116" t="s">
        <v>411</v>
      </c>
    </row>
    <row r="36" spans="1:16" ht="15" customHeight="1">
      <c r="A36" s="1116"/>
    </row>
    <row r="37" spans="1:16" ht="29.25" customHeight="1">
      <c r="A37" s="1525" t="s">
        <v>412</v>
      </c>
      <c r="B37" s="1525"/>
      <c r="C37" s="1525"/>
      <c r="D37" s="1525"/>
      <c r="E37" s="1525"/>
      <c r="F37" s="1525"/>
      <c r="G37" s="1525"/>
      <c r="H37" s="1525"/>
      <c r="I37" s="1525"/>
      <c r="J37" s="1525"/>
      <c r="K37" s="1525"/>
      <c r="L37" s="1525"/>
      <c r="M37" s="1525"/>
      <c r="N37" s="1525"/>
      <c r="O37" s="1525"/>
      <c r="P37" s="1525"/>
    </row>
    <row r="38" spans="1:16" ht="15" customHeight="1">
      <c r="A38" s="1076"/>
      <c r="B38" s="1076"/>
      <c r="C38" s="1076"/>
      <c r="D38" s="1076"/>
      <c r="E38" s="1076"/>
      <c r="F38" s="1076"/>
      <c r="G38" s="1076"/>
      <c r="H38" s="1076"/>
      <c r="I38" s="1076"/>
      <c r="J38" s="1076"/>
      <c r="K38" s="1076"/>
    </row>
    <row r="39" spans="1:16" ht="15" customHeight="1">
      <c r="A39" s="1525" t="s">
        <v>413</v>
      </c>
      <c r="B39" s="1525"/>
      <c r="C39" s="1525"/>
      <c r="D39" s="1525"/>
      <c r="E39" s="1525"/>
      <c r="F39" s="1525"/>
      <c r="G39" s="1525"/>
      <c r="H39" s="1525"/>
      <c r="I39" s="1525"/>
      <c r="J39" s="1525"/>
      <c r="K39" s="1525"/>
      <c r="L39" s="1525"/>
      <c r="M39" s="1525"/>
      <c r="N39" s="1525"/>
      <c r="O39" s="1525"/>
      <c r="P39" s="1525"/>
    </row>
    <row r="40" spans="1:16" ht="15" customHeight="1">
      <c r="A40" s="1076"/>
      <c r="B40" s="1076"/>
      <c r="C40" s="1076"/>
      <c r="D40" s="1076"/>
      <c r="E40" s="1076"/>
      <c r="F40" s="1076"/>
      <c r="G40" s="1076"/>
      <c r="H40" s="1076"/>
      <c r="I40" s="1076"/>
      <c r="J40" s="1076"/>
      <c r="K40" s="1076"/>
    </row>
    <row r="41" spans="1:16" ht="46.5" customHeight="1">
      <c r="A41" s="1525" t="s">
        <v>414</v>
      </c>
      <c r="B41" s="1525"/>
      <c r="C41" s="1525"/>
      <c r="D41" s="1525"/>
      <c r="E41" s="1525"/>
      <c r="F41" s="1525"/>
      <c r="G41" s="1525"/>
      <c r="H41" s="1525"/>
      <c r="I41" s="1525"/>
      <c r="J41" s="1525"/>
      <c r="K41" s="1525"/>
      <c r="L41" s="1525"/>
      <c r="M41" s="1525"/>
      <c r="N41" s="1525"/>
      <c r="O41" s="1525"/>
      <c r="P41" s="1525"/>
    </row>
    <row r="42" spans="1:16" ht="15" customHeight="1">
      <c r="A42" s="653"/>
    </row>
    <row r="43" spans="1:16" ht="15" customHeight="1">
      <c r="A43" s="1116" t="s">
        <v>415</v>
      </c>
    </row>
    <row r="44" spans="1:16" ht="15" customHeight="1">
      <c r="A44" s="1116"/>
    </row>
    <row r="45" spans="1:16" ht="15" customHeight="1">
      <c r="A45" s="1525" t="s">
        <v>416</v>
      </c>
      <c r="B45" s="1525"/>
      <c r="C45" s="1525"/>
      <c r="D45" s="1525"/>
      <c r="E45" s="1525"/>
      <c r="F45" s="1525"/>
      <c r="G45" s="1525"/>
      <c r="H45" s="1525"/>
      <c r="I45" s="1525"/>
      <c r="J45" s="1525"/>
      <c r="K45" s="1525"/>
      <c r="L45" s="1525"/>
      <c r="M45" s="1525"/>
      <c r="N45" s="1525"/>
      <c r="O45" s="1525"/>
      <c r="P45" s="1525"/>
    </row>
    <row r="46" spans="1:16" ht="15" customHeight="1">
      <c r="A46" s="1076"/>
      <c r="B46" s="1076"/>
      <c r="C46" s="1076"/>
      <c r="D46" s="1076"/>
      <c r="E46" s="1076"/>
      <c r="F46" s="1076"/>
      <c r="G46" s="1076"/>
      <c r="H46" s="1076"/>
      <c r="I46" s="1076"/>
      <c r="J46" s="1076"/>
      <c r="K46" s="1076"/>
    </row>
    <row r="47" spans="1:16" ht="30.75" customHeight="1">
      <c r="A47" s="1525" t="s">
        <v>2933</v>
      </c>
      <c r="B47" s="1525"/>
      <c r="C47" s="1525"/>
      <c r="D47" s="1525"/>
      <c r="E47" s="1525"/>
      <c r="F47" s="1525"/>
      <c r="G47" s="1525"/>
      <c r="H47" s="1525"/>
      <c r="I47" s="1525"/>
      <c r="J47" s="1525"/>
      <c r="K47" s="1525"/>
      <c r="L47" s="1525"/>
      <c r="M47" s="1525"/>
      <c r="N47" s="1525"/>
      <c r="O47" s="1525"/>
      <c r="P47" s="1525"/>
    </row>
    <row r="48" spans="1:16" ht="13.8">
      <c r="A48" s="929"/>
    </row>
    <row r="49" spans="1:1">
      <c r="A49" s="930"/>
    </row>
    <row r="50" spans="1:1" ht="15" customHeight="1">
      <c r="A50" s="905"/>
    </row>
    <row r="52" spans="1:1" ht="15" customHeight="1"/>
    <row r="53" spans="1:1" s="751" customFormat="1">
      <c r="A53" s="115"/>
    </row>
    <row r="54" spans="1:1" ht="15" customHeight="1"/>
    <row r="56" spans="1:1" ht="15" customHeight="1"/>
    <row r="58" spans="1:1" ht="15" customHeight="1"/>
    <row r="60" spans="1:1" ht="15" customHeight="1"/>
    <row r="61" spans="1:1" s="751" customFormat="1">
      <c r="A61" s="115"/>
    </row>
    <row r="62" spans="1:1" ht="15" customHeight="1"/>
    <row r="63" spans="1:1" s="752" customFormat="1" ht="13.8">
      <c r="A63" s="115"/>
    </row>
    <row r="64" spans="1:1" ht="15" customHeight="1"/>
    <row r="65" spans="1:1" s="752" customFormat="1" ht="13.8">
      <c r="A65" s="115"/>
    </row>
  </sheetData>
  <mergeCells count="16">
    <mergeCell ref="A33:P33"/>
    <mergeCell ref="A25:P25"/>
    <mergeCell ref="A28:P28"/>
    <mergeCell ref="A29:P29"/>
    <mergeCell ref="A30:P30"/>
    <mergeCell ref="A31:P31"/>
    <mergeCell ref="A4:P4"/>
    <mergeCell ref="A6:P6"/>
    <mergeCell ref="A13:P13"/>
    <mergeCell ref="A17:P17"/>
    <mergeCell ref="A21:P21"/>
    <mergeCell ref="A37:P37"/>
    <mergeCell ref="A39:P39"/>
    <mergeCell ref="A41:P41"/>
    <mergeCell ref="A45:P45"/>
    <mergeCell ref="A47:P47"/>
  </mergeCells>
  <pageMargins left="0.70866141732283472" right="0.70866141732283472" top="0.74803149606299213" bottom="0.74803149606299213" header="0.31496062992125984" footer="0.31496062992125984"/>
  <pageSetup paperSize="9" scale="6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T46"/>
  <sheetViews>
    <sheetView showGridLines="0" zoomScaleNormal="100" workbookViewId="0">
      <selection activeCell="U33" sqref="U33"/>
    </sheetView>
  </sheetViews>
  <sheetFormatPr defaultRowHeight="13.2"/>
  <cols>
    <col min="1" max="1" width="15.33203125" style="16" customWidth="1"/>
    <col min="2" max="2" width="12.109375" style="16" customWidth="1"/>
    <col min="3" max="3" width="12.33203125" style="16" customWidth="1"/>
    <col min="4" max="4" width="9.109375" style="16"/>
    <col min="5" max="5" width="9.33203125" style="16" customWidth="1"/>
    <col min="6" max="7" width="9.109375" style="16"/>
    <col min="8" max="8" width="7" style="16" customWidth="1"/>
    <col min="9" max="9" width="6.109375" style="16" customWidth="1"/>
    <col min="10" max="10" width="7" style="16" customWidth="1"/>
    <col min="11" max="11" width="10.6640625" style="16" bestFit="1" customWidth="1"/>
    <col min="12" max="16" width="9.109375" style="16"/>
    <col min="17" max="17" width="5" style="16" customWidth="1"/>
    <col min="18" max="18" width="6.109375" style="16" customWidth="1"/>
    <col min="19" max="19" width="7" style="16" customWidth="1"/>
    <col min="20" max="20" width="10.6640625" style="16" bestFit="1" customWidth="1"/>
    <col min="21" max="256" width="9.109375" style="16"/>
    <col min="257" max="257" width="15.33203125" style="16" customWidth="1"/>
    <col min="258" max="258" width="12.109375" style="16" customWidth="1"/>
    <col min="259" max="259" width="12.33203125" style="16" customWidth="1"/>
    <col min="260" max="260" width="9.109375" style="16"/>
    <col min="261" max="261" width="9.33203125" style="16" customWidth="1"/>
    <col min="262" max="263" width="9.109375" style="16"/>
    <col min="264" max="264" width="7" style="16" customWidth="1"/>
    <col min="265" max="265" width="6.109375" style="16" customWidth="1"/>
    <col min="266" max="266" width="7" style="16" customWidth="1"/>
    <col min="267" max="267" width="10.6640625" style="16" bestFit="1" customWidth="1"/>
    <col min="268" max="272" width="9.109375" style="16"/>
    <col min="273" max="273" width="5" style="16" customWidth="1"/>
    <col min="274" max="274" width="6.109375" style="16" customWidth="1"/>
    <col min="275" max="275" width="7" style="16" customWidth="1"/>
    <col min="276" max="276" width="10.6640625" style="16" bestFit="1" customWidth="1"/>
    <col min="277" max="512" width="9.109375" style="16"/>
    <col min="513" max="513" width="15.33203125" style="16" customWidth="1"/>
    <col min="514" max="514" width="12.109375" style="16" customWidth="1"/>
    <col min="515" max="515" width="12.33203125" style="16" customWidth="1"/>
    <col min="516" max="516" width="9.109375" style="16"/>
    <col min="517" max="517" width="9.33203125" style="16" customWidth="1"/>
    <col min="518" max="519" width="9.109375" style="16"/>
    <col min="520" max="520" width="7" style="16" customWidth="1"/>
    <col min="521" max="521" width="6.109375" style="16" customWidth="1"/>
    <col min="522" max="522" width="7" style="16" customWidth="1"/>
    <col min="523" max="523" width="10.6640625" style="16" bestFit="1" customWidth="1"/>
    <col min="524" max="528" width="9.109375" style="16"/>
    <col min="529" max="529" width="5" style="16" customWidth="1"/>
    <col min="530" max="530" width="6.109375" style="16" customWidth="1"/>
    <col min="531" max="531" width="7" style="16" customWidth="1"/>
    <col min="532" max="532" width="10.6640625" style="16" bestFit="1" customWidth="1"/>
    <col min="533" max="768" width="9.109375" style="16"/>
    <col min="769" max="769" width="15.33203125" style="16" customWidth="1"/>
    <col min="770" max="770" width="12.109375" style="16" customWidth="1"/>
    <col min="771" max="771" width="12.33203125" style="16" customWidth="1"/>
    <col min="772" max="772" width="9.109375" style="16"/>
    <col min="773" max="773" width="9.33203125" style="16" customWidth="1"/>
    <col min="774" max="775" width="9.109375" style="16"/>
    <col min="776" max="776" width="7" style="16" customWidth="1"/>
    <col min="777" max="777" width="6.109375" style="16" customWidth="1"/>
    <col min="778" max="778" width="7" style="16" customWidth="1"/>
    <col min="779" max="779" width="10.6640625" style="16" bestFit="1" customWidth="1"/>
    <col min="780" max="784" width="9.109375" style="16"/>
    <col min="785" max="785" width="5" style="16" customWidth="1"/>
    <col min="786" max="786" width="6.109375" style="16" customWidth="1"/>
    <col min="787" max="787" width="7" style="16" customWidth="1"/>
    <col min="788" max="788" width="10.6640625" style="16" bestFit="1" customWidth="1"/>
    <col min="789" max="1024" width="9.109375" style="16"/>
    <col min="1025" max="1025" width="15.33203125" style="16" customWidth="1"/>
    <col min="1026" max="1026" width="12.109375" style="16" customWidth="1"/>
    <col min="1027" max="1027" width="12.33203125" style="16" customWidth="1"/>
    <col min="1028" max="1028" width="9.109375" style="16"/>
    <col min="1029" max="1029" width="9.33203125" style="16" customWidth="1"/>
    <col min="1030" max="1031" width="9.109375" style="16"/>
    <col min="1032" max="1032" width="7" style="16" customWidth="1"/>
    <col min="1033" max="1033" width="6.109375" style="16" customWidth="1"/>
    <col min="1034" max="1034" width="7" style="16" customWidth="1"/>
    <col min="1035" max="1035" width="10.6640625" style="16" bestFit="1" customWidth="1"/>
    <col min="1036" max="1040" width="9.109375" style="16"/>
    <col min="1041" max="1041" width="5" style="16" customWidth="1"/>
    <col min="1042" max="1042" width="6.109375" style="16" customWidth="1"/>
    <col min="1043" max="1043" width="7" style="16" customWidth="1"/>
    <col min="1044" max="1044" width="10.6640625" style="16" bestFit="1" customWidth="1"/>
    <col min="1045" max="1280" width="9.109375" style="16"/>
    <col min="1281" max="1281" width="15.33203125" style="16" customWidth="1"/>
    <col min="1282" max="1282" width="12.109375" style="16" customWidth="1"/>
    <col min="1283" max="1283" width="12.33203125" style="16" customWidth="1"/>
    <col min="1284" max="1284" width="9.109375" style="16"/>
    <col min="1285" max="1285" width="9.33203125" style="16" customWidth="1"/>
    <col min="1286" max="1287" width="9.109375" style="16"/>
    <col min="1288" max="1288" width="7" style="16" customWidth="1"/>
    <col min="1289" max="1289" width="6.109375" style="16" customWidth="1"/>
    <col min="1290" max="1290" width="7" style="16" customWidth="1"/>
    <col min="1291" max="1291" width="10.6640625" style="16" bestFit="1" customWidth="1"/>
    <col min="1292" max="1296" width="9.109375" style="16"/>
    <col min="1297" max="1297" width="5" style="16" customWidth="1"/>
    <col min="1298" max="1298" width="6.109375" style="16" customWidth="1"/>
    <col min="1299" max="1299" width="7" style="16" customWidth="1"/>
    <col min="1300" max="1300" width="10.6640625" style="16" bestFit="1" customWidth="1"/>
    <col min="1301" max="1536" width="9.109375" style="16"/>
    <col min="1537" max="1537" width="15.33203125" style="16" customWidth="1"/>
    <col min="1538" max="1538" width="12.109375" style="16" customWidth="1"/>
    <col min="1539" max="1539" width="12.33203125" style="16" customWidth="1"/>
    <col min="1540" max="1540" width="9.109375" style="16"/>
    <col min="1541" max="1541" width="9.33203125" style="16" customWidth="1"/>
    <col min="1542" max="1543" width="9.109375" style="16"/>
    <col min="1544" max="1544" width="7" style="16" customWidth="1"/>
    <col min="1545" max="1545" width="6.109375" style="16" customWidth="1"/>
    <col min="1546" max="1546" width="7" style="16" customWidth="1"/>
    <col min="1547" max="1547" width="10.6640625" style="16" bestFit="1" customWidth="1"/>
    <col min="1548" max="1552" width="9.109375" style="16"/>
    <col min="1553" max="1553" width="5" style="16" customWidth="1"/>
    <col min="1554" max="1554" width="6.109375" style="16" customWidth="1"/>
    <col min="1555" max="1555" width="7" style="16" customWidth="1"/>
    <col min="1556" max="1556" width="10.6640625" style="16" bestFit="1" customWidth="1"/>
    <col min="1557" max="1792" width="9.109375" style="16"/>
    <col min="1793" max="1793" width="15.33203125" style="16" customWidth="1"/>
    <col min="1794" max="1794" width="12.109375" style="16" customWidth="1"/>
    <col min="1795" max="1795" width="12.33203125" style="16" customWidth="1"/>
    <col min="1796" max="1796" width="9.109375" style="16"/>
    <col min="1797" max="1797" width="9.33203125" style="16" customWidth="1"/>
    <col min="1798" max="1799" width="9.109375" style="16"/>
    <col min="1800" max="1800" width="7" style="16" customWidth="1"/>
    <col min="1801" max="1801" width="6.109375" style="16" customWidth="1"/>
    <col min="1802" max="1802" width="7" style="16" customWidth="1"/>
    <col min="1803" max="1803" width="10.6640625" style="16" bestFit="1" customWidth="1"/>
    <col min="1804" max="1808" width="9.109375" style="16"/>
    <col min="1809" max="1809" width="5" style="16" customWidth="1"/>
    <col min="1810" max="1810" width="6.109375" style="16" customWidth="1"/>
    <col min="1811" max="1811" width="7" style="16" customWidth="1"/>
    <col min="1812" max="1812" width="10.6640625" style="16" bestFit="1" customWidth="1"/>
    <col min="1813" max="2048" width="9.109375" style="16"/>
    <col min="2049" max="2049" width="15.33203125" style="16" customWidth="1"/>
    <col min="2050" max="2050" width="12.109375" style="16" customWidth="1"/>
    <col min="2051" max="2051" width="12.33203125" style="16" customWidth="1"/>
    <col min="2052" max="2052" width="9.109375" style="16"/>
    <col min="2053" max="2053" width="9.33203125" style="16" customWidth="1"/>
    <col min="2054" max="2055" width="9.109375" style="16"/>
    <col min="2056" max="2056" width="7" style="16" customWidth="1"/>
    <col min="2057" max="2057" width="6.109375" style="16" customWidth="1"/>
    <col min="2058" max="2058" width="7" style="16" customWidth="1"/>
    <col min="2059" max="2059" width="10.6640625" style="16" bestFit="1" customWidth="1"/>
    <col min="2060" max="2064" width="9.109375" style="16"/>
    <col min="2065" max="2065" width="5" style="16" customWidth="1"/>
    <col min="2066" max="2066" width="6.109375" style="16" customWidth="1"/>
    <col min="2067" max="2067" width="7" style="16" customWidth="1"/>
    <col min="2068" max="2068" width="10.6640625" style="16" bestFit="1" customWidth="1"/>
    <col min="2069" max="2304" width="9.109375" style="16"/>
    <col min="2305" max="2305" width="15.33203125" style="16" customWidth="1"/>
    <col min="2306" max="2306" width="12.109375" style="16" customWidth="1"/>
    <col min="2307" max="2307" width="12.33203125" style="16" customWidth="1"/>
    <col min="2308" max="2308" width="9.109375" style="16"/>
    <col min="2309" max="2309" width="9.33203125" style="16" customWidth="1"/>
    <col min="2310" max="2311" width="9.109375" style="16"/>
    <col min="2312" max="2312" width="7" style="16" customWidth="1"/>
    <col min="2313" max="2313" width="6.109375" style="16" customWidth="1"/>
    <col min="2314" max="2314" width="7" style="16" customWidth="1"/>
    <col min="2315" max="2315" width="10.6640625" style="16" bestFit="1" customWidth="1"/>
    <col min="2316" max="2320" width="9.109375" style="16"/>
    <col min="2321" max="2321" width="5" style="16" customWidth="1"/>
    <col min="2322" max="2322" width="6.109375" style="16" customWidth="1"/>
    <col min="2323" max="2323" width="7" style="16" customWidth="1"/>
    <col min="2324" max="2324" width="10.6640625" style="16" bestFit="1" customWidth="1"/>
    <col min="2325" max="2560" width="9.109375" style="16"/>
    <col min="2561" max="2561" width="15.33203125" style="16" customWidth="1"/>
    <col min="2562" max="2562" width="12.109375" style="16" customWidth="1"/>
    <col min="2563" max="2563" width="12.33203125" style="16" customWidth="1"/>
    <col min="2564" max="2564" width="9.109375" style="16"/>
    <col min="2565" max="2565" width="9.33203125" style="16" customWidth="1"/>
    <col min="2566" max="2567" width="9.109375" style="16"/>
    <col min="2568" max="2568" width="7" style="16" customWidth="1"/>
    <col min="2569" max="2569" width="6.109375" style="16" customWidth="1"/>
    <col min="2570" max="2570" width="7" style="16" customWidth="1"/>
    <col min="2571" max="2571" width="10.6640625" style="16" bestFit="1" customWidth="1"/>
    <col min="2572" max="2576" width="9.109375" style="16"/>
    <col min="2577" max="2577" width="5" style="16" customWidth="1"/>
    <col min="2578" max="2578" width="6.109375" style="16" customWidth="1"/>
    <col min="2579" max="2579" width="7" style="16" customWidth="1"/>
    <col min="2580" max="2580" width="10.6640625" style="16" bestFit="1" customWidth="1"/>
    <col min="2581" max="2816" width="9.109375" style="16"/>
    <col min="2817" max="2817" width="15.33203125" style="16" customWidth="1"/>
    <col min="2818" max="2818" width="12.109375" style="16" customWidth="1"/>
    <col min="2819" max="2819" width="12.33203125" style="16" customWidth="1"/>
    <col min="2820" max="2820" width="9.109375" style="16"/>
    <col min="2821" max="2821" width="9.33203125" style="16" customWidth="1"/>
    <col min="2822" max="2823" width="9.109375" style="16"/>
    <col min="2824" max="2824" width="7" style="16" customWidth="1"/>
    <col min="2825" max="2825" width="6.109375" style="16" customWidth="1"/>
    <col min="2826" max="2826" width="7" style="16" customWidth="1"/>
    <col min="2827" max="2827" width="10.6640625" style="16" bestFit="1" customWidth="1"/>
    <col min="2828" max="2832" width="9.109375" style="16"/>
    <col min="2833" max="2833" width="5" style="16" customWidth="1"/>
    <col min="2834" max="2834" width="6.109375" style="16" customWidth="1"/>
    <col min="2835" max="2835" width="7" style="16" customWidth="1"/>
    <col min="2836" max="2836" width="10.6640625" style="16" bestFit="1" customWidth="1"/>
    <col min="2837" max="3072" width="9.109375" style="16"/>
    <col min="3073" max="3073" width="15.33203125" style="16" customWidth="1"/>
    <col min="3074" max="3074" width="12.109375" style="16" customWidth="1"/>
    <col min="3075" max="3075" width="12.33203125" style="16" customWidth="1"/>
    <col min="3076" max="3076" width="9.109375" style="16"/>
    <col min="3077" max="3077" width="9.33203125" style="16" customWidth="1"/>
    <col min="3078" max="3079" width="9.109375" style="16"/>
    <col min="3080" max="3080" width="7" style="16" customWidth="1"/>
    <col min="3081" max="3081" width="6.109375" style="16" customWidth="1"/>
    <col min="3082" max="3082" width="7" style="16" customWidth="1"/>
    <col min="3083" max="3083" width="10.6640625" style="16" bestFit="1" customWidth="1"/>
    <col min="3084" max="3088" width="9.109375" style="16"/>
    <col min="3089" max="3089" width="5" style="16" customWidth="1"/>
    <col min="3090" max="3090" width="6.109375" style="16" customWidth="1"/>
    <col min="3091" max="3091" width="7" style="16" customWidth="1"/>
    <col min="3092" max="3092" width="10.6640625" style="16" bestFit="1" customWidth="1"/>
    <col min="3093" max="3328" width="9.109375" style="16"/>
    <col min="3329" max="3329" width="15.33203125" style="16" customWidth="1"/>
    <col min="3330" max="3330" width="12.109375" style="16" customWidth="1"/>
    <col min="3331" max="3331" width="12.33203125" style="16" customWidth="1"/>
    <col min="3332" max="3332" width="9.109375" style="16"/>
    <col min="3333" max="3333" width="9.33203125" style="16" customWidth="1"/>
    <col min="3334" max="3335" width="9.109375" style="16"/>
    <col min="3336" max="3336" width="7" style="16" customWidth="1"/>
    <col min="3337" max="3337" width="6.109375" style="16" customWidth="1"/>
    <col min="3338" max="3338" width="7" style="16" customWidth="1"/>
    <col min="3339" max="3339" width="10.6640625" style="16" bestFit="1" customWidth="1"/>
    <col min="3340" max="3344" width="9.109375" style="16"/>
    <col min="3345" max="3345" width="5" style="16" customWidth="1"/>
    <col min="3346" max="3346" width="6.109375" style="16" customWidth="1"/>
    <col min="3347" max="3347" width="7" style="16" customWidth="1"/>
    <col min="3348" max="3348" width="10.6640625" style="16" bestFit="1" customWidth="1"/>
    <col min="3349" max="3584" width="9.109375" style="16"/>
    <col min="3585" max="3585" width="15.33203125" style="16" customWidth="1"/>
    <col min="3586" max="3586" width="12.109375" style="16" customWidth="1"/>
    <col min="3587" max="3587" width="12.33203125" style="16" customWidth="1"/>
    <col min="3588" max="3588" width="9.109375" style="16"/>
    <col min="3589" max="3589" width="9.33203125" style="16" customWidth="1"/>
    <col min="3590" max="3591" width="9.109375" style="16"/>
    <col min="3592" max="3592" width="7" style="16" customWidth="1"/>
    <col min="3593" max="3593" width="6.109375" style="16" customWidth="1"/>
    <col min="3594" max="3594" width="7" style="16" customWidth="1"/>
    <col min="3595" max="3595" width="10.6640625" style="16" bestFit="1" customWidth="1"/>
    <col min="3596" max="3600" width="9.109375" style="16"/>
    <col min="3601" max="3601" width="5" style="16" customWidth="1"/>
    <col min="3602" max="3602" width="6.109375" style="16" customWidth="1"/>
    <col min="3603" max="3603" width="7" style="16" customWidth="1"/>
    <col min="3604" max="3604" width="10.6640625" style="16" bestFit="1" customWidth="1"/>
    <col min="3605" max="3840" width="9.109375" style="16"/>
    <col min="3841" max="3841" width="15.33203125" style="16" customWidth="1"/>
    <col min="3842" max="3842" width="12.109375" style="16" customWidth="1"/>
    <col min="3843" max="3843" width="12.33203125" style="16" customWidth="1"/>
    <col min="3844" max="3844" width="9.109375" style="16"/>
    <col min="3845" max="3845" width="9.33203125" style="16" customWidth="1"/>
    <col min="3846" max="3847" width="9.109375" style="16"/>
    <col min="3848" max="3848" width="7" style="16" customWidth="1"/>
    <col min="3849" max="3849" width="6.109375" style="16" customWidth="1"/>
    <col min="3850" max="3850" width="7" style="16" customWidth="1"/>
    <col min="3851" max="3851" width="10.6640625" style="16" bestFit="1" customWidth="1"/>
    <col min="3852" max="3856" width="9.109375" style="16"/>
    <col min="3857" max="3857" width="5" style="16" customWidth="1"/>
    <col min="3858" max="3858" width="6.109375" style="16" customWidth="1"/>
    <col min="3859" max="3859" width="7" style="16" customWidth="1"/>
    <col min="3860" max="3860" width="10.6640625" style="16" bestFit="1" customWidth="1"/>
    <col min="3861" max="4096" width="9.109375" style="16"/>
    <col min="4097" max="4097" width="15.33203125" style="16" customWidth="1"/>
    <col min="4098" max="4098" width="12.109375" style="16" customWidth="1"/>
    <col min="4099" max="4099" width="12.33203125" style="16" customWidth="1"/>
    <col min="4100" max="4100" width="9.109375" style="16"/>
    <col min="4101" max="4101" width="9.33203125" style="16" customWidth="1"/>
    <col min="4102" max="4103" width="9.109375" style="16"/>
    <col min="4104" max="4104" width="7" style="16" customWidth="1"/>
    <col min="4105" max="4105" width="6.109375" style="16" customWidth="1"/>
    <col min="4106" max="4106" width="7" style="16" customWidth="1"/>
    <col min="4107" max="4107" width="10.6640625" style="16" bestFit="1" customWidth="1"/>
    <col min="4108" max="4112" width="9.109375" style="16"/>
    <col min="4113" max="4113" width="5" style="16" customWidth="1"/>
    <col min="4114" max="4114" width="6.109375" style="16" customWidth="1"/>
    <col min="4115" max="4115" width="7" style="16" customWidth="1"/>
    <col min="4116" max="4116" width="10.6640625" style="16" bestFit="1" customWidth="1"/>
    <col min="4117" max="4352" width="9.109375" style="16"/>
    <col min="4353" max="4353" width="15.33203125" style="16" customWidth="1"/>
    <col min="4354" max="4354" width="12.109375" style="16" customWidth="1"/>
    <col min="4355" max="4355" width="12.33203125" style="16" customWidth="1"/>
    <col min="4356" max="4356" width="9.109375" style="16"/>
    <col min="4357" max="4357" width="9.33203125" style="16" customWidth="1"/>
    <col min="4358" max="4359" width="9.109375" style="16"/>
    <col min="4360" max="4360" width="7" style="16" customWidth="1"/>
    <col min="4361" max="4361" width="6.109375" style="16" customWidth="1"/>
    <col min="4362" max="4362" width="7" style="16" customWidth="1"/>
    <col min="4363" max="4363" width="10.6640625" style="16" bestFit="1" customWidth="1"/>
    <col min="4364" max="4368" width="9.109375" style="16"/>
    <col min="4369" max="4369" width="5" style="16" customWidth="1"/>
    <col min="4370" max="4370" width="6.109375" style="16" customWidth="1"/>
    <col min="4371" max="4371" width="7" style="16" customWidth="1"/>
    <col min="4372" max="4372" width="10.6640625" style="16" bestFit="1" customWidth="1"/>
    <col min="4373" max="4608" width="9.109375" style="16"/>
    <col min="4609" max="4609" width="15.33203125" style="16" customWidth="1"/>
    <col min="4610" max="4610" width="12.109375" style="16" customWidth="1"/>
    <col min="4611" max="4611" width="12.33203125" style="16" customWidth="1"/>
    <col min="4612" max="4612" width="9.109375" style="16"/>
    <col min="4613" max="4613" width="9.33203125" style="16" customWidth="1"/>
    <col min="4614" max="4615" width="9.109375" style="16"/>
    <col min="4616" max="4616" width="7" style="16" customWidth="1"/>
    <col min="4617" max="4617" width="6.109375" style="16" customWidth="1"/>
    <col min="4618" max="4618" width="7" style="16" customWidth="1"/>
    <col min="4619" max="4619" width="10.6640625" style="16" bestFit="1" customWidth="1"/>
    <col min="4620" max="4624" width="9.109375" style="16"/>
    <col min="4625" max="4625" width="5" style="16" customWidth="1"/>
    <col min="4626" max="4626" width="6.109375" style="16" customWidth="1"/>
    <col min="4627" max="4627" width="7" style="16" customWidth="1"/>
    <col min="4628" max="4628" width="10.6640625" style="16" bestFit="1" customWidth="1"/>
    <col min="4629" max="4864" width="9.109375" style="16"/>
    <col min="4865" max="4865" width="15.33203125" style="16" customWidth="1"/>
    <col min="4866" max="4866" width="12.109375" style="16" customWidth="1"/>
    <col min="4867" max="4867" width="12.33203125" style="16" customWidth="1"/>
    <col min="4868" max="4868" width="9.109375" style="16"/>
    <col min="4869" max="4869" width="9.33203125" style="16" customWidth="1"/>
    <col min="4870" max="4871" width="9.109375" style="16"/>
    <col min="4872" max="4872" width="7" style="16" customWidth="1"/>
    <col min="4873" max="4873" width="6.109375" style="16" customWidth="1"/>
    <col min="4874" max="4874" width="7" style="16" customWidth="1"/>
    <col min="4875" max="4875" width="10.6640625" style="16" bestFit="1" customWidth="1"/>
    <col min="4876" max="4880" width="9.109375" style="16"/>
    <col min="4881" max="4881" width="5" style="16" customWidth="1"/>
    <col min="4882" max="4882" width="6.109375" style="16" customWidth="1"/>
    <col min="4883" max="4883" width="7" style="16" customWidth="1"/>
    <col min="4884" max="4884" width="10.6640625" style="16" bestFit="1" customWidth="1"/>
    <col min="4885" max="5120" width="9.109375" style="16"/>
    <col min="5121" max="5121" width="15.33203125" style="16" customWidth="1"/>
    <col min="5122" max="5122" width="12.109375" style="16" customWidth="1"/>
    <col min="5123" max="5123" width="12.33203125" style="16" customWidth="1"/>
    <col min="5124" max="5124" width="9.109375" style="16"/>
    <col min="5125" max="5125" width="9.33203125" style="16" customWidth="1"/>
    <col min="5126" max="5127" width="9.109375" style="16"/>
    <col min="5128" max="5128" width="7" style="16" customWidth="1"/>
    <col min="5129" max="5129" width="6.109375" style="16" customWidth="1"/>
    <col min="5130" max="5130" width="7" style="16" customWidth="1"/>
    <col min="5131" max="5131" width="10.6640625" style="16" bestFit="1" customWidth="1"/>
    <col min="5132" max="5136" width="9.109375" style="16"/>
    <col min="5137" max="5137" width="5" style="16" customWidth="1"/>
    <col min="5138" max="5138" width="6.109375" style="16" customWidth="1"/>
    <col min="5139" max="5139" width="7" style="16" customWidth="1"/>
    <col min="5140" max="5140" width="10.6640625" style="16" bestFit="1" customWidth="1"/>
    <col min="5141" max="5376" width="9.109375" style="16"/>
    <col min="5377" max="5377" width="15.33203125" style="16" customWidth="1"/>
    <col min="5378" max="5378" width="12.109375" style="16" customWidth="1"/>
    <col min="5379" max="5379" width="12.33203125" style="16" customWidth="1"/>
    <col min="5380" max="5380" width="9.109375" style="16"/>
    <col min="5381" max="5381" width="9.33203125" style="16" customWidth="1"/>
    <col min="5382" max="5383" width="9.109375" style="16"/>
    <col min="5384" max="5384" width="7" style="16" customWidth="1"/>
    <col min="5385" max="5385" width="6.109375" style="16" customWidth="1"/>
    <col min="5386" max="5386" width="7" style="16" customWidth="1"/>
    <col min="5387" max="5387" width="10.6640625" style="16" bestFit="1" customWidth="1"/>
    <col min="5388" max="5392" width="9.109375" style="16"/>
    <col min="5393" max="5393" width="5" style="16" customWidth="1"/>
    <col min="5394" max="5394" width="6.109375" style="16" customWidth="1"/>
    <col min="5395" max="5395" width="7" style="16" customWidth="1"/>
    <col min="5396" max="5396" width="10.6640625" style="16" bestFit="1" customWidth="1"/>
    <col min="5397" max="5632" width="9.109375" style="16"/>
    <col min="5633" max="5633" width="15.33203125" style="16" customWidth="1"/>
    <col min="5634" max="5634" width="12.109375" style="16" customWidth="1"/>
    <col min="5635" max="5635" width="12.33203125" style="16" customWidth="1"/>
    <col min="5636" max="5636" width="9.109375" style="16"/>
    <col min="5637" max="5637" width="9.33203125" style="16" customWidth="1"/>
    <col min="5638" max="5639" width="9.109375" style="16"/>
    <col min="5640" max="5640" width="7" style="16" customWidth="1"/>
    <col min="5641" max="5641" width="6.109375" style="16" customWidth="1"/>
    <col min="5642" max="5642" width="7" style="16" customWidth="1"/>
    <col min="5643" max="5643" width="10.6640625" style="16" bestFit="1" customWidth="1"/>
    <col min="5644" max="5648" width="9.109375" style="16"/>
    <col min="5649" max="5649" width="5" style="16" customWidth="1"/>
    <col min="5650" max="5650" width="6.109375" style="16" customWidth="1"/>
    <col min="5651" max="5651" width="7" style="16" customWidth="1"/>
    <col min="5652" max="5652" width="10.6640625" style="16" bestFit="1" customWidth="1"/>
    <col min="5653" max="5888" width="9.109375" style="16"/>
    <col min="5889" max="5889" width="15.33203125" style="16" customWidth="1"/>
    <col min="5890" max="5890" width="12.109375" style="16" customWidth="1"/>
    <col min="5891" max="5891" width="12.33203125" style="16" customWidth="1"/>
    <col min="5892" max="5892" width="9.109375" style="16"/>
    <col min="5893" max="5893" width="9.33203125" style="16" customWidth="1"/>
    <col min="5894" max="5895" width="9.109375" style="16"/>
    <col min="5896" max="5896" width="7" style="16" customWidth="1"/>
    <col min="5897" max="5897" width="6.109375" style="16" customWidth="1"/>
    <col min="5898" max="5898" width="7" style="16" customWidth="1"/>
    <col min="5899" max="5899" width="10.6640625" style="16" bestFit="1" customWidth="1"/>
    <col min="5900" max="5904" width="9.109375" style="16"/>
    <col min="5905" max="5905" width="5" style="16" customWidth="1"/>
    <col min="5906" max="5906" width="6.109375" style="16" customWidth="1"/>
    <col min="5907" max="5907" width="7" style="16" customWidth="1"/>
    <col min="5908" max="5908" width="10.6640625" style="16" bestFit="1" customWidth="1"/>
    <col min="5909" max="6144" width="9.109375" style="16"/>
    <col min="6145" max="6145" width="15.33203125" style="16" customWidth="1"/>
    <col min="6146" max="6146" width="12.109375" style="16" customWidth="1"/>
    <col min="6147" max="6147" width="12.33203125" style="16" customWidth="1"/>
    <col min="6148" max="6148" width="9.109375" style="16"/>
    <col min="6149" max="6149" width="9.33203125" style="16" customWidth="1"/>
    <col min="6150" max="6151" width="9.109375" style="16"/>
    <col min="6152" max="6152" width="7" style="16" customWidth="1"/>
    <col min="6153" max="6153" width="6.109375" style="16" customWidth="1"/>
    <col min="6154" max="6154" width="7" style="16" customWidth="1"/>
    <col min="6155" max="6155" width="10.6640625" style="16" bestFit="1" customWidth="1"/>
    <col min="6156" max="6160" width="9.109375" style="16"/>
    <col min="6161" max="6161" width="5" style="16" customWidth="1"/>
    <col min="6162" max="6162" width="6.109375" style="16" customWidth="1"/>
    <col min="6163" max="6163" width="7" style="16" customWidth="1"/>
    <col min="6164" max="6164" width="10.6640625" style="16" bestFit="1" customWidth="1"/>
    <col min="6165" max="6400" width="9.109375" style="16"/>
    <col min="6401" max="6401" width="15.33203125" style="16" customWidth="1"/>
    <col min="6402" max="6402" width="12.109375" style="16" customWidth="1"/>
    <col min="6403" max="6403" width="12.33203125" style="16" customWidth="1"/>
    <col min="6404" max="6404" width="9.109375" style="16"/>
    <col min="6405" max="6405" width="9.33203125" style="16" customWidth="1"/>
    <col min="6406" max="6407" width="9.109375" style="16"/>
    <col min="6408" max="6408" width="7" style="16" customWidth="1"/>
    <col min="6409" max="6409" width="6.109375" style="16" customWidth="1"/>
    <col min="6410" max="6410" width="7" style="16" customWidth="1"/>
    <col min="6411" max="6411" width="10.6640625" style="16" bestFit="1" customWidth="1"/>
    <col min="6412" max="6416" width="9.109375" style="16"/>
    <col min="6417" max="6417" width="5" style="16" customWidth="1"/>
    <col min="6418" max="6418" width="6.109375" style="16" customWidth="1"/>
    <col min="6419" max="6419" width="7" style="16" customWidth="1"/>
    <col min="6420" max="6420" width="10.6640625" style="16" bestFit="1" customWidth="1"/>
    <col min="6421" max="6656" width="9.109375" style="16"/>
    <col min="6657" max="6657" width="15.33203125" style="16" customWidth="1"/>
    <col min="6658" max="6658" width="12.109375" style="16" customWidth="1"/>
    <col min="6659" max="6659" width="12.33203125" style="16" customWidth="1"/>
    <col min="6660" max="6660" width="9.109375" style="16"/>
    <col min="6661" max="6661" width="9.33203125" style="16" customWidth="1"/>
    <col min="6662" max="6663" width="9.109375" style="16"/>
    <col min="6664" max="6664" width="7" style="16" customWidth="1"/>
    <col min="6665" max="6665" width="6.109375" style="16" customWidth="1"/>
    <col min="6666" max="6666" width="7" style="16" customWidth="1"/>
    <col min="6667" max="6667" width="10.6640625" style="16" bestFit="1" customWidth="1"/>
    <col min="6668" max="6672" width="9.109375" style="16"/>
    <col min="6673" max="6673" width="5" style="16" customWidth="1"/>
    <col min="6674" max="6674" width="6.109375" style="16" customWidth="1"/>
    <col min="6675" max="6675" width="7" style="16" customWidth="1"/>
    <col min="6676" max="6676" width="10.6640625" style="16" bestFit="1" customWidth="1"/>
    <col min="6677" max="6912" width="9.109375" style="16"/>
    <col min="6913" max="6913" width="15.33203125" style="16" customWidth="1"/>
    <col min="6914" max="6914" width="12.109375" style="16" customWidth="1"/>
    <col min="6915" max="6915" width="12.33203125" style="16" customWidth="1"/>
    <col min="6916" max="6916" width="9.109375" style="16"/>
    <col min="6917" max="6917" width="9.33203125" style="16" customWidth="1"/>
    <col min="6918" max="6919" width="9.109375" style="16"/>
    <col min="6920" max="6920" width="7" style="16" customWidth="1"/>
    <col min="6921" max="6921" width="6.109375" style="16" customWidth="1"/>
    <col min="6922" max="6922" width="7" style="16" customWidth="1"/>
    <col min="6923" max="6923" width="10.6640625" style="16" bestFit="1" customWidth="1"/>
    <col min="6924" max="6928" width="9.109375" style="16"/>
    <col min="6929" max="6929" width="5" style="16" customWidth="1"/>
    <col min="6930" max="6930" width="6.109375" style="16" customWidth="1"/>
    <col min="6931" max="6931" width="7" style="16" customWidth="1"/>
    <col min="6932" max="6932" width="10.6640625" style="16" bestFit="1" customWidth="1"/>
    <col min="6933" max="7168" width="9.109375" style="16"/>
    <col min="7169" max="7169" width="15.33203125" style="16" customWidth="1"/>
    <col min="7170" max="7170" width="12.109375" style="16" customWidth="1"/>
    <col min="7171" max="7171" width="12.33203125" style="16" customWidth="1"/>
    <col min="7172" max="7172" width="9.109375" style="16"/>
    <col min="7173" max="7173" width="9.33203125" style="16" customWidth="1"/>
    <col min="7174" max="7175" width="9.109375" style="16"/>
    <col min="7176" max="7176" width="7" style="16" customWidth="1"/>
    <col min="7177" max="7177" width="6.109375" style="16" customWidth="1"/>
    <col min="7178" max="7178" width="7" style="16" customWidth="1"/>
    <col min="7179" max="7179" width="10.6640625" style="16" bestFit="1" customWidth="1"/>
    <col min="7180" max="7184" width="9.109375" style="16"/>
    <col min="7185" max="7185" width="5" style="16" customWidth="1"/>
    <col min="7186" max="7186" width="6.109375" style="16" customWidth="1"/>
    <col min="7187" max="7187" width="7" style="16" customWidth="1"/>
    <col min="7188" max="7188" width="10.6640625" style="16" bestFit="1" customWidth="1"/>
    <col min="7189" max="7424" width="9.109375" style="16"/>
    <col min="7425" max="7425" width="15.33203125" style="16" customWidth="1"/>
    <col min="7426" max="7426" width="12.109375" style="16" customWidth="1"/>
    <col min="7427" max="7427" width="12.33203125" style="16" customWidth="1"/>
    <col min="7428" max="7428" width="9.109375" style="16"/>
    <col min="7429" max="7429" width="9.33203125" style="16" customWidth="1"/>
    <col min="7430" max="7431" width="9.109375" style="16"/>
    <col min="7432" max="7432" width="7" style="16" customWidth="1"/>
    <col min="7433" max="7433" width="6.109375" style="16" customWidth="1"/>
    <col min="7434" max="7434" width="7" style="16" customWidth="1"/>
    <col min="7435" max="7435" width="10.6640625" style="16" bestFit="1" customWidth="1"/>
    <col min="7436" max="7440" width="9.109375" style="16"/>
    <col min="7441" max="7441" width="5" style="16" customWidth="1"/>
    <col min="7442" max="7442" width="6.109375" style="16" customWidth="1"/>
    <col min="7443" max="7443" width="7" style="16" customWidth="1"/>
    <col min="7444" max="7444" width="10.6640625" style="16" bestFit="1" customWidth="1"/>
    <col min="7445" max="7680" width="9.109375" style="16"/>
    <col min="7681" max="7681" width="15.33203125" style="16" customWidth="1"/>
    <col min="7682" max="7682" width="12.109375" style="16" customWidth="1"/>
    <col min="7683" max="7683" width="12.33203125" style="16" customWidth="1"/>
    <col min="7684" max="7684" width="9.109375" style="16"/>
    <col min="7685" max="7685" width="9.33203125" style="16" customWidth="1"/>
    <col min="7686" max="7687" width="9.109375" style="16"/>
    <col min="7688" max="7688" width="7" style="16" customWidth="1"/>
    <col min="7689" max="7689" width="6.109375" style="16" customWidth="1"/>
    <col min="7690" max="7690" width="7" style="16" customWidth="1"/>
    <col min="7691" max="7691" width="10.6640625" style="16" bestFit="1" customWidth="1"/>
    <col min="7692" max="7696" width="9.109375" style="16"/>
    <col min="7697" max="7697" width="5" style="16" customWidth="1"/>
    <col min="7698" max="7698" width="6.109375" style="16" customWidth="1"/>
    <col min="7699" max="7699" width="7" style="16" customWidth="1"/>
    <col min="7700" max="7700" width="10.6640625" style="16" bestFit="1" customWidth="1"/>
    <col min="7701" max="7936" width="9.109375" style="16"/>
    <col min="7937" max="7937" width="15.33203125" style="16" customWidth="1"/>
    <col min="7938" max="7938" width="12.109375" style="16" customWidth="1"/>
    <col min="7939" max="7939" width="12.33203125" style="16" customWidth="1"/>
    <col min="7940" max="7940" width="9.109375" style="16"/>
    <col min="7941" max="7941" width="9.33203125" style="16" customWidth="1"/>
    <col min="7942" max="7943" width="9.109375" style="16"/>
    <col min="7944" max="7944" width="7" style="16" customWidth="1"/>
    <col min="7945" max="7945" width="6.109375" style="16" customWidth="1"/>
    <col min="7946" max="7946" width="7" style="16" customWidth="1"/>
    <col min="7947" max="7947" width="10.6640625" style="16" bestFit="1" customWidth="1"/>
    <col min="7948" max="7952" width="9.109375" style="16"/>
    <col min="7953" max="7953" width="5" style="16" customWidth="1"/>
    <col min="7954" max="7954" width="6.109375" style="16" customWidth="1"/>
    <col min="7955" max="7955" width="7" style="16" customWidth="1"/>
    <col min="7956" max="7956" width="10.6640625" style="16" bestFit="1" customWidth="1"/>
    <col min="7957" max="8192" width="9.109375" style="16"/>
    <col min="8193" max="8193" width="15.33203125" style="16" customWidth="1"/>
    <col min="8194" max="8194" width="12.109375" style="16" customWidth="1"/>
    <col min="8195" max="8195" width="12.33203125" style="16" customWidth="1"/>
    <col min="8196" max="8196" width="9.109375" style="16"/>
    <col min="8197" max="8197" width="9.33203125" style="16" customWidth="1"/>
    <col min="8198" max="8199" width="9.109375" style="16"/>
    <col min="8200" max="8200" width="7" style="16" customWidth="1"/>
    <col min="8201" max="8201" width="6.109375" style="16" customWidth="1"/>
    <col min="8202" max="8202" width="7" style="16" customWidth="1"/>
    <col min="8203" max="8203" width="10.6640625" style="16" bestFit="1" customWidth="1"/>
    <col min="8204" max="8208" width="9.109375" style="16"/>
    <col min="8209" max="8209" width="5" style="16" customWidth="1"/>
    <col min="8210" max="8210" width="6.109375" style="16" customWidth="1"/>
    <col min="8211" max="8211" width="7" style="16" customWidth="1"/>
    <col min="8212" max="8212" width="10.6640625" style="16" bestFit="1" customWidth="1"/>
    <col min="8213" max="8448" width="9.109375" style="16"/>
    <col min="8449" max="8449" width="15.33203125" style="16" customWidth="1"/>
    <col min="8450" max="8450" width="12.109375" style="16" customWidth="1"/>
    <col min="8451" max="8451" width="12.33203125" style="16" customWidth="1"/>
    <col min="8452" max="8452" width="9.109375" style="16"/>
    <col min="8453" max="8453" width="9.33203125" style="16" customWidth="1"/>
    <col min="8454" max="8455" width="9.109375" style="16"/>
    <col min="8456" max="8456" width="7" style="16" customWidth="1"/>
    <col min="8457" max="8457" width="6.109375" style="16" customWidth="1"/>
    <col min="8458" max="8458" width="7" style="16" customWidth="1"/>
    <col min="8459" max="8459" width="10.6640625" style="16" bestFit="1" customWidth="1"/>
    <col min="8460" max="8464" width="9.109375" style="16"/>
    <col min="8465" max="8465" width="5" style="16" customWidth="1"/>
    <col min="8466" max="8466" width="6.109375" style="16" customWidth="1"/>
    <col min="8467" max="8467" width="7" style="16" customWidth="1"/>
    <col min="8468" max="8468" width="10.6640625" style="16" bestFit="1" customWidth="1"/>
    <col min="8469" max="8704" width="9.109375" style="16"/>
    <col min="8705" max="8705" width="15.33203125" style="16" customWidth="1"/>
    <col min="8706" max="8706" width="12.109375" style="16" customWidth="1"/>
    <col min="8707" max="8707" width="12.33203125" style="16" customWidth="1"/>
    <col min="8708" max="8708" width="9.109375" style="16"/>
    <col min="8709" max="8709" width="9.33203125" style="16" customWidth="1"/>
    <col min="8710" max="8711" width="9.109375" style="16"/>
    <col min="8712" max="8712" width="7" style="16" customWidth="1"/>
    <col min="8713" max="8713" width="6.109375" style="16" customWidth="1"/>
    <col min="8714" max="8714" width="7" style="16" customWidth="1"/>
    <col min="8715" max="8715" width="10.6640625" style="16" bestFit="1" customWidth="1"/>
    <col min="8716" max="8720" width="9.109375" style="16"/>
    <col min="8721" max="8721" width="5" style="16" customWidth="1"/>
    <col min="8722" max="8722" width="6.109375" style="16" customWidth="1"/>
    <col min="8723" max="8723" width="7" style="16" customWidth="1"/>
    <col min="8724" max="8724" width="10.6640625" style="16" bestFit="1" customWidth="1"/>
    <col min="8725" max="8960" width="9.109375" style="16"/>
    <col min="8961" max="8961" width="15.33203125" style="16" customWidth="1"/>
    <col min="8962" max="8962" width="12.109375" style="16" customWidth="1"/>
    <col min="8963" max="8963" width="12.33203125" style="16" customWidth="1"/>
    <col min="8964" max="8964" width="9.109375" style="16"/>
    <col min="8965" max="8965" width="9.33203125" style="16" customWidth="1"/>
    <col min="8966" max="8967" width="9.109375" style="16"/>
    <col min="8968" max="8968" width="7" style="16" customWidth="1"/>
    <col min="8969" max="8969" width="6.109375" style="16" customWidth="1"/>
    <col min="8970" max="8970" width="7" style="16" customWidth="1"/>
    <col min="8971" max="8971" width="10.6640625" style="16" bestFit="1" customWidth="1"/>
    <col min="8972" max="8976" width="9.109375" style="16"/>
    <col min="8977" max="8977" width="5" style="16" customWidth="1"/>
    <col min="8978" max="8978" width="6.109375" style="16" customWidth="1"/>
    <col min="8979" max="8979" width="7" style="16" customWidth="1"/>
    <col min="8980" max="8980" width="10.6640625" style="16" bestFit="1" customWidth="1"/>
    <col min="8981" max="9216" width="9.109375" style="16"/>
    <col min="9217" max="9217" width="15.33203125" style="16" customWidth="1"/>
    <col min="9218" max="9218" width="12.109375" style="16" customWidth="1"/>
    <col min="9219" max="9219" width="12.33203125" style="16" customWidth="1"/>
    <col min="9220" max="9220" width="9.109375" style="16"/>
    <col min="9221" max="9221" width="9.33203125" style="16" customWidth="1"/>
    <col min="9222" max="9223" width="9.109375" style="16"/>
    <col min="9224" max="9224" width="7" style="16" customWidth="1"/>
    <col min="9225" max="9225" width="6.109375" style="16" customWidth="1"/>
    <col min="9226" max="9226" width="7" style="16" customWidth="1"/>
    <col min="9227" max="9227" width="10.6640625" style="16" bestFit="1" customWidth="1"/>
    <col min="9228" max="9232" width="9.109375" style="16"/>
    <col min="9233" max="9233" width="5" style="16" customWidth="1"/>
    <col min="9234" max="9234" width="6.109375" style="16" customWidth="1"/>
    <col min="9235" max="9235" width="7" style="16" customWidth="1"/>
    <col min="9236" max="9236" width="10.6640625" style="16" bestFit="1" customWidth="1"/>
    <col min="9237" max="9472" width="9.109375" style="16"/>
    <col min="9473" max="9473" width="15.33203125" style="16" customWidth="1"/>
    <col min="9474" max="9474" width="12.109375" style="16" customWidth="1"/>
    <col min="9475" max="9475" width="12.33203125" style="16" customWidth="1"/>
    <col min="9476" max="9476" width="9.109375" style="16"/>
    <col min="9477" max="9477" width="9.33203125" style="16" customWidth="1"/>
    <col min="9478" max="9479" width="9.109375" style="16"/>
    <col min="9480" max="9480" width="7" style="16" customWidth="1"/>
    <col min="9481" max="9481" width="6.109375" style="16" customWidth="1"/>
    <col min="9482" max="9482" width="7" style="16" customWidth="1"/>
    <col min="9483" max="9483" width="10.6640625" style="16" bestFit="1" customWidth="1"/>
    <col min="9484" max="9488" width="9.109375" style="16"/>
    <col min="9489" max="9489" width="5" style="16" customWidth="1"/>
    <col min="9490" max="9490" width="6.109375" style="16" customWidth="1"/>
    <col min="9491" max="9491" width="7" style="16" customWidth="1"/>
    <col min="9492" max="9492" width="10.6640625" style="16" bestFit="1" customWidth="1"/>
    <col min="9493" max="9728" width="9.109375" style="16"/>
    <col min="9729" max="9729" width="15.33203125" style="16" customWidth="1"/>
    <col min="9730" max="9730" width="12.109375" style="16" customWidth="1"/>
    <col min="9731" max="9731" width="12.33203125" style="16" customWidth="1"/>
    <col min="9732" max="9732" width="9.109375" style="16"/>
    <col min="9733" max="9733" width="9.33203125" style="16" customWidth="1"/>
    <col min="9734" max="9735" width="9.109375" style="16"/>
    <col min="9736" max="9736" width="7" style="16" customWidth="1"/>
    <col min="9737" max="9737" width="6.109375" style="16" customWidth="1"/>
    <col min="9738" max="9738" width="7" style="16" customWidth="1"/>
    <col min="9739" max="9739" width="10.6640625" style="16" bestFit="1" customWidth="1"/>
    <col min="9740" max="9744" width="9.109375" style="16"/>
    <col min="9745" max="9745" width="5" style="16" customWidth="1"/>
    <col min="9746" max="9746" width="6.109375" style="16" customWidth="1"/>
    <col min="9747" max="9747" width="7" style="16" customWidth="1"/>
    <col min="9748" max="9748" width="10.6640625" style="16" bestFit="1" customWidth="1"/>
    <col min="9749" max="9984" width="9.109375" style="16"/>
    <col min="9985" max="9985" width="15.33203125" style="16" customWidth="1"/>
    <col min="9986" max="9986" width="12.109375" style="16" customWidth="1"/>
    <col min="9987" max="9987" width="12.33203125" style="16" customWidth="1"/>
    <col min="9988" max="9988" width="9.109375" style="16"/>
    <col min="9989" max="9989" width="9.33203125" style="16" customWidth="1"/>
    <col min="9990" max="9991" width="9.109375" style="16"/>
    <col min="9992" max="9992" width="7" style="16" customWidth="1"/>
    <col min="9993" max="9993" width="6.109375" style="16" customWidth="1"/>
    <col min="9994" max="9994" width="7" style="16" customWidth="1"/>
    <col min="9995" max="9995" width="10.6640625" style="16" bestFit="1" customWidth="1"/>
    <col min="9996" max="10000" width="9.109375" style="16"/>
    <col min="10001" max="10001" width="5" style="16" customWidth="1"/>
    <col min="10002" max="10002" width="6.109375" style="16" customWidth="1"/>
    <col min="10003" max="10003" width="7" style="16" customWidth="1"/>
    <col min="10004" max="10004" width="10.6640625" style="16" bestFit="1" customWidth="1"/>
    <col min="10005" max="10240" width="9.109375" style="16"/>
    <col min="10241" max="10241" width="15.33203125" style="16" customWidth="1"/>
    <col min="10242" max="10242" width="12.109375" style="16" customWidth="1"/>
    <col min="10243" max="10243" width="12.33203125" style="16" customWidth="1"/>
    <col min="10244" max="10244" width="9.109375" style="16"/>
    <col min="10245" max="10245" width="9.33203125" style="16" customWidth="1"/>
    <col min="10246" max="10247" width="9.109375" style="16"/>
    <col min="10248" max="10248" width="7" style="16" customWidth="1"/>
    <col min="10249" max="10249" width="6.109375" style="16" customWidth="1"/>
    <col min="10250" max="10250" width="7" style="16" customWidth="1"/>
    <col min="10251" max="10251" width="10.6640625" style="16" bestFit="1" customWidth="1"/>
    <col min="10252" max="10256" width="9.109375" style="16"/>
    <col min="10257" max="10257" width="5" style="16" customWidth="1"/>
    <col min="10258" max="10258" width="6.109375" style="16" customWidth="1"/>
    <col min="10259" max="10259" width="7" style="16" customWidth="1"/>
    <col min="10260" max="10260" width="10.6640625" style="16" bestFit="1" customWidth="1"/>
    <col min="10261" max="10496" width="9.109375" style="16"/>
    <col min="10497" max="10497" width="15.33203125" style="16" customWidth="1"/>
    <col min="10498" max="10498" width="12.109375" style="16" customWidth="1"/>
    <col min="10499" max="10499" width="12.33203125" style="16" customWidth="1"/>
    <col min="10500" max="10500" width="9.109375" style="16"/>
    <col min="10501" max="10501" width="9.33203125" style="16" customWidth="1"/>
    <col min="10502" max="10503" width="9.109375" style="16"/>
    <col min="10504" max="10504" width="7" style="16" customWidth="1"/>
    <col min="10505" max="10505" width="6.109375" style="16" customWidth="1"/>
    <col min="10506" max="10506" width="7" style="16" customWidth="1"/>
    <col min="10507" max="10507" width="10.6640625" style="16" bestFit="1" customWidth="1"/>
    <col min="10508" max="10512" width="9.109375" style="16"/>
    <col min="10513" max="10513" width="5" style="16" customWidth="1"/>
    <col min="10514" max="10514" width="6.109375" style="16" customWidth="1"/>
    <col min="10515" max="10515" width="7" style="16" customWidth="1"/>
    <col min="10516" max="10516" width="10.6640625" style="16" bestFit="1" customWidth="1"/>
    <col min="10517" max="10752" width="9.109375" style="16"/>
    <col min="10753" max="10753" width="15.33203125" style="16" customWidth="1"/>
    <col min="10754" max="10754" width="12.109375" style="16" customWidth="1"/>
    <col min="10755" max="10755" width="12.33203125" style="16" customWidth="1"/>
    <col min="10756" max="10756" width="9.109375" style="16"/>
    <col min="10757" max="10757" width="9.33203125" style="16" customWidth="1"/>
    <col min="10758" max="10759" width="9.109375" style="16"/>
    <col min="10760" max="10760" width="7" style="16" customWidth="1"/>
    <col min="10761" max="10761" width="6.109375" style="16" customWidth="1"/>
    <col min="10762" max="10762" width="7" style="16" customWidth="1"/>
    <col min="10763" max="10763" width="10.6640625" style="16" bestFit="1" customWidth="1"/>
    <col min="10764" max="10768" width="9.109375" style="16"/>
    <col min="10769" max="10769" width="5" style="16" customWidth="1"/>
    <col min="10770" max="10770" width="6.109375" style="16" customWidth="1"/>
    <col min="10771" max="10771" width="7" style="16" customWidth="1"/>
    <col min="10772" max="10772" width="10.6640625" style="16" bestFit="1" customWidth="1"/>
    <col min="10773" max="11008" width="9.109375" style="16"/>
    <col min="11009" max="11009" width="15.33203125" style="16" customWidth="1"/>
    <col min="11010" max="11010" width="12.109375" style="16" customWidth="1"/>
    <col min="11011" max="11011" width="12.33203125" style="16" customWidth="1"/>
    <col min="11012" max="11012" width="9.109375" style="16"/>
    <col min="11013" max="11013" width="9.33203125" style="16" customWidth="1"/>
    <col min="11014" max="11015" width="9.109375" style="16"/>
    <col min="11016" max="11016" width="7" style="16" customWidth="1"/>
    <col min="11017" max="11017" width="6.109375" style="16" customWidth="1"/>
    <col min="11018" max="11018" width="7" style="16" customWidth="1"/>
    <col min="11019" max="11019" width="10.6640625" style="16" bestFit="1" customWidth="1"/>
    <col min="11020" max="11024" width="9.109375" style="16"/>
    <col min="11025" max="11025" width="5" style="16" customWidth="1"/>
    <col min="11026" max="11026" width="6.109375" style="16" customWidth="1"/>
    <col min="11027" max="11027" width="7" style="16" customWidth="1"/>
    <col min="11028" max="11028" width="10.6640625" style="16" bestFit="1" customWidth="1"/>
    <col min="11029" max="11264" width="9.109375" style="16"/>
    <col min="11265" max="11265" width="15.33203125" style="16" customWidth="1"/>
    <col min="11266" max="11266" width="12.109375" style="16" customWidth="1"/>
    <col min="11267" max="11267" width="12.33203125" style="16" customWidth="1"/>
    <col min="11268" max="11268" width="9.109375" style="16"/>
    <col min="11269" max="11269" width="9.33203125" style="16" customWidth="1"/>
    <col min="11270" max="11271" width="9.109375" style="16"/>
    <col min="11272" max="11272" width="7" style="16" customWidth="1"/>
    <col min="11273" max="11273" width="6.109375" style="16" customWidth="1"/>
    <col min="11274" max="11274" width="7" style="16" customWidth="1"/>
    <col min="11275" max="11275" width="10.6640625" style="16" bestFit="1" customWidth="1"/>
    <col min="11276" max="11280" width="9.109375" style="16"/>
    <col min="11281" max="11281" width="5" style="16" customWidth="1"/>
    <col min="11282" max="11282" width="6.109375" style="16" customWidth="1"/>
    <col min="11283" max="11283" width="7" style="16" customWidth="1"/>
    <col min="11284" max="11284" width="10.6640625" style="16" bestFit="1" customWidth="1"/>
    <col min="11285" max="11520" width="9.109375" style="16"/>
    <col min="11521" max="11521" width="15.33203125" style="16" customWidth="1"/>
    <col min="11522" max="11522" width="12.109375" style="16" customWidth="1"/>
    <col min="11523" max="11523" width="12.33203125" style="16" customWidth="1"/>
    <col min="11524" max="11524" width="9.109375" style="16"/>
    <col min="11525" max="11525" width="9.33203125" style="16" customWidth="1"/>
    <col min="11526" max="11527" width="9.109375" style="16"/>
    <col min="11528" max="11528" width="7" style="16" customWidth="1"/>
    <col min="11529" max="11529" width="6.109375" style="16" customWidth="1"/>
    <col min="11530" max="11530" width="7" style="16" customWidth="1"/>
    <col min="11531" max="11531" width="10.6640625" style="16" bestFit="1" customWidth="1"/>
    <col min="11532" max="11536" width="9.109375" style="16"/>
    <col min="11537" max="11537" width="5" style="16" customWidth="1"/>
    <col min="11538" max="11538" width="6.109375" style="16" customWidth="1"/>
    <col min="11539" max="11539" width="7" style="16" customWidth="1"/>
    <col min="11540" max="11540" width="10.6640625" style="16" bestFit="1" customWidth="1"/>
    <col min="11541" max="11776" width="9.109375" style="16"/>
    <col min="11777" max="11777" width="15.33203125" style="16" customWidth="1"/>
    <col min="11778" max="11778" width="12.109375" style="16" customWidth="1"/>
    <col min="11779" max="11779" width="12.33203125" style="16" customWidth="1"/>
    <col min="11780" max="11780" width="9.109375" style="16"/>
    <col min="11781" max="11781" width="9.33203125" style="16" customWidth="1"/>
    <col min="11782" max="11783" width="9.109375" style="16"/>
    <col min="11784" max="11784" width="7" style="16" customWidth="1"/>
    <col min="11785" max="11785" width="6.109375" style="16" customWidth="1"/>
    <col min="11786" max="11786" width="7" style="16" customWidth="1"/>
    <col min="11787" max="11787" width="10.6640625" style="16" bestFit="1" customWidth="1"/>
    <col min="11788" max="11792" width="9.109375" style="16"/>
    <col min="11793" max="11793" width="5" style="16" customWidth="1"/>
    <col min="11794" max="11794" width="6.109375" style="16" customWidth="1"/>
    <col min="11795" max="11795" width="7" style="16" customWidth="1"/>
    <col min="11796" max="11796" width="10.6640625" style="16" bestFit="1" customWidth="1"/>
    <col min="11797" max="12032" width="9.109375" style="16"/>
    <col min="12033" max="12033" width="15.33203125" style="16" customWidth="1"/>
    <col min="12034" max="12034" width="12.109375" style="16" customWidth="1"/>
    <col min="12035" max="12035" width="12.33203125" style="16" customWidth="1"/>
    <col min="12036" max="12036" width="9.109375" style="16"/>
    <col min="12037" max="12037" width="9.33203125" style="16" customWidth="1"/>
    <col min="12038" max="12039" width="9.109375" style="16"/>
    <col min="12040" max="12040" width="7" style="16" customWidth="1"/>
    <col min="12041" max="12041" width="6.109375" style="16" customWidth="1"/>
    <col min="12042" max="12042" width="7" style="16" customWidth="1"/>
    <col min="12043" max="12043" width="10.6640625" style="16" bestFit="1" customWidth="1"/>
    <col min="12044" max="12048" width="9.109375" style="16"/>
    <col min="12049" max="12049" width="5" style="16" customWidth="1"/>
    <col min="12050" max="12050" width="6.109375" style="16" customWidth="1"/>
    <col min="12051" max="12051" width="7" style="16" customWidth="1"/>
    <col min="12052" max="12052" width="10.6640625" style="16" bestFit="1" customWidth="1"/>
    <col min="12053" max="12288" width="9.109375" style="16"/>
    <col min="12289" max="12289" width="15.33203125" style="16" customWidth="1"/>
    <col min="12290" max="12290" width="12.109375" style="16" customWidth="1"/>
    <col min="12291" max="12291" width="12.33203125" style="16" customWidth="1"/>
    <col min="12292" max="12292" width="9.109375" style="16"/>
    <col min="12293" max="12293" width="9.33203125" style="16" customWidth="1"/>
    <col min="12294" max="12295" width="9.109375" style="16"/>
    <col min="12296" max="12296" width="7" style="16" customWidth="1"/>
    <col min="12297" max="12297" width="6.109375" style="16" customWidth="1"/>
    <col min="12298" max="12298" width="7" style="16" customWidth="1"/>
    <col min="12299" max="12299" width="10.6640625" style="16" bestFit="1" customWidth="1"/>
    <col min="12300" max="12304" width="9.109375" style="16"/>
    <col min="12305" max="12305" width="5" style="16" customWidth="1"/>
    <col min="12306" max="12306" width="6.109375" style="16" customWidth="1"/>
    <col min="12307" max="12307" width="7" style="16" customWidth="1"/>
    <col min="12308" max="12308" width="10.6640625" style="16" bestFit="1" customWidth="1"/>
    <col min="12309" max="12544" width="9.109375" style="16"/>
    <col min="12545" max="12545" width="15.33203125" style="16" customWidth="1"/>
    <col min="12546" max="12546" width="12.109375" style="16" customWidth="1"/>
    <col min="12547" max="12547" width="12.33203125" style="16" customWidth="1"/>
    <col min="12548" max="12548" width="9.109375" style="16"/>
    <col min="12549" max="12549" width="9.33203125" style="16" customWidth="1"/>
    <col min="12550" max="12551" width="9.109375" style="16"/>
    <col min="12552" max="12552" width="7" style="16" customWidth="1"/>
    <col min="12553" max="12553" width="6.109375" style="16" customWidth="1"/>
    <col min="12554" max="12554" width="7" style="16" customWidth="1"/>
    <col min="12555" max="12555" width="10.6640625" style="16" bestFit="1" customWidth="1"/>
    <col min="12556" max="12560" width="9.109375" style="16"/>
    <col min="12561" max="12561" width="5" style="16" customWidth="1"/>
    <col min="12562" max="12562" width="6.109375" style="16" customWidth="1"/>
    <col min="12563" max="12563" width="7" style="16" customWidth="1"/>
    <col min="12564" max="12564" width="10.6640625" style="16" bestFit="1" customWidth="1"/>
    <col min="12565" max="12800" width="9.109375" style="16"/>
    <col min="12801" max="12801" width="15.33203125" style="16" customWidth="1"/>
    <col min="12802" max="12802" width="12.109375" style="16" customWidth="1"/>
    <col min="12803" max="12803" width="12.33203125" style="16" customWidth="1"/>
    <col min="12804" max="12804" width="9.109375" style="16"/>
    <col min="12805" max="12805" width="9.33203125" style="16" customWidth="1"/>
    <col min="12806" max="12807" width="9.109375" style="16"/>
    <col min="12808" max="12808" width="7" style="16" customWidth="1"/>
    <col min="12809" max="12809" width="6.109375" style="16" customWidth="1"/>
    <col min="12810" max="12810" width="7" style="16" customWidth="1"/>
    <col min="12811" max="12811" width="10.6640625" style="16" bestFit="1" customWidth="1"/>
    <col min="12812" max="12816" width="9.109375" style="16"/>
    <col min="12817" max="12817" width="5" style="16" customWidth="1"/>
    <col min="12818" max="12818" width="6.109375" style="16" customWidth="1"/>
    <col min="12819" max="12819" width="7" style="16" customWidth="1"/>
    <col min="12820" max="12820" width="10.6640625" style="16" bestFit="1" customWidth="1"/>
    <col min="12821" max="13056" width="9.109375" style="16"/>
    <col min="13057" max="13057" width="15.33203125" style="16" customWidth="1"/>
    <col min="13058" max="13058" width="12.109375" style="16" customWidth="1"/>
    <col min="13059" max="13059" width="12.33203125" style="16" customWidth="1"/>
    <col min="13060" max="13060" width="9.109375" style="16"/>
    <col min="13061" max="13061" width="9.33203125" style="16" customWidth="1"/>
    <col min="13062" max="13063" width="9.109375" style="16"/>
    <col min="13064" max="13064" width="7" style="16" customWidth="1"/>
    <col min="13065" max="13065" width="6.109375" style="16" customWidth="1"/>
    <col min="13066" max="13066" width="7" style="16" customWidth="1"/>
    <col min="13067" max="13067" width="10.6640625" style="16" bestFit="1" customWidth="1"/>
    <col min="13068" max="13072" width="9.109375" style="16"/>
    <col min="13073" max="13073" width="5" style="16" customWidth="1"/>
    <col min="13074" max="13074" width="6.109375" style="16" customWidth="1"/>
    <col min="13075" max="13075" width="7" style="16" customWidth="1"/>
    <col min="13076" max="13076" width="10.6640625" style="16" bestFit="1" customWidth="1"/>
    <col min="13077" max="13312" width="9.109375" style="16"/>
    <col min="13313" max="13313" width="15.33203125" style="16" customWidth="1"/>
    <col min="13314" max="13314" width="12.109375" style="16" customWidth="1"/>
    <col min="13315" max="13315" width="12.33203125" style="16" customWidth="1"/>
    <col min="13316" max="13316" width="9.109375" style="16"/>
    <col min="13317" max="13317" width="9.33203125" style="16" customWidth="1"/>
    <col min="13318" max="13319" width="9.109375" style="16"/>
    <col min="13320" max="13320" width="7" style="16" customWidth="1"/>
    <col min="13321" max="13321" width="6.109375" style="16" customWidth="1"/>
    <col min="13322" max="13322" width="7" style="16" customWidth="1"/>
    <col min="13323" max="13323" width="10.6640625" style="16" bestFit="1" customWidth="1"/>
    <col min="13324" max="13328" width="9.109375" style="16"/>
    <col min="13329" max="13329" width="5" style="16" customWidth="1"/>
    <col min="13330" max="13330" width="6.109375" style="16" customWidth="1"/>
    <col min="13331" max="13331" width="7" style="16" customWidth="1"/>
    <col min="13332" max="13332" width="10.6640625" style="16" bestFit="1" customWidth="1"/>
    <col min="13333" max="13568" width="9.109375" style="16"/>
    <col min="13569" max="13569" width="15.33203125" style="16" customWidth="1"/>
    <col min="13570" max="13570" width="12.109375" style="16" customWidth="1"/>
    <col min="13571" max="13571" width="12.33203125" style="16" customWidth="1"/>
    <col min="13572" max="13572" width="9.109375" style="16"/>
    <col min="13573" max="13573" width="9.33203125" style="16" customWidth="1"/>
    <col min="13574" max="13575" width="9.109375" style="16"/>
    <col min="13576" max="13576" width="7" style="16" customWidth="1"/>
    <col min="13577" max="13577" width="6.109375" style="16" customWidth="1"/>
    <col min="13578" max="13578" width="7" style="16" customWidth="1"/>
    <col min="13579" max="13579" width="10.6640625" style="16" bestFit="1" customWidth="1"/>
    <col min="13580" max="13584" width="9.109375" style="16"/>
    <col min="13585" max="13585" width="5" style="16" customWidth="1"/>
    <col min="13586" max="13586" width="6.109375" style="16" customWidth="1"/>
    <col min="13587" max="13587" width="7" style="16" customWidth="1"/>
    <col min="13588" max="13588" width="10.6640625" style="16" bestFit="1" customWidth="1"/>
    <col min="13589" max="13824" width="9.109375" style="16"/>
    <col min="13825" max="13825" width="15.33203125" style="16" customWidth="1"/>
    <col min="13826" max="13826" width="12.109375" style="16" customWidth="1"/>
    <col min="13827" max="13827" width="12.33203125" style="16" customWidth="1"/>
    <col min="13828" max="13828" width="9.109375" style="16"/>
    <col min="13829" max="13829" width="9.33203125" style="16" customWidth="1"/>
    <col min="13830" max="13831" width="9.109375" style="16"/>
    <col min="13832" max="13832" width="7" style="16" customWidth="1"/>
    <col min="13833" max="13833" width="6.109375" style="16" customWidth="1"/>
    <col min="13834" max="13834" width="7" style="16" customWidth="1"/>
    <col min="13835" max="13835" width="10.6640625" style="16" bestFit="1" customWidth="1"/>
    <col min="13836" max="13840" width="9.109375" style="16"/>
    <col min="13841" max="13841" width="5" style="16" customWidth="1"/>
    <col min="13842" max="13842" width="6.109375" style="16" customWidth="1"/>
    <col min="13843" max="13843" width="7" style="16" customWidth="1"/>
    <col min="13844" max="13844" width="10.6640625" style="16" bestFit="1" customWidth="1"/>
    <col min="13845" max="14080" width="9.109375" style="16"/>
    <col min="14081" max="14081" width="15.33203125" style="16" customWidth="1"/>
    <col min="14082" max="14082" width="12.109375" style="16" customWidth="1"/>
    <col min="14083" max="14083" width="12.33203125" style="16" customWidth="1"/>
    <col min="14084" max="14084" width="9.109375" style="16"/>
    <col min="14085" max="14085" width="9.33203125" style="16" customWidth="1"/>
    <col min="14086" max="14087" width="9.109375" style="16"/>
    <col min="14088" max="14088" width="7" style="16" customWidth="1"/>
    <col min="14089" max="14089" width="6.109375" style="16" customWidth="1"/>
    <col min="14090" max="14090" width="7" style="16" customWidth="1"/>
    <col min="14091" max="14091" width="10.6640625" style="16" bestFit="1" customWidth="1"/>
    <col min="14092" max="14096" width="9.109375" style="16"/>
    <col min="14097" max="14097" width="5" style="16" customWidth="1"/>
    <col min="14098" max="14098" width="6.109375" style="16" customWidth="1"/>
    <col min="14099" max="14099" width="7" style="16" customWidth="1"/>
    <col min="14100" max="14100" width="10.6640625" style="16" bestFit="1" customWidth="1"/>
    <col min="14101" max="14336" width="9.109375" style="16"/>
    <col min="14337" max="14337" width="15.33203125" style="16" customWidth="1"/>
    <col min="14338" max="14338" width="12.109375" style="16" customWidth="1"/>
    <col min="14339" max="14339" width="12.33203125" style="16" customWidth="1"/>
    <col min="14340" max="14340" width="9.109375" style="16"/>
    <col min="14341" max="14341" width="9.33203125" style="16" customWidth="1"/>
    <col min="14342" max="14343" width="9.109375" style="16"/>
    <col min="14344" max="14344" width="7" style="16" customWidth="1"/>
    <col min="14345" max="14345" width="6.109375" style="16" customWidth="1"/>
    <col min="14346" max="14346" width="7" style="16" customWidth="1"/>
    <col min="14347" max="14347" width="10.6640625" style="16" bestFit="1" customWidth="1"/>
    <col min="14348" max="14352" width="9.109375" style="16"/>
    <col min="14353" max="14353" width="5" style="16" customWidth="1"/>
    <col min="14354" max="14354" width="6.109375" style="16" customWidth="1"/>
    <col min="14355" max="14355" width="7" style="16" customWidth="1"/>
    <col min="14356" max="14356" width="10.6640625" style="16" bestFit="1" customWidth="1"/>
    <col min="14357" max="14592" width="9.109375" style="16"/>
    <col min="14593" max="14593" width="15.33203125" style="16" customWidth="1"/>
    <col min="14594" max="14594" width="12.109375" style="16" customWidth="1"/>
    <col min="14595" max="14595" width="12.33203125" style="16" customWidth="1"/>
    <col min="14596" max="14596" width="9.109375" style="16"/>
    <col min="14597" max="14597" width="9.33203125" style="16" customWidth="1"/>
    <col min="14598" max="14599" width="9.109375" style="16"/>
    <col min="14600" max="14600" width="7" style="16" customWidth="1"/>
    <col min="14601" max="14601" width="6.109375" style="16" customWidth="1"/>
    <col min="14602" max="14602" width="7" style="16" customWidth="1"/>
    <col min="14603" max="14603" width="10.6640625" style="16" bestFit="1" customWidth="1"/>
    <col min="14604" max="14608" width="9.109375" style="16"/>
    <col min="14609" max="14609" width="5" style="16" customWidth="1"/>
    <col min="14610" max="14610" width="6.109375" style="16" customWidth="1"/>
    <col min="14611" max="14611" width="7" style="16" customWidth="1"/>
    <col min="14612" max="14612" width="10.6640625" style="16" bestFit="1" customWidth="1"/>
    <col min="14613" max="14848" width="9.109375" style="16"/>
    <col min="14849" max="14849" width="15.33203125" style="16" customWidth="1"/>
    <col min="14850" max="14850" width="12.109375" style="16" customWidth="1"/>
    <col min="14851" max="14851" width="12.33203125" style="16" customWidth="1"/>
    <col min="14852" max="14852" width="9.109375" style="16"/>
    <col min="14853" max="14853" width="9.33203125" style="16" customWidth="1"/>
    <col min="14854" max="14855" width="9.109375" style="16"/>
    <col min="14856" max="14856" width="7" style="16" customWidth="1"/>
    <col min="14857" max="14857" width="6.109375" style="16" customWidth="1"/>
    <col min="14858" max="14858" width="7" style="16" customWidth="1"/>
    <col min="14859" max="14859" width="10.6640625" style="16" bestFit="1" customWidth="1"/>
    <col min="14860" max="14864" width="9.109375" style="16"/>
    <col min="14865" max="14865" width="5" style="16" customWidth="1"/>
    <col min="14866" max="14866" width="6.109375" style="16" customWidth="1"/>
    <col min="14867" max="14867" width="7" style="16" customWidth="1"/>
    <col min="14868" max="14868" width="10.6640625" style="16" bestFit="1" customWidth="1"/>
    <col min="14869" max="15104" width="9.109375" style="16"/>
    <col min="15105" max="15105" width="15.33203125" style="16" customWidth="1"/>
    <col min="15106" max="15106" width="12.109375" style="16" customWidth="1"/>
    <col min="15107" max="15107" width="12.33203125" style="16" customWidth="1"/>
    <col min="15108" max="15108" width="9.109375" style="16"/>
    <col min="15109" max="15109" width="9.33203125" style="16" customWidth="1"/>
    <col min="15110" max="15111" width="9.109375" style="16"/>
    <col min="15112" max="15112" width="7" style="16" customWidth="1"/>
    <col min="15113" max="15113" width="6.109375" style="16" customWidth="1"/>
    <col min="15114" max="15114" width="7" style="16" customWidth="1"/>
    <col min="15115" max="15115" width="10.6640625" style="16" bestFit="1" customWidth="1"/>
    <col min="15116" max="15120" width="9.109375" style="16"/>
    <col min="15121" max="15121" width="5" style="16" customWidth="1"/>
    <col min="15122" max="15122" width="6.109375" style="16" customWidth="1"/>
    <col min="15123" max="15123" width="7" style="16" customWidth="1"/>
    <col min="15124" max="15124" width="10.6640625" style="16" bestFit="1" customWidth="1"/>
    <col min="15125" max="15360" width="9.109375" style="16"/>
    <col min="15361" max="15361" width="15.33203125" style="16" customWidth="1"/>
    <col min="15362" max="15362" width="12.109375" style="16" customWidth="1"/>
    <col min="15363" max="15363" width="12.33203125" style="16" customWidth="1"/>
    <col min="15364" max="15364" width="9.109375" style="16"/>
    <col min="15365" max="15365" width="9.33203125" style="16" customWidth="1"/>
    <col min="15366" max="15367" width="9.109375" style="16"/>
    <col min="15368" max="15368" width="7" style="16" customWidth="1"/>
    <col min="15369" max="15369" width="6.109375" style="16" customWidth="1"/>
    <col min="15370" max="15370" width="7" style="16" customWidth="1"/>
    <col min="15371" max="15371" width="10.6640625" style="16" bestFit="1" customWidth="1"/>
    <col min="15372" max="15376" width="9.109375" style="16"/>
    <col min="15377" max="15377" width="5" style="16" customWidth="1"/>
    <col min="15378" max="15378" width="6.109375" style="16" customWidth="1"/>
    <col min="15379" max="15379" width="7" style="16" customWidth="1"/>
    <col min="15380" max="15380" width="10.6640625" style="16" bestFit="1" customWidth="1"/>
    <col min="15381" max="15616" width="9.109375" style="16"/>
    <col min="15617" max="15617" width="15.33203125" style="16" customWidth="1"/>
    <col min="15618" max="15618" width="12.109375" style="16" customWidth="1"/>
    <col min="15619" max="15619" width="12.33203125" style="16" customWidth="1"/>
    <col min="15620" max="15620" width="9.109375" style="16"/>
    <col min="15621" max="15621" width="9.33203125" style="16" customWidth="1"/>
    <col min="15622" max="15623" width="9.109375" style="16"/>
    <col min="15624" max="15624" width="7" style="16" customWidth="1"/>
    <col min="15625" max="15625" width="6.109375" style="16" customWidth="1"/>
    <col min="15626" max="15626" width="7" style="16" customWidth="1"/>
    <col min="15627" max="15627" width="10.6640625" style="16" bestFit="1" customWidth="1"/>
    <col min="15628" max="15632" width="9.109375" style="16"/>
    <col min="15633" max="15633" width="5" style="16" customWidth="1"/>
    <col min="15634" max="15634" width="6.109375" style="16" customWidth="1"/>
    <col min="15635" max="15635" width="7" style="16" customWidth="1"/>
    <col min="15636" max="15636" width="10.6640625" style="16" bestFit="1" customWidth="1"/>
    <col min="15637" max="15872" width="9.109375" style="16"/>
    <col min="15873" max="15873" width="15.33203125" style="16" customWidth="1"/>
    <col min="15874" max="15874" width="12.109375" style="16" customWidth="1"/>
    <col min="15875" max="15875" width="12.33203125" style="16" customWidth="1"/>
    <col min="15876" max="15876" width="9.109375" style="16"/>
    <col min="15877" max="15877" width="9.33203125" style="16" customWidth="1"/>
    <col min="15878" max="15879" width="9.109375" style="16"/>
    <col min="15880" max="15880" width="7" style="16" customWidth="1"/>
    <col min="15881" max="15881" width="6.109375" style="16" customWidth="1"/>
    <col min="15882" max="15882" width="7" style="16" customWidth="1"/>
    <col min="15883" max="15883" width="10.6640625" style="16" bestFit="1" customWidth="1"/>
    <col min="15884" max="15888" width="9.109375" style="16"/>
    <col min="15889" max="15889" width="5" style="16" customWidth="1"/>
    <col min="15890" max="15890" width="6.109375" style="16" customWidth="1"/>
    <col min="15891" max="15891" width="7" style="16" customWidth="1"/>
    <col min="15892" max="15892" width="10.6640625" style="16" bestFit="1" customWidth="1"/>
    <col min="15893" max="16128" width="9.109375" style="16"/>
    <col min="16129" max="16129" width="15.33203125" style="16" customWidth="1"/>
    <col min="16130" max="16130" width="12.109375" style="16" customWidth="1"/>
    <col min="16131" max="16131" width="12.33203125" style="16" customWidth="1"/>
    <col min="16132" max="16132" width="9.109375" style="16"/>
    <col min="16133" max="16133" width="9.33203125" style="16" customWidth="1"/>
    <col min="16134" max="16135" width="9.109375" style="16"/>
    <col min="16136" max="16136" width="7" style="16" customWidth="1"/>
    <col min="16137" max="16137" width="6.109375" style="16" customWidth="1"/>
    <col min="16138" max="16138" width="7" style="16" customWidth="1"/>
    <col min="16139" max="16139" width="10.6640625" style="16" bestFit="1" customWidth="1"/>
    <col min="16140" max="16144" width="9.109375" style="16"/>
    <col min="16145" max="16145" width="5" style="16" customWidth="1"/>
    <col min="16146" max="16146" width="6.109375" style="16" customWidth="1"/>
    <col min="16147" max="16147" width="7" style="16" customWidth="1"/>
    <col min="16148" max="16148" width="10.6640625" style="16" bestFit="1" customWidth="1"/>
    <col min="16149" max="16384" width="9.109375" style="16"/>
  </cols>
  <sheetData>
    <row r="1" spans="1:20" ht="18">
      <c r="A1" s="1606" t="s">
        <v>830</v>
      </c>
      <c r="B1" s="1606"/>
      <c r="C1" s="1606"/>
      <c r="D1" s="1606"/>
      <c r="E1" s="1606"/>
      <c r="F1" s="1606"/>
      <c r="G1" s="1606"/>
      <c r="H1" s="27"/>
      <c r="I1" s="27"/>
      <c r="J1" s="27"/>
      <c r="K1" s="27"/>
      <c r="L1" s="27"/>
      <c r="M1" s="27"/>
      <c r="N1" s="27"/>
      <c r="O1" s="27"/>
      <c r="P1" s="27"/>
    </row>
    <row r="2" spans="1:20" ht="3" customHeight="1">
      <c r="A2" s="56"/>
      <c r="B2" s="57"/>
      <c r="C2" s="58"/>
    </row>
    <row r="3" spans="1:20" ht="13.8">
      <c r="A3" s="59"/>
      <c r="B3" s="1609" t="s">
        <v>422</v>
      </c>
      <c r="C3" s="1609"/>
    </row>
    <row r="4" spans="1:20" ht="13.8">
      <c r="A4" s="59" t="s">
        <v>199</v>
      </c>
      <c r="B4" s="60" t="s">
        <v>107</v>
      </c>
      <c r="C4" s="61" t="s">
        <v>106</v>
      </c>
    </row>
    <row r="5" spans="1:20" ht="6.9" customHeight="1">
      <c r="A5" s="1595"/>
      <c r="B5" s="1596"/>
      <c r="C5" s="1596"/>
    </row>
    <row r="6" spans="1:20" ht="13.8">
      <c r="A6" s="62">
        <v>2013</v>
      </c>
      <c r="B6" s="1610"/>
      <c r="C6" s="1611"/>
      <c r="D6" s="34"/>
    </row>
    <row r="7" spans="1:20" ht="13.8">
      <c r="A7" s="63">
        <v>1</v>
      </c>
      <c r="B7" s="69">
        <v>366</v>
      </c>
      <c r="C7" s="69" t="s">
        <v>2390</v>
      </c>
      <c r="K7" s="39"/>
      <c r="T7" s="39"/>
    </row>
    <row r="8" spans="1:20" ht="13.8">
      <c r="A8" s="63">
        <v>2</v>
      </c>
      <c r="B8" s="69">
        <v>368.5</v>
      </c>
      <c r="C8" s="69" t="s">
        <v>2391</v>
      </c>
      <c r="E8" s="34"/>
      <c r="K8" s="39"/>
      <c r="T8" s="39"/>
    </row>
    <row r="9" spans="1:20" ht="13.8">
      <c r="A9" s="63">
        <v>3</v>
      </c>
      <c r="B9" s="69">
        <v>362</v>
      </c>
      <c r="C9" s="69" t="s">
        <v>2392</v>
      </c>
      <c r="K9" s="39"/>
      <c r="T9" s="39"/>
    </row>
    <row r="10" spans="1:20" ht="13.8">
      <c r="A10" s="63">
        <v>4</v>
      </c>
      <c r="B10" s="69">
        <v>373.5</v>
      </c>
      <c r="C10" s="69" t="s">
        <v>2393</v>
      </c>
      <c r="K10" s="39"/>
      <c r="T10" s="39"/>
    </row>
    <row r="11" spans="1:20" ht="13.8">
      <c r="A11" s="63">
        <v>5</v>
      </c>
      <c r="B11" s="69">
        <v>360</v>
      </c>
      <c r="C11" s="69" t="s">
        <v>2394</v>
      </c>
      <c r="K11" s="39"/>
      <c r="T11" s="39"/>
    </row>
    <row r="12" spans="1:20" ht="13.8">
      <c r="A12" s="63">
        <v>6</v>
      </c>
      <c r="B12" s="69">
        <v>364</v>
      </c>
      <c r="C12" s="69" t="s">
        <v>2395</v>
      </c>
      <c r="K12" s="39"/>
      <c r="T12" s="39"/>
    </row>
    <row r="13" spans="1:20" ht="13.8">
      <c r="A13" s="63">
        <v>7</v>
      </c>
      <c r="B13" s="69">
        <v>351</v>
      </c>
      <c r="C13" s="69" t="s">
        <v>2396</v>
      </c>
      <c r="K13" s="39"/>
      <c r="T13" s="39"/>
    </row>
    <row r="14" spans="1:20" ht="13.8">
      <c r="A14" s="63">
        <v>8</v>
      </c>
      <c r="B14" s="69">
        <v>320</v>
      </c>
      <c r="C14" s="69" t="s">
        <v>2397</v>
      </c>
      <c r="K14" s="39"/>
      <c r="T14" s="39"/>
    </row>
    <row r="15" spans="1:20" ht="13.8">
      <c r="A15" s="63">
        <v>9</v>
      </c>
      <c r="B15" s="69">
        <v>338.5</v>
      </c>
      <c r="C15" s="69" t="s">
        <v>2398</v>
      </c>
      <c r="K15" s="39"/>
      <c r="T15" s="39"/>
    </row>
    <row r="16" spans="1:20" ht="13.8">
      <c r="A16" s="63">
        <v>10</v>
      </c>
      <c r="B16" s="69">
        <v>361</v>
      </c>
      <c r="C16" s="69" t="s">
        <v>2399</v>
      </c>
      <c r="K16" s="39"/>
      <c r="T16" s="39"/>
    </row>
    <row r="17" spans="1:20" ht="13.8">
      <c r="A17" s="63">
        <v>11</v>
      </c>
      <c r="B17" s="69">
        <v>395.5</v>
      </c>
      <c r="C17" s="69" t="s">
        <v>2400</v>
      </c>
      <c r="K17" s="39"/>
      <c r="T17" s="39"/>
    </row>
    <row r="18" spans="1:20" ht="13.8">
      <c r="A18" s="63">
        <v>12</v>
      </c>
      <c r="B18" s="69">
        <v>415</v>
      </c>
      <c r="C18" s="69" t="s">
        <v>2401</v>
      </c>
      <c r="K18" s="39"/>
      <c r="T18" s="39"/>
    </row>
    <row r="19" spans="1:20" ht="18">
      <c r="A19" s="1595"/>
      <c r="B19" s="1596"/>
      <c r="C19" s="1596"/>
      <c r="E19" s="618" t="s">
        <v>831</v>
      </c>
      <c r="F19" s="35"/>
      <c r="G19" s="35"/>
      <c r="H19" s="35"/>
      <c r="I19" s="35"/>
      <c r="J19" s="35"/>
      <c r="K19" s="39"/>
      <c r="T19" s="39"/>
    </row>
    <row r="20" spans="1:20" ht="12.75" customHeight="1">
      <c r="A20" s="62">
        <v>2014</v>
      </c>
      <c r="B20" s="1607"/>
      <c r="C20" s="1608"/>
      <c r="E20" s="35"/>
      <c r="F20" s="35"/>
      <c r="G20" s="35"/>
      <c r="H20" s="35"/>
      <c r="I20" s="35"/>
      <c r="J20" s="35"/>
      <c r="K20" s="39"/>
      <c r="T20" s="39"/>
    </row>
    <row r="21" spans="1:20" ht="13.8">
      <c r="A21" s="63">
        <v>1</v>
      </c>
      <c r="B21" s="69">
        <v>406</v>
      </c>
      <c r="C21" s="69" t="s">
        <v>2402</v>
      </c>
      <c r="K21" s="39"/>
      <c r="T21" s="39"/>
    </row>
    <row r="22" spans="1:20" ht="13.8">
      <c r="A22" s="63">
        <v>2</v>
      </c>
      <c r="B22" s="69">
        <v>399.5</v>
      </c>
      <c r="C22" s="69" t="s">
        <v>2403</v>
      </c>
      <c r="K22" s="39"/>
      <c r="T22" s="39"/>
    </row>
    <row r="23" spans="1:20" ht="13.8">
      <c r="A23" s="63">
        <v>3</v>
      </c>
      <c r="B23" s="69">
        <v>385</v>
      </c>
      <c r="C23" s="69" t="s">
        <v>2404</v>
      </c>
      <c r="K23" s="39"/>
      <c r="T23" s="39"/>
    </row>
    <row r="24" spans="1:20" ht="13.8">
      <c r="A24" s="63">
        <v>4</v>
      </c>
      <c r="B24" s="69">
        <v>381</v>
      </c>
      <c r="C24" s="69" t="s">
        <v>2405</v>
      </c>
      <c r="K24" s="39"/>
      <c r="T24" s="39"/>
    </row>
    <row r="25" spans="1:20" ht="13.8">
      <c r="A25" s="63">
        <v>5</v>
      </c>
      <c r="B25" s="69">
        <v>379</v>
      </c>
      <c r="C25" s="69" t="s">
        <v>2406</v>
      </c>
      <c r="K25" s="39"/>
      <c r="T25" s="39"/>
    </row>
    <row r="26" spans="1:20" ht="13.8">
      <c r="A26" s="63">
        <v>6</v>
      </c>
      <c r="B26" s="69">
        <v>377.5</v>
      </c>
      <c r="C26" s="69" t="s">
        <v>2407</v>
      </c>
      <c r="K26" s="39"/>
      <c r="T26" s="39"/>
    </row>
    <row r="27" spans="1:20" ht="13.8">
      <c r="A27" s="63">
        <v>7</v>
      </c>
      <c r="B27" s="69">
        <v>365</v>
      </c>
      <c r="C27" s="69" t="s">
        <v>2408</v>
      </c>
      <c r="K27" s="39"/>
      <c r="T27" s="39"/>
    </row>
    <row r="28" spans="1:20" ht="13.8">
      <c r="A28" s="63">
        <v>8</v>
      </c>
      <c r="B28" s="69">
        <v>331</v>
      </c>
      <c r="C28" s="69" t="s">
        <v>2409</v>
      </c>
      <c r="K28" s="39"/>
      <c r="T28" s="39"/>
    </row>
    <row r="29" spans="1:20" ht="13.8">
      <c r="A29" s="63">
        <v>9</v>
      </c>
      <c r="B29" s="69">
        <v>354.5</v>
      </c>
      <c r="C29" s="69" t="s">
        <v>2410</v>
      </c>
      <c r="K29" s="39"/>
      <c r="T29" s="39"/>
    </row>
    <row r="30" spans="1:20" ht="13.8">
      <c r="A30" s="63">
        <v>10</v>
      </c>
      <c r="B30" s="69">
        <v>376</v>
      </c>
      <c r="C30" s="69" t="s">
        <v>2411</v>
      </c>
      <c r="K30" s="39"/>
      <c r="T30" s="39"/>
    </row>
    <row r="31" spans="1:20" ht="13.8">
      <c r="A31" s="63">
        <v>11</v>
      </c>
      <c r="B31" s="69">
        <v>397</v>
      </c>
      <c r="C31" s="69" t="s">
        <v>2412</v>
      </c>
      <c r="K31" s="39"/>
      <c r="T31" s="39"/>
    </row>
    <row r="32" spans="1:20" ht="13.8">
      <c r="A32" s="63">
        <v>12</v>
      </c>
      <c r="B32" s="69">
        <v>424</v>
      </c>
      <c r="C32" s="69" t="s">
        <v>2413</v>
      </c>
      <c r="K32" s="39"/>
      <c r="T32" s="39"/>
    </row>
    <row r="33" spans="1:20" ht="18.75" customHeight="1">
      <c r="A33" s="1595"/>
      <c r="B33" s="1596"/>
      <c r="C33" s="1596"/>
      <c r="K33" s="39"/>
      <c r="T33" s="39"/>
    </row>
    <row r="34" spans="1:20" ht="13.8">
      <c r="A34" s="62">
        <v>2015</v>
      </c>
      <c r="B34" s="1607"/>
      <c r="C34" s="1608"/>
      <c r="D34" s="34"/>
      <c r="K34" s="39"/>
      <c r="T34" s="39"/>
    </row>
    <row r="35" spans="1:20" ht="13.8">
      <c r="A35" s="63">
        <v>1</v>
      </c>
      <c r="B35" s="69">
        <v>392</v>
      </c>
      <c r="C35" s="69" t="s">
        <v>2414</v>
      </c>
      <c r="K35" s="39"/>
      <c r="T35" s="39"/>
    </row>
    <row r="36" spans="1:20" ht="13.8">
      <c r="A36" s="63">
        <v>2</v>
      </c>
      <c r="B36" s="69">
        <v>383</v>
      </c>
      <c r="C36" s="69" t="s">
        <v>2415</v>
      </c>
      <c r="K36" s="39"/>
      <c r="T36" s="39"/>
    </row>
    <row r="37" spans="1:20" ht="13.8">
      <c r="A37" s="63">
        <v>3</v>
      </c>
      <c r="B37" s="69">
        <v>396</v>
      </c>
      <c r="C37" s="69" t="s">
        <v>2416</v>
      </c>
      <c r="K37" s="39"/>
      <c r="T37" s="39"/>
    </row>
    <row r="38" spans="1:20" ht="13.8">
      <c r="A38" s="63">
        <v>4</v>
      </c>
      <c r="B38" s="69">
        <v>381.5</v>
      </c>
      <c r="C38" s="69" t="s">
        <v>2417</v>
      </c>
      <c r="K38" s="39"/>
      <c r="T38" s="39"/>
    </row>
    <row r="39" spans="1:20" ht="13.8">
      <c r="A39" s="63">
        <v>5</v>
      </c>
      <c r="B39" s="69">
        <v>366</v>
      </c>
      <c r="C39" s="69" t="s">
        <v>2418</v>
      </c>
      <c r="K39" s="39"/>
      <c r="T39" s="39"/>
    </row>
    <row r="40" spans="1:20" ht="13.8">
      <c r="A40" s="63">
        <v>6</v>
      </c>
      <c r="B40" s="69">
        <v>369.5</v>
      </c>
      <c r="C40" s="69" t="s">
        <v>2419</v>
      </c>
      <c r="K40" s="39"/>
      <c r="T40" s="39"/>
    </row>
    <row r="41" spans="1:20" ht="13.8">
      <c r="A41" s="63">
        <v>7</v>
      </c>
      <c r="B41" s="69">
        <v>360</v>
      </c>
      <c r="C41" s="69" t="s">
        <v>2420</v>
      </c>
      <c r="K41" s="39"/>
      <c r="T41" s="39"/>
    </row>
    <row r="42" spans="1:20" ht="13.8">
      <c r="A42" s="63">
        <v>8</v>
      </c>
      <c r="B42" s="69">
        <v>333</v>
      </c>
      <c r="C42" s="69" t="s">
        <v>2421</v>
      </c>
      <c r="K42" s="39"/>
      <c r="T42" s="39"/>
    </row>
    <row r="43" spans="1:20" ht="13.8">
      <c r="A43" s="63">
        <v>9</v>
      </c>
      <c r="B43" s="69">
        <v>353</v>
      </c>
      <c r="C43" s="69" t="s">
        <v>2422</v>
      </c>
      <c r="K43" s="39"/>
      <c r="T43" s="39"/>
    </row>
    <row r="44" spans="1:20" ht="13.8">
      <c r="A44" s="63">
        <v>10</v>
      </c>
      <c r="B44" s="69">
        <v>383</v>
      </c>
      <c r="C44" s="69" t="s">
        <v>2423</v>
      </c>
    </row>
    <row r="45" spans="1:20" ht="13.8">
      <c r="A45" s="63">
        <v>11</v>
      </c>
      <c r="B45" s="69">
        <v>410.5</v>
      </c>
      <c r="C45" s="69" t="s">
        <v>2424</v>
      </c>
    </row>
    <row r="46" spans="1:20" ht="13.8">
      <c r="A46" s="63">
        <v>12</v>
      </c>
      <c r="B46" s="69">
        <v>420</v>
      </c>
      <c r="C46" s="69" t="s">
        <v>2425</v>
      </c>
    </row>
  </sheetData>
  <mergeCells count="8">
    <mergeCell ref="A1:G1"/>
    <mergeCell ref="A33:C33"/>
    <mergeCell ref="B34:C34"/>
    <mergeCell ref="B3:C3"/>
    <mergeCell ref="A5:C5"/>
    <mergeCell ref="B6:C6"/>
    <mergeCell ref="A19:C19"/>
    <mergeCell ref="B20:C20"/>
  </mergeCells>
  <pageMargins left="0.70866141732283472" right="0.70866141732283472" top="0.74803149606299213" bottom="0.74803149606299213" header="0.31496062992125984" footer="0.31496062992125984"/>
  <pageSetup paperSize="9" scale="84"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110"/>
  <sheetViews>
    <sheetView showGridLines="0" topLeftCell="A62" zoomScaleNormal="100" workbookViewId="0">
      <selection activeCell="S92" sqref="S92"/>
    </sheetView>
  </sheetViews>
  <sheetFormatPr defaultRowHeight="13.2"/>
  <cols>
    <col min="1" max="1" width="18.88671875" style="70" customWidth="1"/>
    <col min="2" max="3" width="9.109375" style="70"/>
    <col min="4" max="4" width="13.44140625" style="16" customWidth="1"/>
    <col min="5" max="5" width="9.109375" style="16"/>
    <col min="6" max="6" width="18.88671875" style="16" customWidth="1"/>
    <col min="7" max="12" width="9.109375" style="16"/>
    <col min="13" max="13" width="5" style="16" customWidth="1"/>
    <col min="14" max="14" width="5.5546875" style="16" customWidth="1"/>
    <col min="15" max="15" width="7" style="16" customWidth="1"/>
    <col min="16" max="16" width="5.5546875" style="16" customWidth="1"/>
    <col min="17" max="256" width="9.109375" style="16"/>
    <col min="257" max="257" width="18.88671875" style="16" customWidth="1"/>
    <col min="258" max="259" width="9.109375" style="16"/>
    <col min="260" max="260" width="13.44140625" style="16" customWidth="1"/>
    <col min="261" max="261" width="9.109375" style="16"/>
    <col min="262" max="262" width="18.88671875" style="16" customWidth="1"/>
    <col min="263" max="268" width="9.109375" style="16"/>
    <col min="269" max="269" width="5" style="16" customWidth="1"/>
    <col min="270" max="270" width="5.5546875" style="16" customWidth="1"/>
    <col min="271" max="271" width="7" style="16" customWidth="1"/>
    <col min="272" max="272" width="5.5546875" style="16" customWidth="1"/>
    <col min="273" max="512" width="9.109375" style="16"/>
    <col min="513" max="513" width="18.88671875" style="16" customWidth="1"/>
    <col min="514" max="515" width="9.109375" style="16"/>
    <col min="516" max="516" width="13.44140625" style="16" customWidth="1"/>
    <col min="517" max="517" width="9.109375" style="16"/>
    <col min="518" max="518" width="18.88671875" style="16" customWidth="1"/>
    <col min="519" max="524" width="9.109375" style="16"/>
    <col min="525" max="525" width="5" style="16" customWidth="1"/>
    <col min="526" max="526" width="5.5546875" style="16" customWidth="1"/>
    <col min="527" max="527" width="7" style="16" customWidth="1"/>
    <col min="528" max="528" width="5.5546875" style="16" customWidth="1"/>
    <col min="529" max="768" width="9.109375" style="16"/>
    <col min="769" max="769" width="18.88671875" style="16" customWidth="1"/>
    <col min="770" max="771" width="9.109375" style="16"/>
    <col min="772" max="772" width="13.44140625" style="16" customWidth="1"/>
    <col min="773" max="773" width="9.109375" style="16"/>
    <col min="774" max="774" width="18.88671875" style="16" customWidth="1"/>
    <col min="775" max="780" width="9.109375" style="16"/>
    <col min="781" max="781" width="5" style="16" customWidth="1"/>
    <col min="782" max="782" width="5.5546875" style="16" customWidth="1"/>
    <col min="783" max="783" width="7" style="16" customWidth="1"/>
    <col min="784" max="784" width="5.5546875" style="16" customWidth="1"/>
    <col min="785" max="1024" width="9.109375" style="16"/>
    <col min="1025" max="1025" width="18.88671875" style="16" customWidth="1"/>
    <col min="1026" max="1027" width="9.109375" style="16"/>
    <col min="1028" max="1028" width="13.44140625" style="16" customWidth="1"/>
    <col min="1029" max="1029" width="9.109375" style="16"/>
    <col min="1030" max="1030" width="18.88671875" style="16" customWidth="1"/>
    <col min="1031" max="1036" width="9.109375" style="16"/>
    <col min="1037" max="1037" width="5" style="16" customWidth="1"/>
    <col min="1038" max="1038" width="5.5546875" style="16" customWidth="1"/>
    <col min="1039" max="1039" width="7" style="16" customWidth="1"/>
    <col min="1040" max="1040" width="5.5546875" style="16" customWidth="1"/>
    <col min="1041" max="1280" width="9.109375" style="16"/>
    <col min="1281" max="1281" width="18.88671875" style="16" customWidth="1"/>
    <col min="1282" max="1283" width="9.109375" style="16"/>
    <col min="1284" max="1284" width="13.44140625" style="16" customWidth="1"/>
    <col min="1285" max="1285" width="9.109375" style="16"/>
    <col min="1286" max="1286" width="18.88671875" style="16" customWidth="1"/>
    <col min="1287" max="1292" width="9.109375" style="16"/>
    <col min="1293" max="1293" width="5" style="16" customWidth="1"/>
    <col min="1294" max="1294" width="5.5546875" style="16" customWidth="1"/>
    <col min="1295" max="1295" width="7" style="16" customWidth="1"/>
    <col min="1296" max="1296" width="5.5546875" style="16" customWidth="1"/>
    <col min="1297" max="1536" width="9.109375" style="16"/>
    <col min="1537" max="1537" width="18.88671875" style="16" customWidth="1"/>
    <col min="1538" max="1539" width="9.109375" style="16"/>
    <col min="1540" max="1540" width="13.44140625" style="16" customWidth="1"/>
    <col min="1541" max="1541" width="9.109375" style="16"/>
    <col min="1542" max="1542" width="18.88671875" style="16" customWidth="1"/>
    <col min="1543" max="1548" width="9.109375" style="16"/>
    <col min="1549" max="1549" width="5" style="16" customWidth="1"/>
    <col min="1550" max="1550" width="5.5546875" style="16" customWidth="1"/>
    <col min="1551" max="1551" width="7" style="16" customWidth="1"/>
    <col min="1552" max="1552" width="5.5546875" style="16" customWidth="1"/>
    <col min="1553" max="1792" width="9.109375" style="16"/>
    <col min="1793" max="1793" width="18.88671875" style="16" customWidth="1"/>
    <col min="1794" max="1795" width="9.109375" style="16"/>
    <col min="1796" max="1796" width="13.44140625" style="16" customWidth="1"/>
    <col min="1797" max="1797" width="9.109375" style="16"/>
    <col min="1798" max="1798" width="18.88671875" style="16" customWidth="1"/>
    <col min="1799" max="1804" width="9.109375" style="16"/>
    <col min="1805" max="1805" width="5" style="16" customWidth="1"/>
    <col min="1806" max="1806" width="5.5546875" style="16" customWidth="1"/>
    <col min="1807" max="1807" width="7" style="16" customWidth="1"/>
    <col min="1808" max="1808" width="5.5546875" style="16" customWidth="1"/>
    <col min="1809" max="2048" width="9.109375" style="16"/>
    <col min="2049" max="2049" width="18.88671875" style="16" customWidth="1"/>
    <col min="2050" max="2051" width="9.109375" style="16"/>
    <col min="2052" max="2052" width="13.44140625" style="16" customWidth="1"/>
    <col min="2053" max="2053" width="9.109375" style="16"/>
    <col min="2054" max="2054" width="18.88671875" style="16" customWidth="1"/>
    <col min="2055" max="2060" width="9.109375" style="16"/>
    <col min="2061" max="2061" width="5" style="16" customWidth="1"/>
    <col min="2062" max="2062" width="5.5546875" style="16" customWidth="1"/>
    <col min="2063" max="2063" width="7" style="16" customWidth="1"/>
    <col min="2064" max="2064" width="5.5546875" style="16" customWidth="1"/>
    <col min="2065" max="2304" width="9.109375" style="16"/>
    <col min="2305" max="2305" width="18.88671875" style="16" customWidth="1"/>
    <col min="2306" max="2307" width="9.109375" style="16"/>
    <col min="2308" max="2308" width="13.44140625" style="16" customWidth="1"/>
    <col min="2309" max="2309" width="9.109375" style="16"/>
    <col min="2310" max="2310" width="18.88671875" style="16" customWidth="1"/>
    <col min="2311" max="2316" width="9.109375" style="16"/>
    <col min="2317" max="2317" width="5" style="16" customWidth="1"/>
    <col min="2318" max="2318" width="5.5546875" style="16" customWidth="1"/>
    <col min="2319" max="2319" width="7" style="16" customWidth="1"/>
    <col min="2320" max="2320" width="5.5546875" style="16" customWidth="1"/>
    <col min="2321" max="2560" width="9.109375" style="16"/>
    <col min="2561" max="2561" width="18.88671875" style="16" customWidth="1"/>
    <col min="2562" max="2563" width="9.109375" style="16"/>
    <col min="2564" max="2564" width="13.44140625" style="16" customWidth="1"/>
    <col min="2565" max="2565" width="9.109375" style="16"/>
    <col min="2566" max="2566" width="18.88671875" style="16" customWidth="1"/>
    <col min="2567" max="2572" width="9.109375" style="16"/>
    <col min="2573" max="2573" width="5" style="16" customWidth="1"/>
    <col min="2574" max="2574" width="5.5546875" style="16" customWidth="1"/>
    <col min="2575" max="2575" width="7" style="16" customWidth="1"/>
    <col min="2576" max="2576" width="5.5546875" style="16" customWidth="1"/>
    <col min="2577" max="2816" width="9.109375" style="16"/>
    <col min="2817" max="2817" width="18.88671875" style="16" customWidth="1"/>
    <col min="2818" max="2819" width="9.109375" style="16"/>
    <col min="2820" max="2820" width="13.44140625" style="16" customWidth="1"/>
    <col min="2821" max="2821" width="9.109375" style="16"/>
    <col min="2822" max="2822" width="18.88671875" style="16" customWidth="1"/>
    <col min="2823" max="2828" width="9.109375" style="16"/>
    <col min="2829" max="2829" width="5" style="16" customWidth="1"/>
    <col min="2830" max="2830" width="5.5546875" style="16" customWidth="1"/>
    <col min="2831" max="2831" width="7" style="16" customWidth="1"/>
    <col min="2832" max="2832" width="5.5546875" style="16" customWidth="1"/>
    <col min="2833" max="3072" width="9.109375" style="16"/>
    <col min="3073" max="3073" width="18.88671875" style="16" customWidth="1"/>
    <col min="3074" max="3075" width="9.109375" style="16"/>
    <col min="3076" max="3076" width="13.44140625" style="16" customWidth="1"/>
    <col min="3077" max="3077" width="9.109375" style="16"/>
    <col min="3078" max="3078" width="18.88671875" style="16" customWidth="1"/>
    <col min="3079" max="3084" width="9.109375" style="16"/>
    <col min="3085" max="3085" width="5" style="16" customWidth="1"/>
    <col min="3086" max="3086" width="5.5546875" style="16" customWidth="1"/>
    <col min="3087" max="3087" width="7" style="16" customWidth="1"/>
    <col min="3088" max="3088" width="5.5546875" style="16" customWidth="1"/>
    <col min="3089" max="3328" width="9.109375" style="16"/>
    <col min="3329" max="3329" width="18.88671875" style="16" customWidth="1"/>
    <col min="3330" max="3331" width="9.109375" style="16"/>
    <col min="3332" max="3332" width="13.44140625" style="16" customWidth="1"/>
    <col min="3333" max="3333" width="9.109375" style="16"/>
    <col min="3334" max="3334" width="18.88671875" style="16" customWidth="1"/>
    <col min="3335" max="3340" width="9.109375" style="16"/>
    <col min="3341" max="3341" width="5" style="16" customWidth="1"/>
    <col min="3342" max="3342" width="5.5546875" style="16" customWidth="1"/>
    <col min="3343" max="3343" width="7" style="16" customWidth="1"/>
    <col min="3344" max="3344" width="5.5546875" style="16" customWidth="1"/>
    <col min="3345" max="3584" width="9.109375" style="16"/>
    <col min="3585" max="3585" width="18.88671875" style="16" customWidth="1"/>
    <col min="3586" max="3587" width="9.109375" style="16"/>
    <col min="3588" max="3588" width="13.44140625" style="16" customWidth="1"/>
    <col min="3589" max="3589" width="9.109375" style="16"/>
    <col min="3590" max="3590" width="18.88671875" style="16" customWidth="1"/>
    <col min="3591" max="3596" width="9.109375" style="16"/>
    <col min="3597" max="3597" width="5" style="16" customWidth="1"/>
    <col min="3598" max="3598" width="5.5546875" style="16" customWidth="1"/>
    <col min="3599" max="3599" width="7" style="16" customWidth="1"/>
    <col min="3600" max="3600" width="5.5546875" style="16" customWidth="1"/>
    <col min="3601" max="3840" width="9.109375" style="16"/>
    <col min="3841" max="3841" width="18.88671875" style="16" customWidth="1"/>
    <col min="3842" max="3843" width="9.109375" style="16"/>
    <col min="3844" max="3844" width="13.44140625" style="16" customWidth="1"/>
    <col min="3845" max="3845" width="9.109375" style="16"/>
    <col min="3846" max="3846" width="18.88671875" style="16" customWidth="1"/>
    <col min="3847" max="3852" width="9.109375" style="16"/>
    <col min="3853" max="3853" width="5" style="16" customWidth="1"/>
    <col min="3854" max="3854" width="5.5546875" style="16" customWidth="1"/>
    <col min="3855" max="3855" width="7" style="16" customWidth="1"/>
    <col min="3856" max="3856" width="5.5546875" style="16" customWidth="1"/>
    <col min="3857" max="4096" width="9.109375" style="16"/>
    <col min="4097" max="4097" width="18.88671875" style="16" customWidth="1"/>
    <col min="4098" max="4099" width="9.109375" style="16"/>
    <col min="4100" max="4100" width="13.44140625" style="16" customWidth="1"/>
    <col min="4101" max="4101" width="9.109375" style="16"/>
    <col min="4102" max="4102" width="18.88671875" style="16" customWidth="1"/>
    <col min="4103" max="4108" width="9.109375" style="16"/>
    <col min="4109" max="4109" width="5" style="16" customWidth="1"/>
    <col min="4110" max="4110" width="5.5546875" style="16" customWidth="1"/>
    <col min="4111" max="4111" width="7" style="16" customWidth="1"/>
    <col min="4112" max="4112" width="5.5546875" style="16" customWidth="1"/>
    <col min="4113" max="4352" width="9.109375" style="16"/>
    <col min="4353" max="4353" width="18.88671875" style="16" customWidth="1"/>
    <col min="4354" max="4355" width="9.109375" style="16"/>
    <col min="4356" max="4356" width="13.44140625" style="16" customWidth="1"/>
    <col min="4357" max="4357" width="9.109375" style="16"/>
    <col min="4358" max="4358" width="18.88671875" style="16" customWidth="1"/>
    <col min="4359" max="4364" width="9.109375" style="16"/>
    <col min="4365" max="4365" width="5" style="16" customWidth="1"/>
    <col min="4366" max="4366" width="5.5546875" style="16" customWidth="1"/>
    <col min="4367" max="4367" width="7" style="16" customWidth="1"/>
    <col min="4368" max="4368" width="5.5546875" style="16" customWidth="1"/>
    <col min="4369" max="4608" width="9.109375" style="16"/>
    <col min="4609" max="4609" width="18.88671875" style="16" customWidth="1"/>
    <col min="4610" max="4611" width="9.109375" style="16"/>
    <col min="4612" max="4612" width="13.44140625" style="16" customWidth="1"/>
    <col min="4613" max="4613" width="9.109375" style="16"/>
    <col min="4614" max="4614" width="18.88671875" style="16" customWidth="1"/>
    <col min="4615" max="4620" width="9.109375" style="16"/>
    <col min="4621" max="4621" width="5" style="16" customWidth="1"/>
    <col min="4622" max="4622" width="5.5546875" style="16" customWidth="1"/>
    <col min="4623" max="4623" width="7" style="16" customWidth="1"/>
    <col min="4624" max="4624" width="5.5546875" style="16" customWidth="1"/>
    <col min="4625" max="4864" width="9.109375" style="16"/>
    <col min="4865" max="4865" width="18.88671875" style="16" customWidth="1"/>
    <col min="4866" max="4867" width="9.109375" style="16"/>
    <col min="4868" max="4868" width="13.44140625" style="16" customWidth="1"/>
    <col min="4869" max="4869" width="9.109375" style="16"/>
    <col min="4870" max="4870" width="18.88671875" style="16" customWidth="1"/>
    <col min="4871" max="4876" width="9.109375" style="16"/>
    <col min="4877" max="4877" width="5" style="16" customWidth="1"/>
    <col min="4878" max="4878" width="5.5546875" style="16" customWidth="1"/>
    <col min="4879" max="4879" width="7" style="16" customWidth="1"/>
    <col min="4880" max="4880" width="5.5546875" style="16" customWidth="1"/>
    <col min="4881" max="5120" width="9.109375" style="16"/>
    <col min="5121" max="5121" width="18.88671875" style="16" customWidth="1"/>
    <col min="5122" max="5123" width="9.109375" style="16"/>
    <col min="5124" max="5124" width="13.44140625" style="16" customWidth="1"/>
    <col min="5125" max="5125" width="9.109375" style="16"/>
    <col min="5126" max="5126" width="18.88671875" style="16" customWidth="1"/>
    <col min="5127" max="5132" width="9.109375" style="16"/>
    <col min="5133" max="5133" width="5" style="16" customWidth="1"/>
    <col min="5134" max="5134" width="5.5546875" style="16" customWidth="1"/>
    <col min="5135" max="5135" width="7" style="16" customWidth="1"/>
    <col min="5136" max="5136" width="5.5546875" style="16" customWidth="1"/>
    <col min="5137" max="5376" width="9.109375" style="16"/>
    <col min="5377" max="5377" width="18.88671875" style="16" customWidth="1"/>
    <col min="5378" max="5379" width="9.109375" style="16"/>
    <col min="5380" max="5380" width="13.44140625" style="16" customWidth="1"/>
    <col min="5381" max="5381" width="9.109375" style="16"/>
    <col min="5382" max="5382" width="18.88671875" style="16" customWidth="1"/>
    <col min="5383" max="5388" width="9.109375" style="16"/>
    <col min="5389" max="5389" width="5" style="16" customWidth="1"/>
    <col min="5390" max="5390" width="5.5546875" style="16" customWidth="1"/>
    <col min="5391" max="5391" width="7" style="16" customWidth="1"/>
    <col min="5392" max="5392" width="5.5546875" style="16" customWidth="1"/>
    <col min="5393" max="5632" width="9.109375" style="16"/>
    <col min="5633" max="5633" width="18.88671875" style="16" customWidth="1"/>
    <col min="5634" max="5635" width="9.109375" style="16"/>
    <col min="5636" max="5636" width="13.44140625" style="16" customWidth="1"/>
    <col min="5637" max="5637" width="9.109375" style="16"/>
    <col min="5638" max="5638" width="18.88671875" style="16" customWidth="1"/>
    <col min="5639" max="5644" width="9.109375" style="16"/>
    <col min="5645" max="5645" width="5" style="16" customWidth="1"/>
    <col min="5646" max="5646" width="5.5546875" style="16" customWidth="1"/>
    <col min="5647" max="5647" width="7" style="16" customWidth="1"/>
    <col min="5648" max="5648" width="5.5546875" style="16" customWidth="1"/>
    <col min="5649" max="5888" width="9.109375" style="16"/>
    <col min="5889" max="5889" width="18.88671875" style="16" customWidth="1"/>
    <col min="5890" max="5891" width="9.109375" style="16"/>
    <col min="5892" max="5892" width="13.44140625" style="16" customWidth="1"/>
    <col min="5893" max="5893" width="9.109375" style="16"/>
    <col min="5894" max="5894" width="18.88671875" style="16" customWidth="1"/>
    <col min="5895" max="5900" width="9.109375" style="16"/>
    <col min="5901" max="5901" width="5" style="16" customWidth="1"/>
    <col min="5902" max="5902" width="5.5546875" style="16" customWidth="1"/>
    <col min="5903" max="5903" width="7" style="16" customWidth="1"/>
    <col min="5904" max="5904" width="5.5546875" style="16" customWidth="1"/>
    <col min="5905" max="6144" width="9.109375" style="16"/>
    <col min="6145" max="6145" width="18.88671875" style="16" customWidth="1"/>
    <col min="6146" max="6147" width="9.109375" style="16"/>
    <col min="6148" max="6148" width="13.44140625" style="16" customWidth="1"/>
    <col min="6149" max="6149" width="9.109375" style="16"/>
    <col min="6150" max="6150" width="18.88671875" style="16" customWidth="1"/>
    <col min="6151" max="6156" width="9.109375" style="16"/>
    <col min="6157" max="6157" width="5" style="16" customWidth="1"/>
    <col min="6158" max="6158" width="5.5546875" style="16" customWidth="1"/>
    <col min="6159" max="6159" width="7" style="16" customWidth="1"/>
    <col min="6160" max="6160" width="5.5546875" style="16" customWidth="1"/>
    <col min="6161" max="6400" width="9.109375" style="16"/>
    <col min="6401" max="6401" width="18.88671875" style="16" customWidth="1"/>
    <col min="6402" max="6403" width="9.109375" style="16"/>
    <col min="6404" max="6404" width="13.44140625" style="16" customWidth="1"/>
    <col min="6405" max="6405" width="9.109375" style="16"/>
    <col min="6406" max="6406" width="18.88671875" style="16" customWidth="1"/>
    <col min="6407" max="6412" width="9.109375" style="16"/>
    <col min="6413" max="6413" width="5" style="16" customWidth="1"/>
    <col min="6414" max="6414" width="5.5546875" style="16" customWidth="1"/>
    <col min="6415" max="6415" width="7" style="16" customWidth="1"/>
    <col min="6416" max="6416" width="5.5546875" style="16" customWidth="1"/>
    <col min="6417" max="6656" width="9.109375" style="16"/>
    <col min="6657" max="6657" width="18.88671875" style="16" customWidth="1"/>
    <col min="6658" max="6659" width="9.109375" style="16"/>
    <col min="6660" max="6660" width="13.44140625" style="16" customWidth="1"/>
    <col min="6661" max="6661" width="9.109375" style="16"/>
    <col min="6662" max="6662" width="18.88671875" style="16" customWidth="1"/>
    <col min="6663" max="6668" width="9.109375" style="16"/>
    <col min="6669" max="6669" width="5" style="16" customWidth="1"/>
    <col min="6670" max="6670" width="5.5546875" style="16" customWidth="1"/>
    <col min="6671" max="6671" width="7" style="16" customWidth="1"/>
    <col min="6672" max="6672" width="5.5546875" style="16" customWidth="1"/>
    <col min="6673" max="6912" width="9.109375" style="16"/>
    <col min="6913" max="6913" width="18.88671875" style="16" customWidth="1"/>
    <col min="6914" max="6915" width="9.109375" style="16"/>
    <col min="6916" max="6916" width="13.44140625" style="16" customWidth="1"/>
    <col min="6917" max="6917" width="9.109375" style="16"/>
    <col min="6918" max="6918" width="18.88671875" style="16" customWidth="1"/>
    <col min="6919" max="6924" width="9.109375" style="16"/>
    <col min="6925" max="6925" width="5" style="16" customWidth="1"/>
    <col min="6926" max="6926" width="5.5546875" style="16" customWidth="1"/>
    <col min="6927" max="6927" width="7" style="16" customWidth="1"/>
    <col min="6928" max="6928" width="5.5546875" style="16" customWidth="1"/>
    <col min="6929" max="7168" width="9.109375" style="16"/>
    <col min="7169" max="7169" width="18.88671875" style="16" customWidth="1"/>
    <col min="7170" max="7171" width="9.109375" style="16"/>
    <col min="7172" max="7172" width="13.44140625" style="16" customWidth="1"/>
    <col min="7173" max="7173" width="9.109375" style="16"/>
    <col min="7174" max="7174" width="18.88671875" style="16" customWidth="1"/>
    <col min="7175" max="7180" width="9.109375" style="16"/>
    <col min="7181" max="7181" width="5" style="16" customWidth="1"/>
    <col min="7182" max="7182" width="5.5546875" style="16" customWidth="1"/>
    <col min="7183" max="7183" width="7" style="16" customWidth="1"/>
    <col min="7184" max="7184" width="5.5546875" style="16" customWidth="1"/>
    <col min="7185" max="7424" width="9.109375" style="16"/>
    <col min="7425" max="7425" width="18.88671875" style="16" customWidth="1"/>
    <col min="7426" max="7427" width="9.109375" style="16"/>
    <col min="7428" max="7428" width="13.44140625" style="16" customWidth="1"/>
    <col min="7429" max="7429" width="9.109375" style="16"/>
    <col min="7430" max="7430" width="18.88671875" style="16" customWidth="1"/>
    <col min="7431" max="7436" width="9.109375" style="16"/>
    <col min="7437" max="7437" width="5" style="16" customWidth="1"/>
    <col min="7438" max="7438" width="5.5546875" style="16" customWidth="1"/>
    <col min="7439" max="7439" width="7" style="16" customWidth="1"/>
    <col min="7440" max="7440" width="5.5546875" style="16" customWidth="1"/>
    <col min="7441" max="7680" width="9.109375" style="16"/>
    <col min="7681" max="7681" width="18.88671875" style="16" customWidth="1"/>
    <col min="7682" max="7683" width="9.109375" style="16"/>
    <col min="7684" max="7684" width="13.44140625" style="16" customWidth="1"/>
    <col min="7685" max="7685" width="9.109375" style="16"/>
    <col min="7686" max="7686" width="18.88671875" style="16" customWidth="1"/>
    <col min="7687" max="7692" width="9.109375" style="16"/>
    <col min="7693" max="7693" width="5" style="16" customWidth="1"/>
    <col min="7694" max="7694" width="5.5546875" style="16" customWidth="1"/>
    <col min="7695" max="7695" width="7" style="16" customWidth="1"/>
    <col min="7696" max="7696" width="5.5546875" style="16" customWidth="1"/>
    <col min="7697" max="7936" width="9.109375" style="16"/>
    <col min="7937" max="7937" width="18.88671875" style="16" customWidth="1"/>
    <col min="7938" max="7939" width="9.109375" style="16"/>
    <col min="7940" max="7940" width="13.44140625" style="16" customWidth="1"/>
    <col min="7941" max="7941" width="9.109375" style="16"/>
    <col min="7942" max="7942" width="18.88671875" style="16" customWidth="1"/>
    <col min="7943" max="7948" width="9.109375" style="16"/>
    <col min="7949" max="7949" width="5" style="16" customWidth="1"/>
    <col min="7950" max="7950" width="5.5546875" style="16" customWidth="1"/>
    <col min="7951" max="7951" width="7" style="16" customWidth="1"/>
    <col min="7952" max="7952" width="5.5546875" style="16" customWidth="1"/>
    <col min="7953" max="8192" width="9.109375" style="16"/>
    <col min="8193" max="8193" width="18.88671875" style="16" customWidth="1"/>
    <col min="8194" max="8195" width="9.109375" style="16"/>
    <col min="8196" max="8196" width="13.44140625" style="16" customWidth="1"/>
    <col min="8197" max="8197" width="9.109375" style="16"/>
    <col min="8198" max="8198" width="18.88671875" style="16" customWidth="1"/>
    <col min="8199" max="8204" width="9.109375" style="16"/>
    <col min="8205" max="8205" width="5" style="16" customWidth="1"/>
    <col min="8206" max="8206" width="5.5546875" style="16" customWidth="1"/>
    <col min="8207" max="8207" width="7" style="16" customWidth="1"/>
    <col min="8208" max="8208" width="5.5546875" style="16" customWidth="1"/>
    <col min="8209" max="8448" width="9.109375" style="16"/>
    <col min="8449" max="8449" width="18.88671875" style="16" customWidth="1"/>
    <col min="8450" max="8451" width="9.109375" style="16"/>
    <col min="8452" max="8452" width="13.44140625" style="16" customWidth="1"/>
    <col min="8453" max="8453" width="9.109375" style="16"/>
    <col min="8454" max="8454" width="18.88671875" style="16" customWidth="1"/>
    <col min="8455" max="8460" width="9.109375" style="16"/>
    <col min="8461" max="8461" width="5" style="16" customWidth="1"/>
    <col min="8462" max="8462" width="5.5546875" style="16" customWidth="1"/>
    <col min="8463" max="8463" width="7" style="16" customWidth="1"/>
    <col min="8464" max="8464" width="5.5546875" style="16" customWidth="1"/>
    <col min="8465" max="8704" width="9.109375" style="16"/>
    <col min="8705" max="8705" width="18.88671875" style="16" customWidth="1"/>
    <col min="8706" max="8707" width="9.109375" style="16"/>
    <col min="8708" max="8708" width="13.44140625" style="16" customWidth="1"/>
    <col min="8709" max="8709" width="9.109375" style="16"/>
    <col min="8710" max="8710" width="18.88671875" style="16" customWidth="1"/>
    <col min="8711" max="8716" width="9.109375" style="16"/>
    <col min="8717" max="8717" width="5" style="16" customWidth="1"/>
    <col min="8718" max="8718" width="5.5546875" style="16" customWidth="1"/>
    <col min="8719" max="8719" width="7" style="16" customWidth="1"/>
    <col min="8720" max="8720" width="5.5546875" style="16" customWidth="1"/>
    <col min="8721" max="8960" width="9.109375" style="16"/>
    <col min="8961" max="8961" width="18.88671875" style="16" customWidth="1"/>
    <col min="8962" max="8963" width="9.109375" style="16"/>
    <col min="8964" max="8964" width="13.44140625" style="16" customWidth="1"/>
    <col min="8965" max="8965" width="9.109375" style="16"/>
    <col min="8966" max="8966" width="18.88671875" style="16" customWidth="1"/>
    <col min="8967" max="8972" width="9.109375" style="16"/>
    <col min="8973" max="8973" width="5" style="16" customWidth="1"/>
    <col min="8974" max="8974" width="5.5546875" style="16" customWidth="1"/>
    <col min="8975" max="8975" width="7" style="16" customWidth="1"/>
    <col min="8976" max="8976" width="5.5546875" style="16" customWidth="1"/>
    <col min="8977" max="9216" width="9.109375" style="16"/>
    <col min="9217" max="9217" width="18.88671875" style="16" customWidth="1"/>
    <col min="9218" max="9219" width="9.109375" style="16"/>
    <col min="9220" max="9220" width="13.44140625" style="16" customWidth="1"/>
    <col min="9221" max="9221" width="9.109375" style="16"/>
    <col min="9222" max="9222" width="18.88671875" style="16" customWidth="1"/>
    <col min="9223" max="9228" width="9.109375" style="16"/>
    <col min="9229" max="9229" width="5" style="16" customWidth="1"/>
    <col min="9230" max="9230" width="5.5546875" style="16" customWidth="1"/>
    <col min="9231" max="9231" width="7" style="16" customWidth="1"/>
    <col min="9232" max="9232" width="5.5546875" style="16" customWidth="1"/>
    <col min="9233" max="9472" width="9.109375" style="16"/>
    <col min="9473" max="9473" width="18.88671875" style="16" customWidth="1"/>
    <col min="9474" max="9475" width="9.109375" style="16"/>
    <col min="9476" max="9476" width="13.44140625" style="16" customWidth="1"/>
    <col min="9477" max="9477" width="9.109375" style="16"/>
    <col min="9478" max="9478" width="18.88671875" style="16" customWidth="1"/>
    <col min="9479" max="9484" width="9.109375" style="16"/>
    <col min="9485" max="9485" width="5" style="16" customWidth="1"/>
    <col min="9486" max="9486" width="5.5546875" style="16" customWidth="1"/>
    <col min="9487" max="9487" width="7" style="16" customWidth="1"/>
    <col min="9488" max="9488" width="5.5546875" style="16" customWidth="1"/>
    <col min="9489" max="9728" width="9.109375" style="16"/>
    <col min="9729" max="9729" width="18.88671875" style="16" customWidth="1"/>
    <col min="9730" max="9731" width="9.109375" style="16"/>
    <col min="9732" max="9732" width="13.44140625" style="16" customWidth="1"/>
    <col min="9733" max="9733" width="9.109375" style="16"/>
    <col min="9734" max="9734" width="18.88671875" style="16" customWidth="1"/>
    <col min="9735" max="9740" width="9.109375" style="16"/>
    <col min="9741" max="9741" width="5" style="16" customWidth="1"/>
    <col min="9742" max="9742" width="5.5546875" style="16" customWidth="1"/>
    <col min="9743" max="9743" width="7" style="16" customWidth="1"/>
    <col min="9744" max="9744" width="5.5546875" style="16" customWidth="1"/>
    <col min="9745" max="9984" width="9.109375" style="16"/>
    <col min="9985" max="9985" width="18.88671875" style="16" customWidth="1"/>
    <col min="9986" max="9987" width="9.109375" style="16"/>
    <col min="9988" max="9988" width="13.44140625" style="16" customWidth="1"/>
    <col min="9989" max="9989" width="9.109375" style="16"/>
    <col min="9990" max="9990" width="18.88671875" style="16" customWidth="1"/>
    <col min="9991" max="9996" width="9.109375" style="16"/>
    <col min="9997" max="9997" width="5" style="16" customWidth="1"/>
    <col min="9998" max="9998" width="5.5546875" style="16" customWidth="1"/>
    <col min="9999" max="9999" width="7" style="16" customWidth="1"/>
    <col min="10000" max="10000" width="5.5546875" style="16" customWidth="1"/>
    <col min="10001" max="10240" width="9.109375" style="16"/>
    <col min="10241" max="10241" width="18.88671875" style="16" customWidth="1"/>
    <col min="10242" max="10243" width="9.109375" style="16"/>
    <col min="10244" max="10244" width="13.44140625" style="16" customWidth="1"/>
    <col min="10245" max="10245" width="9.109375" style="16"/>
    <col min="10246" max="10246" width="18.88671875" style="16" customWidth="1"/>
    <col min="10247" max="10252" width="9.109375" style="16"/>
    <col min="10253" max="10253" width="5" style="16" customWidth="1"/>
    <col min="10254" max="10254" width="5.5546875" style="16" customWidth="1"/>
    <col min="10255" max="10255" width="7" style="16" customWidth="1"/>
    <col min="10256" max="10256" width="5.5546875" style="16" customWidth="1"/>
    <col min="10257" max="10496" width="9.109375" style="16"/>
    <col min="10497" max="10497" width="18.88671875" style="16" customWidth="1"/>
    <col min="10498" max="10499" width="9.109375" style="16"/>
    <col min="10500" max="10500" width="13.44140625" style="16" customWidth="1"/>
    <col min="10501" max="10501" width="9.109375" style="16"/>
    <col min="10502" max="10502" width="18.88671875" style="16" customWidth="1"/>
    <col min="10503" max="10508" width="9.109375" style="16"/>
    <col min="10509" max="10509" width="5" style="16" customWidth="1"/>
    <col min="10510" max="10510" width="5.5546875" style="16" customWidth="1"/>
    <col min="10511" max="10511" width="7" style="16" customWidth="1"/>
    <col min="10512" max="10512" width="5.5546875" style="16" customWidth="1"/>
    <col min="10513" max="10752" width="9.109375" style="16"/>
    <col min="10753" max="10753" width="18.88671875" style="16" customWidth="1"/>
    <col min="10754" max="10755" width="9.109375" style="16"/>
    <col min="10756" max="10756" width="13.44140625" style="16" customWidth="1"/>
    <col min="10757" max="10757" width="9.109375" style="16"/>
    <col min="10758" max="10758" width="18.88671875" style="16" customWidth="1"/>
    <col min="10759" max="10764" width="9.109375" style="16"/>
    <col min="10765" max="10765" width="5" style="16" customWidth="1"/>
    <col min="10766" max="10766" width="5.5546875" style="16" customWidth="1"/>
    <col min="10767" max="10767" width="7" style="16" customWidth="1"/>
    <col min="10768" max="10768" width="5.5546875" style="16" customWidth="1"/>
    <col min="10769" max="11008" width="9.109375" style="16"/>
    <col min="11009" max="11009" width="18.88671875" style="16" customWidth="1"/>
    <col min="11010" max="11011" width="9.109375" style="16"/>
    <col min="11012" max="11012" width="13.44140625" style="16" customWidth="1"/>
    <col min="11013" max="11013" width="9.109375" style="16"/>
    <col min="11014" max="11014" width="18.88671875" style="16" customWidth="1"/>
    <col min="11015" max="11020" width="9.109375" style="16"/>
    <col min="11021" max="11021" width="5" style="16" customWidth="1"/>
    <col min="11022" max="11022" width="5.5546875" style="16" customWidth="1"/>
    <col min="11023" max="11023" width="7" style="16" customWidth="1"/>
    <col min="11024" max="11024" width="5.5546875" style="16" customWidth="1"/>
    <col min="11025" max="11264" width="9.109375" style="16"/>
    <col min="11265" max="11265" width="18.88671875" style="16" customWidth="1"/>
    <col min="11266" max="11267" width="9.109375" style="16"/>
    <col min="11268" max="11268" width="13.44140625" style="16" customWidth="1"/>
    <col min="11269" max="11269" width="9.109375" style="16"/>
    <col min="11270" max="11270" width="18.88671875" style="16" customWidth="1"/>
    <col min="11271" max="11276" width="9.109375" style="16"/>
    <col min="11277" max="11277" width="5" style="16" customWidth="1"/>
    <col min="11278" max="11278" width="5.5546875" style="16" customWidth="1"/>
    <col min="11279" max="11279" width="7" style="16" customWidth="1"/>
    <col min="11280" max="11280" width="5.5546875" style="16" customWidth="1"/>
    <col min="11281" max="11520" width="9.109375" style="16"/>
    <col min="11521" max="11521" width="18.88671875" style="16" customWidth="1"/>
    <col min="11522" max="11523" width="9.109375" style="16"/>
    <col min="11524" max="11524" width="13.44140625" style="16" customWidth="1"/>
    <col min="11525" max="11525" width="9.109375" style="16"/>
    <col min="11526" max="11526" width="18.88671875" style="16" customWidth="1"/>
    <col min="11527" max="11532" width="9.109375" style="16"/>
    <col min="11533" max="11533" width="5" style="16" customWidth="1"/>
    <col min="11534" max="11534" width="5.5546875" style="16" customWidth="1"/>
    <col min="11535" max="11535" width="7" style="16" customWidth="1"/>
    <col min="11536" max="11536" width="5.5546875" style="16" customWidth="1"/>
    <col min="11537" max="11776" width="9.109375" style="16"/>
    <col min="11777" max="11777" width="18.88671875" style="16" customWidth="1"/>
    <col min="11778" max="11779" width="9.109375" style="16"/>
    <col min="11780" max="11780" width="13.44140625" style="16" customWidth="1"/>
    <col min="11781" max="11781" width="9.109375" style="16"/>
    <col min="11782" max="11782" width="18.88671875" style="16" customWidth="1"/>
    <col min="11783" max="11788" width="9.109375" style="16"/>
    <col min="11789" max="11789" width="5" style="16" customWidth="1"/>
    <col min="11790" max="11790" width="5.5546875" style="16" customWidth="1"/>
    <col min="11791" max="11791" width="7" style="16" customWidth="1"/>
    <col min="11792" max="11792" width="5.5546875" style="16" customWidth="1"/>
    <col min="11793" max="12032" width="9.109375" style="16"/>
    <col min="12033" max="12033" width="18.88671875" style="16" customWidth="1"/>
    <col min="12034" max="12035" width="9.109375" style="16"/>
    <col min="12036" max="12036" width="13.44140625" style="16" customWidth="1"/>
    <col min="12037" max="12037" width="9.109375" style="16"/>
    <col min="12038" max="12038" width="18.88671875" style="16" customWidth="1"/>
    <col min="12039" max="12044" width="9.109375" style="16"/>
    <col min="12045" max="12045" width="5" style="16" customWidth="1"/>
    <col min="12046" max="12046" width="5.5546875" style="16" customWidth="1"/>
    <col min="12047" max="12047" width="7" style="16" customWidth="1"/>
    <col min="12048" max="12048" width="5.5546875" style="16" customWidth="1"/>
    <col min="12049" max="12288" width="9.109375" style="16"/>
    <col min="12289" max="12289" width="18.88671875" style="16" customWidth="1"/>
    <col min="12290" max="12291" width="9.109375" style="16"/>
    <col min="12292" max="12292" width="13.44140625" style="16" customWidth="1"/>
    <col min="12293" max="12293" width="9.109375" style="16"/>
    <col min="12294" max="12294" width="18.88671875" style="16" customWidth="1"/>
    <col min="12295" max="12300" width="9.109375" style="16"/>
    <col min="12301" max="12301" width="5" style="16" customWidth="1"/>
    <col min="12302" max="12302" width="5.5546875" style="16" customWidth="1"/>
    <col min="12303" max="12303" width="7" style="16" customWidth="1"/>
    <col min="12304" max="12304" width="5.5546875" style="16" customWidth="1"/>
    <col min="12305" max="12544" width="9.109375" style="16"/>
    <col min="12545" max="12545" width="18.88671875" style="16" customWidth="1"/>
    <col min="12546" max="12547" width="9.109375" style="16"/>
    <col min="12548" max="12548" width="13.44140625" style="16" customWidth="1"/>
    <col min="12549" max="12549" width="9.109375" style="16"/>
    <col min="12550" max="12550" width="18.88671875" style="16" customWidth="1"/>
    <col min="12551" max="12556" width="9.109375" style="16"/>
    <col min="12557" max="12557" width="5" style="16" customWidth="1"/>
    <col min="12558" max="12558" width="5.5546875" style="16" customWidth="1"/>
    <col min="12559" max="12559" width="7" style="16" customWidth="1"/>
    <col min="12560" max="12560" width="5.5546875" style="16" customWidth="1"/>
    <col min="12561" max="12800" width="9.109375" style="16"/>
    <col min="12801" max="12801" width="18.88671875" style="16" customWidth="1"/>
    <col min="12802" max="12803" width="9.109375" style="16"/>
    <col min="12804" max="12804" width="13.44140625" style="16" customWidth="1"/>
    <col min="12805" max="12805" width="9.109375" style="16"/>
    <col min="12806" max="12806" width="18.88671875" style="16" customWidth="1"/>
    <col min="12807" max="12812" width="9.109375" style="16"/>
    <col min="12813" max="12813" width="5" style="16" customWidth="1"/>
    <col min="12814" max="12814" width="5.5546875" style="16" customWidth="1"/>
    <col min="12815" max="12815" width="7" style="16" customWidth="1"/>
    <col min="12816" max="12816" width="5.5546875" style="16" customWidth="1"/>
    <col min="12817" max="13056" width="9.109375" style="16"/>
    <col min="13057" max="13057" width="18.88671875" style="16" customWidth="1"/>
    <col min="13058" max="13059" width="9.109375" style="16"/>
    <col min="13060" max="13060" width="13.44140625" style="16" customWidth="1"/>
    <col min="13061" max="13061" width="9.109375" style="16"/>
    <col min="13062" max="13062" width="18.88671875" style="16" customWidth="1"/>
    <col min="13063" max="13068" width="9.109375" style="16"/>
    <col min="13069" max="13069" width="5" style="16" customWidth="1"/>
    <col min="13070" max="13070" width="5.5546875" style="16" customWidth="1"/>
    <col min="13071" max="13071" width="7" style="16" customWidth="1"/>
    <col min="13072" max="13072" width="5.5546875" style="16" customWidth="1"/>
    <col min="13073" max="13312" width="9.109375" style="16"/>
    <col min="13313" max="13313" width="18.88671875" style="16" customWidth="1"/>
    <col min="13314" max="13315" width="9.109375" style="16"/>
    <col min="13316" max="13316" width="13.44140625" style="16" customWidth="1"/>
    <col min="13317" max="13317" width="9.109375" style="16"/>
    <col min="13318" max="13318" width="18.88671875" style="16" customWidth="1"/>
    <col min="13319" max="13324" width="9.109375" style="16"/>
    <col min="13325" max="13325" width="5" style="16" customWidth="1"/>
    <col min="13326" max="13326" width="5.5546875" style="16" customWidth="1"/>
    <col min="13327" max="13327" width="7" style="16" customWidth="1"/>
    <col min="13328" max="13328" width="5.5546875" style="16" customWidth="1"/>
    <col min="13329" max="13568" width="9.109375" style="16"/>
    <col min="13569" max="13569" width="18.88671875" style="16" customWidth="1"/>
    <col min="13570" max="13571" width="9.109375" style="16"/>
    <col min="13572" max="13572" width="13.44140625" style="16" customWidth="1"/>
    <col min="13573" max="13573" width="9.109375" style="16"/>
    <col min="13574" max="13574" width="18.88671875" style="16" customWidth="1"/>
    <col min="13575" max="13580" width="9.109375" style="16"/>
    <col min="13581" max="13581" width="5" style="16" customWidth="1"/>
    <col min="13582" max="13582" width="5.5546875" style="16" customWidth="1"/>
    <col min="13583" max="13583" width="7" style="16" customWidth="1"/>
    <col min="13584" max="13584" width="5.5546875" style="16" customWidth="1"/>
    <col min="13585" max="13824" width="9.109375" style="16"/>
    <col min="13825" max="13825" width="18.88671875" style="16" customWidth="1"/>
    <col min="13826" max="13827" width="9.109375" style="16"/>
    <col min="13828" max="13828" width="13.44140625" style="16" customWidth="1"/>
    <col min="13829" max="13829" width="9.109375" style="16"/>
    <col min="13830" max="13830" width="18.88671875" style="16" customWidth="1"/>
    <col min="13831" max="13836" width="9.109375" style="16"/>
    <col min="13837" max="13837" width="5" style="16" customWidth="1"/>
    <col min="13838" max="13838" width="5.5546875" style="16" customWidth="1"/>
    <col min="13839" max="13839" width="7" style="16" customWidth="1"/>
    <col min="13840" max="13840" width="5.5546875" style="16" customWidth="1"/>
    <col min="13841" max="14080" width="9.109375" style="16"/>
    <col min="14081" max="14081" width="18.88671875" style="16" customWidth="1"/>
    <col min="14082" max="14083" width="9.109375" style="16"/>
    <col min="14084" max="14084" width="13.44140625" style="16" customWidth="1"/>
    <col min="14085" max="14085" width="9.109375" style="16"/>
    <col min="14086" max="14086" width="18.88671875" style="16" customWidth="1"/>
    <col min="14087" max="14092" width="9.109375" style="16"/>
    <col min="14093" max="14093" width="5" style="16" customWidth="1"/>
    <col min="14094" max="14094" width="5.5546875" style="16" customWidth="1"/>
    <col min="14095" max="14095" width="7" style="16" customWidth="1"/>
    <col min="14096" max="14096" width="5.5546875" style="16" customWidth="1"/>
    <col min="14097" max="14336" width="9.109375" style="16"/>
    <col min="14337" max="14337" width="18.88671875" style="16" customWidth="1"/>
    <col min="14338" max="14339" width="9.109375" style="16"/>
    <col min="14340" max="14340" width="13.44140625" style="16" customWidth="1"/>
    <col min="14341" max="14341" width="9.109375" style="16"/>
    <col min="14342" max="14342" width="18.88671875" style="16" customWidth="1"/>
    <col min="14343" max="14348" width="9.109375" style="16"/>
    <col min="14349" max="14349" width="5" style="16" customWidth="1"/>
    <col min="14350" max="14350" width="5.5546875" style="16" customWidth="1"/>
    <col min="14351" max="14351" width="7" style="16" customWidth="1"/>
    <col min="14352" max="14352" width="5.5546875" style="16" customWidth="1"/>
    <col min="14353" max="14592" width="9.109375" style="16"/>
    <col min="14593" max="14593" width="18.88671875" style="16" customWidth="1"/>
    <col min="14594" max="14595" width="9.109375" style="16"/>
    <col min="14596" max="14596" width="13.44140625" style="16" customWidth="1"/>
    <col min="14597" max="14597" width="9.109375" style="16"/>
    <col min="14598" max="14598" width="18.88671875" style="16" customWidth="1"/>
    <col min="14599" max="14604" width="9.109375" style="16"/>
    <col min="14605" max="14605" width="5" style="16" customWidth="1"/>
    <col min="14606" max="14606" width="5.5546875" style="16" customWidth="1"/>
    <col min="14607" max="14607" width="7" style="16" customWidth="1"/>
    <col min="14608" max="14608" width="5.5546875" style="16" customWidth="1"/>
    <col min="14609" max="14848" width="9.109375" style="16"/>
    <col min="14849" max="14849" width="18.88671875" style="16" customWidth="1"/>
    <col min="14850" max="14851" width="9.109375" style="16"/>
    <col min="14852" max="14852" width="13.44140625" style="16" customWidth="1"/>
    <col min="14853" max="14853" width="9.109375" style="16"/>
    <col min="14854" max="14854" width="18.88671875" style="16" customWidth="1"/>
    <col min="14855" max="14860" width="9.109375" style="16"/>
    <col min="14861" max="14861" width="5" style="16" customWidth="1"/>
    <col min="14862" max="14862" width="5.5546875" style="16" customWidth="1"/>
    <col min="14863" max="14863" width="7" style="16" customWidth="1"/>
    <col min="14864" max="14864" width="5.5546875" style="16" customWidth="1"/>
    <col min="14865" max="15104" width="9.109375" style="16"/>
    <col min="15105" max="15105" width="18.88671875" style="16" customWidth="1"/>
    <col min="15106" max="15107" width="9.109375" style="16"/>
    <col min="15108" max="15108" width="13.44140625" style="16" customWidth="1"/>
    <col min="15109" max="15109" width="9.109375" style="16"/>
    <col min="15110" max="15110" width="18.88671875" style="16" customWidth="1"/>
    <col min="15111" max="15116" width="9.109375" style="16"/>
    <col min="15117" max="15117" width="5" style="16" customWidth="1"/>
    <col min="15118" max="15118" width="5.5546875" style="16" customWidth="1"/>
    <col min="15119" max="15119" width="7" style="16" customWidth="1"/>
    <col min="15120" max="15120" width="5.5546875" style="16" customWidth="1"/>
    <col min="15121" max="15360" width="9.109375" style="16"/>
    <col min="15361" max="15361" width="18.88671875" style="16" customWidth="1"/>
    <col min="15362" max="15363" width="9.109375" style="16"/>
    <col min="15364" max="15364" width="13.44140625" style="16" customWidth="1"/>
    <col min="15365" max="15365" width="9.109375" style="16"/>
    <col min="15366" max="15366" width="18.88671875" style="16" customWidth="1"/>
    <col min="15367" max="15372" width="9.109375" style="16"/>
    <col min="15373" max="15373" width="5" style="16" customWidth="1"/>
    <col min="15374" max="15374" width="5.5546875" style="16" customWidth="1"/>
    <col min="15375" max="15375" width="7" style="16" customWidth="1"/>
    <col min="15376" max="15376" width="5.5546875" style="16" customWidth="1"/>
    <col min="15377" max="15616" width="9.109375" style="16"/>
    <col min="15617" max="15617" width="18.88671875" style="16" customWidth="1"/>
    <col min="15618" max="15619" width="9.109375" style="16"/>
    <col min="15620" max="15620" width="13.44140625" style="16" customWidth="1"/>
    <col min="15621" max="15621" width="9.109375" style="16"/>
    <col min="15622" max="15622" width="18.88671875" style="16" customWidth="1"/>
    <col min="15623" max="15628" width="9.109375" style="16"/>
    <col min="15629" max="15629" width="5" style="16" customWidth="1"/>
    <col min="15630" max="15630" width="5.5546875" style="16" customWidth="1"/>
    <col min="15631" max="15631" width="7" style="16" customWidth="1"/>
    <col min="15632" max="15632" width="5.5546875" style="16" customWidth="1"/>
    <col min="15633" max="15872" width="9.109375" style="16"/>
    <col min="15873" max="15873" width="18.88671875" style="16" customWidth="1"/>
    <col min="15874" max="15875" width="9.109375" style="16"/>
    <col min="15876" max="15876" width="13.44140625" style="16" customWidth="1"/>
    <col min="15877" max="15877" width="9.109375" style="16"/>
    <col min="15878" max="15878" width="18.88671875" style="16" customWidth="1"/>
    <col min="15879" max="15884" width="9.109375" style="16"/>
    <col min="15885" max="15885" width="5" style="16" customWidth="1"/>
    <col min="15886" max="15886" width="5.5546875" style="16" customWidth="1"/>
    <col min="15887" max="15887" width="7" style="16" customWidth="1"/>
    <col min="15888" max="15888" width="5.5546875" style="16" customWidth="1"/>
    <col min="15889" max="16128" width="9.109375" style="16"/>
    <col min="16129" max="16129" width="18.88671875" style="16" customWidth="1"/>
    <col min="16130" max="16131" width="9.109375" style="16"/>
    <col min="16132" max="16132" width="13.44140625" style="16" customWidth="1"/>
    <col min="16133" max="16133" width="9.109375" style="16"/>
    <col min="16134" max="16134" width="18.88671875" style="16" customWidth="1"/>
    <col min="16135" max="16140" width="9.109375" style="16"/>
    <col min="16141" max="16141" width="5" style="16" customWidth="1"/>
    <col min="16142" max="16142" width="5.5546875" style="16" customWidth="1"/>
    <col min="16143" max="16143" width="7" style="16" customWidth="1"/>
    <col min="16144" max="16144" width="5.5546875" style="16" customWidth="1"/>
    <col min="16145" max="16384" width="9.109375" style="16"/>
  </cols>
  <sheetData>
    <row r="1" spans="1:16" ht="18.75" customHeight="1">
      <c r="A1" s="1612" t="s">
        <v>832</v>
      </c>
      <c r="B1" s="1612"/>
      <c r="C1" s="1612"/>
      <c r="D1" s="1612"/>
      <c r="E1" s="1612"/>
      <c r="F1" s="1612"/>
      <c r="G1" s="1612"/>
      <c r="H1" s="1612"/>
      <c r="I1" s="1612"/>
      <c r="J1" s="27"/>
    </row>
    <row r="2" spans="1:16" ht="3" customHeight="1">
      <c r="A2" s="64"/>
      <c r="B2" s="65"/>
      <c r="C2" s="66"/>
    </row>
    <row r="3" spans="1:16" ht="21" customHeight="1">
      <c r="A3" s="67" t="s">
        <v>84</v>
      </c>
      <c r="B3" s="1609" t="s">
        <v>421</v>
      </c>
      <c r="C3" s="1609"/>
    </row>
    <row r="4" spans="1:16" ht="17.25" customHeight="1">
      <c r="A4" s="36"/>
      <c r="B4" s="51" t="s">
        <v>107</v>
      </c>
      <c r="C4" s="52" t="s">
        <v>106</v>
      </c>
    </row>
    <row r="5" spans="1:16" ht="6.9" customHeight="1">
      <c r="A5" s="1595"/>
      <c r="B5" s="1596"/>
      <c r="C5" s="1596"/>
      <c r="E5" s="1615" t="s">
        <v>835</v>
      </c>
      <c r="F5" s="1615"/>
      <c r="G5" s="1615"/>
      <c r="H5" s="1615"/>
      <c r="I5" s="1615"/>
      <c r="J5" s="1615"/>
      <c r="K5" s="1615"/>
      <c r="L5" s="1615"/>
      <c r="M5" s="1615"/>
      <c r="N5" s="1615"/>
    </row>
    <row r="6" spans="1:16" ht="12.75" customHeight="1">
      <c r="A6" s="68">
        <v>2013</v>
      </c>
      <c r="B6" s="1616"/>
      <c r="C6" s="1617"/>
      <c r="D6" s="34"/>
      <c r="E6" s="1615"/>
      <c r="F6" s="1615"/>
      <c r="G6" s="1615"/>
      <c r="H6" s="1615"/>
      <c r="I6" s="1615"/>
      <c r="J6" s="1615"/>
      <c r="K6" s="1615"/>
      <c r="L6" s="1615"/>
      <c r="M6" s="1615"/>
      <c r="N6" s="1615"/>
    </row>
    <row r="7" spans="1:16" ht="13.8">
      <c r="A7" s="63" t="s">
        <v>28</v>
      </c>
      <c r="B7" s="69">
        <v>9</v>
      </c>
      <c r="C7" s="547" t="s">
        <v>2360</v>
      </c>
      <c r="N7" s="39"/>
      <c r="P7" s="39"/>
    </row>
    <row r="8" spans="1:16" ht="13.8">
      <c r="A8" s="63" t="s">
        <v>29</v>
      </c>
      <c r="B8" s="69">
        <v>4</v>
      </c>
      <c r="C8" s="547" t="s">
        <v>95</v>
      </c>
      <c r="N8" s="39"/>
      <c r="P8" s="39"/>
    </row>
    <row r="9" spans="1:16" ht="13.8">
      <c r="A9" s="63" t="s">
        <v>30</v>
      </c>
      <c r="B9" s="69">
        <v>3</v>
      </c>
      <c r="C9" s="547" t="s">
        <v>2372</v>
      </c>
      <c r="N9" s="39"/>
      <c r="P9" s="39"/>
    </row>
    <row r="10" spans="1:16" ht="13.8">
      <c r="A10" s="63" t="s">
        <v>31</v>
      </c>
      <c r="B10" s="69">
        <v>14</v>
      </c>
      <c r="C10" s="547" t="s">
        <v>2373</v>
      </c>
      <c r="N10" s="39"/>
      <c r="P10" s="39"/>
    </row>
    <row r="11" spans="1:16" ht="13.8">
      <c r="A11" s="63" t="s">
        <v>32</v>
      </c>
      <c r="B11" s="69">
        <v>19</v>
      </c>
      <c r="C11" s="547" t="s">
        <v>146</v>
      </c>
      <c r="N11" s="39"/>
      <c r="P11" s="39"/>
    </row>
    <row r="12" spans="1:16" ht="13.8">
      <c r="A12" s="63" t="s">
        <v>33</v>
      </c>
      <c r="B12" s="69">
        <v>18</v>
      </c>
      <c r="C12" s="547" t="s">
        <v>2426</v>
      </c>
      <c r="N12" s="39"/>
      <c r="P12" s="39"/>
    </row>
    <row r="13" spans="1:16" ht="13.8">
      <c r="A13" s="63" t="s">
        <v>34</v>
      </c>
      <c r="B13" s="69">
        <v>19</v>
      </c>
      <c r="C13" s="547" t="s">
        <v>2427</v>
      </c>
      <c r="N13" s="39"/>
      <c r="P13" s="39"/>
    </row>
    <row r="14" spans="1:16" ht="13.8">
      <c r="A14" s="63" t="s">
        <v>35</v>
      </c>
      <c r="B14" s="69">
        <v>0</v>
      </c>
      <c r="C14" s="547" t="s">
        <v>2013</v>
      </c>
      <c r="N14" s="39"/>
      <c r="P14" s="39"/>
    </row>
    <row r="15" spans="1:16" ht="13.8">
      <c r="A15" s="63" t="s">
        <v>36</v>
      </c>
      <c r="B15" s="69">
        <v>13</v>
      </c>
      <c r="C15" s="547" t="s">
        <v>2367</v>
      </c>
      <c r="N15" s="39"/>
      <c r="P15" s="39"/>
    </row>
    <row r="16" spans="1:16" ht="13.8">
      <c r="A16" s="63" t="s">
        <v>37</v>
      </c>
      <c r="B16" s="69">
        <v>14</v>
      </c>
      <c r="C16" s="547" t="s">
        <v>2428</v>
      </c>
      <c r="N16" s="39"/>
      <c r="P16" s="39"/>
    </row>
    <row r="17" spans="1:16" ht="13.8">
      <c r="A17" s="63" t="s">
        <v>38</v>
      </c>
      <c r="B17" s="69">
        <v>10</v>
      </c>
      <c r="C17" s="547" t="s">
        <v>2360</v>
      </c>
      <c r="N17" s="39"/>
      <c r="P17" s="39"/>
    </row>
    <row r="18" spans="1:16" ht="13.8">
      <c r="A18" s="63" t="s">
        <v>39</v>
      </c>
      <c r="B18" s="69">
        <v>9</v>
      </c>
      <c r="C18" s="547" t="s">
        <v>2371</v>
      </c>
      <c r="N18" s="39"/>
      <c r="P18" s="39"/>
    </row>
    <row r="19" spans="1:16" ht="13.8">
      <c r="A19" s="63" t="s">
        <v>40</v>
      </c>
      <c r="B19" s="69">
        <v>6</v>
      </c>
      <c r="C19" s="547" t="s">
        <v>2363</v>
      </c>
      <c r="N19" s="39"/>
      <c r="P19" s="39"/>
    </row>
    <row r="20" spans="1:16" ht="13.8">
      <c r="A20" s="63" t="s">
        <v>41</v>
      </c>
      <c r="B20" s="69">
        <v>5</v>
      </c>
      <c r="C20" s="547" t="s">
        <v>2375</v>
      </c>
      <c r="N20" s="39"/>
      <c r="P20" s="39"/>
    </row>
    <row r="21" spans="1:16" ht="13.8">
      <c r="A21" s="63" t="s">
        <v>42</v>
      </c>
      <c r="B21" s="69">
        <v>12</v>
      </c>
      <c r="C21" s="547" t="s">
        <v>2356</v>
      </c>
      <c r="N21" s="39"/>
      <c r="P21" s="39"/>
    </row>
    <row r="22" spans="1:16" ht="13.8">
      <c r="A22" s="63" t="s">
        <v>43</v>
      </c>
      <c r="B22" s="69">
        <v>15</v>
      </c>
      <c r="C22" s="547" t="s">
        <v>2385</v>
      </c>
      <c r="N22" s="39"/>
      <c r="P22" s="39"/>
    </row>
    <row r="23" spans="1:16" ht="13.8">
      <c r="A23" s="63" t="s">
        <v>44</v>
      </c>
      <c r="B23" s="69">
        <v>19</v>
      </c>
      <c r="C23" s="547" t="s">
        <v>2427</v>
      </c>
      <c r="N23" s="39"/>
      <c r="P23" s="39"/>
    </row>
    <row r="24" spans="1:16" ht="13.8">
      <c r="A24" s="63" t="s">
        <v>45</v>
      </c>
      <c r="B24" s="69">
        <v>7</v>
      </c>
      <c r="C24" s="547" t="s">
        <v>2429</v>
      </c>
      <c r="N24" s="39"/>
      <c r="P24" s="39"/>
    </row>
    <row r="25" spans="1:16" ht="13.8">
      <c r="A25" s="63" t="s">
        <v>46</v>
      </c>
      <c r="B25" s="69">
        <v>13</v>
      </c>
      <c r="C25" s="547" t="s">
        <v>2367</v>
      </c>
      <c r="N25" s="39"/>
      <c r="P25" s="39"/>
    </row>
    <row r="26" spans="1:16" ht="13.8">
      <c r="A26" s="63" t="s">
        <v>47</v>
      </c>
      <c r="B26" s="69">
        <v>3</v>
      </c>
      <c r="C26" s="547" t="s">
        <v>2351</v>
      </c>
      <c r="N26" s="39"/>
      <c r="P26" s="39"/>
    </row>
    <row r="27" spans="1:16" ht="13.8">
      <c r="A27" s="63" t="s">
        <v>48</v>
      </c>
      <c r="B27" s="69">
        <v>9</v>
      </c>
      <c r="C27" s="547" t="s">
        <v>2357</v>
      </c>
      <c r="N27" s="39"/>
      <c r="P27" s="39"/>
    </row>
    <row r="28" spans="1:16" ht="13.8">
      <c r="A28" s="63" t="s">
        <v>49</v>
      </c>
      <c r="B28" s="69">
        <v>8</v>
      </c>
      <c r="C28" s="547" t="s">
        <v>2350</v>
      </c>
      <c r="N28" s="39"/>
      <c r="P28" s="39"/>
    </row>
    <row r="29" spans="1:16" ht="13.8">
      <c r="A29" s="63" t="s">
        <v>50</v>
      </c>
      <c r="B29" s="69">
        <v>28</v>
      </c>
      <c r="C29" s="547" t="s">
        <v>2430</v>
      </c>
      <c r="N29" s="39"/>
      <c r="P29" s="39"/>
    </row>
    <row r="30" spans="1:16" ht="13.8">
      <c r="A30" s="63" t="s">
        <v>51</v>
      </c>
      <c r="B30" s="69">
        <v>14</v>
      </c>
      <c r="C30" s="547" t="s">
        <v>2385</v>
      </c>
      <c r="N30" s="39"/>
      <c r="P30" s="39"/>
    </row>
    <row r="31" spans="1:16" ht="13.8">
      <c r="A31" s="63" t="s">
        <v>52</v>
      </c>
      <c r="B31" s="69">
        <v>14</v>
      </c>
      <c r="C31" s="547" t="s">
        <v>2385</v>
      </c>
      <c r="N31" s="39"/>
      <c r="P31" s="39"/>
    </row>
    <row r="32" spans="1:16" ht="13.8">
      <c r="A32" s="63" t="s">
        <v>53</v>
      </c>
      <c r="B32" s="69">
        <v>7</v>
      </c>
      <c r="C32" s="547" t="s">
        <v>2365</v>
      </c>
      <c r="N32" s="39"/>
      <c r="P32" s="39"/>
    </row>
    <row r="33" spans="1:16" ht="13.8">
      <c r="A33" s="63" t="s">
        <v>54</v>
      </c>
      <c r="B33" s="69">
        <v>5</v>
      </c>
      <c r="C33" s="547" t="s">
        <v>2375</v>
      </c>
      <c r="N33" s="39"/>
      <c r="P33" s="39"/>
    </row>
    <row r="34" spans="1:16" ht="13.8">
      <c r="A34" s="63" t="s">
        <v>55</v>
      </c>
      <c r="B34" s="69">
        <v>16</v>
      </c>
      <c r="C34" s="547" t="s">
        <v>2431</v>
      </c>
      <c r="N34" s="39"/>
      <c r="P34" s="39"/>
    </row>
    <row r="35" spans="1:16" ht="13.8">
      <c r="A35" s="63" t="s">
        <v>56</v>
      </c>
      <c r="B35" s="69">
        <v>8</v>
      </c>
      <c r="C35" s="547" t="s">
        <v>2350</v>
      </c>
      <c r="N35" s="39"/>
      <c r="P35" s="39"/>
    </row>
    <row r="36" spans="1:16" ht="13.8">
      <c r="A36" s="63" t="s">
        <v>57</v>
      </c>
      <c r="B36" s="69">
        <v>23</v>
      </c>
      <c r="C36" s="547" t="s">
        <v>147</v>
      </c>
      <c r="N36" s="39"/>
      <c r="P36" s="39"/>
    </row>
    <row r="37" spans="1:16" ht="13.8">
      <c r="A37" s="63" t="s">
        <v>58</v>
      </c>
      <c r="B37" s="69">
        <v>7</v>
      </c>
      <c r="C37" s="547" t="s">
        <v>2432</v>
      </c>
      <c r="N37" s="39"/>
      <c r="P37" s="39"/>
    </row>
    <row r="38" spans="1:16" ht="13.8">
      <c r="A38" s="63" t="s">
        <v>59</v>
      </c>
      <c r="B38" s="69">
        <v>10</v>
      </c>
      <c r="C38" s="547" t="s">
        <v>2355</v>
      </c>
      <c r="N38" s="39"/>
      <c r="P38" s="39"/>
    </row>
    <row r="39" spans="1:16" ht="13.8">
      <c r="A39" s="63" t="s">
        <v>60</v>
      </c>
      <c r="B39" s="69">
        <v>1</v>
      </c>
      <c r="C39" s="547" t="s">
        <v>2370</v>
      </c>
      <c r="N39" s="39"/>
      <c r="P39" s="39"/>
    </row>
    <row r="40" spans="1:16" ht="13.8">
      <c r="A40" s="1595"/>
      <c r="B40" s="1596"/>
      <c r="C40" s="1596"/>
      <c r="N40" s="39"/>
      <c r="P40" s="39"/>
    </row>
    <row r="41" spans="1:16" ht="12.75" customHeight="1">
      <c r="A41" s="62">
        <v>2014</v>
      </c>
      <c r="B41" s="1613"/>
      <c r="C41" s="1614"/>
      <c r="E41" s="1615" t="s">
        <v>834</v>
      </c>
      <c r="F41" s="1615"/>
      <c r="G41" s="1615"/>
      <c r="H41" s="1615"/>
      <c r="I41" s="1615"/>
      <c r="J41" s="1615"/>
      <c r="K41" s="1615"/>
      <c r="L41" s="1615"/>
      <c r="M41" s="1615"/>
      <c r="N41" s="39"/>
      <c r="P41" s="39"/>
    </row>
    <row r="42" spans="1:16" ht="12.75" customHeight="1">
      <c r="A42" s="63" t="s">
        <v>28</v>
      </c>
      <c r="B42" s="69">
        <v>11</v>
      </c>
      <c r="C42" s="547" t="s">
        <v>2355</v>
      </c>
      <c r="D42" s="34"/>
      <c r="E42" s="1615"/>
      <c r="F42" s="1615"/>
      <c r="G42" s="1615"/>
      <c r="H42" s="1615"/>
      <c r="I42" s="1615"/>
      <c r="J42" s="1615"/>
      <c r="K42" s="1615"/>
      <c r="L42" s="1615"/>
      <c r="M42" s="1615"/>
      <c r="N42" s="39"/>
      <c r="P42" s="39"/>
    </row>
    <row r="43" spans="1:16" ht="13.8">
      <c r="A43" s="63" t="s">
        <v>29</v>
      </c>
      <c r="B43" s="69">
        <v>4</v>
      </c>
      <c r="C43" s="547" t="s">
        <v>2433</v>
      </c>
      <c r="N43" s="39"/>
      <c r="P43" s="39"/>
    </row>
    <row r="44" spans="1:16" ht="13.8">
      <c r="A44" s="63" t="s">
        <v>30</v>
      </c>
      <c r="B44" s="69">
        <v>4</v>
      </c>
      <c r="C44" s="547" t="s">
        <v>2372</v>
      </c>
      <c r="N44" s="39"/>
      <c r="P44" s="39"/>
    </row>
    <row r="45" spans="1:16" ht="13.8">
      <c r="A45" s="63" t="s">
        <v>31</v>
      </c>
      <c r="B45" s="69">
        <v>16</v>
      </c>
      <c r="C45" s="547" t="s">
        <v>2434</v>
      </c>
      <c r="N45" s="39"/>
      <c r="P45" s="39"/>
    </row>
    <row r="46" spans="1:16" ht="13.8">
      <c r="A46" s="63" t="s">
        <v>32</v>
      </c>
      <c r="B46" s="69">
        <v>21</v>
      </c>
      <c r="C46" s="547" t="s">
        <v>2435</v>
      </c>
      <c r="N46" s="39"/>
      <c r="P46" s="39"/>
    </row>
    <row r="47" spans="1:16" ht="13.8">
      <c r="A47" s="63" t="s">
        <v>33</v>
      </c>
      <c r="B47" s="69">
        <v>18</v>
      </c>
      <c r="C47" s="547" t="s">
        <v>146</v>
      </c>
      <c r="N47" s="39"/>
      <c r="P47" s="39"/>
    </row>
    <row r="48" spans="1:16" ht="13.8">
      <c r="A48" s="63" t="s">
        <v>34</v>
      </c>
      <c r="B48" s="69">
        <v>19</v>
      </c>
      <c r="C48" s="547" t="s">
        <v>146</v>
      </c>
      <c r="N48" s="39"/>
      <c r="P48" s="39"/>
    </row>
    <row r="49" spans="1:16" ht="13.8">
      <c r="A49" s="63" t="s">
        <v>35</v>
      </c>
      <c r="B49" s="69">
        <v>0</v>
      </c>
      <c r="C49" s="547" t="s">
        <v>2013</v>
      </c>
      <c r="N49" s="39"/>
      <c r="P49" s="39"/>
    </row>
    <row r="50" spans="1:16" ht="13.8">
      <c r="A50" s="63" t="s">
        <v>36</v>
      </c>
      <c r="B50" s="69">
        <v>14</v>
      </c>
      <c r="C50" s="547" t="s">
        <v>2381</v>
      </c>
      <c r="N50" s="39"/>
      <c r="P50" s="39"/>
    </row>
    <row r="51" spans="1:16" ht="13.8">
      <c r="A51" s="63" t="s">
        <v>37</v>
      </c>
      <c r="B51" s="69">
        <v>15</v>
      </c>
      <c r="C51" s="547" t="s">
        <v>2374</v>
      </c>
      <c r="N51" s="39"/>
      <c r="P51" s="39"/>
    </row>
    <row r="52" spans="1:16" ht="13.8">
      <c r="A52" s="63" t="s">
        <v>38</v>
      </c>
      <c r="B52" s="69">
        <v>10</v>
      </c>
      <c r="C52" s="547" t="s">
        <v>2436</v>
      </c>
      <c r="N52" s="39"/>
      <c r="P52" s="39"/>
    </row>
    <row r="53" spans="1:16" ht="13.8">
      <c r="A53" s="63" t="s">
        <v>39</v>
      </c>
      <c r="B53" s="69">
        <v>10</v>
      </c>
      <c r="C53" s="547" t="s">
        <v>2437</v>
      </c>
      <c r="N53" s="39"/>
      <c r="P53" s="39"/>
    </row>
    <row r="54" spans="1:16" ht="13.8">
      <c r="A54" s="63" t="s">
        <v>40</v>
      </c>
      <c r="B54" s="69">
        <v>4</v>
      </c>
      <c r="C54" s="547" t="s">
        <v>2359</v>
      </c>
      <c r="N54" s="39"/>
      <c r="P54" s="39"/>
    </row>
    <row r="55" spans="1:16" ht="13.8">
      <c r="A55" s="63" t="s">
        <v>41</v>
      </c>
      <c r="B55" s="69">
        <v>6</v>
      </c>
      <c r="C55" s="547" t="s">
        <v>2365</v>
      </c>
      <c r="N55" s="39"/>
      <c r="P55" s="39"/>
    </row>
    <row r="56" spans="1:16" ht="13.8">
      <c r="A56" s="63" t="s">
        <v>42</v>
      </c>
      <c r="B56" s="69">
        <v>11</v>
      </c>
      <c r="C56" s="547" t="s">
        <v>2438</v>
      </c>
      <c r="N56" s="39"/>
      <c r="P56" s="39"/>
    </row>
    <row r="57" spans="1:16" ht="13.8">
      <c r="A57" s="63" t="s">
        <v>43</v>
      </c>
      <c r="B57" s="69">
        <v>17</v>
      </c>
      <c r="C57" s="547" t="s">
        <v>2377</v>
      </c>
      <c r="N57" s="39"/>
      <c r="P57" s="39"/>
    </row>
    <row r="58" spans="1:16" ht="13.8">
      <c r="A58" s="63" t="s">
        <v>44</v>
      </c>
      <c r="B58" s="69">
        <v>20</v>
      </c>
      <c r="C58" s="547" t="s">
        <v>2439</v>
      </c>
      <c r="N58" s="39"/>
      <c r="P58" s="39"/>
    </row>
    <row r="59" spans="1:16" ht="13.8">
      <c r="A59" s="63" t="s">
        <v>45</v>
      </c>
      <c r="B59" s="69">
        <v>8</v>
      </c>
      <c r="C59" s="547" t="s">
        <v>2350</v>
      </c>
      <c r="N59" s="39"/>
      <c r="P59" s="39"/>
    </row>
    <row r="60" spans="1:16" ht="13.8">
      <c r="A60" s="63" t="s">
        <v>46</v>
      </c>
      <c r="B60" s="69">
        <v>13</v>
      </c>
      <c r="C60" s="547" t="s">
        <v>2367</v>
      </c>
      <c r="N60" s="39"/>
      <c r="P60" s="39"/>
    </row>
    <row r="61" spans="1:16" ht="13.8">
      <c r="A61" s="63" t="s">
        <v>47</v>
      </c>
      <c r="B61" s="69">
        <v>3</v>
      </c>
      <c r="C61" s="547" t="s">
        <v>2378</v>
      </c>
      <c r="N61" s="39"/>
      <c r="P61" s="39"/>
    </row>
    <row r="62" spans="1:16" ht="13.8">
      <c r="A62" s="63" t="s">
        <v>48</v>
      </c>
      <c r="B62" s="69">
        <v>8</v>
      </c>
      <c r="C62" s="547" t="s">
        <v>2358</v>
      </c>
      <c r="N62" s="39"/>
      <c r="P62" s="39"/>
    </row>
    <row r="63" spans="1:16" ht="13.8">
      <c r="A63" s="63" t="s">
        <v>49</v>
      </c>
      <c r="B63" s="69">
        <v>7</v>
      </c>
      <c r="C63" s="547" t="s">
        <v>2365</v>
      </c>
      <c r="N63" s="39"/>
      <c r="P63" s="39"/>
    </row>
    <row r="64" spans="1:16" ht="13.8">
      <c r="A64" s="63" t="s">
        <v>50</v>
      </c>
      <c r="B64" s="69">
        <v>29</v>
      </c>
      <c r="C64" s="547" t="s">
        <v>2440</v>
      </c>
      <c r="N64" s="39"/>
      <c r="P64" s="39"/>
    </row>
    <row r="65" spans="1:16" ht="13.8">
      <c r="A65" s="63" t="s">
        <v>51</v>
      </c>
      <c r="B65" s="69">
        <v>15</v>
      </c>
      <c r="C65" s="547" t="s">
        <v>2374</v>
      </c>
      <c r="N65" s="39"/>
      <c r="P65" s="39"/>
    </row>
    <row r="66" spans="1:16" ht="13.8">
      <c r="A66" s="63" t="s">
        <v>52</v>
      </c>
      <c r="B66" s="69">
        <v>13</v>
      </c>
      <c r="C66" s="547" t="s">
        <v>2367</v>
      </c>
      <c r="N66" s="39"/>
      <c r="P66" s="39"/>
    </row>
    <row r="67" spans="1:16" ht="13.8">
      <c r="A67" s="63" t="s">
        <v>53</v>
      </c>
      <c r="B67" s="69">
        <v>8</v>
      </c>
      <c r="C67" s="547" t="s">
        <v>2350</v>
      </c>
      <c r="N67" s="39"/>
      <c r="P67" s="39"/>
    </row>
    <row r="68" spans="1:16" ht="13.8">
      <c r="A68" s="63" t="s">
        <v>54</v>
      </c>
      <c r="B68" s="69">
        <v>5</v>
      </c>
      <c r="C68" s="547" t="s">
        <v>2379</v>
      </c>
      <c r="N68" s="39"/>
      <c r="P68" s="39"/>
    </row>
    <row r="69" spans="1:16" ht="13.8">
      <c r="A69" s="63" t="s">
        <v>55</v>
      </c>
      <c r="B69" s="69">
        <v>19</v>
      </c>
      <c r="C69" s="547" t="s">
        <v>2441</v>
      </c>
      <c r="N69" s="39"/>
      <c r="P69" s="39"/>
    </row>
    <row r="70" spans="1:16" ht="13.8">
      <c r="A70" s="63" t="s">
        <v>56</v>
      </c>
      <c r="B70" s="69">
        <v>10</v>
      </c>
      <c r="C70" s="547" t="s">
        <v>2364</v>
      </c>
      <c r="N70" s="39"/>
      <c r="P70" s="39"/>
    </row>
    <row r="71" spans="1:16" ht="13.8">
      <c r="A71" s="63" t="s">
        <v>57</v>
      </c>
      <c r="B71" s="69">
        <v>22</v>
      </c>
      <c r="C71" s="547" t="s">
        <v>2442</v>
      </c>
      <c r="N71" s="39"/>
      <c r="P71" s="39"/>
    </row>
    <row r="72" spans="1:16" ht="13.8">
      <c r="A72" s="63" t="s">
        <v>58</v>
      </c>
      <c r="B72" s="69">
        <v>7</v>
      </c>
      <c r="C72" s="547" t="s">
        <v>2365</v>
      </c>
      <c r="N72" s="39"/>
      <c r="P72" s="39"/>
    </row>
    <row r="73" spans="1:16" ht="13.8">
      <c r="A73" s="63" t="s">
        <v>59</v>
      </c>
      <c r="B73" s="69">
        <v>6</v>
      </c>
      <c r="C73" s="547" t="s">
        <v>2365</v>
      </c>
      <c r="N73" s="39"/>
      <c r="P73" s="39"/>
    </row>
    <row r="74" spans="1:16" ht="13.8">
      <c r="A74" s="63" t="s">
        <v>60</v>
      </c>
      <c r="B74" s="69">
        <v>6</v>
      </c>
      <c r="C74" s="547" t="s">
        <v>2379</v>
      </c>
      <c r="N74" s="39"/>
      <c r="P74" s="39"/>
    </row>
    <row r="75" spans="1:16" ht="13.8">
      <c r="A75" s="1595"/>
      <c r="B75" s="1596"/>
      <c r="C75" s="1596"/>
      <c r="N75" s="39"/>
      <c r="P75" s="39"/>
    </row>
    <row r="76" spans="1:16" ht="12.75" customHeight="1">
      <c r="A76" s="62">
        <v>2015</v>
      </c>
      <c r="B76" s="1613"/>
      <c r="C76" s="1614"/>
      <c r="E76" s="1615" t="s">
        <v>833</v>
      </c>
      <c r="F76" s="1615"/>
      <c r="G76" s="1615"/>
      <c r="H76" s="1615"/>
      <c r="I76" s="1615"/>
      <c r="J76" s="1615"/>
      <c r="K76" s="1615"/>
      <c r="L76" s="1615"/>
      <c r="M76" s="1615"/>
      <c r="N76" s="1615"/>
      <c r="P76" s="39"/>
    </row>
    <row r="77" spans="1:16" ht="12.75" customHeight="1">
      <c r="A77" s="63" t="s">
        <v>28</v>
      </c>
      <c r="B77" s="69">
        <v>10</v>
      </c>
      <c r="C77" s="547" t="s">
        <v>2436</v>
      </c>
      <c r="D77" s="34"/>
      <c r="E77" s="1615"/>
      <c r="F77" s="1615"/>
      <c r="G77" s="1615"/>
      <c r="H77" s="1615"/>
      <c r="I77" s="1615"/>
      <c r="J77" s="1615"/>
      <c r="K77" s="1615"/>
      <c r="L77" s="1615"/>
      <c r="M77" s="1615"/>
      <c r="N77" s="1615"/>
      <c r="P77" s="39"/>
    </row>
    <row r="78" spans="1:16" ht="13.8">
      <c r="A78" s="63" t="s">
        <v>30</v>
      </c>
      <c r="B78" s="69">
        <v>7</v>
      </c>
      <c r="C78" s="547" t="s">
        <v>2429</v>
      </c>
      <c r="N78" s="39"/>
      <c r="P78" s="39"/>
    </row>
    <row r="79" spans="1:16" ht="13.8">
      <c r="A79" s="63" t="s">
        <v>31</v>
      </c>
      <c r="B79" s="69">
        <v>14</v>
      </c>
      <c r="C79" s="547" t="s">
        <v>2381</v>
      </c>
      <c r="N79" s="39"/>
      <c r="P79" s="39"/>
    </row>
    <row r="80" spans="1:16" ht="13.8">
      <c r="A80" s="63" t="s">
        <v>32</v>
      </c>
      <c r="B80" s="69">
        <v>22</v>
      </c>
      <c r="C80" s="547" t="s">
        <v>2442</v>
      </c>
      <c r="N80" s="39"/>
      <c r="P80" s="39"/>
    </row>
    <row r="81" spans="1:16" ht="13.8">
      <c r="A81" s="63" t="s">
        <v>33</v>
      </c>
      <c r="B81" s="69">
        <v>19</v>
      </c>
      <c r="C81" s="547" t="s">
        <v>146</v>
      </c>
      <c r="N81" s="39"/>
      <c r="P81" s="39"/>
    </row>
    <row r="82" spans="1:16" ht="13.8">
      <c r="A82" s="63" t="s">
        <v>34</v>
      </c>
      <c r="B82" s="69">
        <v>18</v>
      </c>
      <c r="C82" s="547" t="s">
        <v>2443</v>
      </c>
      <c r="N82" s="39"/>
      <c r="P82" s="39"/>
    </row>
    <row r="83" spans="1:16" ht="13.8">
      <c r="A83" s="63" t="s">
        <v>35</v>
      </c>
      <c r="B83" s="69">
        <v>0</v>
      </c>
      <c r="C83" s="547" t="s">
        <v>2013</v>
      </c>
      <c r="N83" s="39"/>
      <c r="P83" s="39"/>
    </row>
    <row r="84" spans="1:16" ht="13.8">
      <c r="A84" s="63" t="s">
        <v>36</v>
      </c>
      <c r="B84" s="69">
        <v>13</v>
      </c>
      <c r="C84" s="547" t="s">
        <v>78</v>
      </c>
      <c r="N84" s="39"/>
      <c r="P84" s="39"/>
    </row>
    <row r="85" spans="1:16" ht="13.8">
      <c r="A85" s="63" t="s">
        <v>37</v>
      </c>
      <c r="B85" s="69">
        <v>14</v>
      </c>
      <c r="C85" s="547" t="s">
        <v>2428</v>
      </c>
      <c r="N85" s="39"/>
      <c r="P85" s="39"/>
    </row>
    <row r="86" spans="1:16" ht="13.8">
      <c r="A86" s="63" t="s">
        <v>38</v>
      </c>
      <c r="B86" s="69">
        <v>11</v>
      </c>
      <c r="C86" s="547" t="s">
        <v>2384</v>
      </c>
      <c r="N86" s="39"/>
      <c r="P86" s="39"/>
    </row>
    <row r="87" spans="1:16" ht="13.8">
      <c r="A87" s="63" t="s">
        <v>39</v>
      </c>
      <c r="B87" s="69">
        <v>10</v>
      </c>
      <c r="C87" s="547" t="s">
        <v>2437</v>
      </c>
      <c r="N87" s="39"/>
      <c r="P87" s="39"/>
    </row>
    <row r="88" spans="1:16" ht="13.8">
      <c r="A88" s="63" t="s">
        <v>40</v>
      </c>
      <c r="B88" s="69">
        <v>6</v>
      </c>
      <c r="C88" s="547" t="s">
        <v>2379</v>
      </c>
      <c r="N88" s="39"/>
      <c r="P88" s="39"/>
    </row>
    <row r="89" spans="1:16" ht="13.8">
      <c r="A89" s="63" t="s">
        <v>41</v>
      </c>
      <c r="B89" s="69">
        <v>10</v>
      </c>
      <c r="C89" s="547" t="s">
        <v>2355</v>
      </c>
      <c r="N89" s="39"/>
      <c r="P89" s="39"/>
    </row>
    <row r="90" spans="1:16" ht="13.8">
      <c r="A90" s="63" t="s">
        <v>42</v>
      </c>
      <c r="B90" s="69">
        <v>12</v>
      </c>
      <c r="C90" s="547" t="s">
        <v>2367</v>
      </c>
      <c r="N90" s="39"/>
      <c r="P90" s="39"/>
    </row>
    <row r="91" spans="1:16" ht="13.8">
      <c r="A91" s="63" t="s">
        <v>43</v>
      </c>
      <c r="B91" s="69">
        <v>17</v>
      </c>
      <c r="C91" s="547" t="s">
        <v>2426</v>
      </c>
      <c r="N91" s="39"/>
      <c r="P91" s="39"/>
    </row>
    <row r="92" spans="1:16" ht="13.8">
      <c r="A92" s="63" t="s">
        <v>44</v>
      </c>
      <c r="B92" s="69">
        <v>18</v>
      </c>
      <c r="C92" s="547" t="s">
        <v>2443</v>
      </c>
      <c r="N92" s="39"/>
      <c r="P92" s="39"/>
    </row>
    <row r="93" spans="1:16" ht="13.8">
      <c r="A93" s="63" t="s">
        <v>45</v>
      </c>
      <c r="B93" s="69">
        <v>7</v>
      </c>
      <c r="C93" s="547" t="s">
        <v>2429</v>
      </c>
      <c r="N93" s="39"/>
      <c r="P93" s="39"/>
    </row>
    <row r="94" spans="1:16" ht="13.8">
      <c r="A94" s="63" t="s">
        <v>46</v>
      </c>
      <c r="B94" s="69">
        <v>13</v>
      </c>
      <c r="C94" s="547" t="s">
        <v>2381</v>
      </c>
      <c r="N94" s="39"/>
      <c r="P94" s="39"/>
    </row>
    <row r="95" spans="1:16" ht="13.8">
      <c r="A95" s="63" t="s">
        <v>47</v>
      </c>
      <c r="B95" s="69">
        <v>2</v>
      </c>
      <c r="C95" s="547" t="s">
        <v>2299</v>
      </c>
      <c r="N95" s="39"/>
      <c r="P95" s="39"/>
    </row>
    <row r="96" spans="1:16" ht="13.8">
      <c r="A96" s="63" t="s">
        <v>48</v>
      </c>
      <c r="B96" s="69">
        <v>9</v>
      </c>
      <c r="C96" s="547" t="s">
        <v>2360</v>
      </c>
      <c r="N96" s="39"/>
      <c r="P96" s="39"/>
    </row>
    <row r="97" spans="1:16" ht="13.8">
      <c r="A97" s="63" t="s">
        <v>49</v>
      </c>
      <c r="B97" s="69">
        <v>8</v>
      </c>
      <c r="C97" s="547" t="s">
        <v>2350</v>
      </c>
      <c r="N97" s="39"/>
      <c r="P97" s="39"/>
    </row>
    <row r="98" spans="1:16" ht="13.8">
      <c r="A98" s="63" t="s">
        <v>50</v>
      </c>
      <c r="B98" s="69">
        <v>31</v>
      </c>
      <c r="C98" s="547" t="s">
        <v>2444</v>
      </c>
      <c r="N98" s="39"/>
      <c r="P98" s="39"/>
    </row>
    <row r="99" spans="1:16" ht="13.8">
      <c r="A99" s="63" t="s">
        <v>51</v>
      </c>
      <c r="B99" s="69">
        <v>15</v>
      </c>
      <c r="C99" s="547" t="s">
        <v>2354</v>
      </c>
      <c r="N99" s="39"/>
      <c r="P99" s="39"/>
    </row>
    <row r="100" spans="1:16" ht="13.8">
      <c r="A100" s="63" t="s">
        <v>52</v>
      </c>
      <c r="B100" s="69">
        <v>13</v>
      </c>
      <c r="C100" s="547" t="s">
        <v>2381</v>
      </c>
      <c r="N100" s="39"/>
      <c r="P100" s="39"/>
    </row>
    <row r="101" spans="1:16" ht="13.8">
      <c r="A101" s="63" t="s">
        <v>53</v>
      </c>
      <c r="B101" s="69">
        <v>6</v>
      </c>
      <c r="C101" s="547" t="s">
        <v>2445</v>
      </c>
      <c r="N101" s="39"/>
      <c r="P101" s="39"/>
    </row>
    <row r="102" spans="1:16" ht="13.8">
      <c r="A102" s="63" t="s">
        <v>54</v>
      </c>
      <c r="B102" s="69">
        <v>5</v>
      </c>
      <c r="C102" s="547" t="s">
        <v>2363</v>
      </c>
      <c r="N102" s="39"/>
      <c r="P102" s="39"/>
    </row>
    <row r="103" spans="1:16" ht="13.8">
      <c r="A103" s="63" t="s">
        <v>55</v>
      </c>
      <c r="B103" s="69">
        <v>18</v>
      </c>
      <c r="C103" s="547" t="s">
        <v>2446</v>
      </c>
      <c r="N103" s="39"/>
      <c r="P103" s="39"/>
    </row>
    <row r="104" spans="1:16" ht="13.8">
      <c r="A104" s="63" t="s">
        <v>56</v>
      </c>
      <c r="B104" s="69">
        <v>10</v>
      </c>
      <c r="C104" s="547" t="s">
        <v>2355</v>
      </c>
      <c r="N104" s="39"/>
      <c r="P104" s="39"/>
    </row>
    <row r="105" spans="1:16" ht="13.8">
      <c r="A105" s="63" t="s">
        <v>57</v>
      </c>
      <c r="B105" s="69">
        <v>21</v>
      </c>
      <c r="C105" s="547" t="s">
        <v>2447</v>
      </c>
      <c r="N105" s="39"/>
      <c r="P105" s="39"/>
    </row>
    <row r="106" spans="1:16" ht="13.8">
      <c r="A106" s="63" t="s">
        <v>58</v>
      </c>
      <c r="B106" s="69">
        <v>8</v>
      </c>
      <c r="C106" s="547" t="s">
        <v>2350</v>
      </c>
      <c r="N106" s="39"/>
      <c r="P106" s="39"/>
    </row>
    <row r="107" spans="1:16" ht="13.8">
      <c r="A107" s="666" t="s">
        <v>59</v>
      </c>
      <c r="B107" s="667">
        <v>4</v>
      </c>
      <c r="C107" s="668" t="s">
        <v>95</v>
      </c>
    </row>
    <row r="108" spans="1:16" ht="13.8">
      <c r="A108" s="1423" t="s">
        <v>60</v>
      </c>
      <c r="B108" s="1424">
        <v>5</v>
      </c>
      <c r="C108" s="1425" t="s">
        <v>2375</v>
      </c>
    </row>
    <row r="109" spans="1:16" ht="13.8">
      <c r="A109" s="669"/>
      <c r="B109" s="670"/>
      <c r="C109" s="671"/>
    </row>
    <row r="110" spans="1:16">
      <c r="A110" s="55"/>
    </row>
  </sheetData>
  <mergeCells count="11">
    <mergeCell ref="A1:I1"/>
    <mergeCell ref="B41:C41"/>
    <mergeCell ref="A75:C75"/>
    <mergeCell ref="B76:C76"/>
    <mergeCell ref="E76:N77"/>
    <mergeCell ref="E41:M42"/>
    <mergeCell ref="A40:C40"/>
    <mergeCell ref="B3:C3"/>
    <mergeCell ref="A5:C5"/>
    <mergeCell ref="B6:C6"/>
    <mergeCell ref="E5:N6"/>
  </mergeCells>
  <pageMargins left="0.70866141732283472" right="0.70866141732283472" top="0.74803149606299213" bottom="0.74803149606299213" header="0.31496062992125984" footer="0.31496062992125984"/>
  <pageSetup paperSize="9" scale="53" orientation="portrait" r:id="rId1"/>
  <ignoredErrors>
    <ignoredError sqref="A40:C40 A75:C75 B41:C41 B76:C76" twoDigitTextYear="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K108"/>
  <sheetViews>
    <sheetView showGridLines="0" topLeftCell="A70" zoomScaleNormal="100" workbookViewId="0">
      <selection activeCell="A108" sqref="A108:K108"/>
    </sheetView>
  </sheetViews>
  <sheetFormatPr defaultRowHeight="13.2"/>
  <cols>
    <col min="1" max="1" width="14.6640625" style="1" customWidth="1"/>
    <col min="2" max="9" width="8.88671875" style="1" customWidth="1"/>
    <col min="10" max="10" width="0" style="1" hidden="1" customWidth="1"/>
    <col min="11" max="256" width="9.109375" style="1"/>
    <col min="257" max="257" width="14.6640625" style="1" customWidth="1"/>
    <col min="258" max="265" width="8.88671875" style="1" customWidth="1"/>
    <col min="266" max="266" width="0" style="1" hidden="1" customWidth="1"/>
    <col min="267" max="512" width="9.109375" style="1"/>
    <col min="513" max="513" width="14.6640625" style="1" customWidth="1"/>
    <col min="514" max="521" width="8.88671875" style="1" customWidth="1"/>
    <col min="522" max="522" width="0" style="1" hidden="1" customWidth="1"/>
    <col min="523" max="768" width="9.109375" style="1"/>
    <col min="769" max="769" width="14.6640625" style="1" customWidth="1"/>
    <col min="770" max="777" width="8.88671875" style="1" customWidth="1"/>
    <col min="778" max="778" width="0" style="1" hidden="1" customWidth="1"/>
    <col min="779" max="1024" width="9.109375" style="1"/>
    <col min="1025" max="1025" width="14.6640625" style="1" customWidth="1"/>
    <col min="1026" max="1033" width="8.88671875" style="1" customWidth="1"/>
    <col min="1034" max="1034" width="0" style="1" hidden="1" customWidth="1"/>
    <col min="1035" max="1280" width="9.109375" style="1"/>
    <col min="1281" max="1281" width="14.6640625" style="1" customWidth="1"/>
    <col min="1282" max="1289" width="8.88671875" style="1" customWidth="1"/>
    <col min="1290" max="1290" width="0" style="1" hidden="1" customWidth="1"/>
    <col min="1291" max="1536" width="9.109375" style="1"/>
    <col min="1537" max="1537" width="14.6640625" style="1" customWidth="1"/>
    <col min="1538" max="1545" width="8.88671875" style="1" customWidth="1"/>
    <col min="1546" max="1546" width="0" style="1" hidden="1" customWidth="1"/>
    <col min="1547" max="1792" width="9.109375" style="1"/>
    <col min="1793" max="1793" width="14.6640625" style="1" customWidth="1"/>
    <col min="1794" max="1801" width="8.88671875" style="1" customWidth="1"/>
    <col min="1802" max="1802" width="0" style="1" hidden="1" customWidth="1"/>
    <col min="1803" max="2048" width="9.109375" style="1"/>
    <col min="2049" max="2049" width="14.6640625" style="1" customWidth="1"/>
    <col min="2050" max="2057" width="8.88671875" style="1" customWidth="1"/>
    <col min="2058" max="2058" width="0" style="1" hidden="1" customWidth="1"/>
    <col min="2059" max="2304" width="9.109375" style="1"/>
    <col min="2305" max="2305" width="14.6640625" style="1" customWidth="1"/>
    <col min="2306" max="2313" width="8.88671875" style="1" customWidth="1"/>
    <col min="2314" max="2314" width="0" style="1" hidden="1" customWidth="1"/>
    <col min="2315" max="2560" width="9.109375" style="1"/>
    <col min="2561" max="2561" width="14.6640625" style="1" customWidth="1"/>
    <col min="2562" max="2569" width="8.88671875" style="1" customWidth="1"/>
    <col min="2570" max="2570" width="0" style="1" hidden="1" customWidth="1"/>
    <col min="2571" max="2816" width="9.109375" style="1"/>
    <col min="2817" max="2817" width="14.6640625" style="1" customWidth="1"/>
    <col min="2818" max="2825" width="8.88671875" style="1" customWidth="1"/>
    <col min="2826" max="2826" width="0" style="1" hidden="1" customWidth="1"/>
    <col min="2827" max="3072" width="9.109375" style="1"/>
    <col min="3073" max="3073" width="14.6640625" style="1" customWidth="1"/>
    <col min="3074" max="3081" width="8.88671875" style="1" customWidth="1"/>
    <col min="3082" max="3082" width="0" style="1" hidden="1" customWidth="1"/>
    <col min="3083" max="3328" width="9.109375" style="1"/>
    <col min="3329" max="3329" width="14.6640625" style="1" customWidth="1"/>
    <col min="3330" max="3337" width="8.88671875" style="1" customWidth="1"/>
    <col min="3338" max="3338" width="0" style="1" hidden="1" customWidth="1"/>
    <col min="3339" max="3584" width="9.109375" style="1"/>
    <col min="3585" max="3585" width="14.6640625" style="1" customWidth="1"/>
    <col min="3586" max="3593" width="8.88671875" style="1" customWidth="1"/>
    <col min="3594" max="3594" width="0" style="1" hidden="1" customWidth="1"/>
    <col min="3595" max="3840" width="9.109375" style="1"/>
    <col min="3841" max="3841" width="14.6640625" style="1" customWidth="1"/>
    <col min="3842" max="3849" width="8.88671875" style="1" customWidth="1"/>
    <col min="3850" max="3850" width="0" style="1" hidden="1" customWidth="1"/>
    <col min="3851" max="4096" width="9.109375" style="1"/>
    <col min="4097" max="4097" width="14.6640625" style="1" customWidth="1"/>
    <col min="4098" max="4105" width="8.88671875" style="1" customWidth="1"/>
    <col min="4106" max="4106" width="0" style="1" hidden="1" customWidth="1"/>
    <col min="4107" max="4352" width="9.109375" style="1"/>
    <col min="4353" max="4353" width="14.6640625" style="1" customWidth="1"/>
    <col min="4354" max="4361" width="8.88671875" style="1" customWidth="1"/>
    <col min="4362" max="4362" width="0" style="1" hidden="1" customWidth="1"/>
    <col min="4363" max="4608" width="9.109375" style="1"/>
    <col min="4609" max="4609" width="14.6640625" style="1" customWidth="1"/>
    <col min="4610" max="4617" width="8.88671875" style="1" customWidth="1"/>
    <col min="4618" max="4618" width="0" style="1" hidden="1" customWidth="1"/>
    <col min="4619" max="4864" width="9.109375" style="1"/>
    <col min="4865" max="4865" width="14.6640625" style="1" customWidth="1"/>
    <col min="4866" max="4873" width="8.88671875" style="1" customWidth="1"/>
    <col min="4874" max="4874" width="0" style="1" hidden="1" customWidth="1"/>
    <col min="4875" max="5120" width="9.109375" style="1"/>
    <col min="5121" max="5121" width="14.6640625" style="1" customWidth="1"/>
    <col min="5122" max="5129" width="8.88671875" style="1" customWidth="1"/>
    <col min="5130" max="5130" width="0" style="1" hidden="1" customWidth="1"/>
    <col min="5131" max="5376" width="9.109375" style="1"/>
    <col min="5377" max="5377" width="14.6640625" style="1" customWidth="1"/>
    <col min="5378" max="5385" width="8.88671875" style="1" customWidth="1"/>
    <col min="5386" max="5386" width="0" style="1" hidden="1" customWidth="1"/>
    <col min="5387" max="5632" width="9.109375" style="1"/>
    <col min="5633" max="5633" width="14.6640625" style="1" customWidth="1"/>
    <col min="5634" max="5641" width="8.88671875" style="1" customWidth="1"/>
    <col min="5642" max="5642" width="0" style="1" hidden="1" customWidth="1"/>
    <col min="5643" max="5888" width="9.109375" style="1"/>
    <col min="5889" max="5889" width="14.6640625" style="1" customWidth="1"/>
    <col min="5890" max="5897" width="8.88671875" style="1" customWidth="1"/>
    <col min="5898" max="5898" width="0" style="1" hidden="1" customWidth="1"/>
    <col min="5899" max="6144" width="9.109375" style="1"/>
    <col min="6145" max="6145" width="14.6640625" style="1" customWidth="1"/>
    <col min="6146" max="6153" width="8.88671875" style="1" customWidth="1"/>
    <col min="6154" max="6154" width="0" style="1" hidden="1" customWidth="1"/>
    <col min="6155" max="6400" width="9.109375" style="1"/>
    <col min="6401" max="6401" width="14.6640625" style="1" customWidth="1"/>
    <col min="6402" max="6409" width="8.88671875" style="1" customWidth="1"/>
    <col min="6410" max="6410" width="0" style="1" hidden="1" customWidth="1"/>
    <col min="6411" max="6656" width="9.109375" style="1"/>
    <col min="6657" max="6657" width="14.6640625" style="1" customWidth="1"/>
    <col min="6658" max="6665" width="8.88671875" style="1" customWidth="1"/>
    <col min="6666" max="6666" width="0" style="1" hidden="1" customWidth="1"/>
    <col min="6667" max="6912" width="9.109375" style="1"/>
    <col min="6913" max="6913" width="14.6640625" style="1" customWidth="1"/>
    <col min="6914" max="6921" width="8.88671875" style="1" customWidth="1"/>
    <col min="6922" max="6922" width="0" style="1" hidden="1" customWidth="1"/>
    <col min="6923" max="7168" width="9.109375" style="1"/>
    <col min="7169" max="7169" width="14.6640625" style="1" customWidth="1"/>
    <col min="7170" max="7177" width="8.88671875" style="1" customWidth="1"/>
    <col min="7178" max="7178" width="0" style="1" hidden="1" customWidth="1"/>
    <col min="7179" max="7424" width="9.109375" style="1"/>
    <col min="7425" max="7425" width="14.6640625" style="1" customWidth="1"/>
    <col min="7426" max="7433" width="8.88671875" style="1" customWidth="1"/>
    <col min="7434" max="7434" width="0" style="1" hidden="1" customWidth="1"/>
    <col min="7435" max="7680" width="9.109375" style="1"/>
    <col min="7681" max="7681" width="14.6640625" style="1" customWidth="1"/>
    <col min="7682" max="7689" width="8.88671875" style="1" customWidth="1"/>
    <col min="7690" max="7690" width="0" style="1" hidden="1" customWidth="1"/>
    <col min="7691" max="7936" width="9.109375" style="1"/>
    <col min="7937" max="7937" width="14.6640625" style="1" customWidth="1"/>
    <col min="7938" max="7945" width="8.88671875" style="1" customWidth="1"/>
    <col min="7946" max="7946" width="0" style="1" hidden="1" customWidth="1"/>
    <col min="7947" max="8192" width="9.109375" style="1"/>
    <col min="8193" max="8193" width="14.6640625" style="1" customWidth="1"/>
    <col min="8194" max="8201" width="8.88671875" style="1" customWidth="1"/>
    <col min="8202" max="8202" width="0" style="1" hidden="1" customWidth="1"/>
    <col min="8203" max="8448" width="9.109375" style="1"/>
    <col min="8449" max="8449" width="14.6640625" style="1" customWidth="1"/>
    <col min="8450" max="8457" width="8.88671875" style="1" customWidth="1"/>
    <col min="8458" max="8458" width="0" style="1" hidden="1" customWidth="1"/>
    <col min="8459" max="8704" width="9.109375" style="1"/>
    <col min="8705" max="8705" width="14.6640625" style="1" customWidth="1"/>
    <col min="8706" max="8713" width="8.88671875" style="1" customWidth="1"/>
    <col min="8714" max="8714" width="0" style="1" hidden="1" customWidth="1"/>
    <col min="8715" max="8960" width="9.109375" style="1"/>
    <col min="8961" max="8961" width="14.6640625" style="1" customWidth="1"/>
    <col min="8962" max="8969" width="8.88671875" style="1" customWidth="1"/>
    <col min="8970" max="8970" width="0" style="1" hidden="1" customWidth="1"/>
    <col min="8971" max="9216" width="9.109375" style="1"/>
    <col min="9217" max="9217" width="14.6640625" style="1" customWidth="1"/>
    <col min="9218" max="9225" width="8.88671875" style="1" customWidth="1"/>
    <col min="9226" max="9226" width="0" style="1" hidden="1" customWidth="1"/>
    <col min="9227" max="9472" width="9.109375" style="1"/>
    <col min="9473" max="9473" width="14.6640625" style="1" customWidth="1"/>
    <col min="9474" max="9481" width="8.88671875" style="1" customWidth="1"/>
    <col min="9482" max="9482" width="0" style="1" hidden="1" customWidth="1"/>
    <col min="9483" max="9728" width="9.109375" style="1"/>
    <col min="9729" max="9729" width="14.6640625" style="1" customWidth="1"/>
    <col min="9730" max="9737" width="8.88671875" style="1" customWidth="1"/>
    <col min="9738" max="9738" width="0" style="1" hidden="1" customWidth="1"/>
    <col min="9739" max="9984" width="9.109375" style="1"/>
    <col min="9985" max="9985" width="14.6640625" style="1" customWidth="1"/>
    <col min="9986" max="9993" width="8.88671875" style="1" customWidth="1"/>
    <col min="9994" max="9994" width="0" style="1" hidden="1" customWidth="1"/>
    <col min="9995" max="10240" width="9.109375" style="1"/>
    <col min="10241" max="10241" width="14.6640625" style="1" customWidth="1"/>
    <col min="10242" max="10249" width="8.88671875" style="1" customWidth="1"/>
    <col min="10250" max="10250" width="0" style="1" hidden="1" customWidth="1"/>
    <col min="10251" max="10496" width="9.109375" style="1"/>
    <col min="10497" max="10497" width="14.6640625" style="1" customWidth="1"/>
    <col min="10498" max="10505" width="8.88671875" style="1" customWidth="1"/>
    <col min="10506" max="10506" width="0" style="1" hidden="1" customWidth="1"/>
    <col min="10507" max="10752" width="9.109375" style="1"/>
    <col min="10753" max="10753" width="14.6640625" style="1" customWidth="1"/>
    <col min="10754" max="10761" width="8.88671875" style="1" customWidth="1"/>
    <col min="10762" max="10762" width="0" style="1" hidden="1" customWidth="1"/>
    <col min="10763" max="11008" width="9.109375" style="1"/>
    <col min="11009" max="11009" width="14.6640625" style="1" customWidth="1"/>
    <col min="11010" max="11017" width="8.88671875" style="1" customWidth="1"/>
    <col min="11018" max="11018" width="0" style="1" hidden="1" customWidth="1"/>
    <col min="11019" max="11264" width="9.109375" style="1"/>
    <col min="11265" max="11265" width="14.6640625" style="1" customWidth="1"/>
    <col min="11266" max="11273" width="8.88671875" style="1" customWidth="1"/>
    <col min="11274" max="11274" width="0" style="1" hidden="1" customWidth="1"/>
    <col min="11275" max="11520" width="9.109375" style="1"/>
    <col min="11521" max="11521" width="14.6640625" style="1" customWidth="1"/>
    <col min="11522" max="11529" width="8.88671875" style="1" customWidth="1"/>
    <col min="11530" max="11530" width="0" style="1" hidden="1" customWidth="1"/>
    <col min="11531" max="11776" width="9.109375" style="1"/>
    <col min="11777" max="11777" width="14.6640625" style="1" customWidth="1"/>
    <col min="11778" max="11785" width="8.88671875" style="1" customWidth="1"/>
    <col min="11786" max="11786" width="0" style="1" hidden="1" customWidth="1"/>
    <col min="11787" max="12032" width="9.109375" style="1"/>
    <col min="12033" max="12033" width="14.6640625" style="1" customWidth="1"/>
    <col min="12034" max="12041" width="8.88671875" style="1" customWidth="1"/>
    <col min="12042" max="12042" width="0" style="1" hidden="1" customWidth="1"/>
    <col min="12043" max="12288" width="9.109375" style="1"/>
    <col min="12289" max="12289" width="14.6640625" style="1" customWidth="1"/>
    <col min="12290" max="12297" width="8.88671875" style="1" customWidth="1"/>
    <col min="12298" max="12298" width="0" style="1" hidden="1" customWidth="1"/>
    <col min="12299" max="12544" width="9.109375" style="1"/>
    <col min="12545" max="12545" width="14.6640625" style="1" customWidth="1"/>
    <col min="12546" max="12553" width="8.88671875" style="1" customWidth="1"/>
    <col min="12554" max="12554" width="0" style="1" hidden="1" customWidth="1"/>
    <col min="12555" max="12800" width="9.109375" style="1"/>
    <col min="12801" max="12801" width="14.6640625" style="1" customWidth="1"/>
    <col min="12802" max="12809" width="8.88671875" style="1" customWidth="1"/>
    <col min="12810" max="12810" width="0" style="1" hidden="1" customWidth="1"/>
    <col min="12811" max="13056" width="9.109375" style="1"/>
    <col min="13057" max="13057" width="14.6640625" style="1" customWidth="1"/>
    <col min="13058" max="13065" width="8.88671875" style="1" customWidth="1"/>
    <col min="13066" max="13066" width="0" style="1" hidden="1" customWidth="1"/>
    <col min="13067" max="13312" width="9.109375" style="1"/>
    <col min="13313" max="13313" width="14.6640625" style="1" customWidth="1"/>
    <col min="13314" max="13321" width="8.88671875" style="1" customWidth="1"/>
    <col min="13322" max="13322" width="0" style="1" hidden="1" customWidth="1"/>
    <col min="13323" max="13568" width="9.109375" style="1"/>
    <col min="13569" max="13569" width="14.6640625" style="1" customWidth="1"/>
    <col min="13570" max="13577" width="8.88671875" style="1" customWidth="1"/>
    <col min="13578" max="13578" width="0" style="1" hidden="1" customWidth="1"/>
    <col min="13579" max="13824" width="9.109375" style="1"/>
    <col min="13825" max="13825" width="14.6640625" style="1" customWidth="1"/>
    <col min="13826" max="13833" width="8.88671875" style="1" customWidth="1"/>
    <col min="13834" max="13834" width="0" style="1" hidden="1" customWidth="1"/>
    <col min="13835" max="14080" width="9.109375" style="1"/>
    <col min="14081" max="14081" width="14.6640625" style="1" customWidth="1"/>
    <col min="14082" max="14089" width="8.88671875" style="1" customWidth="1"/>
    <col min="14090" max="14090" width="0" style="1" hidden="1" customWidth="1"/>
    <col min="14091" max="14336" width="9.109375" style="1"/>
    <col min="14337" max="14337" width="14.6640625" style="1" customWidth="1"/>
    <col min="14338" max="14345" width="8.88671875" style="1" customWidth="1"/>
    <col min="14346" max="14346" width="0" style="1" hidden="1" customWidth="1"/>
    <col min="14347" max="14592" width="9.109375" style="1"/>
    <col min="14593" max="14593" width="14.6640625" style="1" customWidth="1"/>
    <col min="14594" max="14601" width="8.88671875" style="1" customWidth="1"/>
    <col min="14602" max="14602" width="0" style="1" hidden="1" customWidth="1"/>
    <col min="14603" max="14848" width="9.109375" style="1"/>
    <col min="14849" max="14849" width="14.6640625" style="1" customWidth="1"/>
    <col min="14850" max="14857" width="8.88671875" style="1" customWidth="1"/>
    <col min="14858" max="14858" width="0" style="1" hidden="1" customWidth="1"/>
    <col min="14859" max="15104" width="9.109375" style="1"/>
    <col min="15105" max="15105" width="14.6640625" style="1" customWidth="1"/>
    <col min="15106" max="15113" width="8.88671875" style="1" customWidth="1"/>
    <col min="15114" max="15114" width="0" style="1" hidden="1" customWidth="1"/>
    <col min="15115" max="15360" width="9.109375" style="1"/>
    <col min="15361" max="15361" width="14.6640625" style="1" customWidth="1"/>
    <col min="15362" max="15369" width="8.88671875" style="1" customWidth="1"/>
    <col min="15370" max="15370" width="0" style="1" hidden="1" customWidth="1"/>
    <col min="15371" max="15616" width="9.109375" style="1"/>
    <col min="15617" max="15617" width="14.6640625" style="1" customWidth="1"/>
    <col min="15618" max="15625" width="8.88671875" style="1" customWidth="1"/>
    <col min="15626" max="15626" width="0" style="1" hidden="1" customWidth="1"/>
    <col min="15627" max="15872" width="9.109375" style="1"/>
    <col min="15873" max="15873" width="14.6640625" style="1" customWidth="1"/>
    <col min="15874" max="15881" width="8.88671875" style="1" customWidth="1"/>
    <col min="15882" max="15882" width="0" style="1" hidden="1" customWidth="1"/>
    <col min="15883" max="16128" width="9.109375" style="1"/>
    <col min="16129" max="16129" width="14.6640625" style="1" customWidth="1"/>
    <col min="16130" max="16137" width="8.88671875" style="1" customWidth="1"/>
    <col min="16138" max="16138" width="0" style="1" hidden="1" customWidth="1"/>
    <col min="16139" max="16384" width="9.109375" style="1"/>
  </cols>
  <sheetData>
    <row r="1" spans="1:9" ht="18.45" customHeight="1">
      <c r="A1" s="1527" t="s">
        <v>836</v>
      </c>
      <c r="B1" s="1528"/>
      <c r="C1" s="1528"/>
      <c r="D1" s="1528"/>
      <c r="E1" s="1528"/>
      <c r="F1" s="1528"/>
      <c r="G1" s="1528"/>
      <c r="H1" s="1528"/>
      <c r="I1" s="1528"/>
    </row>
    <row r="2" spans="1:9" ht="3" customHeight="1"/>
    <row r="3" spans="1:9" ht="13.8">
      <c r="A3" s="3"/>
      <c r="B3" s="1544" t="s">
        <v>73</v>
      </c>
      <c r="C3" s="1545"/>
      <c r="D3" s="1545"/>
      <c r="E3" s="1545"/>
      <c r="F3" s="1545"/>
      <c r="G3" s="1545"/>
      <c r="H3" s="1545"/>
      <c r="I3" s="1546"/>
    </row>
    <row r="4" spans="1:9" ht="27.6">
      <c r="A4" s="3" t="s">
        <v>84</v>
      </c>
      <c r="B4" s="1544" t="s">
        <v>75</v>
      </c>
      <c r="C4" s="1546"/>
      <c r="D4" s="1544" t="s">
        <v>76</v>
      </c>
      <c r="E4" s="1546"/>
      <c r="F4" s="1544" t="s">
        <v>77</v>
      </c>
      <c r="G4" s="1546"/>
      <c r="H4" s="1544" t="s">
        <v>78</v>
      </c>
      <c r="I4" s="1546"/>
    </row>
    <row r="5" spans="1:9" ht="13.8">
      <c r="A5" s="3"/>
      <c r="B5" s="3" t="s">
        <v>107</v>
      </c>
      <c r="C5" s="3" t="s">
        <v>106</v>
      </c>
      <c r="D5" s="3" t="s">
        <v>107</v>
      </c>
      <c r="E5" s="3" t="s">
        <v>106</v>
      </c>
      <c r="F5" s="3" t="s">
        <v>107</v>
      </c>
      <c r="G5" s="3" t="s">
        <v>106</v>
      </c>
      <c r="H5" s="3" t="s">
        <v>107</v>
      </c>
      <c r="I5" s="3" t="s">
        <v>106</v>
      </c>
    </row>
    <row r="6" spans="1:9" ht="13.8">
      <c r="A6" s="627">
        <v>2013</v>
      </c>
      <c r="B6" s="1537"/>
      <c r="C6" s="1538"/>
      <c r="D6" s="1538"/>
      <c r="E6" s="1538"/>
      <c r="F6" s="1538"/>
      <c r="G6" s="1538"/>
      <c r="H6" s="1538"/>
      <c r="I6" s="1539"/>
    </row>
    <row r="7" spans="1:9" ht="13.8">
      <c r="A7" s="628" t="s">
        <v>28</v>
      </c>
      <c r="B7" s="623">
        <v>3</v>
      </c>
      <c r="C7" s="624" t="s">
        <v>1738</v>
      </c>
      <c r="D7" s="623">
        <v>1.6</v>
      </c>
      <c r="E7" s="624" t="s">
        <v>1739</v>
      </c>
      <c r="F7" s="623">
        <v>1.4</v>
      </c>
      <c r="G7" s="624" t="s">
        <v>1740</v>
      </c>
      <c r="H7" s="623">
        <v>1</v>
      </c>
      <c r="I7" s="624" t="s">
        <v>1741</v>
      </c>
    </row>
    <row r="8" spans="1:9" ht="13.8">
      <c r="A8" s="628" t="s">
        <v>29</v>
      </c>
      <c r="B8" s="623">
        <v>3</v>
      </c>
      <c r="C8" s="624" t="s">
        <v>1742</v>
      </c>
      <c r="D8" s="623">
        <v>1.8</v>
      </c>
      <c r="E8" s="624" t="s">
        <v>1743</v>
      </c>
      <c r="F8" s="623">
        <v>1.7</v>
      </c>
      <c r="G8" s="624" t="s">
        <v>1744</v>
      </c>
      <c r="H8" s="623">
        <v>1.9</v>
      </c>
      <c r="I8" s="624" t="s">
        <v>1745</v>
      </c>
    </row>
    <row r="9" spans="1:9" ht="13.8">
      <c r="A9" s="628" t="s">
        <v>30</v>
      </c>
      <c r="B9" s="623">
        <v>3.1</v>
      </c>
      <c r="C9" s="624" t="s">
        <v>1746</v>
      </c>
      <c r="D9" s="623">
        <v>1.9</v>
      </c>
      <c r="E9" s="624" t="s">
        <v>1747</v>
      </c>
      <c r="F9" s="623">
        <v>1.2</v>
      </c>
      <c r="G9" s="624" t="s">
        <v>1748</v>
      </c>
      <c r="H9" s="623">
        <v>1.8</v>
      </c>
      <c r="I9" s="624" t="s">
        <v>1749</v>
      </c>
    </row>
    <row r="10" spans="1:9" ht="13.8">
      <c r="A10" s="628" t="s">
        <v>31</v>
      </c>
      <c r="B10" s="623">
        <v>3</v>
      </c>
      <c r="C10" s="624" t="s">
        <v>1750</v>
      </c>
      <c r="D10" s="623">
        <v>2.8</v>
      </c>
      <c r="E10" s="624" t="s">
        <v>1751</v>
      </c>
      <c r="F10" s="623">
        <v>2.2000000000000002</v>
      </c>
      <c r="G10" s="624" t="s">
        <v>1752</v>
      </c>
      <c r="H10" s="623">
        <v>2.8</v>
      </c>
      <c r="I10" s="624" t="s">
        <v>1753</v>
      </c>
    </row>
    <row r="11" spans="1:9" ht="13.8">
      <c r="A11" s="628" t="s">
        <v>32</v>
      </c>
      <c r="B11" s="623">
        <v>4</v>
      </c>
      <c r="C11" s="624" t="s">
        <v>1754</v>
      </c>
      <c r="D11" s="623">
        <v>3.6</v>
      </c>
      <c r="E11" s="624" t="s">
        <v>1755</v>
      </c>
      <c r="F11" s="623">
        <v>3.6</v>
      </c>
      <c r="G11" s="624" t="s">
        <v>1756</v>
      </c>
      <c r="H11" s="623">
        <v>2.2999999999999998</v>
      </c>
      <c r="I11" s="624" t="s">
        <v>1757</v>
      </c>
    </row>
    <row r="12" spans="1:9" ht="13.8">
      <c r="A12" s="628" t="s">
        <v>33</v>
      </c>
      <c r="B12" s="623">
        <v>4.5</v>
      </c>
      <c r="C12" s="624" t="s">
        <v>1758</v>
      </c>
      <c r="D12" s="623">
        <v>1.8</v>
      </c>
      <c r="E12" s="624" t="s">
        <v>1759</v>
      </c>
      <c r="F12" s="623">
        <v>1.5</v>
      </c>
      <c r="G12" s="624" t="s">
        <v>1744</v>
      </c>
      <c r="H12" s="623">
        <v>1.1000000000000001</v>
      </c>
      <c r="I12" s="624" t="s">
        <v>1760</v>
      </c>
    </row>
    <row r="13" spans="1:9" ht="13.8">
      <c r="A13" s="628" t="s">
        <v>34</v>
      </c>
      <c r="B13" s="623">
        <v>2.9</v>
      </c>
      <c r="C13" s="624" t="s">
        <v>1761</v>
      </c>
      <c r="D13" s="623">
        <v>1.9</v>
      </c>
      <c r="E13" s="624" t="s">
        <v>1762</v>
      </c>
      <c r="F13" s="623">
        <v>1.3</v>
      </c>
      <c r="G13" s="624" t="s">
        <v>1763</v>
      </c>
      <c r="H13" s="623">
        <v>1.1000000000000001</v>
      </c>
      <c r="I13" s="624" t="s">
        <v>1764</v>
      </c>
    </row>
    <row r="14" spans="1:9" ht="13.8">
      <c r="A14" s="628" t="s">
        <v>35</v>
      </c>
      <c r="B14" s="623">
        <v>0.3</v>
      </c>
      <c r="C14" s="624" t="s">
        <v>1765</v>
      </c>
      <c r="D14" s="623">
        <v>0.4</v>
      </c>
      <c r="E14" s="624" t="s">
        <v>1766</v>
      </c>
      <c r="F14" s="623">
        <v>0.6</v>
      </c>
      <c r="G14" s="624" t="s">
        <v>1767</v>
      </c>
      <c r="H14" s="623">
        <v>1.1000000000000001</v>
      </c>
      <c r="I14" s="624" t="s">
        <v>1768</v>
      </c>
    </row>
    <row r="15" spans="1:9" ht="13.8">
      <c r="A15" s="628" t="s">
        <v>36</v>
      </c>
      <c r="B15" s="623">
        <v>3.8</v>
      </c>
      <c r="C15" s="624" t="s">
        <v>1769</v>
      </c>
      <c r="D15" s="623">
        <v>2.5</v>
      </c>
      <c r="E15" s="624" t="s">
        <v>1770</v>
      </c>
      <c r="F15" s="623">
        <v>2</v>
      </c>
      <c r="G15" s="624" t="s">
        <v>1771</v>
      </c>
      <c r="H15" s="623">
        <v>1.9</v>
      </c>
      <c r="I15" s="624" t="s">
        <v>1747</v>
      </c>
    </row>
    <row r="16" spans="1:9" ht="13.8">
      <c r="A16" s="628" t="s">
        <v>37</v>
      </c>
      <c r="B16" s="623">
        <v>2.9</v>
      </c>
      <c r="C16" s="624" t="s">
        <v>1772</v>
      </c>
      <c r="D16" s="623">
        <v>1.8</v>
      </c>
      <c r="E16" s="624" t="s">
        <v>1773</v>
      </c>
      <c r="F16" s="623">
        <v>1.5</v>
      </c>
      <c r="G16" s="624" t="s">
        <v>1774</v>
      </c>
      <c r="H16" s="623">
        <v>1.3</v>
      </c>
      <c r="I16" s="624" t="s">
        <v>1763</v>
      </c>
    </row>
    <row r="17" spans="1:9" ht="13.8">
      <c r="A17" s="628" t="s">
        <v>38</v>
      </c>
      <c r="B17" s="623">
        <v>4</v>
      </c>
      <c r="C17" s="624" t="s">
        <v>1775</v>
      </c>
      <c r="D17" s="623">
        <v>1.1000000000000001</v>
      </c>
      <c r="E17" s="624" t="s">
        <v>1776</v>
      </c>
      <c r="F17" s="623">
        <v>1</v>
      </c>
      <c r="G17" s="624" t="s">
        <v>1777</v>
      </c>
      <c r="H17" s="623">
        <v>1</v>
      </c>
      <c r="I17" s="624" t="s">
        <v>1778</v>
      </c>
    </row>
    <row r="18" spans="1:9" ht="13.8">
      <c r="A18" s="628" t="s">
        <v>39</v>
      </c>
      <c r="B18" s="623">
        <v>4.0999999999999996</v>
      </c>
      <c r="C18" s="624" t="s">
        <v>1779</v>
      </c>
      <c r="D18" s="623">
        <v>2</v>
      </c>
      <c r="E18" s="624" t="s">
        <v>1780</v>
      </c>
      <c r="F18" s="623">
        <v>2</v>
      </c>
      <c r="G18" s="624" t="s">
        <v>1781</v>
      </c>
      <c r="H18" s="623">
        <v>1</v>
      </c>
      <c r="I18" s="624" t="s">
        <v>1782</v>
      </c>
    </row>
    <row r="19" spans="1:9" ht="13.8">
      <c r="A19" s="628" t="s">
        <v>40</v>
      </c>
      <c r="B19" s="623">
        <v>3.2</v>
      </c>
      <c r="C19" s="624" t="s">
        <v>1783</v>
      </c>
      <c r="D19" s="623">
        <v>1.7</v>
      </c>
      <c r="E19" s="624" t="s">
        <v>1776</v>
      </c>
      <c r="F19" s="623">
        <v>1.5</v>
      </c>
      <c r="G19" s="624" t="s">
        <v>1774</v>
      </c>
      <c r="H19" s="623">
        <v>1.2</v>
      </c>
      <c r="I19" s="624" t="s">
        <v>1784</v>
      </c>
    </row>
    <row r="20" spans="1:9" ht="13.8">
      <c r="A20" s="628" t="s">
        <v>41</v>
      </c>
      <c r="B20" s="623">
        <v>4</v>
      </c>
      <c r="C20" s="624" t="s">
        <v>1785</v>
      </c>
      <c r="D20" s="623">
        <v>1.8</v>
      </c>
      <c r="E20" s="624" t="s">
        <v>1763</v>
      </c>
      <c r="F20" s="623">
        <v>1.8</v>
      </c>
      <c r="G20" s="624" t="s">
        <v>1747</v>
      </c>
      <c r="H20" s="623">
        <v>1</v>
      </c>
      <c r="I20" s="624" t="s">
        <v>1786</v>
      </c>
    </row>
    <row r="21" spans="1:9" ht="13.8">
      <c r="A21" s="628" t="s">
        <v>42</v>
      </c>
      <c r="B21" s="623">
        <v>3.2</v>
      </c>
      <c r="C21" s="624" t="s">
        <v>1787</v>
      </c>
      <c r="D21" s="623">
        <v>1.6</v>
      </c>
      <c r="E21" s="624" t="s">
        <v>1788</v>
      </c>
      <c r="F21" s="623">
        <v>1.8</v>
      </c>
      <c r="G21" s="624" t="s">
        <v>1789</v>
      </c>
      <c r="H21" s="623">
        <v>1.7</v>
      </c>
      <c r="I21" s="624" t="s">
        <v>1790</v>
      </c>
    </row>
    <row r="22" spans="1:9" ht="13.8">
      <c r="A22" s="628" t="s">
        <v>43</v>
      </c>
      <c r="B22" s="623">
        <v>3.9</v>
      </c>
      <c r="C22" s="624" t="s">
        <v>1791</v>
      </c>
      <c r="D22" s="623">
        <v>2.8</v>
      </c>
      <c r="E22" s="624" t="s">
        <v>1792</v>
      </c>
      <c r="F22" s="623">
        <v>1.8</v>
      </c>
      <c r="G22" s="624" t="s">
        <v>1793</v>
      </c>
      <c r="H22" s="623">
        <v>1.9</v>
      </c>
      <c r="I22" s="624" t="s">
        <v>1743</v>
      </c>
    </row>
    <row r="23" spans="1:9" ht="13.8">
      <c r="A23" s="628" t="s">
        <v>44</v>
      </c>
      <c r="B23" s="623">
        <v>3.1</v>
      </c>
      <c r="C23" s="624" t="s">
        <v>1794</v>
      </c>
      <c r="D23" s="623">
        <v>1.8</v>
      </c>
      <c r="E23" s="624" t="s">
        <v>1749</v>
      </c>
      <c r="F23" s="623">
        <v>1.3</v>
      </c>
      <c r="G23" s="624" t="s">
        <v>1795</v>
      </c>
      <c r="H23" s="623">
        <v>1.9</v>
      </c>
      <c r="I23" s="624" t="s">
        <v>1796</v>
      </c>
    </row>
    <row r="24" spans="1:9" ht="13.8">
      <c r="A24" s="628" t="s">
        <v>45</v>
      </c>
      <c r="B24" s="623">
        <v>3.1</v>
      </c>
      <c r="C24" s="624" t="s">
        <v>1797</v>
      </c>
      <c r="D24" s="623">
        <v>1.7</v>
      </c>
      <c r="E24" s="624" t="s">
        <v>1798</v>
      </c>
      <c r="F24" s="623">
        <v>1.5</v>
      </c>
      <c r="G24" s="624" t="s">
        <v>1799</v>
      </c>
      <c r="H24" s="623">
        <v>1.8</v>
      </c>
      <c r="I24" s="624" t="s">
        <v>1800</v>
      </c>
    </row>
    <row r="25" spans="1:9" ht="13.8">
      <c r="A25" s="628" t="s">
        <v>46</v>
      </c>
      <c r="B25" s="623">
        <v>2.2999999999999998</v>
      </c>
      <c r="C25" s="624" t="s">
        <v>1801</v>
      </c>
      <c r="D25" s="623">
        <v>1.4</v>
      </c>
      <c r="E25" s="624" t="s">
        <v>1802</v>
      </c>
      <c r="F25" s="623">
        <v>1.2</v>
      </c>
      <c r="G25" s="624" t="s">
        <v>1802</v>
      </c>
      <c r="H25" s="623">
        <v>0.9</v>
      </c>
      <c r="I25" s="624" t="s">
        <v>1803</v>
      </c>
    </row>
    <row r="26" spans="1:9" ht="13.8">
      <c r="A26" s="628" t="s">
        <v>47</v>
      </c>
      <c r="B26" s="623">
        <v>3.1</v>
      </c>
      <c r="C26" s="624" t="s">
        <v>1804</v>
      </c>
      <c r="D26" s="623">
        <v>2</v>
      </c>
      <c r="E26" s="624" t="s">
        <v>1805</v>
      </c>
      <c r="F26" s="623">
        <v>1.9</v>
      </c>
      <c r="G26" s="624" t="s">
        <v>1806</v>
      </c>
      <c r="H26" s="623">
        <v>1.8</v>
      </c>
      <c r="I26" s="624" t="s">
        <v>1800</v>
      </c>
    </row>
    <row r="27" spans="1:9" ht="13.8">
      <c r="A27" s="628" t="s">
        <v>48</v>
      </c>
      <c r="B27" s="623">
        <v>2.6</v>
      </c>
      <c r="C27" s="624" t="s">
        <v>1807</v>
      </c>
      <c r="D27" s="623">
        <v>1.5</v>
      </c>
      <c r="E27" s="624" t="s">
        <v>1808</v>
      </c>
      <c r="F27" s="623">
        <v>1.5</v>
      </c>
      <c r="G27" s="624" t="s">
        <v>1809</v>
      </c>
      <c r="H27" s="623">
        <v>1.1000000000000001</v>
      </c>
      <c r="I27" s="624" t="s">
        <v>1748</v>
      </c>
    </row>
    <row r="28" spans="1:9" ht="13.8">
      <c r="A28" s="628" t="s">
        <v>49</v>
      </c>
      <c r="B28" s="623">
        <v>4.8</v>
      </c>
      <c r="C28" s="624" t="s">
        <v>1810</v>
      </c>
      <c r="D28" s="623">
        <v>3.6</v>
      </c>
      <c r="E28" s="624" t="s">
        <v>1811</v>
      </c>
      <c r="F28" s="623">
        <v>3.1</v>
      </c>
      <c r="G28" s="624" t="s">
        <v>1812</v>
      </c>
      <c r="H28" s="623">
        <v>3.8</v>
      </c>
      <c r="I28" s="624" t="s">
        <v>1813</v>
      </c>
    </row>
    <row r="29" spans="1:9" ht="13.8">
      <c r="A29" s="628" t="s">
        <v>50</v>
      </c>
      <c r="B29" s="623">
        <v>3.5</v>
      </c>
      <c r="C29" s="624" t="s">
        <v>1814</v>
      </c>
      <c r="D29" s="623">
        <v>1.8</v>
      </c>
      <c r="E29" s="624" t="s">
        <v>1815</v>
      </c>
      <c r="F29" s="623">
        <v>1.3</v>
      </c>
      <c r="G29" s="624" t="s">
        <v>1816</v>
      </c>
      <c r="H29" s="623">
        <v>1.4</v>
      </c>
      <c r="I29" s="624" t="s">
        <v>1817</v>
      </c>
    </row>
    <row r="30" spans="1:9" ht="13.8">
      <c r="A30" s="628" t="s">
        <v>51</v>
      </c>
      <c r="B30" s="623">
        <v>3.9</v>
      </c>
      <c r="C30" s="624" t="s">
        <v>1818</v>
      </c>
      <c r="D30" s="623">
        <v>2.4</v>
      </c>
      <c r="E30" s="624" t="s">
        <v>1819</v>
      </c>
      <c r="F30" s="623">
        <v>2</v>
      </c>
      <c r="G30" s="624" t="s">
        <v>1820</v>
      </c>
      <c r="H30" s="623">
        <v>2.8</v>
      </c>
      <c r="I30" s="624" t="s">
        <v>1821</v>
      </c>
    </row>
    <row r="31" spans="1:9" ht="13.8">
      <c r="A31" s="628" t="s">
        <v>52</v>
      </c>
      <c r="B31" s="623">
        <v>3.3</v>
      </c>
      <c r="C31" s="624" t="s">
        <v>1822</v>
      </c>
      <c r="D31" s="623">
        <v>1</v>
      </c>
      <c r="E31" s="624" t="s">
        <v>1823</v>
      </c>
      <c r="F31" s="623">
        <v>0.9</v>
      </c>
      <c r="G31" s="624" t="s">
        <v>1824</v>
      </c>
      <c r="H31" s="623">
        <v>1</v>
      </c>
      <c r="I31" s="624" t="s">
        <v>1825</v>
      </c>
    </row>
    <row r="32" spans="1:9" ht="13.8">
      <c r="A32" s="628" t="s">
        <v>53</v>
      </c>
      <c r="B32" s="623">
        <v>3.6</v>
      </c>
      <c r="C32" s="624" t="s">
        <v>1826</v>
      </c>
      <c r="D32" s="623">
        <v>1.6</v>
      </c>
      <c r="E32" s="624" t="s">
        <v>1749</v>
      </c>
      <c r="F32" s="623">
        <v>1.9</v>
      </c>
      <c r="G32" s="624" t="s">
        <v>1827</v>
      </c>
      <c r="H32" s="623">
        <v>0.9</v>
      </c>
      <c r="I32" s="624" t="s">
        <v>1828</v>
      </c>
    </row>
    <row r="33" spans="1:9" ht="13.8">
      <c r="A33" s="628" t="s">
        <v>54</v>
      </c>
      <c r="B33" s="623">
        <v>3.1</v>
      </c>
      <c r="C33" s="624" t="s">
        <v>1829</v>
      </c>
      <c r="D33" s="623">
        <v>1.7</v>
      </c>
      <c r="E33" s="624" t="s">
        <v>1830</v>
      </c>
      <c r="F33" s="623">
        <v>1.5</v>
      </c>
      <c r="G33" s="624" t="s">
        <v>1831</v>
      </c>
      <c r="H33" s="623">
        <v>1.1000000000000001</v>
      </c>
      <c r="I33" s="624" t="s">
        <v>1832</v>
      </c>
    </row>
    <row r="34" spans="1:9" ht="13.8">
      <c r="A34" s="628" t="s">
        <v>55</v>
      </c>
      <c r="B34" s="623">
        <v>2.8</v>
      </c>
      <c r="C34" s="624" t="s">
        <v>1753</v>
      </c>
      <c r="D34" s="623">
        <v>1</v>
      </c>
      <c r="E34" s="624" t="s">
        <v>1833</v>
      </c>
      <c r="F34" s="623">
        <v>0.9</v>
      </c>
      <c r="G34" s="624" t="s">
        <v>1834</v>
      </c>
      <c r="H34" s="623">
        <v>1</v>
      </c>
      <c r="I34" s="624" t="s">
        <v>1835</v>
      </c>
    </row>
    <row r="35" spans="1:9" ht="13.8">
      <c r="A35" s="628" t="s">
        <v>56</v>
      </c>
      <c r="B35" s="623">
        <v>3</v>
      </c>
      <c r="C35" s="624" t="s">
        <v>1836</v>
      </c>
      <c r="D35" s="623">
        <v>1.8</v>
      </c>
      <c r="E35" s="624" t="s">
        <v>1796</v>
      </c>
      <c r="F35" s="623">
        <v>1.2</v>
      </c>
      <c r="G35" s="624" t="s">
        <v>1830</v>
      </c>
      <c r="H35" s="623">
        <v>1.8</v>
      </c>
      <c r="I35" s="624" t="s">
        <v>1837</v>
      </c>
    </row>
    <row r="36" spans="1:9" ht="13.8">
      <c r="A36" s="628" t="s">
        <v>57</v>
      </c>
      <c r="B36" s="623">
        <v>4</v>
      </c>
      <c r="C36" s="624" t="s">
        <v>1838</v>
      </c>
      <c r="D36" s="623">
        <v>1.9</v>
      </c>
      <c r="E36" s="624" t="s">
        <v>1839</v>
      </c>
      <c r="F36" s="623">
        <v>1.6</v>
      </c>
      <c r="G36" s="624" t="s">
        <v>1840</v>
      </c>
      <c r="H36" s="623">
        <v>1.4</v>
      </c>
      <c r="I36" s="624" t="s">
        <v>1764</v>
      </c>
    </row>
    <row r="37" spans="1:9" ht="13.8">
      <c r="A37" s="628" t="s">
        <v>58</v>
      </c>
      <c r="B37" s="623">
        <v>3</v>
      </c>
      <c r="C37" s="624" t="s">
        <v>1819</v>
      </c>
      <c r="D37" s="623">
        <v>1.7</v>
      </c>
      <c r="E37" s="624" t="s">
        <v>1841</v>
      </c>
      <c r="F37" s="623">
        <v>2</v>
      </c>
      <c r="G37" s="624" t="s">
        <v>1830</v>
      </c>
      <c r="H37" s="623">
        <v>1.7</v>
      </c>
      <c r="I37" s="624" t="s">
        <v>1842</v>
      </c>
    </row>
    <row r="38" spans="1:9" ht="13.8">
      <c r="A38" s="628" t="s">
        <v>59</v>
      </c>
      <c r="B38" s="623">
        <v>4</v>
      </c>
      <c r="C38" s="624" t="s">
        <v>1843</v>
      </c>
      <c r="D38" s="623">
        <v>1.1000000000000001</v>
      </c>
      <c r="E38" s="624" t="s">
        <v>1844</v>
      </c>
      <c r="F38" s="623">
        <v>1.2</v>
      </c>
      <c r="G38" s="624" t="s">
        <v>1845</v>
      </c>
      <c r="H38" s="623">
        <v>1.2</v>
      </c>
      <c r="I38" s="624" t="s">
        <v>1846</v>
      </c>
    </row>
    <row r="39" spans="1:9" ht="13.8">
      <c r="A39" s="628" t="s">
        <v>60</v>
      </c>
      <c r="B39" s="623">
        <v>3.1</v>
      </c>
      <c r="C39" s="624" t="s">
        <v>1847</v>
      </c>
      <c r="D39" s="623">
        <v>3.4</v>
      </c>
      <c r="E39" s="624" t="s">
        <v>1848</v>
      </c>
      <c r="F39" s="623">
        <v>1.8</v>
      </c>
      <c r="G39" s="624" t="s">
        <v>1784</v>
      </c>
      <c r="H39" s="623">
        <v>15.8</v>
      </c>
      <c r="I39" s="624" t="s">
        <v>1849</v>
      </c>
    </row>
    <row r="40" spans="1:9" ht="13.8">
      <c r="A40" s="627">
        <v>2014</v>
      </c>
      <c r="B40" s="1537"/>
      <c r="C40" s="1538"/>
      <c r="D40" s="1538"/>
      <c r="E40" s="1538"/>
      <c r="F40" s="1538"/>
      <c r="G40" s="1538"/>
      <c r="H40" s="1538"/>
      <c r="I40" s="1539"/>
    </row>
    <row r="41" spans="1:9" ht="13.8">
      <c r="A41" s="628" t="s">
        <v>28</v>
      </c>
      <c r="B41" s="623">
        <v>3.1</v>
      </c>
      <c r="C41" s="624" t="s">
        <v>1850</v>
      </c>
      <c r="D41" s="623">
        <v>1.9</v>
      </c>
      <c r="E41" s="624" t="s">
        <v>1851</v>
      </c>
      <c r="F41" s="623">
        <v>1.8</v>
      </c>
      <c r="G41" s="624" t="s">
        <v>1749</v>
      </c>
      <c r="H41" s="623">
        <v>1.5</v>
      </c>
      <c r="I41" s="624" t="s">
        <v>1739</v>
      </c>
    </row>
    <row r="42" spans="1:9" ht="13.8">
      <c r="A42" s="628" t="s">
        <v>29</v>
      </c>
      <c r="B42" s="623">
        <v>3</v>
      </c>
      <c r="C42" s="624" t="s">
        <v>1852</v>
      </c>
      <c r="D42" s="623">
        <v>2</v>
      </c>
      <c r="E42" s="624" t="s">
        <v>1853</v>
      </c>
      <c r="F42" s="623">
        <v>1.7</v>
      </c>
      <c r="G42" s="624" t="s">
        <v>1854</v>
      </c>
      <c r="H42" s="623">
        <v>1.5</v>
      </c>
      <c r="I42" s="624" t="s">
        <v>1855</v>
      </c>
    </row>
    <row r="43" spans="1:9" ht="13.8">
      <c r="A43" s="628" t="s">
        <v>30</v>
      </c>
      <c r="B43" s="623">
        <v>2.7</v>
      </c>
      <c r="C43" s="624" t="s">
        <v>1856</v>
      </c>
      <c r="D43" s="623">
        <v>1.3</v>
      </c>
      <c r="E43" s="624" t="s">
        <v>1760</v>
      </c>
      <c r="F43" s="623">
        <v>2.2999999999999998</v>
      </c>
      <c r="G43" s="624" t="s">
        <v>1857</v>
      </c>
      <c r="H43" s="623">
        <v>0.9</v>
      </c>
      <c r="I43" s="624" t="s">
        <v>1809</v>
      </c>
    </row>
    <row r="44" spans="1:9" ht="13.8">
      <c r="A44" s="628" t="s">
        <v>31</v>
      </c>
      <c r="B44" s="623">
        <v>3.8</v>
      </c>
      <c r="C44" s="624" t="s">
        <v>1794</v>
      </c>
      <c r="D44" s="623">
        <v>3.4</v>
      </c>
      <c r="E44" s="624" t="s">
        <v>1858</v>
      </c>
      <c r="F44" s="623">
        <v>2.7</v>
      </c>
      <c r="G44" s="624" t="s">
        <v>1859</v>
      </c>
      <c r="H44" s="623">
        <v>2.5</v>
      </c>
      <c r="I44" s="624" t="s">
        <v>1860</v>
      </c>
    </row>
    <row r="45" spans="1:9" ht="13.8">
      <c r="A45" s="628" t="s">
        <v>32</v>
      </c>
      <c r="B45" s="623">
        <v>4.7</v>
      </c>
      <c r="C45" s="624" t="s">
        <v>1861</v>
      </c>
      <c r="D45" s="623">
        <v>3.2</v>
      </c>
      <c r="E45" s="624" t="s">
        <v>1862</v>
      </c>
      <c r="F45" s="623">
        <v>2.2999999999999998</v>
      </c>
      <c r="G45" s="624" t="s">
        <v>1863</v>
      </c>
      <c r="H45" s="623">
        <v>3.1</v>
      </c>
      <c r="I45" s="624" t="s">
        <v>1864</v>
      </c>
    </row>
    <row r="46" spans="1:9" ht="13.8">
      <c r="A46" s="628" t="s">
        <v>33</v>
      </c>
      <c r="B46" s="623">
        <v>5</v>
      </c>
      <c r="C46" s="624" t="s">
        <v>1865</v>
      </c>
      <c r="D46" s="623">
        <v>2.1</v>
      </c>
      <c r="E46" s="624" t="s">
        <v>1866</v>
      </c>
      <c r="F46" s="623">
        <v>1.8</v>
      </c>
      <c r="G46" s="624" t="s">
        <v>1867</v>
      </c>
      <c r="H46" s="623">
        <v>2</v>
      </c>
      <c r="I46" s="624" t="s">
        <v>1868</v>
      </c>
    </row>
    <row r="47" spans="1:9" ht="13.8">
      <c r="A47" s="628" t="s">
        <v>34</v>
      </c>
      <c r="B47" s="623">
        <v>3.1</v>
      </c>
      <c r="C47" s="624" t="s">
        <v>1869</v>
      </c>
      <c r="D47" s="623">
        <v>1.8</v>
      </c>
      <c r="E47" s="624" t="s">
        <v>1800</v>
      </c>
      <c r="F47" s="623">
        <v>1.3</v>
      </c>
      <c r="G47" s="624" t="s">
        <v>1870</v>
      </c>
      <c r="H47" s="623">
        <v>1</v>
      </c>
      <c r="I47" s="624" t="s">
        <v>1786</v>
      </c>
    </row>
    <row r="48" spans="1:9" ht="13.8">
      <c r="A48" s="628" t="s">
        <v>35</v>
      </c>
      <c r="B48" s="623">
        <v>0.1</v>
      </c>
      <c r="C48" s="624" t="s">
        <v>1871</v>
      </c>
      <c r="D48" s="623">
        <v>0.7</v>
      </c>
      <c r="E48" s="624" t="s">
        <v>1872</v>
      </c>
      <c r="F48" s="623">
        <v>0.4</v>
      </c>
      <c r="G48" s="624" t="s">
        <v>1873</v>
      </c>
      <c r="H48" s="623">
        <v>1.8</v>
      </c>
      <c r="I48" s="624" t="s">
        <v>1874</v>
      </c>
    </row>
    <row r="49" spans="1:9" ht="13.8">
      <c r="A49" s="628" t="s">
        <v>36</v>
      </c>
      <c r="B49" s="623">
        <v>3.2</v>
      </c>
      <c r="C49" s="624" t="s">
        <v>1875</v>
      </c>
      <c r="D49" s="623">
        <v>2</v>
      </c>
      <c r="E49" s="624" t="s">
        <v>1867</v>
      </c>
      <c r="F49" s="623">
        <v>1.5</v>
      </c>
      <c r="G49" s="624" t="s">
        <v>1749</v>
      </c>
      <c r="H49" s="623">
        <v>1.5</v>
      </c>
      <c r="I49" s="624" t="s">
        <v>1876</v>
      </c>
    </row>
    <row r="50" spans="1:9" ht="13.8">
      <c r="A50" s="628" t="s">
        <v>37</v>
      </c>
      <c r="B50" s="623">
        <v>2.8</v>
      </c>
      <c r="C50" s="624" t="s">
        <v>1877</v>
      </c>
      <c r="D50" s="623">
        <v>1.4</v>
      </c>
      <c r="E50" s="624" t="s">
        <v>1878</v>
      </c>
      <c r="F50" s="623">
        <v>1.1000000000000001</v>
      </c>
      <c r="G50" s="624" t="s">
        <v>1774</v>
      </c>
      <c r="H50" s="623">
        <v>1.2</v>
      </c>
      <c r="I50" s="624" t="s">
        <v>1801</v>
      </c>
    </row>
    <row r="51" spans="1:9" ht="13.8">
      <c r="A51" s="628" t="s">
        <v>38</v>
      </c>
      <c r="B51" s="623">
        <v>4.0999999999999996</v>
      </c>
      <c r="C51" s="624" t="s">
        <v>1879</v>
      </c>
      <c r="D51" s="623">
        <v>1.9</v>
      </c>
      <c r="E51" s="624" t="s">
        <v>1880</v>
      </c>
      <c r="F51" s="623">
        <v>1.3</v>
      </c>
      <c r="G51" s="624" t="s">
        <v>1881</v>
      </c>
      <c r="H51" s="623">
        <v>1.6</v>
      </c>
      <c r="I51" s="624" t="s">
        <v>1763</v>
      </c>
    </row>
    <row r="52" spans="1:9" ht="13.8">
      <c r="A52" s="628" t="s">
        <v>39</v>
      </c>
      <c r="B52" s="623">
        <v>4.5999999999999996</v>
      </c>
      <c r="C52" s="624" t="s">
        <v>1882</v>
      </c>
      <c r="D52" s="623">
        <v>3.8</v>
      </c>
      <c r="E52" s="624" t="s">
        <v>1883</v>
      </c>
      <c r="F52" s="623">
        <v>3.1</v>
      </c>
      <c r="G52" s="624" t="s">
        <v>1884</v>
      </c>
      <c r="H52" s="623">
        <v>2.7</v>
      </c>
      <c r="I52" s="624" t="s">
        <v>1885</v>
      </c>
    </row>
    <row r="53" spans="1:9" ht="13.8">
      <c r="A53" s="628" t="s">
        <v>40</v>
      </c>
      <c r="B53" s="623">
        <v>3.8</v>
      </c>
      <c r="C53" s="624" t="s">
        <v>1886</v>
      </c>
      <c r="D53" s="623">
        <v>1.7</v>
      </c>
      <c r="E53" s="624" t="s">
        <v>1887</v>
      </c>
      <c r="F53" s="623">
        <v>2.2000000000000002</v>
      </c>
      <c r="G53" s="624" t="s">
        <v>1888</v>
      </c>
      <c r="H53" s="623">
        <v>1.7</v>
      </c>
      <c r="I53" s="624" t="s">
        <v>1773</v>
      </c>
    </row>
    <row r="54" spans="1:9" ht="13.8">
      <c r="A54" s="628" t="s">
        <v>41</v>
      </c>
      <c r="B54" s="623">
        <v>3.2</v>
      </c>
      <c r="C54" s="624" t="s">
        <v>1889</v>
      </c>
      <c r="D54" s="623">
        <v>1.6</v>
      </c>
      <c r="E54" s="624" t="s">
        <v>1802</v>
      </c>
      <c r="F54" s="623">
        <v>1.4</v>
      </c>
      <c r="G54" s="624" t="s">
        <v>1739</v>
      </c>
      <c r="H54" s="623">
        <v>1.2</v>
      </c>
      <c r="I54" s="624" t="s">
        <v>1831</v>
      </c>
    </row>
    <row r="55" spans="1:9" ht="13.8">
      <c r="A55" s="628" t="s">
        <v>42</v>
      </c>
      <c r="B55" s="623">
        <v>3.5</v>
      </c>
      <c r="C55" s="624" t="s">
        <v>1890</v>
      </c>
      <c r="D55" s="623">
        <v>1.9</v>
      </c>
      <c r="E55" s="624" t="s">
        <v>1800</v>
      </c>
      <c r="F55" s="623">
        <v>1.9</v>
      </c>
      <c r="G55" s="624" t="s">
        <v>1867</v>
      </c>
      <c r="H55" s="623">
        <v>1.8</v>
      </c>
      <c r="I55" s="624" t="s">
        <v>1840</v>
      </c>
    </row>
    <row r="56" spans="1:9" ht="13.8">
      <c r="A56" s="628" t="s">
        <v>43</v>
      </c>
      <c r="B56" s="623">
        <v>4</v>
      </c>
      <c r="C56" s="624" t="s">
        <v>1891</v>
      </c>
      <c r="D56" s="623">
        <v>2.9</v>
      </c>
      <c r="E56" s="624" t="s">
        <v>1892</v>
      </c>
      <c r="F56" s="623">
        <v>1.2</v>
      </c>
      <c r="G56" s="624" t="s">
        <v>1837</v>
      </c>
      <c r="H56" s="623">
        <v>2</v>
      </c>
      <c r="I56" s="624" t="s">
        <v>1893</v>
      </c>
    </row>
    <row r="57" spans="1:9" ht="13.8">
      <c r="A57" s="628" t="s">
        <v>44</v>
      </c>
      <c r="B57" s="623">
        <v>3.1</v>
      </c>
      <c r="C57" s="624" t="s">
        <v>1894</v>
      </c>
      <c r="D57" s="623">
        <v>1.9</v>
      </c>
      <c r="E57" s="624" t="s">
        <v>1841</v>
      </c>
      <c r="F57" s="623">
        <v>1.8</v>
      </c>
      <c r="G57" s="624" t="s">
        <v>1895</v>
      </c>
      <c r="H57" s="623">
        <v>1.8</v>
      </c>
      <c r="I57" s="624" t="s">
        <v>1815</v>
      </c>
    </row>
    <row r="58" spans="1:9" ht="13.8">
      <c r="A58" s="628" t="s">
        <v>45</v>
      </c>
      <c r="B58" s="623">
        <v>2.9</v>
      </c>
      <c r="C58" s="624" t="s">
        <v>1896</v>
      </c>
      <c r="D58" s="623">
        <v>1.2</v>
      </c>
      <c r="E58" s="624" t="s">
        <v>1897</v>
      </c>
      <c r="F58" s="623">
        <v>1.5</v>
      </c>
      <c r="G58" s="624" t="s">
        <v>1784</v>
      </c>
      <c r="H58" s="623">
        <v>1</v>
      </c>
      <c r="I58" s="624" t="s">
        <v>1809</v>
      </c>
    </row>
    <row r="59" spans="1:9" ht="13.8">
      <c r="A59" s="628" t="s">
        <v>46</v>
      </c>
      <c r="B59" s="623">
        <v>2.1</v>
      </c>
      <c r="C59" s="624" t="s">
        <v>1878</v>
      </c>
      <c r="D59" s="623">
        <v>1.7</v>
      </c>
      <c r="E59" s="624" t="s">
        <v>1898</v>
      </c>
      <c r="F59" s="623">
        <v>1.5</v>
      </c>
      <c r="G59" s="624" t="s">
        <v>1899</v>
      </c>
      <c r="H59" s="623">
        <v>1.4</v>
      </c>
      <c r="I59" s="624" t="s">
        <v>1840</v>
      </c>
    </row>
    <row r="60" spans="1:9" ht="13.8">
      <c r="A60" s="628" t="s">
        <v>47</v>
      </c>
      <c r="B60" s="623">
        <v>3.8</v>
      </c>
      <c r="C60" s="624" t="s">
        <v>1900</v>
      </c>
      <c r="D60" s="623">
        <v>1.4</v>
      </c>
      <c r="E60" s="624" t="s">
        <v>1867</v>
      </c>
      <c r="F60" s="623">
        <v>2.1</v>
      </c>
      <c r="G60" s="624" t="s">
        <v>1901</v>
      </c>
      <c r="H60" s="623">
        <v>1.9</v>
      </c>
      <c r="I60" s="624" t="s">
        <v>1902</v>
      </c>
    </row>
    <row r="61" spans="1:9" ht="13.8">
      <c r="A61" s="628" t="s">
        <v>48</v>
      </c>
      <c r="B61" s="623">
        <v>3.4</v>
      </c>
      <c r="C61" s="624" t="s">
        <v>1903</v>
      </c>
      <c r="D61" s="623">
        <v>1.6</v>
      </c>
      <c r="E61" s="624" t="s">
        <v>1773</v>
      </c>
      <c r="F61" s="623">
        <v>2.2000000000000002</v>
      </c>
      <c r="G61" s="624" t="s">
        <v>1904</v>
      </c>
      <c r="H61" s="623">
        <v>1</v>
      </c>
      <c r="I61" s="624" t="s">
        <v>1899</v>
      </c>
    </row>
    <row r="62" spans="1:9" ht="13.8">
      <c r="A62" s="628" t="s">
        <v>49</v>
      </c>
      <c r="B62" s="623">
        <v>5.5</v>
      </c>
      <c r="C62" s="624" t="s">
        <v>1905</v>
      </c>
      <c r="D62" s="623">
        <v>3.1</v>
      </c>
      <c r="E62" s="624" t="s">
        <v>1906</v>
      </c>
      <c r="F62" s="623">
        <v>2.4</v>
      </c>
      <c r="G62" s="624" t="s">
        <v>1907</v>
      </c>
      <c r="H62" s="623">
        <v>2.1</v>
      </c>
      <c r="I62" s="624" t="s">
        <v>1908</v>
      </c>
    </row>
    <row r="63" spans="1:9" ht="13.8">
      <c r="A63" s="628" t="s">
        <v>50</v>
      </c>
      <c r="B63" s="623">
        <v>3.2</v>
      </c>
      <c r="C63" s="624" t="s">
        <v>1909</v>
      </c>
      <c r="D63" s="623">
        <v>1.8</v>
      </c>
      <c r="E63" s="624" t="s">
        <v>1910</v>
      </c>
      <c r="F63" s="623">
        <v>1.4</v>
      </c>
      <c r="G63" s="624" t="s">
        <v>1808</v>
      </c>
      <c r="H63" s="623">
        <v>1.5</v>
      </c>
      <c r="I63" s="624" t="s">
        <v>1911</v>
      </c>
    </row>
    <row r="64" spans="1:9" ht="13.8">
      <c r="A64" s="628" t="s">
        <v>51</v>
      </c>
      <c r="B64" s="623">
        <v>4.2</v>
      </c>
      <c r="C64" s="624" t="s">
        <v>1912</v>
      </c>
      <c r="D64" s="623">
        <v>2.1</v>
      </c>
      <c r="E64" s="624" t="s">
        <v>1913</v>
      </c>
      <c r="F64" s="623">
        <v>2.1</v>
      </c>
      <c r="G64" s="624" t="s">
        <v>1829</v>
      </c>
      <c r="H64" s="623">
        <v>2.4</v>
      </c>
      <c r="I64" s="624" t="s">
        <v>1914</v>
      </c>
    </row>
    <row r="65" spans="1:9" ht="13.8">
      <c r="A65" s="628" t="s">
        <v>52</v>
      </c>
      <c r="B65" s="623">
        <v>3.7</v>
      </c>
      <c r="C65" s="624" t="s">
        <v>1915</v>
      </c>
      <c r="D65" s="623">
        <v>1</v>
      </c>
      <c r="E65" s="624" t="s">
        <v>1916</v>
      </c>
      <c r="F65" s="623">
        <v>1</v>
      </c>
      <c r="G65" s="624" t="s">
        <v>1916</v>
      </c>
      <c r="H65" s="623">
        <v>0.9</v>
      </c>
      <c r="I65" s="624" t="s">
        <v>1917</v>
      </c>
    </row>
    <row r="66" spans="1:9" ht="13.8">
      <c r="A66" s="628" t="s">
        <v>53</v>
      </c>
      <c r="B66" s="623">
        <v>4.7</v>
      </c>
      <c r="C66" s="624" t="s">
        <v>1918</v>
      </c>
      <c r="D66" s="623">
        <v>1.3</v>
      </c>
      <c r="E66" s="624" t="s">
        <v>1878</v>
      </c>
      <c r="F66" s="623">
        <v>2.7</v>
      </c>
      <c r="G66" s="624" t="s">
        <v>1836</v>
      </c>
      <c r="H66" s="623">
        <v>0.9</v>
      </c>
      <c r="I66" s="624" t="s">
        <v>1919</v>
      </c>
    </row>
    <row r="67" spans="1:9" ht="13.8">
      <c r="A67" s="628" t="s">
        <v>54</v>
      </c>
      <c r="B67" s="623">
        <v>3.3</v>
      </c>
      <c r="C67" s="624" t="s">
        <v>1920</v>
      </c>
      <c r="D67" s="623">
        <v>1.5</v>
      </c>
      <c r="E67" s="624" t="s">
        <v>1740</v>
      </c>
      <c r="F67" s="623">
        <v>1.4</v>
      </c>
      <c r="G67" s="624" t="s">
        <v>1831</v>
      </c>
      <c r="H67" s="623">
        <v>1.1000000000000001</v>
      </c>
      <c r="I67" s="624" t="s">
        <v>1921</v>
      </c>
    </row>
    <row r="68" spans="1:9" ht="13.8">
      <c r="A68" s="628" t="s">
        <v>55</v>
      </c>
      <c r="B68" s="623">
        <v>2.9</v>
      </c>
      <c r="C68" s="624" t="s">
        <v>1806</v>
      </c>
      <c r="D68" s="623">
        <v>1.3</v>
      </c>
      <c r="E68" s="624" t="s">
        <v>1898</v>
      </c>
      <c r="F68" s="623">
        <v>1</v>
      </c>
      <c r="G68" s="624" t="s">
        <v>1922</v>
      </c>
      <c r="H68" s="623">
        <v>0.9</v>
      </c>
      <c r="I68" s="624" t="s">
        <v>1834</v>
      </c>
    </row>
    <row r="69" spans="1:9" ht="13.8">
      <c r="A69" s="628" t="s">
        <v>56</v>
      </c>
      <c r="B69" s="623">
        <v>4.0999999999999996</v>
      </c>
      <c r="C69" s="624" t="s">
        <v>1923</v>
      </c>
      <c r="D69" s="623">
        <v>1.8</v>
      </c>
      <c r="E69" s="624" t="s">
        <v>1924</v>
      </c>
      <c r="F69" s="623">
        <v>2</v>
      </c>
      <c r="G69" s="624" t="s">
        <v>1925</v>
      </c>
      <c r="H69" s="623">
        <v>1.4</v>
      </c>
      <c r="I69" s="624" t="s">
        <v>1926</v>
      </c>
    </row>
    <row r="70" spans="1:9" ht="13.8">
      <c r="A70" s="628" t="s">
        <v>57</v>
      </c>
      <c r="B70" s="623">
        <v>4</v>
      </c>
      <c r="C70" s="624" t="s">
        <v>1927</v>
      </c>
      <c r="D70" s="623">
        <v>2</v>
      </c>
      <c r="E70" s="624" t="s">
        <v>1771</v>
      </c>
      <c r="F70" s="623">
        <v>2</v>
      </c>
      <c r="G70" s="624" t="s">
        <v>1887</v>
      </c>
      <c r="H70" s="623">
        <v>1.8</v>
      </c>
      <c r="I70" s="624" t="s">
        <v>1898</v>
      </c>
    </row>
    <row r="71" spans="1:9" ht="13.8">
      <c r="A71" s="628" t="s">
        <v>58</v>
      </c>
      <c r="B71" s="623">
        <v>3.8</v>
      </c>
      <c r="C71" s="624" t="s">
        <v>1928</v>
      </c>
      <c r="D71" s="623">
        <v>1.7</v>
      </c>
      <c r="E71" s="624" t="s">
        <v>1881</v>
      </c>
      <c r="F71" s="623">
        <v>1.1000000000000001</v>
      </c>
      <c r="G71" s="624" t="s">
        <v>1778</v>
      </c>
      <c r="H71" s="623">
        <v>1.1000000000000001</v>
      </c>
      <c r="I71" s="624" t="s">
        <v>1802</v>
      </c>
    </row>
    <row r="72" spans="1:9" ht="13.8">
      <c r="A72" s="628" t="s">
        <v>59</v>
      </c>
      <c r="B72" s="623">
        <v>2.9</v>
      </c>
      <c r="C72" s="624" t="s">
        <v>1929</v>
      </c>
      <c r="D72" s="623">
        <v>1.7</v>
      </c>
      <c r="E72" s="624" t="s">
        <v>1930</v>
      </c>
      <c r="F72" s="623">
        <v>1</v>
      </c>
      <c r="G72" s="624" t="s">
        <v>1931</v>
      </c>
      <c r="H72" s="623">
        <v>1.9</v>
      </c>
      <c r="I72" s="624" t="s">
        <v>1809</v>
      </c>
    </row>
    <row r="73" spans="1:9" ht="13.8">
      <c r="A73" s="628" t="s">
        <v>60</v>
      </c>
      <c r="B73" s="623">
        <v>3.8</v>
      </c>
      <c r="C73" s="624" t="s">
        <v>1932</v>
      </c>
      <c r="D73" s="623">
        <v>2</v>
      </c>
      <c r="E73" s="624" t="s">
        <v>1933</v>
      </c>
      <c r="F73" s="623">
        <v>1.9</v>
      </c>
      <c r="G73" s="624" t="s">
        <v>1910</v>
      </c>
      <c r="H73" s="623">
        <v>2</v>
      </c>
      <c r="I73" s="624" t="s">
        <v>1934</v>
      </c>
    </row>
    <row r="74" spans="1:9" ht="13.8">
      <c r="A74" s="627">
        <v>2015</v>
      </c>
      <c r="B74" s="1537"/>
      <c r="C74" s="1538"/>
      <c r="D74" s="1538"/>
      <c r="E74" s="1538"/>
      <c r="F74" s="1538"/>
      <c r="G74" s="1538"/>
      <c r="H74" s="1538"/>
      <c r="I74" s="1539"/>
    </row>
    <row r="75" spans="1:9" ht="13.8">
      <c r="A75" s="628" t="s">
        <v>28</v>
      </c>
      <c r="B75" s="623">
        <v>3.9</v>
      </c>
      <c r="C75" s="624" t="s">
        <v>1935</v>
      </c>
      <c r="D75" s="623">
        <v>2</v>
      </c>
      <c r="E75" s="624" t="s">
        <v>1888</v>
      </c>
      <c r="F75" s="623">
        <v>1.9</v>
      </c>
      <c r="G75" s="624" t="s">
        <v>1744</v>
      </c>
      <c r="H75" s="623">
        <v>1.8</v>
      </c>
      <c r="I75" s="624" t="s">
        <v>1936</v>
      </c>
    </row>
    <row r="76" spans="1:9" ht="13.8">
      <c r="A76" s="628" t="s">
        <v>30</v>
      </c>
      <c r="B76" s="623">
        <v>3.8</v>
      </c>
      <c r="C76" s="624" t="s">
        <v>1937</v>
      </c>
      <c r="D76" s="623">
        <v>1.1000000000000001</v>
      </c>
      <c r="E76" s="624" t="s">
        <v>1938</v>
      </c>
      <c r="F76" s="623">
        <v>1.1000000000000001</v>
      </c>
      <c r="G76" s="624" t="s">
        <v>1939</v>
      </c>
      <c r="H76" s="623">
        <v>1.1000000000000001</v>
      </c>
      <c r="I76" s="624" t="s">
        <v>1921</v>
      </c>
    </row>
    <row r="77" spans="1:9" ht="13.8">
      <c r="A77" s="628" t="s">
        <v>31</v>
      </c>
      <c r="B77" s="623">
        <v>3.8</v>
      </c>
      <c r="C77" s="624" t="s">
        <v>1940</v>
      </c>
      <c r="D77" s="623">
        <v>3.6</v>
      </c>
      <c r="E77" s="624" t="s">
        <v>1909</v>
      </c>
      <c r="F77" s="623">
        <v>2</v>
      </c>
      <c r="G77" s="624" t="s">
        <v>1771</v>
      </c>
      <c r="H77" s="623">
        <v>2.7</v>
      </c>
      <c r="I77" s="624" t="s">
        <v>1941</v>
      </c>
    </row>
    <row r="78" spans="1:9" ht="13.8">
      <c r="A78" s="628" t="s">
        <v>32</v>
      </c>
      <c r="B78" s="623">
        <v>4</v>
      </c>
      <c r="C78" s="624" t="s">
        <v>1942</v>
      </c>
      <c r="D78" s="623">
        <v>3</v>
      </c>
      <c r="E78" s="624" t="s">
        <v>1943</v>
      </c>
      <c r="F78" s="623">
        <v>3.6</v>
      </c>
      <c r="G78" s="624" t="s">
        <v>1944</v>
      </c>
      <c r="H78" s="623">
        <v>2.9</v>
      </c>
      <c r="I78" s="624" t="s">
        <v>1945</v>
      </c>
    </row>
    <row r="79" spans="1:9" ht="13.8">
      <c r="A79" s="628" t="s">
        <v>33</v>
      </c>
      <c r="B79" s="623">
        <v>4.4000000000000004</v>
      </c>
      <c r="C79" s="624" t="s">
        <v>1946</v>
      </c>
      <c r="D79" s="623">
        <v>2</v>
      </c>
      <c r="E79" s="624" t="s">
        <v>1887</v>
      </c>
      <c r="F79" s="623">
        <v>1.8</v>
      </c>
      <c r="G79" s="624" t="s">
        <v>1887</v>
      </c>
      <c r="H79" s="623">
        <v>2</v>
      </c>
      <c r="I79" s="624" t="s">
        <v>1807</v>
      </c>
    </row>
    <row r="80" spans="1:9" ht="13.8">
      <c r="A80" s="628" t="s">
        <v>34</v>
      </c>
      <c r="B80" s="623">
        <v>3.5</v>
      </c>
      <c r="C80" s="624" t="s">
        <v>1947</v>
      </c>
      <c r="D80" s="623">
        <v>2</v>
      </c>
      <c r="E80" s="624" t="s">
        <v>1948</v>
      </c>
      <c r="F80" s="623">
        <v>1.3</v>
      </c>
      <c r="G80" s="624" t="s">
        <v>1949</v>
      </c>
      <c r="H80" s="623">
        <v>0.9</v>
      </c>
      <c r="I80" s="624" t="s">
        <v>1834</v>
      </c>
    </row>
    <row r="81" spans="1:9" ht="13.8">
      <c r="A81" s="628" t="s">
        <v>35</v>
      </c>
      <c r="B81" s="623">
        <v>0.1</v>
      </c>
      <c r="C81" s="624" t="s">
        <v>1950</v>
      </c>
      <c r="D81" s="623">
        <v>1.2</v>
      </c>
      <c r="E81" s="624" t="s">
        <v>1951</v>
      </c>
      <c r="F81" s="623">
        <v>0.9</v>
      </c>
      <c r="G81" s="624" t="s">
        <v>1952</v>
      </c>
      <c r="H81" s="623">
        <v>1</v>
      </c>
      <c r="I81" s="624" t="s">
        <v>1953</v>
      </c>
    </row>
    <row r="82" spans="1:9" ht="13.8">
      <c r="A82" s="628" t="s">
        <v>36</v>
      </c>
      <c r="B82" s="623">
        <v>3.3</v>
      </c>
      <c r="C82" s="624" t="s">
        <v>1954</v>
      </c>
      <c r="D82" s="623">
        <v>2.2000000000000002</v>
      </c>
      <c r="E82" s="624" t="s">
        <v>1955</v>
      </c>
      <c r="F82" s="623">
        <v>1.9</v>
      </c>
      <c r="G82" s="624" t="s">
        <v>1956</v>
      </c>
      <c r="H82" s="623">
        <v>1.8</v>
      </c>
      <c r="I82" s="624" t="s">
        <v>1895</v>
      </c>
    </row>
    <row r="83" spans="1:9" ht="13.8">
      <c r="A83" s="628" t="s">
        <v>37</v>
      </c>
      <c r="B83" s="623">
        <v>2.7</v>
      </c>
      <c r="C83" s="624" t="s">
        <v>1957</v>
      </c>
      <c r="D83" s="623">
        <v>1.1000000000000001</v>
      </c>
      <c r="E83" s="624" t="s">
        <v>1764</v>
      </c>
      <c r="F83" s="623">
        <v>1.1000000000000001</v>
      </c>
      <c r="G83" s="624" t="s">
        <v>1809</v>
      </c>
      <c r="H83" s="623">
        <v>1.1000000000000001</v>
      </c>
      <c r="I83" s="624" t="s">
        <v>1809</v>
      </c>
    </row>
    <row r="84" spans="1:9" ht="13.8">
      <c r="A84" s="628" t="s">
        <v>38</v>
      </c>
      <c r="B84" s="623">
        <v>3.8</v>
      </c>
      <c r="C84" s="624" t="s">
        <v>1958</v>
      </c>
      <c r="D84" s="623">
        <v>1.9</v>
      </c>
      <c r="E84" s="624" t="s">
        <v>1959</v>
      </c>
      <c r="F84" s="623">
        <v>1.4</v>
      </c>
      <c r="G84" s="624" t="s">
        <v>1949</v>
      </c>
      <c r="H84" s="623">
        <v>1.5</v>
      </c>
      <c r="I84" s="624" t="s">
        <v>1960</v>
      </c>
    </row>
    <row r="85" spans="1:9" ht="13.8">
      <c r="A85" s="628" t="s">
        <v>39</v>
      </c>
      <c r="B85" s="623">
        <v>4.9000000000000004</v>
      </c>
      <c r="C85" s="624" t="s">
        <v>1961</v>
      </c>
      <c r="D85" s="623">
        <v>3.7</v>
      </c>
      <c r="E85" s="624" t="s">
        <v>1962</v>
      </c>
      <c r="F85" s="623">
        <v>2.2000000000000002</v>
      </c>
      <c r="G85" s="624" t="s">
        <v>1963</v>
      </c>
      <c r="H85" s="623">
        <v>2</v>
      </c>
      <c r="I85" s="624" t="s">
        <v>1964</v>
      </c>
    </row>
    <row r="86" spans="1:9" ht="13.8">
      <c r="A86" s="628" t="s">
        <v>40</v>
      </c>
      <c r="B86" s="623">
        <v>3.7</v>
      </c>
      <c r="C86" s="624" t="s">
        <v>1965</v>
      </c>
      <c r="D86" s="623">
        <v>1.6</v>
      </c>
      <c r="E86" s="624" t="s">
        <v>1801</v>
      </c>
      <c r="F86" s="623">
        <v>2.4</v>
      </c>
      <c r="G86" s="624" t="s">
        <v>1966</v>
      </c>
      <c r="H86" s="623">
        <v>1.1000000000000001</v>
      </c>
      <c r="I86" s="624" t="s">
        <v>1960</v>
      </c>
    </row>
    <row r="87" spans="1:9" ht="13.8">
      <c r="A87" s="628" t="s">
        <v>41</v>
      </c>
      <c r="B87" s="623">
        <v>3.4</v>
      </c>
      <c r="C87" s="624" t="s">
        <v>1967</v>
      </c>
      <c r="D87" s="623">
        <v>1.5</v>
      </c>
      <c r="E87" s="624" t="s">
        <v>1898</v>
      </c>
      <c r="F87" s="623">
        <v>1.4</v>
      </c>
      <c r="G87" s="624" t="s">
        <v>1968</v>
      </c>
      <c r="H87" s="623">
        <v>1.1000000000000001</v>
      </c>
      <c r="I87" s="624" t="s">
        <v>1969</v>
      </c>
    </row>
    <row r="88" spans="1:9" ht="13.8">
      <c r="A88" s="628" t="s">
        <v>42</v>
      </c>
      <c r="B88" s="623">
        <v>3.9</v>
      </c>
      <c r="C88" s="624" t="s">
        <v>1970</v>
      </c>
      <c r="D88" s="623">
        <v>2.1</v>
      </c>
      <c r="E88" s="624" t="s">
        <v>1887</v>
      </c>
      <c r="F88" s="623">
        <v>2.1</v>
      </c>
      <c r="G88" s="624" t="s">
        <v>1934</v>
      </c>
      <c r="H88" s="623">
        <v>1.8</v>
      </c>
      <c r="I88" s="624" t="s">
        <v>1743</v>
      </c>
    </row>
    <row r="89" spans="1:9" ht="13.8">
      <c r="A89" s="628" t="s">
        <v>43</v>
      </c>
      <c r="B89" s="623">
        <v>4</v>
      </c>
      <c r="C89" s="624" t="s">
        <v>1971</v>
      </c>
      <c r="D89" s="623">
        <v>1.9</v>
      </c>
      <c r="E89" s="624" t="s">
        <v>1972</v>
      </c>
      <c r="F89" s="623">
        <v>2</v>
      </c>
      <c r="G89" s="624" t="s">
        <v>1924</v>
      </c>
      <c r="H89" s="623">
        <v>1.9</v>
      </c>
      <c r="I89" s="624" t="s">
        <v>1973</v>
      </c>
    </row>
    <row r="90" spans="1:9" ht="13.8">
      <c r="A90" s="628" t="s">
        <v>44</v>
      </c>
      <c r="B90" s="623">
        <v>2.9</v>
      </c>
      <c r="C90" s="624" t="s">
        <v>1941</v>
      </c>
      <c r="D90" s="623">
        <v>1.8</v>
      </c>
      <c r="E90" s="624" t="s">
        <v>1974</v>
      </c>
      <c r="F90" s="623">
        <v>1.7</v>
      </c>
      <c r="G90" s="624" t="s">
        <v>1975</v>
      </c>
      <c r="H90" s="623">
        <v>1.7</v>
      </c>
      <c r="I90" s="624" t="s">
        <v>1959</v>
      </c>
    </row>
    <row r="91" spans="1:9" ht="13.8">
      <c r="A91" s="628" t="s">
        <v>45</v>
      </c>
      <c r="B91" s="623">
        <v>3.1</v>
      </c>
      <c r="C91" s="624" t="s">
        <v>1976</v>
      </c>
      <c r="D91" s="623">
        <v>1.3</v>
      </c>
      <c r="E91" s="624" t="s">
        <v>1949</v>
      </c>
      <c r="F91" s="623">
        <v>1.4</v>
      </c>
      <c r="G91" s="624" t="s">
        <v>1831</v>
      </c>
      <c r="H91" s="623">
        <v>1.5</v>
      </c>
      <c r="I91" s="624" t="s">
        <v>1833</v>
      </c>
    </row>
    <row r="92" spans="1:9" ht="13.8">
      <c r="A92" s="628" t="s">
        <v>46</v>
      </c>
      <c r="B92" s="623">
        <v>2.5</v>
      </c>
      <c r="C92" s="624" t="s">
        <v>1924</v>
      </c>
      <c r="D92" s="623">
        <v>1.5</v>
      </c>
      <c r="E92" s="624" t="s">
        <v>1977</v>
      </c>
      <c r="F92" s="623">
        <v>1.1000000000000001</v>
      </c>
      <c r="G92" s="624" t="s">
        <v>1833</v>
      </c>
      <c r="H92" s="623">
        <v>1.2</v>
      </c>
      <c r="I92" s="624" t="s">
        <v>1774</v>
      </c>
    </row>
    <row r="93" spans="1:9" ht="13.8">
      <c r="A93" s="628" t="s">
        <v>47</v>
      </c>
      <c r="B93" s="623">
        <v>5</v>
      </c>
      <c r="C93" s="624" t="s">
        <v>1978</v>
      </c>
      <c r="D93" s="623">
        <v>2</v>
      </c>
      <c r="E93" s="624" t="s">
        <v>1788</v>
      </c>
      <c r="F93" s="623">
        <v>3.8</v>
      </c>
      <c r="G93" s="624" t="s">
        <v>1812</v>
      </c>
      <c r="H93" s="623">
        <v>2</v>
      </c>
      <c r="I93" s="624" t="s">
        <v>1869</v>
      </c>
    </row>
    <row r="94" spans="1:9" ht="13.8">
      <c r="A94" s="628" t="s">
        <v>48</v>
      </c>
      <c r="B94" s="623">
        <v>2.9</v>
      </c>
      <c r="C94" s="624" t="s">
        <v>1979</v>
      </c>
      <c r="D94" s="623">
        <v>1.8</v>
      </c>
      <c r="E94" s="624" t="s">
        <v>1749</v>
      </c>
      <c r="F94" s="623">
        <v>1.7</v>
      </c>
      <c r="G94" s="624" t="s">
        <v>1960</v>
      </c>
      <c r="H94" s="623">
        <v>1.2</v>
      </c>
      <c r="I94" s="624" t="s">
        <v>1764</v>
      </c>
    </row>
    <row r="95" spans="1:9" ht="13.8">
      <c r="A95" s="628" t="s">
        <v>49</v>
      </c>
      <c r="B95" s="623">
        <v>6.1</v>
      </c>
      <c r="C95" s="624" t="s">
        <v>1980</v>
      </c>
      <c r="D95" s="623">
        <v>3.1</v>
      </c>
      <c r="E95" s="624" t="s">
        <v>1981</v>
      </c>
      <c r="F95" s="623">
        <v>3.3</v>
      </c>
      <c r="G95" s="624" t="s">
        <v>1982</v>
      </c>
      <c r="H95" s="623">
        <v>2</v>
      </c>
      <c r="I95" s="624" t="s">
        <v>1983</v>
      </c>
    </row>
    <row r="96" spans="1:9" ht="13.8">
      <c r="A96" s="628" t="s">
        <v>50</v>
      </c>
      <c r="B96" s="623">
        <v>4.2</v>
      </c>
      <c r="C96" s="624" t="s">
        <v>1984</v>
      </c>
      <c r="D96" s="623">
        <v>1.9</v>
      </c>
      <c r="E96" s="624" t="s">
        <v>1815</v>
      </c>
      <c r="F96" s="623">
        <v>1.9</v>
      </c>
      <c r="G96" s="624" t="s">
        <v>1985</v>
      </c>
      <c r="H96" s="623">
        <v>2</v>
      </c>
      <c r="I96" s="624" t="s">
        <v>1986</v>
      </c>
    </row>
    <row r="97" spans="1:11" ht="13.8">
      <c r="A97" s="628" t="s">
        <v>51</v>
      </c>
      <c r="B97" s="623">
        <v>4.3</v>
      </c>
      <c r="C97" s="624" t="s">
        <v>1987</v>
      </c>
      <c r="D97" s="623">
        <v>2.2000000000000002</v>
      </c>
      <c r="E97" s="624" t="s">
        <v>1988</v>
      </c>
      <c r="F97" s="623">
        <v>2</v>
      </c>
      <c r="G97" s="624" t="s">
        <v>1989</v>
      </c>
      <c r="H97" s="623">
        <v>2</v>
      </c>
      <c r="I97" s="624" t="s">
        <v>1839</v>
      </c>
    </row>
    <row r="98" spans="1:11" ht="13.8">
      <c r="A98" s="628" t="s">
        <v>52</v>
      </c>
      <c r="B98" s="623">
        <v>3.2</v>
      </c>
      <c r="C98" s="624" t="s">
        <v>1990</v>
      </c>
      <c r="D98" s="623">
        <v>1.2</v>
      </c>
      <c r="E98" s="624" t="s">
        <v>1799</v>
      </c>
      <c r="F98" s="623">
        <v>1</v>
      </c>
      <c r="G98" s="624" t="s">
        <v>1991</v>
      </c>
      <c r="H98" s="623">
        <v>1</v>
      </c>
      <c r="I98" s="624" t="s">
        <v>1992</v>
      </c>
    </row>
    <row r="99" spans="1:11" ht="13.8">
      <c r="A99" s="628" t="s">
        <v>53</v>
      </c>
      <c r="B99" s="623">
        <v>4</v>
      </c>
      <c r="C99" s="624" t="s">
        <v>1993</v>
      </c>
      <c r="D99" s="623">
        <v>1.5</v>
      </c>
      <c r="E99" s="624" t="s">
        <v>1808</v>
      </c>
      <c r="F99" s="623">
        <v>1.8</v>
      </c>
      <c r="G99" s="624" t="s">
        <v>1994</v>
      </c>
      <c r="H99" s="623">
        <v>2.1</v>
      </c>
      <c r="I99" s="624" t="s">
        <v>1995</v>
      </c>
    </row>
    <row r="100" spans="1:11" ht="13.8">
      <c r="A100" s="628" t="s">
        <v>54</v>
      </c>
      <c r="B100" s="623">
        <v>2.9</v>
      </c>
      <c r="C100" s="624" t="s">
        <v>1996</v>
      </c>
      <c r="D100" s="623">
        <v>2.1</v>
      </c>
      <c r="E100" s="624" t="s">
        <v>1956</v>
      </c>
      <c r="F100" s="623">
        <v>2</v>
      </c>
      <c r="G100" s="624" t="s">
        <v>1830</v>
      </c>
      <c r="H100" s="623">
        <v>1.2</v>
      </c>
      <c r="I100" s="624" t="s">
        <v>1803</v>
      </c>
    </row>
    <row r="101" spans="1:11" ht="13.8">
      <c r="A101" s="628" t="s">
        <v>55</v>
      </c>
      <c r="B101" s="623">
        <v>2.9</v>
      </c>
      <c r="C101" s="624" t="s">
        <v>1997</v>
      </c>
      <c r="D101" s="623">
        <v>1</v>
      </c>
      <c r="E101" s="624" t="s">
        <v>1998</v>
      </c>
      <c r="F101" s="623">
        <v>1.2</v>
      </c>
      <c r="G101" s="624" t="s">
        <v>1939</v>
      </c>
      <c r="H101" s="623">
        <v>1</v>
      </c>
      <c r="I101" s="624" t="s">
        <v>1835</v>
      </c>
    </row>
    <row r="102" spans="1:11" ht="13.8">
      <c r="A102" s="628" t="s">
        <v>56</v>
      </c>
      <c r="B102" s="623">
        <v>3.7</v>
      </c>
      <c r="C102" s="624" t="s">
        <v>1999</v>
      </c>
      <c r="D102" s="623">
        <v>1.9</v>
      </c>
      <c r="E102" s="624" t="s">
        <v>1925</v>
      </c>
      <c r="F102" s="623">
        <v>1.7</v>
      </c>
      <c r="G102" s="624" t="s">
        <v>1749</v>
      </c>
      <c r="H102" s="623">
        <v>1.8</v>
      </c>
      <c r="I102" s="624" t="s">
        <v>1899</v>
      </c>
    </row>
    <row r="103" spans="1:11" ht="13.8">
      <c r="A103" s="628" t="s">
        <v>57</v>
      </c>
      <c r="B103" s="623">
        <v>4.3</v>
      </c>
      <c r="C103" s="624" t="s">
        <v>2000</v>
      </c>
      <c r="D103" s="623">
        <v>1.9</v>
      </c>
      <c r="E103" s="624" t="s">
        <v>1956</v>
      </c>
      <c r="F103" s="623">
        <v>1.7</v>
      </c>
      <c r="G103" s="624" t="s">
        <v>1740</v>
      </c>
      <c r="H103" s="623">
        <v>1.9</v>
      </c>
      <c r="I103" s="624" t="s">
        <v>1773</v>
      </c>
    </row>
    <row r="104" spans="1:11" ht="13.8">
      <c r="A104" s="628" t="s">
        <v>58</v>
      </c>
      <c r="B104" s="623">
        <v>3.8</v>
      </c>
      <c r="C104" s="624" t="s">
        <v>2001</v>
      </c>
      <c r="D104" s="623">
        <v>1.4</v>
      </c>
      <c r="E104" s="624" t="s">
        <v>1898</v>
      </c>
      <c r="F104" s="623">
        <v>1.3</v>
      </c>
      <c r="G104" s="624" t="s">
        <v>1739</v>
      </c>
      <c r="H104" s="623">
        <v>1</v>
      </c>
      <c r="I104" s="624" t="s">
        <v>1828</v>
      </c>
    </row>
    <row r="105" spans="1:11" ht="13.8">
      <c r="A105" s="628" t="s">
        <v>59</v>
      </c>
      <c r="B105" s="623">
        <v>1.9</v>
      </c>
      <c r="C105" s="624" t="s">
        <v>2002</v>
      </c>
      <c r="D105" s="623">
        <v>1.1000000000000001</v>
      </c>
      <c r="E105" s="624" t="s">
        <v>2003</v>
      </c>
      <c r="F105" s="623">
        <v>1.1000000000000001</v>
      </c>
      <c r="G105" s="624" t="s">
        <v>2004</v>
      </c>
      <c r="H105" s="623">
        <v>1.7</v>
      </c>
      <c r="I105" s="624" t="s">
        <v>1998</v>
      </c>
    </row>
    <row r="106" spans="1:11" ht="13.8">
      <c r="A106" s="628" t="s">
        <v>60</v>
      </c>
      <c r="B106" s="623">
        <v>5.7</v>
      </c>
      <c r="C106" s="624" t="s">
        <v>2005</v>
      </c>
      <c r="D106" s="623">
        <v>4.5</v>
      </c>
      <c r="E106" s="624" t="s">
        <v>2006</v>
      </c>
      <c r="F106" s="623">
        <v>1.7</v>
      </c>
      <c r="G106" s="624" t="s">
        <v>1842</v>
      </c>
      <c r="H106" s="623">
        <v>2.2000000000000002</v>
      </c>
      <c r="I106" s="624" t="s">
        <v>2007</v>
      </c>
    </row>
    <row r="108" spans="1:11">
      <c r="A108" s="1535" t="s">
        <v>2935</v>
      </c>
      <c r="B108" s="1535"/>
      <c r="C108" s="1535"/>
      <c r="D108" s="1535"/>
      <c r="E108" s="1535"/>
      <c r="F108" s="1535"/>
      <c r="G108" s="1535"/>
      <c r="H108" s="1535"/>
      <c r="I108" s="1535"/>
      <c r="J108" s="1535"/>
      <c r="K108" s="1535"/>
    </row>
  </sheetData>
  <mergeCells count="10">
    <mergeCell ref="A108:K108"/>
    <mergeCell ref="B40:I40"/>
    <mergeCell ref="B74:I74"/>
    <mergeCell ref="B6:I6"/>
    <mergeCell ref="A1:I1"/>
    <mergeCell ref="B3:I3"/>
    <mergeCell ref="B4:C4"/>
    <mergeCell ref="D4:E4"/>
    <mergeCell ref="F4:G4"/>
    <mergeCell ref="H4:I4"/>
  </mergeCells>
  <pageMargins left="0.70866141732283472" right="0.70866141732283472" top="0.74803149606299213" bottom="0.74803149606299213" header="0.31496062992125984" footer="0.31496062992125984"/>
  <pageSetup paperSize="9" scale="54" orientation="portrait" r:id="rId1"/>
  <ignoredErrors>
    <ignoredError sqref="H4" twoDigitTextYear="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C63"/>
  <sheetViews>
    <sheetView showGridLines="0" zoomScaleNormal="100" workbookViewId="0">
      <selection activeCell="A2" sqref="A2:XFD2"/>
    </sheetView>
  </sheetViews>
  <sheetFormatPr defaultRowHeight="13.2"/>
  <cols>
    <col min="1" max="1" width="12.33203125" style="1" customWidth="1"/>
    <col min="2" max="4" width="6.5546875" style="1" customWidth="1"/>
    <col min="5" max="5" width="9.109375" style="1" customWidth="1"/>
    <col min="6" max="14" width="6.5546875" style="1" customWidth="1"/>
    <col min="15" max="15" width="8.109375" style="1" customWidth="1"/>
    <col min="16" max="16" width="8" style="1" customWidth="1"/>
    <col min="17" max="17" width="9.109375" style="1" customWidth="1"/>
    <col min="18" max="28" width="6.5546875" style="1" customWidth="1"/>
    <col min="29" max="29" width="10.44140625" style="1" customWidth="1"/>
    <col min="30" max="30" width="7" style="1" customWidth="1"/>
    <col min="31" max="256" width="9.109375" style="1"/>
    <col min="257" max="257" width="12.33203125" style="1" customWidth="1"/>
    <col min="258" max="285" width="6.5546875" style="1" customWidth="1"/>
    <col min="286" max="286" width="0" style="1" hidden="1" customWidth="1"/>
    <col min="287" max="512" width="9.109375" style="1"/>
    <col min="513" max="513" width="12.33203125" style="1" customWidth="1"/>
    <col min="514" max="541" width="6.5546875" style="1" customWidth="1"/>
    <col min="542" max="542" width="0" style="1" hidden="1" customWidth="1"/>
    <col min="543" max="768" width="9.109375" style="1"/>
    <col min="769" max="769" width="12.33203125" style="1" customWidth="1"/>
    <col min="770" max="797" width="6.5546875" style="1" customWidth="1"/>
    <col min="798" max="798" width="0" style="1" hidden="1" customWidth="1"/>
    <col min="799" max="1024" width="9.109375" style="1"/>
    <col min="1025" max="1025" width="12.33203125" style="1" customWidth="1"/>
    <col min="1026" max="1053" width="6.5546875" style="1" customWidth="1"/>
    <col min="1054" max="1054" width="0" style="1" hidden="1" customWidth="1"/>
    <col min="1055" max="1280" width="9.109375" style="1"/>
    <col min="1281" max="1281" width="12.33203125" style="1" customWidth="1"/>
    <col min="1282" max="1309" width="6.5546875" style="1" customWidth="1"/>
    <col min="1310" max="1310" width="0" style="1" hidden="1" customWidth="1"/>
    <col min="1311" max="1536" width="9.109375" style="1"/>
    <col min="1537" max="1537" width="12.33203125" style="1" customWidth="1"/>
    <col min="1538" max="1565" width="6.5546875" style="1" customWidth="1"/>
    <col min="1566" max="1566" width="0" style="1" hidden="1" customWidth="1"/>
    <col min="1567" max="1792" width="9.109375" style="1"/>
    <col min="1793" max="1793" width="12.33203125" style="1" customWidth="1"/>
    <col min="1794" max="1821" width="6.5546875" style="1" customWidth="1"/>
    <col min="1822" max="1822" width="0" style="1" hidden="1" customWidth="1"/>
    <col min="1823" max="2048" width="9.109375" style="1"/>
    <col min="2049" max="2049" width="12.33203125" style="1" customWidth="1"/>
    <col min="2050" max="2077" width="6.5546875" style="1" customWidth="1"/>
    <col min="2078" max="2078" width="0" style="1" hidden="1" customWidth="1"/>
    <col min="2079" max="2304" width="9.109375" style="1"/>
    <col min="2305" max="2305" width="12.33203125" style="1" customWidth="1"/>
    <col min="2306" max="2333" width="6.5546875" style="1" customWidth="1"/>
    <col min="2334" max="2334" width="0" style="1" hidden="1" customWidth="1"/>
    <col min="2335" max="2560" width="9.109375" style="1"/>
    <col min="2561" max="2561" width="12.33203125" style="1" customWidth="1"/>
    <col min="2562" max="2589" width="6.5546875" style="1" customWidth="1"/>
    <col min="2590" max="2590" width="0" style="1" hidden="1" customWidth="1"/>
    <col min="2591" max="2816" width="9.109375" style="1"/>
    <col min="2817" max="2817" width="12.33203125" style="1" customWidth="1"/>
    <col min="2818" max="2845" width="6.5546875" style="1" customWidth="1"/>
    <col min="2846" max="2846" width="0" style="1" hidden="1" customWidth="1"/>
    <col min="2847" max="3072" width="9.109375" style="1"/>
    <col min="3073" max="3073" width="12.33203125" style="1" customWidth="1"/>
    <col min="3074" max="3101" width="6.5546875" style="1" customWidth="1"/>
    <col min="3102" max="3102" width="0" style="1" hidden="1" customWidth="1"/>
    <col min="3103" max="3328" width="9.109375" style="1"/>
    <col min="3329" max="3329" width="12.33203125" style="1" customWidth="1"/>
    <col min="3330" max="3357" width="6.5546875" style="1" customWidth="1"/>
    <col min="3358" max="3358" width="0" style="1" hidden="1" customWidth="1"/>
    <col min="3359" max="3584" width="9.109375" style="1"/>
    <col min="3585" max="3585" width="12.33203125" style="1" customWidth="1"/>
    <col min="3586" max="3613" width="6.5546875" style="1" customWidth="1"/>
    <col min="3614" max="3614" width="0" style="1" hidden="1" customWidth="1"/>
    <col min="3615" max="3840" width="9.109375" style="1"/>
    <col min="3841" max="3841" width="12.33203125" style="1" customWidth="1"/>
    <col min="3842" max="3869" width="6.5546875" style="1" customWidth="1"/>
    <col min="3870" max="3870" width="0" style="1" hidden="1" customWidth="1"/>
    <col min="3871" max="4096" width="9.109375" style="1"/>
    <col min="4097" max="4097" width="12.33203125" style="1" customWidth="1"/>
    <col min="4098" max="4125" width="6.5546875" style="1" customWidth="1"/>
    <col min="4126" max="4126" width="0" style="1" hidden="1" customWidth="1"/>
    <col min="4127" max="4352" width="9.109375" style="1"/>
    <col min="4353" max="4353" width="12.33203125" style="1" customWidth="1"/>
    <col min="4354" max="4381" width="6.5546875" style="1" customWidth="1"/>
    <col min="4382" max="4382" width="0" style="1" hidden="1" customWidth="1"/>
    <col min="4383" max="4608" width="9.109375" style="1"/>
    <col min="4609" max="4609" width="12.33203125" style="1" customWidth="1"/>
    <col min="4610" max="4637" width="6.5546875" style="1" customWidth="1"/>
    <col min="4638" max="4638" width="0" style="1" hidden="1" customWidth="1"/>
    <col min="4639" max="4864" width="9.109375" style="1"/>
    <col min="4865" max="4865" width="12.33203125" style="1" customWidth="1"/>
    <col min="4866" max="4893" width="6.5546875" style="1" customWidth="1"/>
    <col min="4894" max="4894" width="0" style="1" hidden="1" customWidth="1"/>
    <col min="4895" max="5120" width="9.109375" style="1"/>
    <col min="5121" max="5121" width="12.33203125" style="1" customWidth="1"/>
    <col min="5122" max="5149" width="6.5546875" style="1" customWidth="1"/>
    <col min="5150" max="5150" width="0" style="1" hidden="1" customWidth="1"/>
    <col min="5151" max="5376" width="9.109375" style="1"/>
    <col min="5377" max="5377" width="12.33203125" style="1" customWidth="1"/>
    <col min="5378" max="5405" width="6.5546875" style="1" customWidth="1"/>
    <col min="5406" max="5406" width="0" style="1" hidden="1" customWidth="1"/>
    <col min="5407" max="5632" width="9.109375" style="1"/>
    <col min="5633" max="5633" width="12.33203125" style="1" customWidth="1"/>
    <col min="5634" max="5661" width="6.5546875" style="1" customWidth="1"/>
    <col min="5662" max="5662" width="0" style="1" hidden="1" customWidth="1"/>
    <col min="5663" max="5888" width="9.109375" style="1"/>
    <col min="5889" max="5889" width="12.33203125" style="1" customWidth="1"/>
    <col min="5890" max="5917" width="6.5546875" style="1" customWidth="1"/>
    <col min="5918" max="5918" width="0" style="1" hidden="1" customWidth="1"/>
    <col min="5919" max="6144" width="9.109375" style="1"/>
    <col min="6145" max="6145" width="12.33203125" style="1" customWidth="1"/>
    <col min="6146" max="6173" width="6.5546875" style="1" customWidth="1"/>
    <col min="6174" max="6174" width="0" style="1" hidden="1" customWidth="1"/>
    <col min="6175" max="6400" width="9.109375" style="1"/>
    <col min="6401" max="6401" width="12.33203125" style="1" customWidth="1"/>
    <col min="6402" max="6429" width="6.5546875" style="1" customWidth="1"/>
    <col min="6430" max="6430" width="0" style="1" hidden="1" customWidth="1"/>
    <col min="6431" max="6656" width="9.109375" style="1"/>
    <col min="6657" max="6657" width="12.33203125" style="1" customWidth="1"/>
    <col min="6658" max="6685" width="6.5546875" style="1" customWidth="1"/>
    <col min="6686" max="6686" width="0" style="1" hidden="1" customWidth="1"/>
    <col min="6687" max="6912" width="9.109375" style="1"/>
    <col min="6913" max="6913" width="12.33203125" style="1" customWidth="1"/>
    <col min="6914" max="6941" width="6.5546875" style="1" customWidth="1"/>
    <col min="6942" max="6942" width="0" style="1" hidden="1" customWidth="1"/>
    <col min="6943" max="7168" width="9.109375" style="1"/>
    <col min="7169" max="7169" width="12.33203125" style="1" customWidth="1"/>
    <col min="7170" max="7197" width="6.5546875" style="1" customWidth="1"/>
    <col min="7198" max="7198" width="0" style="1" hidden="1" customWidth="1"/>
    <col min="7199" max="7424" width="9.109375" style="1"/>
    <col min="7425" max="7425" width="12.33203125" style="1" customWidth="1"/>
    <col min="7426" max="7453" width="6.5546875" style="1" customWidth="1"/>
    <col min="7454" max="7454" width="0" style="1" hidden="1" customWidth="1"/>
    <col min="7455" max="7680" width="9.109375" style="1"/>
    <col min="7681" max="7681" width="12.33203125" style="1" customWidth="1"/>
    <col min="7682" max="7709" width="6.5546875" style="1" customWidth="1"/>
    <col min="7710" max="7710" width="0" style="1" hidden="1" customWidth="1"/>
    <col min="7711" max="7936" width="9.109375" style="1"/>
    <col min="7937" max="7937" width="12.33203125" style="1" customWidth="1"/>
    <col min="7938" max="7965" width="6.5546875" style="1" customWidth="1"/>
    <col min="7966" max="7966" width="0" style="1" hidden="1" customWidth="1"/>
    <col min="7967" max="8192" width="9.109375" style="1"/>
    <col min="8193" max="8193" width="12.33203125" style="1" customWidth="1"/>
    <col min="8194" max="8221" width="6.5546875" style="1" customWidth="1"/>
    <col min="8222" max="8222" width="0" style="1" hidden="1" customWidth="1"/>
    <col min="8223" max="8448" width="9.109375" style="1"/>
    <col min="8449" max="8449" width="12.33203125" style="1" customWidth="1"/>
    <col min="8450" max="8477" width="6.5546875" style="1" customWidth="1"/>
    <col min="8478" max="8478" width="0" style="1" hidden="1" customWidth="1"/>
    <col min="8479" max="8704" width="9.109375" style="1"/>
    <col min="8705" max="8705" width="12.33203125" style="1" customWidth="1"/>
    <col min="8706" max="8733" width="6.5546875" style="1" customWidth="1"/>
    <col min="8734" max="8734" width="0" style="1" hidden="1" customWidth="1"/>
    <col min="8735" max="8960" width="9.109375" style="1"/>
    <col min="8961" max="8961" width="12.33203125" style="1" customWidth="1"/>
    <col min="8962" max="8989" width="6.5546875" style="1" customWidth="1"/>
    <col min="8990" max="8990" width="0" style="1" hidden="1" customWidth="1"/>
    <col min="8991" max="9216" width="9.109375" style="1"/>
    <col min="9217" max="9217" width="12.33203125" style="1" customWidth="1"/>
    <col min="9218" max="9245" width="6.5546875" style="1" customWidth="1"/>
    <col min="9246" max="9246" width="0" style="1" hidden="1" customWidth="1"/>
    <col min="9247" max="9472" width="9.109375" style="1"/>
    <col min="9473" max="9473" width="12.33203125" style="1" customWidth="1"/>
    <col min="9474" max="9501" width="6.5546875" style="1" customWidth="1"/>
    <col min="9502" max="9502" width="0" style="1" hidden="1" customWidth="1"/>
    <col min="9503" max="9728" width="9.109375" style="1"/>
    <col min="9729" max="9729" width="12.33203125" style="1" customWidth="1"/>
    <col min="9730" max="9757" width="6.5546875" style="1" customWidth="1"/>
    <col min="9758" max="9758" width="0" style="1" hidden="1" customWidth="1"/>
    <col min="9759" max="9984" width="9.109375" style="1"/>
    <col min="9985" max="9985" width="12.33203125" style="1" customWidth="1"/>
    <col min="9986" max="10013" width="6.5546875" style="1" customWidth="1"/>
    <col min="10014" max="10014" width="0" style="1" hidden="1" customWidth="1"/>
    <col min="10015" max="10240" width="9.109375" style="1"/>
    <col min="10241" max="10241" width="12.33203125" style="1" customWidth="1"/>
    <col min="10242" max="10269" width="6.5546875" style="1" customWidth="1"/>
    <col min="10270" max="10270" width="0" style="1" hidden="1" customWidth="1"/>
    <col min="10271" max="10496" width="9.109375" style="1"/>
    <col min="10497" max="10497" width="12.33203125" style="1" customWidth="1"/>
    <col min="10498" max="10525" width="6.5546875" style="1" customWidth="1"/>
    <col min="10526" max="10526" width="0" style="1" hidden="1" customWidth="1"/>
    <col min="10527" max="10752" width="9.109375" style="1"/>
    <col min="10753" max="10753" width="12.33203125" style="1" customWidth="1"/>
    <col min="10754" max="10781" width="6.5546875" style="1" customWidth="1"/>
    <col min="10782" max="10782" width="0" style="1" hidden="1" customWidth="1"/>
    <col min="10783" max="11008" width="9.109375" style="1"/>
    <col min="11009" max="11009" width="12.33203125" style="1" customWidth="1"/>
    <col min="11010" max="11037" width="6.5546875" style="1" customWidth="1"/>
    <col min="11038" max="11038" width="0" style="1" hidden="1" customWidth="1"/>
    <col min="11039" max="11264" width="9.109375" style="1"/>
    <col min="11265" max="11265" width="12.33203125" style="1" customWidth="1"/>
    <col min="11266" max="11293" width="6.5546875" style="1" customWidth="1"/>
    <col min="11294" max="11294" width="0" style="1" hidden="1" customWidth="1"/>
    <col min="11295" max="11520" width="9.109375" style="1"/>
    <col min="11521" max="11521" width="12.33203125" style="1" customWidth="1"/>
    <col min="11522" max="11549" width="6.5546875" style="1" customWidth="1"/>
    <col min="11550" max="11550" width="0" style="1" hidden="1" customWidth="1"/>
    <col min="11551" max="11776" width="9.109375" style="1"/>
    <col min="11777" max="11777" width="12.33203125" style="1" customWidth="1"/>
    <col min="11778" max="11805" width="6.5546875" style="1" customWidth="1"/>
    <col min="11806" max="11806" width="0" style="1" hidden="1" customWidth="1"/>
    <col min="11807" max="12032" width="9.109375" style="1"/>
    <col min="12033" max="12033" width="12.33203125" style="1" customWidth="1"/>
    <col min="12034" max="12061" width="6.5546875" style="1" customWidth="1"/>
    <col min="12062" max="12062" width="0" style="1" hidden="1" customWidth="1"/>
    <col min="12063" max="12288" width="9.109375" style="1"/>
    <col min="12289" max="12289" width="12.33203125" style="1" customWidth="1"/>
    <col min="12290" max="12317" width="6.5546875" style="1" customWidth="1"/>
    <col min="12318" max="12318" width="0" style="1" hidden="1" customWidth="1"/>
    <col min="12319" max="12544" width="9.109375" style="1"/>
    <col min="12545" max="12545" width="12.33203125" style="1" customWidth="1"/>
    <col min="12546" max="12573" width="6.5546875" style="1" customWidth="1"/>
    <col min="12574" max="12574" width="0" style="1" hidden="1" customWidth="1"/>
    <col min="12575" max="12800" width="9.109375" style="1"/>
    <col min="12801" max="12801" width="12.33203125" style="1" customWidth="1"/>
    <col min="12802" max="12829" width="6.5546875" style="1" customWidth="1"/>
    <col min="12830" max="12830" width="0" style="1" hidden="1" customWidth="1"/>
    <col min="12831" max="13056" width="9.109375" style="1"/>
    <col min="13057" max="13057" width="12.33203125" style="1" customWidth="1"/>
    <col min="13058" max="13085" width="6.5546875" style="1" customWidth="1"/>
    <col min="13086" max="13086" width="0" style="1" hidden="1" customWidth="1"/>
    <col min="13087" max="13312" width="9.109375" style="1"/>
    <col min="13313" max="13313" width="12.33203125" style="1" customWidth="1"/>
    <col min="13314" max="13341" width="6.5546875" style="1" customWidth="1"/>
    <col min="13342" max="13342" width="0" style="1" hidden="1" customWidth="1"/>
    <col min="13343" max="13568" width="9.109375" style="1"/>
    <col min="13569" max="13569" width="12.33203125" style="1" customWidth="1"/>
    <col min="13570" max="13597" width="6.5546875" style="1" customWidth="1"/>
    <col min="13598" max="13598" width="0" style="1" hidden="1" customWidth="1"/>
    <col min="13599" max="13824" width="9.109375" style="1"/>
    <col min="13825" max="13825" width="12.33203125" style="1" customWidth="1"/>
    <col min="13826" max="13853" width="6.5546875" style="1" customWidth="1"/>
    <col min="13854" max="13854" width="0" style="1" hidden="1" customWidth="1"/>
    <col min="13855" max="14080" width="9.109375" style="1"/>
    <col min="14081" max="14081" width="12.33203125" style="1" customWidth="1"/>
    <col min="14082" max="14109" width="6.5546875" style="1" customWidth="1"/>
    <col min="14110" max="14110" width="0" style="1" hidden="1" customWidth="1"/>
    <col min="14111" max="14336" width="9.109375" style="1"/>
    <col min="14337" max="14337" width="12.33203125" style="1" customWidth="1"/>
    <col min="14338" max="14365" width="6.5546875" style="1" customWidth="1"/>
    <col min="14366" max="14366" width="0" style="1" hidden="1" customWidth="1"/>
    <col min="14367" max="14592" width="9.109375" style="1"/>
    <col min="14593" max="14593" width="12.33203125" style="1" customWidth="1"/>
    <col min="14594" max="14621" width="6.5546875" style="1" customWidth="1"/>
    <col min="14622" max="14622" width="0" style="1" hidden="1" customWidth="1"/>
    <col min="14623" max="14848" width="9.109375" style="1"/>
    <col min="14849" max="14849" width="12.33203125" style="1" customWidth="1"/>
    <col min="14850" max="14877" width="6.5546875" style="1" customWidth="1"/>
    <col min="14878" max="14878" width="0" style="1" hidden="1" customWidth="1"/>
    <col min="14879" max="15104" width="9.109375" style="1"/>
    <col min="15105" max="15105" width="12.33203125" style="1" customWidth="1"/>
    <col min="15106" max="15133" width="6.5546875" style="1" customWidth="1"/>
    <col min="15134" max="15134" width="0" style="1" hidden="1" customWidth="1"/>
    <col min="15135" max="15360" width="9.109375" style="1"/>
    <col min="15361" max="15361" width="12.33203125" style="1" customWidth="1"/>
    <col min="15362" max="15389" width="6.5546875" style="1" customWidth="1"/>
    <col min="15390" max="15390" width="0" style="1" hidden="1" customWidth="1"/>
    <col min="15391" max="15616" width="9.109375" style="1"/>
    <col min="15617" max="15617" width="12.33203125" style="1" customWidth="1"/>
    <col min="15618" max="15645" width="6.5546875" style="1" customWidth="1"/>
    <col min="15646" max="15646" width="0" style="1" hidden="1" customWidth="1"/>
    <col min="15647" max="15872" width="9.109375" style="1"/>
    <col min="15873" max="15873" width="12.33203125" style="1" customWidth="1"/>
    <col min="15874" max="15901" width="6.5546875" style="1" customWidth="1"/>
    <col min="15902" max="15902" width="0" style="1" hidden="1" customWidth="1"/>
    <col min="15903" max="16128" width="9.109375" style="1"/>
    <col min="16129" max="16129" width="12.33203125" style="1" customWidth="1"/>
    <col min="16130" max="16157" width="6.5546875" style="1" customWidth="1"/>
    <col min="16158" max="16158" width="0" style="1" hidden="1" customWidth="1"/>
    <col min="16159" max="16384" width="9.109375" style="1"/>
  </cols>
  <sheetData>
    <row r="1" spans="1:29" ht="21" customHeight="1">
      <c r="A1" s="1527" t="s">
        <v>837</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row>
    <row r="2" spans="1:29" ht="3" customHeight="1"/>
    <row r="3" spans="1:29" ht="13.8">
      <c r="A3" s="3"/>
      <c r="B3" s="1544" t="s">
        <v>22</v>
      </c>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6"/>
    </row>
    <row r="4" spans="1:29" ht="31.5" customHeight="1">
      <c r="A4" s="1544" t="s">
        <v>23</v>
      </c>
      <c r="B4" s="1544" t="s">
        <v>8</v>
      </c>
      <c r="C4" s="1546"/>
      <c r="D4" s="1544" t="s">
        <v>9</v>
      </c>
      <c r="E4" s="1546"/>
      <c r="F4" s="1544" t="s">
        <v>24</v>
      </c>
      <c r="G4" s="1546"/>
      <c r="H4" s="1544" t="s">
        <v>11</v>
      </c>
      <c r="I4" s="1546"/>
      <c r="J4" s="1544" t="s">
        <v>25</v>
      </c>
      <c r="K4" s="1546"/>
      <c r="L4" s="1544" t="s">
        <v>13</v>
      </c>
      <c r="M4" s="1546"/>
      <c r="N4" s="1544" t="s">
        <v>14</v>
      </c>
      <c r="O4" s="1546"/>
      <c r="P4" s="1544" t="s">
        <v>15</v>
      </c>
      <c r="Q4" s="1546"/>
      <c r="R4" s="1544" t="s">
        <v>16</v>
      </c>
      <c r="S4" s="1546"/>
      <c r="T4" s="1544" t="s">
        <v>17</v>
      </c>
      <c r="U4" s="1546"/>
      <c r="V4" s="1544" t="s">
        <v>19</v>
      </c>
      <c r="W4" s="1546"/>
      <c r="X4" s="1544" t="s">
        <v>20</v>
      </c>
      <c r="Y4" s="1546"/>
      <c r="Z4" s="1544" t="s">
        <v>18</v>
      </c>
      <c r="AA4" s="1546"/>
      <c r="AB4" s="1544" t="s">
        <v>21</v>
      </c>
      <c r="AC4" s="1546"/>
    </row>
    <row r="5" spans="1:29" ht="13.8">
      <c r="A5" s="1551"/>
      <c r="B5" s="3" t="s">
        <v>105</v>
      </c>
      <c r="C5" s="3" t="s">
        <v>106</v>
      </c>
      <c r="D5" s="3" t="s">
        <v>105</v>
      </c>
      <c r="E5" s="3" t="s">
        <v>106</v>
      </c>
      <c r="F5" s="3" t="s">
        <v>105</v>
      </c>
      <c r="G5" s="3" t="s">
        <v>106</v>
      </c>
      <c r="H5" s="3" t="s">
        <v>105</v>
      </c>
      <c r="I5" s="3" t="s">
        <v>106</v>
      </c>
      <c r="J5" s="3" t="s">
        <v>105</v>
      </c>
      <c r="K5" s="3" t="s">
        <v>106</v>
      </c>
      <c r="L5" s="3" t="s">
        <v>105</v>
      </c>
      <c r="M5" s="3" t="s">
        <v>106</v>
      </c>
      <c r="N5" s="3" t="s">
        <v>105</v>
      </c>
      <c r="O5" s="3" t="s">
        <v>106</v>
      </c>
      <c r="P5" s="3" t="s">
        <v>105</v>
      </c>
      <c r="Q5" s="3" t="s">
        <v>106</v>
      </c>
      <c r="R5" s="3" t="s">
        <v>105</v>
      </c>
      <c r="S5" s="3" t="s">
        <v>106</v>
      </c>
      <c r="T5" s="3" t="s">
        <v>105</v>
      </c>
      <c r="U5" s="3" t="s">
        <v>106</v>
      </c>
      <c r="V5" s="3" t="s">
        <v>105</v>
      </c>
      <c r="W5" s="3" t="s">
        <v>106</v>
      </c>
      <c r="X5" s="3" t="s">
        <v>105</v>
      </c>
      <c r="Y5" s="3" t="s">
        <v>106</v>
      </c>
      <c r="Z5" s="3" t="s">
        <v>105</v>
      </c>
      <c r="AA5" s="3" t="s">
        <v>106</v>
      </c>
      <c r="AB5" s="3" t="s">
        <v>105</v>
      </c>
      <c r="AC5" s="3" t="s">
        <v>106</v>
      </c>
    </row>
    <row r="6" spans="1:29" ht="13.5" customHeight="1">
      <c r="A6" s="627" t="s">
        <v>28</v>
      </c>
      <c r="B6" s="623">
        <v>1.3</v>
      </c>
      <c r="C6" s="624" t="s">
        <v>2008</v>
      </c>
      <c r="D6" s="623">
        <v>1.6</v>
      </c>
      <c r="E6" s="624" t="s">
        <v>1833</v>
      </c>
      <c r="F6" s="623">
        <v>2.9</v>
      </c>
      <c r="G6" s="624" t="s">
        <v>2009</v>
      </c>
      <c r="H6" s="623">
        <v>2</v>
      </c>
      <c r="I6" s="624" t="s">
        <v>1899</v>
      </c>
      <c r="J6" s="623">
        <v>1.2</v>
      </c>
      <c r="K6" s="624" t="s">
        <v>1778</v>
      </c>
      <c r="L6" s="623">
        <v>3.9</v>
      </c>
      <c r="M6" s="624" t="s">
        <v>2010</v>
      </c>
      <c r="N6" s="623">
        <v>1</v>
      </c>
      <c r="O6" s="624" t="s">
        <v>2011</v>
      </c>
      <c r="P6" s="623">
        <v>0.9</v>
      </c>
      <c r="Q6" s="624" t="s">
        <v>2012</v>
      </c>
      <c r="R6" s="623">
        <v>1.8</v>
      </c>
      <c r="S6" s="624" t="s">
        <v>1867</v>
      </c>
      <c r="T6" s="623">
        <v>1.7</v>
      </c>
      <c r="U6" s="624" t="s">
        <v>1876</v>
      </c>
      <c r="V6" s="623">
        <v>3.4</v>
      </c>
      <c r="W6" s="624" t="s">
        <v>2007</v>
      </c>
      <c r="X6" s="623">
        <v>1.3</v>
      </c>
      <c r="Y6" s="624" t="s">
        <v>1764</v>
      </c>
      <c r="Z6" s="623">
        <v>1.1000000000000001</v>
      </c>
      <c r="AA6" s="624" t="s">
        <v>1774</v>
      </c>
      <c r="AB6" s="623">
        <v>1.2</v>
      </c>
      <c r="AC6" s="624" t="s">
        <v>1959</v>
      </c>
    </row>
    <row r="7" spans="1:29" ht="13.5" customHeight="1">
      <c r="A7" s="627" t="s">
        <v>29</v>
      </c>
      <c r="B7" s="623">
        <v>0</v>
      </c>
      <c r="C7" s="624" t="s">
        <v>2013</v>
      </c>
      <c r="D7" s="623">
        <v>1.4</v>
      </c>
      <c r="E7" s="624" t="s">
        <v>2014</v>
      </c>
      <c r="F7" s="623">
        <v>7.2</v>
      </c>
      <c r="G7" s="624" t="s">
        <v>2015</v>
      </c>
      <c r="H7" s="623">
        <v>1.7</v>
      </c>
      <c r="I7" s="624" t="s">
        <v>2016</v>
      </c>
      <c r="J7" s="623">
        <v>3.8</v>
      </c>
      <c r="K7" s="624" t="s">
        <v>2017</v>
      </c>
      <c r="L7" s="623">
        <v>3.6</v>
      </c>
      <c r="M7" s="624" t="s">
        <v>2018</v>
      </c>
      <c r="N7" s="623">
        <v>25.6</v>
      </c>
      <c r="O7" s="624" t="s">
        <v>2019</v>
      </c>
      <c r="P7" s="623">
        <v>0.9</v>
      </c>
      <c r="Q7" s="624" t="s">
        <v>2020</v>
      </c>
      <c r="R7" s="623">
        <v>1.3</v>
      </c>
      <c r="S7" s="624" t="s">
        <v>2021</v>
      </c>
      <c r="T7" s="623">
        <v>0</v>
      </c>
      <c r="U7" s="624" t="s">
        <v>2013</v>
      </c>
      <c r="V7" s="623">
        <v>2.1</v>
      </c>
      <c r="W7" s="624" t="s">
        <v>2022</v>
      </c>
      <c r="X7" s="623">
        <v>0</v>
      </c>
      <c r="Y7" s="624" t="s">
        <v>2013</v>
      </c>
      <c r="Z7" s="623">
        <v>4.0999999999999996</v>
      </c>
      <c r="AA7" s="624" t="s">
        <v>2023</v>
      </c>
      <c r="AB7" s="623">
        <v>0.2</v>
      </c>
      <c r="AC7" s="624" t="s">
        <v>2024</v>
      </c>
    </row>
    <row r="8" spans="1:29" ht="13.5" customHeight="1">
      <c r="A8" s="627" t="s">
        <v>30</v>
      </c>
      <c r="B8" s="623">
        <v>1.3</v>
      </c>
      <c r="C8" s="624" t="s">
        <v>1778</v>
      </c>
      <c r="D8" s="623">
        <v>0.6</v>
      </c>
      <c r="E8" s="624" t="s">
        <v>2025</v>
      </c>
      <c r="F8" s="623">
        <v>1.9</v>
      </c>
      <c r="G8" s="624" t="s">
        <v>2026</v>
      </c>
      <c r="H8" s="623">
        <v>1.7</v>
      </c>
      <c r="I8" s="624" t="s">
        <v>1841</v>
      </c>
      <c r="J8" s="623">
        <v>1.7</v>
      </c>
      <c r="K8" s="624" t="s">
        <v>2008</v>
      </c>
      <c r="L8" s="623">
        <v>3</v>
      </c>
      <c r="M8" s="624" t="s">
        <v>2027</v>
      </c>
      <c r="N8" s="623">
        <v>0</v>
      </c>
      <c r="O8" s="624" t="s">
        <v>2013</v>
      </c>
      <c r="P8" s="623">
        <v>0.9</v>
      </c>
      <c r="Q8" s="624" t="s">
        <v>2028</v>
      </c>
      <c r="R8" s="623">
        <v>1.2</v>
      </c>
      <c r="S8" s="624" t="s">
        <v>1809</v>
      </c>
      <c r="T8" s="623">
        <v>0.9</v>
      </c>
      <c r="U8" s="624" t="s">
        <v>2029</v>
      </c>
      <c r="V8" s="623">
        <v>3.8</v>
      </c>
      <c r="W8" s="624" t="s">
        <v>2030</v>
      </c>
      <c r="X8" s="623">
        <v>0.9</v>
      </c>
      <c r="Y8" s="624" t="s">
        <v>2031</v>
      </c>
      <c r="Z8" s="623">
        <v>0.9</v>
      </c>
      <c r="AA8" s="624" t="s">
        <v>1951</v>
      </c>
      <c r="AB8" s="623">
        <v>0</v>
      </c>
      <c r="AC8" s="624" t="s">
        <v>2013</v>
      </c>
    </row>
    <row r="9" spans="1:29" ht="13.5" customHeight="1">
      <c r="A9" s="627" t="s">
        <v>31</v>
      </c>
      <c r="B9" s="623">
        <v>2.1</v>
      </c>
      <c r="C9" s="624" t="s">
        <v>2032</v>
      </c>
      <c r="D9" s="623">
        <v>3</v>
      </c>
      <c r="E9" s="624" t="s">
        <v>1827</v>
      </c>
      <c r="F9" s="623">
        <v>3</v>
      </c>
      <c r="G9" s="624" t="s">
        <v>2033</v>
      </c>
      <c r="H9" s="623">
        <v>2.9</v>
      </c>
      <c r="I9" s="624" t="s">
        <v>2034</v>
      </c>
      <c r="J9" s="623">
        <v>2.1</v>
      </c>
      <c r="K9" s="624" t="s">
        <v>1867</v>
      </c>
      <c r="L9" s="623">
        <v>4.0999999999999996</v>
      </c>
      <c r="M9" s="624" t="s">
        <v>2035</v>
      </c>
      <c r="N9" s="623">
        <v>2</v>
      </c>
      <c r="O9" s="624" t="s">
        <v>2036</v>
      </c>
      <c r="P9" s="623">
        <v>1.9</v>
      </c>
      <c r="Q9" s="624" t="s">
        <v>2037</v>
      </c>
      <c r="R9" s="623">
        <v>2.2999999999999998</v>
      </c>
      <c r="S9" s="624" t="s">
        <v>1863</v>
      </c>
      <c r="T9" s="623">
        <v>1.9</v>
      </c>
      <c r="U9" s="624" t="s">
        <v>1800</v>
      </c>
      <c r="V9" s="623">
        <v>4.4000000000000004</v>
      </c>
      <c r="W9" s="624" t="s">
        <v>2038</v>
      </c>
      <c r="X9" s="623">
        <v>1.1000000000000001</v>
      </c>
      <c r="Y9" s="624" t="s">
        <v>2039</v>
      </c>
      <c r="Z9" s="623">
        <v>2</v>
      </c>
      <c r="AA9" s="624" t="s">
        <v>2040</v>
      </c>
      <c r="AB9" s="623">
        <v>3.6</v>
      </c>
      <c r="AC9" s="624" t="s">
        <v>2041</v>
      </c>
    </row>
    <row r="10" spans="1:29" ht="13.5" customHeight="1">
      <c r="A10" s="627" t="s">
        <v>32</v>
      </c>
      <c r="B10" s="623">
        <v>3.9</v>
      </c>
      <c r="C10" s="624" t="s">
        <v>2042</v>
      </c>
      <c r="D10" s="623">
        <v>4</v>
      </c>
      <c r="E10" s="624" t="s">
        <v>1942</v>
      </c>
      <c r="F10" s="623">
        <v>3.9</v>
      </c>
      <c r="G10" s="624" t="s">
        <v>1965</v>
      </c>
      <c r="H10" s="623">
        <v>3.4</v>
      </c>
      <c r="I10" s="624" t="s">
        <v>2043</v>
      </c>
      <c r="J10" s="623">
        <v>3.2</v>
      </c>
      <c r="K10" s="624" t="s">
        <v>2044</v>
      </c>
      <c r="L10" s="623">
        <v>4.5</v>
      </c>
      <c r="M10" s="624" t="s">
        <v>2045</v>
      </c>
      <c r="N10" s="623">
        <v>2.5</v>
      </c>
      <c r="O10" s="624" t="s">
        <v>2046</v>
      </c>
      <c r="P10" s="623">
        <v>1.9</v>
      </c>
      <c r="Q10" s="624" t="s">
        <v>2047</v>
      </c>
      <c r="R10" s="623">
        <v>2.9</v>
      </c>
      <c r="S10" s="624" t="s">
        <v>2048</v>
      </c>
      <c r="T10" s="623">
        <v>2.8</v>
      </c>
      <c r="U10" s="624" t="s">
        <v>2049</v>
      </c>
      <c r="V10" s="623">
        <v>5.6</v>
      </c>
      <c r="W10" s="624" t="s">
        <v>2050</v>
      </c>
      <c r="X10" s="623">
        <v>3</v>
      </c>
      <c r="Y10" s="624" t="s">
        <v>2051</v>
      </c>
      <c r="Z10" s="623">
        <v>2.8</v>
      </c>
      <c r="AA10" s="624" t="s">
        <v>2052</v>
      </c>
      <c r="AB10" s="623">
        <v>0</v>
      </c>
      <c r="AC10" s="624" t="s">
        <v>2013</v>
      </c>
    </row>
    <row r="11" spans="1:29" ht="13.5" customHeight="1">
      <c r="A11" s="627" t="s">
        <v>33</v>
      </c>
      <c r="B11" s="623">
        <v>3.3</v>
      </c>
      <c r="C11" s="624" t="s">
        <v>2053</v>
      </c>
      <c r="D11" s="623">
        <v>7.6</v>
      </c>
      <c r="E11" s="624" t="s">
        <v>2054</v>
      </c>
      <c r="F11" s="623">
        <v>3</v>
      </c>
      <c r="G11" s="624" t="s">
        <v>2055</v>
      </c>
      <c r="H11" s="623">
        <v>4.2</v>
      </c>
      <c r="I11" s="624" t="s">
        <v>2056</v>
      </c>
      <c r="J11" s="623">
        <v>4.7</v>
      </c>
      <c r="K11" s="624" t="s">
        <v>2057</v>
      </c>
      <c r="L11" s="623">
        <v>3.2</v>
      </c>
      <c r="M11" s="624" t="s">
        <v>2058</v>
      </c>
      <c r="N11" s="623">
        <v>0</v>
      </c>
      <c r="O11" s="624" t="s">
        <v>2013</v>
      </c>
      <c r="P11" s="623">
        <v>1</v>
      </c>
      <c r="Q11" s="624" t="s">
        <v>2059</v>
      </c>
      <c r="R11" s="623">
        <v>2.9</v>
      </c>
      <c r="S11" s="624" t="s">
        <v>1906</v>
      </c>
      <c r="T11" s="623">
        <v>2.2999999999999998</v>
      </c>
      <c r="U11" s="624" t="s">
        <v>1887</v>
      </c>
      <c r="V11" s="623">
        <v>5.8</v>
      </c>
      <c r="W11" s="624" t="s">
        <v>2060</v>
      </c>
      <c r="X11" s="623">
        <v>0</v>
      </c>
      <c r="Y11" s="624" t="s">
        <v>2013</v>
      </c>
      <c r="Z11" s="623">
        <v>1.9</v>
      </c>
      <c r="AA11" s="624" t="s">
        <v>1875</v>
      </c>
      <c r="AB11" s="623">
        <v>0</v>
      </c>
      <c r="AC11" s="624" t="s">
        <v>2013</v>
      </c>
    </row>
    <row r="12" spans="1:29" ht="13.5" customHeight="1">
      <c r="A12" s="627" t="s">
        <v>34</v>
      </c>
      <c r="B12" s="623">
        <v>3.2</v>
      </c>
      <c r="C12" s="624" t="s">
        <v>2061</v>
      </c>
      <c r="D12" s="623">
        <v>1.6</v>
      </c>
      <c r="E12" s="624" t="s">
        <v>1968</v>
      </c>
      <c r="F12" s="623">
        <v>2.1</v>
      </c>
      <c r="G12" s="624" t="s">
        <v>1820</v>
      </c>
      <c r="H12" s="623">
        <v>1.8</v>
      </c>
      <c r="I12" s="624" t="s">
        <v>1926</v>
      </c>
      <c r="J12" s="623">
        <v>1.2</v>
      </c>
      <c r="K12" s="624" t="s">
        <v>1809</v>
      </c>
      <c r="L12" s="623">
        <v>3.1</v>
      </c>
      <c r="M12" s="624" t="s">
        <v>2062</v>
      </c>
      <c r="N12" s="623">
        <v>1.3</v>
      </c>
      <c r="O12" s="624" t="s">
        <v>2063</v>
      </c>
      <c r="P12" s="623">
        <v>0.8</v>
      </c>
      <c r="Q12" s="624" t="s">
        <v>2064</v>
      </c>
      <c r="R12" s="623">
        <v>1.4</v>
      </c>
      <c r="S12" s="624" t="s">
        <v>2016</v>
      </c>
      <c r="T12" s="623">
        <v>1.2</v>
      </c>
      <c r="U12" s="624" t="s">
        <v>2065</v>
      </c>
      <c r="V12" s="623">
        <v>3.7</v>
      </c>
      <c r="W12" s="624" t="s">
        <v>2066</v>
      </c>
      <c r="X12" s="623">
        <v>0.9</v>
      </c>
      <c r="Y12" s="624" t="s">
        <v>2008</v>
      </c>
      <c r="Z12" s="623">
        <v>1</v>
      </c>
      <c r="AA12" s="624" t="s">
        <v>2067</v>
      </c>
      <c r="AB12" s="623">
        <v>3.8</v>
      </c>
      <c r="AC12" s="624" t="s">
        <v>1756</v>
      </c>
    </row>
    <row r="13" spans="1:29" ht="13.5" customHeight="1">
      <c r="A13" s="627" t="s">
        <v>35</v>
      </c>
      <c r="B13" s="623">
        <v>2</v>
      </c>
      <c r="C13" s="624" t="s">
        <v>2068</v>
      </c>
      <c r="D13" s="623">
        <v>0</v>
      </c>
      <c r="E13" s="624" t="s">
        <v>2013</v>
      </c>
      <c r="F13" s="623">
        <v>0.7</v>
      </c>
      <c r="G13" s="624" t="s">
        <v>2069</v>
      </c>
      <c r="H13" s="623">
        <v>0.5</v>
      </c>
      <c r="I13" s="624" t="s">
        <v>2070</v>
      </c>
      <c r="J13" s="623">
        <v>0.9</v>
      </c>
      <c r="K13" s="624" t="s">
        <v>2071</v>
      </c>
      <c r="L13" s="623">
        <v>2.1</v>
      </c>
      <c r="M13" s="624" t="s">
        <v>1774</v>
      </c>
      <c r="N13" s="623">
        <v>0</v>
      </c>
      <c r="O13" s="624" t="s">
        <v>2013</v>
      </c>
      <c r="P13" s="623">
        <v>0</v>
      </c>
      <c r="Q13" s="624" t="s">
        <v>2013</v>
      </c>
      <c r="R13" s="623">
        <v>0.6</v>
      </c>
      <c r="S13" s="624" t="s">
        <v>2072</v>
      </c>
      <c r="T13" s="623">
        <v>0</v>
      </c>
      <c r="U13" s="624" t="s">
        <v>2013</v>
      </c>
      <c r="V13" s="623">
        <v>0.5</v>
      </c>
      <c r="W13" s="624" t="s">
        <v>1872</v>
      </c>
      <c r="X13" s="623">
        <v>0.3</v>
      </c>
      <c r="Y13" s="624" t="s">
        <v>1873</v>
      </c>
      <c r="Z13" s="623">
        <v>0.4</v>
      </c>
      <c r="AA13" s="624" t="s">
        <v>2073</v>
      </c>
      <c r="AB13" s="623">
        <v>0</v>
      </c>
      <c r="AC13" s="624" t="s">
        <v>2013</v>
      </c>
    </row>
    <row r="14" spans="1:29" ht="13.5" customHeight="1">
      <c r="A14" s="627" t="s">
        <v>36</v>
      </c>
      <c r="B14" s="623">
        <v>1.2</v>
      </c>
      <c r="C14" s="624" t="s">
        <v>2074</v>
      </c>
      <c r="D14" s="623">
        <v>0.8</v>
      </c>
      <c r="E14" s="624" t="s">
        <v>2075</v>
      </c>
      <c r="F14" s="623">
        <v>2.6</v>
      </c>
      <c r="G14" s="624" t="s">
        <v>1975</v>
      </c>
      <c r="H14" s="623">
        <v>3.1</v>
      </c>
      <c r="I14" s="624" t="s">
        <v>2076</v>
      </c>
      <c r="J14" s="623">
        <v>2.4</v>
      </c>
      <c r="K14" s="624" t="s">
        <v>2077</v>
      </c>
      <c r="L14" s="623">
        <v>3.7</v>
      </c>
      <c r="M14" s="624" t="s">
        <v>1982</v>
      </c>
      <c r="N14" s="623">
        <v>0</v>
      </c>
      <c r="O14" s="624" t="s">
        <v>2013</v>
      </c>
      <c r="P14" s="623">
        <v>1.5</v>
      </c>
      <c r="Q14" s="624" t="s">
        <v>2078</v>
      </c>
      <c r="R14" s="623">
        <v>1.8</v>
      </c>
      <c r="S14" s="624" t="s">
        <v>2079</v>
      </c>
      <c r="T14" s="623">
        <v>1.7</v>
      </c>
      <c r="U14" s="624" t="s">
        <v>1788</v>
      </c>
      <c r="V14" s="623">
        <v>4</v>
      </c>
      <c r="W14" s="624" t="s">
        <v>1971</v>
      </c>
      <c r="X14" s="623">
        <v>1.3</v>
      </c>
      <c r="Y14" s="624" t="s">
        <v>1832</v>
      </c>
      <c r="Z14" s="623">
        <v>1.7</v>
      </c>
      <c r="AA14" s="624" t="s">
        <v>1773</v>
      </c>
      <c r="AB14" s="623">
        <v>3.4</v>
      </c>
      <c r="AC14" s="624" t="s">
        <v>2080</v>
      </c>
    </row>
    <row r="15" spans="1:29" ht="13.5" customHeight="1">
      <c r="A15" s="627" t="s">
        <v>37</v>
      </c>
      <c r="B15" s="623">
        <v>5.7</v>
      </c>
      <c r="C15" s="624" t="s">
        <v>2081</v>
      </c>
      <c r="D15" s="623">
        <v>2.8</v>
      </c>
      <c r="E15" s="624" t="s">
        <v>1963</v>
      </c>
      <c r="F15" s="623">
        <v>1.2</v>
      </c>
      <c r="G15" s="624" t="s">
        <v>1837</v>
      </c>
      <c r="H15" s="623">
        <v>2.9</v>
      </c>
      <c r="I15" s="624" t="s">
        <v>1875</v>
      </c>
      <c r="J15" s="623">
        <v>1.9</v>
      </c>
      <c r="K15" s="624" t="s">
        <v>1881</v>
      </c>
      <c r="L15" s="623">
        <v>3.7</v>
      </c>
      <c r="M15" s="624" t="s">
        <v>2082</v>
      </c>
      <c r="N15" s="623">
        <v>2.8</v>
      </c>
      <c r="O15" s="624" t="s">
        <v>2083</v>
      </c>
      <c r="P15" s="623">
        <v>0.9</v>
      </c>
      <c r="Q15" s="624" t="s">
        <v>2012</v>
      </c>
      <c r="R15" s="623">
        <v>1.5</v>
      </c>
      <c r="S15" s="624" t="s">
        <v>1959</v>
      </c>
      <c r="T15" s="623">
        <v>1.6</v>
      </c>
      <c r="U15" s="624" t="s">
        <v>2084</v>
      </c>
      <c r="V15" s="623">
        <v>4</v>
      </c>
      <c r="W15" s="624" t="s">
        <v>2085</v>
      </c>
      <c r="X15" s="623">
        <v>1.8</v>
      </c>
      <c r="Y15" s="624" t="s">
        <v>2039</v>
      </c>
      <c r="Z15" s="623">
        <v>1.5</v>
      </c>
      <c r="AA15" s="624" t="s">
        <v>2067</v>
      </c>
      <c r="AB15" s="623">
        <v>2.2999999999999998</v>
      </c>
      <c r="AC15" s="624" t="s">
        <v>2086</v>
      </c>
    </row>
    <row r="16" spans="1:29" ht="13.5" customHeight="1">
      <c r="A16" s="627" t="s">
        <v>38</v>
      </c>
      <c r="B16" s="623">
        <v>3.8</v>
      </c>
      <c r="C16" s="624" t="s">
        <v>2087</v>
      </c>
      <c r="D16" s="623">
        <v>4.3</v>
      </c>
      <c r="E16" s="624" t="s">
        <v>2088</v>
      </c>
      <c r="F16" s="623">
        <v>2.5</v>
      </c>
      <c r="G16" s="624" t="s">
        <v>2089</v>
      </c>
      <c r="H16" s="623">
        <v>1.8</v>
      </c>
      <c r="I16" s="624" t="s">
        <v>1857</v>
      </c>
      <c r="J16" s="623">
        <v>2.1</v>
      </c>
      <c r="K16" s="624" t="s">
        <v>1800</v>
      </c>
      <c r="L16" s="623">
        <v>4.8</v>
      </c>
      <c r="M16" s="624" t="s">
        <v>2090</v>
      </c>
      <c r="N16" s="623">
        <v>3.1</v>
      </c>
      <c r="O16" s="624" t="s">
        <v>2091</v>
      </c>
      <c r="P16" s="623">
        <v>0.8</v>
      </c>
      <c r="Q16" s="624" t="s">
        <v>2011</v>
      </c>
      <c r="R16" s="623">
        <v>1.1000000000000001</v>
      </c>
      <c r="S16" s="624" t="s">
        <v>2092</v>
      </c>
      <c r="T16" s="623">
        <v>1</v>
      </c>
      <c r="U16" s="624" t="s">
        <v>1921</v>
      </c>
      <c r="V16" s="623">
        <v>4.5</v>
      </c>
      <c r="W16" s="624" t="s">
        <v>2093</v>
      </c>
      <c r="X16" s="623">
        <v>1.2</v>
      </c>
      <c r="Y16" s="624" t="s">
        <v>1828</v>
      </c>
      <c r="Z16" s="623">
        <v>1.1000000000000001</v>
      </c>
      <c r="AA16" s="624" t="s">
        <v>1809</v>
      </c>
      <c r="AB16" s="623">
        <v>0</v>
      </c>
      <c r="AC16" s="624" t="s">
        <v>2013</v>
      </c>
    </row>
    <row r="17" spans="1:29" ht="13.5" customHeight="1">
      <c r="A17" s="627" t="s">
        <v>39</v>
      </c>
      <c r="B17" s="623">
        <v>3</v>
      </c>
      <c r="C17" s="624" t="s">
        <v>2094</v>
      </c>
      <c r="D17" s="623">
        <v>3.2</v>
      </c>
      <c r="E17" s="624" t="s">
        <v>2095</v>
      </c>
      <c r="F17" s="623">
        <v>3.7</v>
      </c>
      <c r="G17" s="624" t="s">
        <v>2096</v>
      </c>
      <c r="H17" s="623">
        <v>2.9</v>
      </c>
      <c r="I17" s="624" t="s">
        <v>2097</v>
      </c>
      <c r="J17" s="623">
        <v>6.9</v>
      </c>
      <c r="K17" s="624" t="s">
        <v>2098</v>
      </c>
      <c r="L17" s="623">
        <v>3.5</v>
      </c>
      <c r="M17" s="624" t="s">
        <v>1945</v>
      </c>
      <c r="N17" s="623">
        <v>0</v>
      </c>
      <c r="O17" s="624" t="s">
        <v>2013</v>
      </c>
      <c r="P17" s="623">
        <v>0</v>
      </c>
      <c r="Q17" s="624" t="s">
        <v>2013</v>
      </c>
      <c r="R17" s="623">
        <v>13.6</v>
      </c>
      <c r="S17" s="624" t="s">
        <v>2099</v>
      </c>
      <c r="T17" s="623">
        <v>1.9</v>
      </c>
      <c r="U17" s="624" t="s">
        <v>2049</v>
      </c>
      <c r="V17" s="623">
        <v>4.7</v>
      </c>
      <c r="W17" s="624" t="s">
        <v>1779</v>
      </c>
      <c r="X17" s="623">
        <v>1.5</v>
      </c>
      <c r="Y17" s="624" t="s">
        <v>2100</v>
      </c>
      <c r="Z17" s="623">
        <v>3.5</v>
      </c>
      <c r="AA17" s="624" t="s">
        <v>2101</v>
      </c>
      <c r="AB17" s="623">
        <v>0</v>
      </c>
      <c r="AC17" s="624" t="s">
        <v>2013</v>
      </c>
    </row>
    <row r="18" spans="1:29" ht="13.5" customHeight="1">
      <c r="A18" s="627" t="s">
        <v>40</v>
      </c>
      <c r="B18" s="623">
        <v>1.4</v>
      </c>
      <c r="C18" s="624" t="s">
        <v>2102</v>
      </c>
      <c r="D18" s="623">
        <v>1</v>
      </c>
      <c r="E18" s="624" t="s">
        <v>2103</v>
      </c>
      <c r="F18" s="623">
        <v>2.9</v>
      </c>
      <c r="G18" s="624" t="s">
        <v>2104</v>
      </c>
      <c r="H18" s="623">
        <v>2</v>
      </c>
      <c r="I18" s="624" t="s">
        <v>1906</v>
      </c>
      <c r="J18" s="623">
        <v>1.7</v>
      </c>
      <c r="K18" s="624" t="s">
        <v>2105</v>
      </c>
      <c r="L18" s="623">
        <v>3.1</v>
      </c>
      <c r="M18" s="624" t="s">
        <v>2106</v>
      </c>
      <c r="N18" s="623">
        <v>15.9</v>
      </c>
      <c r="O18" s="624" t="s">
        <v>2107</v>
      </c>
      <c r="P18" s="623">
        <v>0.9</v>
      </c>
      <c r="Q18" s="624" t="s">
        <v>2108</v>
      </c>
      <c r="R18" s="623">
        <v>1.3</v>
      </c>
      <c r="S18" s="624" t="s">
        <v>2109</v>
      </c>
      <c r="T18" s="623">
        <v>0.8</v>
      </c>
      <c r="U18" s="624" t="s">
        <v>2110</v>
      </c>
      <c r="V18" s="623">
        <v>3.7</v>
      </c>
      <c r="W18" s="624" t="s">
        <v>2111</v>
      </c>
      <c r="X18" s="623">
        <v>0.9</v>
      </c>
      <c r="Y18" s="624" t="s">
        <v>2031</v>
      </c>
      <c r="Z18" s="623">
        <v>1.5</v>
      </c>
      <c r="AA18" s="624" t="s">
        <v>2112</v>
      </c>
      <c r="AB18" s="623">
        <v>0.7</v>
      </c>
      <c r="AC18" s="624" t="s">
        <v>1872</v>
      </c>
    </row>
    <row r="19" spans="1:29" ht="13.5" customHeight="1">
      <c r="A19" s="627" t="s">
        <v>41</v>
      </c>
      <c r="B19" s="623">
        <v>1</v>
      </c>
      <c r="C19" s="624" t="s">
        <v>1828</v>
      </c>
      <c r="D19" s="623">
        <v>1.2</v>
      </c>
      <c r="E19" s="624" t="s">
        <v>1764</v>
      </c>
      <c r="F19" s="623">
        <v>1</v>
      </c>
      <c r="G19" s="624" t="s">
        <v>2113</v>
      </c>
      <c r="H19" s="623">
        <v>1.5</v>
      </c>
      <c r="I19" s="624" t="s">
        <v>2114</v>
      </c>
      <c r="J19" s="623">
        <v>1.5</v>
      </c>
      <c r="K19" s="624" t="s">
        <v>1830</v>
      </c>
      <c r="L19" s="623">
        <v>2.5</v>
      </c>
      <c r="M19" s="624" t="s">
        <v>2115</v>
      </c>
      <c r="N19" s="623">
        <v>1.2</v>
      </c>
      <c r="O19" s="624" t="s">
        <v>2116</v>
      </c>
      <c r="P19" s="623">
        <v>0.9</v>
      </c>
      <c r="Q19" s="624" t="s">
        <v>2028</v>
      </c>
      <c r="R19" s="623">
        <v>1.7</v>
      </c>
      <c r="S19" s="624" t="s">
        <v>1949</v>
      </c>
      <c r="T19" s="623">
        <v>1.9</v>
      </c>
      <c r="U19" s="624" t="s">
        <v>1800</v>
      </c>
      <c r="V19" s="623">
        <v>3.3</v>
      </c>
      <c r="W19" s="624" t="s">
        <v>2034</v>
      </c>
      <c r="X19" s="623">
        <v>1.5</v>
      </c>
      <c r="Y19" s="624" t="s">
        <v>1774</v>
      </c>
      <c r="Z19" s="623">
        <v>1.3</v>
      </c>
      <c r="AA19" s="624" t="s">
        <v>2117</v>
      </c>
      <c r="AB19" s="623">
        <v>1.9</v>
      </c>
      <c r="AC19" s="624" t="s">
        <v>2118</v>
      </c>
    </row>
    <row r="20" spans="1:29" ht="13.5" customHeight="1">
      <c r="A20" s="627" t="s">
        <v>42</v>
      </c>
      <c r="B20" s="623">
        <v>1.3</v>
      </c>
      <c r="C20" s="624" t="s">
        <v>1925</v>
      </c>
      <c r="D20" s="623">
        <v>2</v>
      </c>
      <c r="E20" s="624" t="s">
        <v>1796</v>
      </c>
      <c r="F20" s="623">
        <v>3</v>
      </c>
      <c r="G20" s="624" t="s">
        <v>1904</v>
      </c>
      <c r="H20" s="623">
        <v>2.6</v>
      </c>
      <c r="I20" s="624" t="s">
        <v>2119</v>
      </c>
      <c r="J20" s="623">
        <v>2.2999999999999998</v>
      </c>
      <c r="K20" s="624" t="s">
        <v>1829</v>
      </c>
      <c r="L20" s="623">
        <v>4.2</v>
      </c>
      <c r="M20" s="624" t="s">
        <v>2010</v>
      </c>
      <c r="N20" s="623">
        <v>1.9</v>
      </c>
      <c r="O20" s="624" t="s">
        <v>1789</v>
      </c>
      <c r="P20" s="623">
        <v>1.2</v>
      </c>
      <c r="Q20" s="624" t="s">
        <v>1973</v>
      </c>
      <c r="R20" s="623">
        <v>1.8</v>
      </c>
      <c r="S20" s="624" t="s">
        <v>1800</v>
      </c>
      <c r="T20" s="623">
        <v>2</v>
      </c>
      <c r="U20" s="624" t="s">
        <v>2120</v>
      </c>
      <c r="V20" s="623">
        <v>3.6</v>
      </c>
      <c r="W20" s="624" t="s">
        <v>2121</v>
      </c>
      <c r="X20" s="623">
        <v>1.7</v>
      </c>
      <c r="Y20" s="624" t="s">
        <v>1939</v>
      </c>
      <c r="Z20" s="623">
        <v>1.4</v>
      </c>
      <c r="AA20" s="624" t="s">
        <v>1840</v>
      </c>
      <c r="AB20" s="623">
        <v>3</v>
      </c>
      <c r="AC20" s="624" t="s">
        <v>2122</v>
      </c>
    </row>
    <row r="21" spans="1:29" ht="13.5" customHeight="1">
      <c r="A21" s="627" t="s">
        <v>43</v>
      </c>
      <c r="B21" s="623">
        <v>0</v>
      </c>
      <c r="C21" s="624" t="s">
        <v>2013</v>
      </c>
      <c r="D21" s="623">
        <v>1</v>
      </c>
      <c r="E21" s="624" t="s">
        <v>2028</v>
      </c>
      <c r="F21" s="623">
        <v>3</v>
      </c>
      <c r="G21" s="624" t="s">
        <v>2123</v>
      </c>
      <c r="H21" s="623">
        <v>1.7</v>
      </c>
      <c r="I21" s="624" t="s">
        <v>2124</v>
      </c>
      <c r="J21" s="623">
        <v>2</v>
      </c>
      <c r="K21" s="624" t="s">
        <v>1948</v>
      </c>
      <c r="L21" s="623">
        <v>3.9</v>
      </c>
      <c r="M21" s="624" t="s">
        <v>2125</v>
      </c>
      <c r="N21" s="623">
        <v>0</v>
      </c>
      <c r="O21" s="624" t="s">
        <v>2013</v>
      </c>
      <c r="P21" s="623">
        <v>3</v>
      </c>
      <c r="Q21" s="624" t="s">
        <v>2126</v>
      </c>
      <c r="R21" s="623">
        <v>6.5</v>
      </c>
      <c r="S21" s="624" t="s">
        <v>2127</v>
      </c>
      <c r="T21" s="623">
        <v>1.6</v>
      </c>
      <c r="U21" s="624" t="s">
        <v>2128</v>
      </c>
      <c r="V21" s="623">
        <v>3.8</v>
      </c>
      <c r="W21" s="624" t="s">
        <v>2129</v>
      </c>
      <c r="X21" s="623">
        <v>0</v>
      </c>
      <c r="Y21" s="624" t="s">
        <v>2013</v>
      </c>
      <c r="Z21" s="623">
        <v>1.2</v>
      </c>
      <c r="AA21" s="624" t="s">
        <v>1788</v>
      </c>
      <c r="AB21" s="623">
        <v>2.1</v>
      </c>
      <c r="AC21" s="624" t="s">
        <v>2130</v>
      </c>
    </row>
    <row r="22" spans="1:29" ht="13.5" customHeight="1">
      <c r="A22" s="627" t="s">
        <v>44</v>
      </c>
      <c r="B22" s="623">
        <v>5.2</v>
      </c>
      <c r="C22" s="624" t="s">
        <v>2131</v>
      </c>
      <c r="D22" s="623">
        <v>2.5</v>
      </c>
      <c r="E22" s="624" t="s">
        <v>1924</v>
      </c>
      <c r="F22" s="623">
        <v>2.1</v>
      </c>
      <c r="G22" s="624" t="s">
        <v>1906</v>
      </c>
      <c r="H22" s="623">
        <v>4.5</v>
      </c>
      <c r="I22" s="624" t="s">
        <v>2066</v>
      </c>
      <c r="J22" s="623">
        <v>1.8</v>
      </c>
      <c r="K22" s="624" t="s">
        <v>1817</v>
      </c>
      <c r="L22" s="623">
        <v>3.7</v>
      </c>
      <c r="M22" s="624" t="s">
        <v>2132</v>
      </c>
      <c r="N22" s="623">
        <v>2.4</v>
      </c>
      <c r="O22" s="624" t="s">
        <v>1996</v>
      </c>
      <c r="P22" s="623">
        <v>0.9</v>
      </c>
      <c r="Q22" s="624" t="s">
        <v>1832</v>
      </c>
      <c r="R22" s="623">
        <v>1.4</v>
      </c>
      <c r="S22" s="624" t="s">
        <v>1968</v>
      </c>
      <c r="T22" s="623">
        <v>1.5</v>
      </c>
      <c r="U22" s="624" t="s">
        <v>1888</v>
      </c>
      <c r="V22" s="623">
        <v>4.2</v>
      </c>
      <c r="W22" s="624" t="s">
        <v>2133</v>
      </c>
      <c r="X22" s="623">
        <v>1.7</v>
      </c>
      <c r="Y22" s="624" t="s">
        <v>2134</v>
      </c>
      <c r="Z22" s="623">
        <v>1.4</v>
      </c>
      <c r="AA22" s="624" t="s">
        <v>2135</v>
      </c>
      <c r="AB22" s="623">
        <v>0</v>
      </c>
      <c r="AC22" s="624" t="s">
        <v>2013</v>
      </c>
    </row>
    <row r="23" spans="1:29" ht="13.5" customHeight="1">
      <c r="A23" s="627" t="s">
        <v>45</v>
      </c>
      <c r="B23" s="623">
        <v>2</v>
      </c>
      <c r="C23" s="624" t="s">
        <v>2136</v>
      </c>
      <c r="D23" s="623">
        <v>3.3</v>
      </c>
      <c r="E23" s="624" t="s">
        <v>2137</v>
      </c>
      <c r="F23" s="623">
        <v>1.6</v>
      </c>
      <c r="G23" s="624" t="s">
        <v>1830</v>
      </c>
      <c r="H23" s="623">
        <v>2</v>
      </c>
      <c r="I23" s="624" t="s">
        <v>2138</v>
      </c>
      <c r="J23" s="623">
        <v>1.2</v>
      </c>
      <c r="K23" s="624" t="s">
        <v>2139</v>
      </c>
      <c r="L23" s="623">
        <v>2.6</v>
      </c>
      <c r="M23" s="624" t="s">
        <v>2140</v>
      </c>
      <c r="N23" s="623">
        <v>6.1</v>
      </c>
      <c r="O23" s="624" t="s">
        <v>2141</v>
      </c>
      <c r="P23" s="623">
        <v>0.9</v>
      </c>
      <c r="Q23" s="624" t="s">
        <v>2029</v>
      </c>
      <c r="R23" s="623">
        <v>1.5</v>
      </c>
      <c r="S23" s="624" t="s">
        <v>1740</v>
      </c>
      <c r="T23" s="623">
        <v>1</v>
      </c>
      <c r="U23" s="624" t="s">
        <v>2012</v>
      </c>
      <c r="V23" s="623">
        <v>2.7</v>
      </c>
      <c r="W23" s="624" t="s">
        <v>2142</v>
      </c>
      <c r="X23" s="623">
        <v>1</v>
      </c>
      <c r="Y23" s="624" t="s">
        <v>2029</v>
      </c>
      <c r="Z23" s="623">
        <v>1.2</v>
      </c>
      <c r="AA23" s="624" t="s">
        <v>2143</v>
      </c>
      <c r="AB23" s="623">
        <v>3.1</v>
      </c>
      <c r="AC23" s="624" t="s">
        <v>2144</v>
      </c>
    </row>
    <row r="24" spans="1:29" ht="13.5" customHeight="1">
      <c r="A24" s="627" t="s">
        <v>46</v>
      </c>
      <c r="B24" s="623">
        <v>2.9</v>
      </c>
      <c r="C24" s="624" t="s">
        <v>2145</v>
      </c>
      <c r="D24" s="623">
        <v>0.8</v>
      </c>
      <c r="E24" s="624" t="s">
        <v>1872</v>
      </c>
      <c r="F24" s="623">
        <v>1.9</v>
      </c>
      <c r="G24" s="624" t="s">
        <v>1749</v>
      </c>
      <c r="H24" s="623">
        <v>1.8</v>
      </c>
      <c r="I24" s="624" t="s">
        <v>2146</v>
      </c>
      <c r="J24" s="623">
        <v>0.5</v>
      </c>
      <c r="K24" s="624" t="s">
        <v>2147</v>
      </c>
      <c r="L24" s="623">
        <v>2.8</v>
      </c>
      <c r="M24" s="624" t="s">
        <v>2148</v>
      </c>
      <c r="N24" s="623">
        <v>7.1</v>
      </c>
      <c r="O24" s="624" t="s">
        <v>2149</v>
      </c>
      <c r="P24" s="623">
        <v>0.9</v>
      </c>
      <c r="Q24" s="624" t="s">
        <v>2108</v>
      </c>
      <c r="R24" s="623">
        <v>1.2</v>
      </c>
      <c r="S24" s="624" t="s">
        <v>1777</v>
      </c>
      <c r="T24" s="623">
        <v>1.6</v>
      </c>
      <c r="U24" s="624" t="s">
        <v>1796</v>
      </c>
      <c r="V24" s="623">
        <v>3.1</v>
      </c>
      <c r="W24" s="624" t="s">
        <v>2150</v>
      </c>
      <c r="X24" s="623">
        <v>0.8</v>
      </c>
      <c r="Y24" s="624" t="s">
        <v>2151</v>
      </c>
      <c r="Z24" s="623">
        <v>1.1000000000000001</v>
      </c>
      <c r="AA24" s="624" t="s">
        <v>1922</v>
      </c>
      <c r="AB24" s="623">
        <v>3</v>
      </c>
      <c r="AC24" s="624" t="s">
        <v>2152</v>
      </c>
    </row>
    <row r="25" spans="1:29" ht="13.5" customHeight="1">
      <c r="A25" s="627" t="s">
        <v>47</v>
      </c>
      <c r="B25" s="623">
        <v>2.4</v>
      </c>
      <c r="C25" s="624" t="s">
        <v>2153</v>
      </c>
      <c r="D25" s="623">
        <v>118</v>
      </c>
      <c r="E25" s="624" t="s">
        <v>2154</v>
      </c>
      <c r="F25" s="623">
        <v>2.1</v>
      </c>
      <c r="G25" s="624" t="s">
        <v>2155</v>
      </c>
      <c r="H25" s="623">
        <v>1.1000000000000001</v>
      </c>
      <c r="I25" s="624" t="s">
        <v>1951</v>
      </c>
      <c r="J25" s="623">
        <v>12.6</v>
      </c>
      <c r="K25" s="624" t="s">
        <v>2156</v>
      </c>
      <c r="L25" s="623">
        <v>3.1</v>
      </c>
      <c r="M25" s="624" t="s">
        <v>2157</v>
      </c>
      <c r="N25" s="623">
        <v>2.2000000000000002</v>
      </c>
      <c r="O25" s="624" t="s">
        <v>2158</v>
      </c>
      <c r="P25" s="623">
        <v>1.9</v>
      </c>
      <c r="Q25" s="624" t="s">
        <v>2159</v>
      </c>
      <c r="R25" s="623">
        <v>1.7</v>
      </c>
      <c r="S25" s="624" t="s">
        <v>1840</v>
      </c>
      <c r="T25" s="623">
        <v>0</v>
      </c>
      <c r="U25" s="624" t="s">
        <v>2013</v>
      </c>
      <c r="V25" s="623">
        <v>3.4</v>
      </c>
      <c r="W25" s="624" t="s">
        <v>2137</v>
      </c>
      <c r="X25" s="623">
        <v>4.5</v>
      </c>
      <c r="Y25" s="624" t="s">
        <v>2160</v>
      </c>
      <c r="Z25" s="623">
        <v>2.1</v>
      </c>
      <c r="AA25" s="624" t="s">
        <v>2161</v>
      </c>
      <c r="AB25" s="623">
        <v>0</v>
      </c>
      <c r="AC25" s="624" t="s">
        <v>2013</v>
      </c>
    </row>
    <row r="26" spans="1:29" ht="13.5" customHeight="1">
      <c r="A26" s="627" t="s">
        <v>48</v>
      </c>
      <c r="B26" s="623">
        <v>1.6</v>
      </c>
      <c r="C26" s="624" t="s">
        <v>1977</v>
      </c>
      <c r="D26" s="623">
        <v>1.1000000000000001</v>
      </c>
      <c r="E26" s="624" t="s">
        <v>2012</v>
      </c>
      <c r="F26" s="623">
        <v>1.1000000000000001</v>
      </c>
      <c r="G26" s="624" t="s">
        <v>1778</v>
      </c>
      <c r="H26" s="623">
        <v>1.7</v>
      </c>
      <c r="I26" s="624" t="s">
        <v>1853</v>
      </c>
      <c r="J26" s="623">
        <v>1.1000000000000001</v>
      </c>
      <c r="K26" s="624" t="s">
        <v>1748</v>
      </c>
      <c r="L26" s="623">
        <v>3</v>
      </c>
      <c r="M26" s="624" t="s">
        <v>1889</v>
      </c>
      <c r="N26" s="623">
        <v>3</v>
      </c>
      <c r="O26" s="624" t="s">
        <v>2122</v>
      </c>
      <c r="P26" s="623">
        <v>0.9</v>
      </c>
      <c r="Q26" s="624" t="s">
        <v>2071</v>
      </c>
      <c r="R26" s="623">
        <v>1.6</v>
      </c>
      <c r="S26" s="624" t="s">
        <v>1881</v>
      </c>
      <c r="T26" s="623">
        <v>1.9</v>
      </c>
      <c r="U26" s="624" t="s">
        <v>1762</v>
      </c>
      <c r="V26" s="623">
        <v>3.1</v>
      </c>
      <c r="W26" s="624" t="s">
        <v>1979</v>
      </c>
      <c r="X26" s="623">
        <v>1</v>
      </c>
      <c r="Y26" s="624" t="s">
        <v>1828</v>
      </c>
      <c r="Z26" s="623">
        <v>0.9</v>
      </c>
      <c r="AA26" s="624" t="s">
        <v>2162</v>
      </c>
      <c r="AB26" s="623">
        <v>4.2</v>
      </c>
      <c r="AC26" s="624" t="s">
        <v>2163</v>
      </c>
    </row>
    <row r="27" spans="1:29" ht="13.5" customHeight="1">
      <c r="A27" s="627" t="s">
        <v>49</v>
      </c>
      <c r="B27" s="623">
        <v>1</v>
      </c>
      <c r="C27" s="624" t="s">
        <v>1799</v>
      </c>
      <c r="D27" s="623">
        <v>3.2</v>
      </c>
      <c r="E27" s="624" t="s">
        <v>1866</v>
      </c>
      <c r="F27" s="623">
        <v>2.9</v>
      </c>
      <c r="G27" s="624" t="s">
        <v>1770</v>
      </c>
      <c r="H27" s="623">
        <v>3.4</v>
      </c>
      <c r="I27" s="624" t="s">
        <v>2164</v>
      </c>
      <c r="J27" s="623">
        <v>1.9</v>
      </c>
      <c r="K27" s="624" t="s">
        <v>2138</v>
      </c>
      <c r="L27" s="623">
        <v>7</v>
      </c>
      <c r="M27" s="624" t="s">
        <v>2165</v>
      </c>
      <c r="N27" s="623">
        <v>0</v>
      </c>
      <c r="O27" s="624" t="s">
        <v>2013</v>
      </c>
      <c r="P27" s="623">
        <v>0.9</v>
      </c>
      <c r="Q27" s="624" t="s">
        <v>2166</v>
      </c>
      <c r="R27" s="623">
        <v>2.9</v>
      </c>
      <c r="S27" s="624" t="s">
        <v>2167</v>
      </c>
      <c r="T27" s="623">
        <v>1.8</v>
      </c>
      <c r="U27" s="624" t="s">
        <v>2168</v>
      </c>
      <c r="V27" s="623">
        <v>5.4</v>
      </c>
      <c r="W27" s="624" t="s">
        <v>2169</v>
      </c>
      <c r="X27" s="623">
        <v>0.9</v>
      </c>
      <c r="Y27" s="624" t="s">
        <v>1833</v>
      </c>
      <c r="Z27" s="623">
        <v>2.2000000000000002</v>
      </c>
      <c r="AA27" s="624" t="s">
        <v>1988</v>
      </c>
      <c r="AB27" s="623">
        <v>0.9</v>
      </c>
      <c r="AC27" s="624" t="s">
        <v>1845</v>
      </c>
    </row>
    <row r="28" spans="1:29" ht="13.5" customHeight="1">
      <c r="A28" s="627" t="s">
        <v>50</v>
      </c>
      <c r="B28" s="623">
        <v>2.2000000000000002</v>
      </c>
      <c r="C28" s="624" t="s">
        <v>1907</v>
      </c>
      <c r="D28" s="623">
        <v>4.2</v>
      </c>
      <c r="E28" s="624" t="s">
        <v>2170</v>
      </c>
      <c r="F28" s="623">
        <v>1.8</v>
      </c>
      <c r="G28" s="624" t="s">
        <v>2171</v>
      </c>
      <c r="H28" s="623">
        <v>3.8</v>
      </c>
      <c r="I28" s="624" t="s">
        <v>2172</v>
      </c>
      <c r="J28" s="623">
        <v>2.5</v>
      </c>
      <c r="K28" s="624" t="s">
        <v>1819</v>
      </c>
      <c r="L28" s="623">
        <v>3.6</v>
      </c>
      <c r="M28" s="624" t="s">
        <v>2121</v>
      </c>
      <c r="N28" s="623">
        <v>2.9</v>
      </c>
      <c r="O28" s="624" t="s">
        <v>2160</v>
      </c>
      <c r="P28" s="623">
        <v>1.8</v>
      </c>
      <c r="Q28" s="624" t="s">
        <v>2173</v>
      </c>
      <c r="R28" s="623">
        <v>2.1</v>
      </c>
      <c r="S28" s="624" t="s">
        <v>1812</v>
      </c>
      <c r="T28" s="623">
        <v>2.5</v>
      </c>
      <c r="U28" s="624" t="s">
        <v>2161</v>
      </c>
      <c r="V28" s="623">
        <v>4.3</v>
      </c>
      <c r="W28" s="624" t="s">
        <v>2174</v>
      </c>
      <c r="X28" s="623">
        <v>1.6</v>
      </c>
      <c r="Y28" s="624" t="s">
        <v>2102</v>
      </c>
      <c r="Z28" s="623">
        <v>1.9</v>
      </c>
      <c r="AA28" s="624" t="s">
        <v>1808</v>
      </c>
      <c r="AB28" s="623">
        <v>7.7</v>
      </c>
      <c r="AC28" s="624" t="s">
        <v>2175</v>
      </c>
    </row>
    <row r="29" spans="1:29" ht="13.5" customHeight="1">
      <c r="A29" s="627" t="s">
        <v>51</v>
      </c>
      <c r="B29" s="623">
        <v>1.7</v>
      </c>
      <c r="C29" s="624" t="s">
        <v>1988</v>
      </c>
      <c r="D29" s="623">
        <v>6.5</v>
      </c>
      <c r="E29" s="624" t="s">
        <v>2176</v>
      </c>
      <c r="F29" s="623">
        <v>2.8</v>
      </c>
      <c r="G29" s="624" t="s">
        <v>2177</v>
      </c>
      <c r="H29" s="623">
        <v>2</v>
      </c>
      <c r="I29" s="624" t="s">
        <v>1788</v>
      </c>
      <c r="J29" s="623">
        <v>2.5</v>
      </c>
      <c r="K29" s="624" t="s">
        <v>2178</v>
      </c>
      <c r="L29" s="623">
        <v>3.9</v>
      </c>
      <c r="M29" s="624" t="s">
        <v>2179</v>
      </c>
      <c r="N29" s="623">
        <v>11</v>
      </c>
      <c r="O29" s="624" t="s">
        <v>2180</v>
      </c>
      <c r="P29" s="623">
        <v>1</v>
      </c>
      <c r="Q29" s="624" t="s">
        <v>2181</v>
      </c>
      <c r="R29" s="623">
        <v>2.5</v>
      </c>
      <c r="S29" s="624" t="s">
        <v>2182</v>
      </c>
      <c r="T29" s="623">
        <v>2</v>
      </c>
      <c r="U29" s="624" t="s">
        <v>2183</v>
      </c>
      <c r="V29" s="623">
        <v>5</v>
      </c>
      <c r="W29" s="624" t="s">
        <v>2184</v>
      </c>
      <c r="X29" s="623">
        <v>1.5</v>
      </c>
      <c r="Y29" s="624" t="s">
        <v>1784</v>
      </c>
      <c r="Z29" s="623">
        <v>2.2999999999999998</v>
      </c>
      <c r="AA29" s="624" t="s">
        <v>2142</v>
      </c>
      <c r="AB29" s="623">
        <v>0</v>
      </c>
      <c r="AC29" s="624" t="s">
        <v>2013</v>
      </c>
    </row>
    <row r="30" spans="1:29" ht="13.5" customHeight="1">
      <c r="A30" s="627" t="s">
        <v>52</v>
      </c>
      <c r="B30" s="623">
        <v>1.7</v>
      </c>
      <c r="C30" s="624" t="s">
        <v>2185</v>
      </c>
      <c r="D30" s="623">
        <v>5.4</v>
      </c>
      <c r="E30" s="624" t="s">
        <v>2186</v>
      </c>
      <c r="F30" s="623">
        <v>1.8</v>
      </c>
      <c r="G30" s="624" t="s">
        <v>2145</v>
      </c>
      <c r="H30" s="623">
        <v>2</v>
      </c>
      <c r="I30" s="624" t="s">
        <v>1782</v>
      </c>
      <c r="J30" s="623">
        <v>1.2</v>
      </c>
      <c r="K30" s="624" t="s">
        <v>1803</v>
      </c>
      <c r="L30" s="623">
        <v>3.8</v>
      </c>
      <c r="M30" s="624" t="s">
        <v>2187</v>
      </c>
      <c r="N30" s="623">
        <v>1.5</v>
      </c>
      <c r="O30" s="624" t="s">
        <v>2188</v>
      </c>
      <c r="P30" s="623">
        <v>0.9</v>
      </c>
      <c r="Q30" s="624" t="s">
        <v>2189</v>
      </c>
      <c r="R30" s="623">
        <v>0.9</v>
      </c>
      <c r="S30" s="624" t="s">
        <v>2190</v>
      </c>
      <c r="T30" s="623">
        <v>1.5</v>
      </c>
      <c r="U30" s="624" t="s">
        <v>2191</v>
      </c>
      <c r="V30" s="623">
        <v>3</v>
      </c>
      <c r="W30" s="624" t="s">
        <v>1908</v>
      </c>
      <c r="X30" s="623">
        <v>1</v>
      </c>
      <c r="Y30" s="624" t="s">
        <v>2031</v>
      </c>
      <c r="Z30" s="623">
        <v>0.8</v>
      </c>
      <c r="AA30" s="624" t="s">
        <v>2100</v>
      </c>
      <c r="AB30" s="623">
        <v>0.2</v>
      </c>
      <c r="AC30" s="624" t="s">
        <v>2192</v>
      </c>
    </row>
    <row r="31" spans="1:29" ht="13.5" customHeight="1">
      <c r="A31" s="627" t="s">
        <v>53</v>
      </c>
      <c r="B31" s="623">
        <v>1.5</v>
      </c>
      <c r="C31" s="624" t="s">
        <v>1796</v>
      </c>
      <c r="D31" s="623">
        <v>3.7</v>
      </c>
      <c r="E31" s="624" t="s">
        <v>2193</v>
      </c>
      <c r="F31" s="623">
        <v>1.3</v>
      </c>
      <c r="G31" s="624" t="s">
        <v>2194</v>
      </c>
      <c r="H31" s="623">
        <v>1.8</v>
      </c>
      <c r="I31" s="624" t="s">
        <v>1760</v>
      </c>
      <c r="J31" s="623">
        <v>2</v>
      </c>
      <c r="K31" s="624" t="s">
        <v>2195</v>
      </c>
      <c r="L31" s="623">
        <v>3.9</v>
      </c>
      <c r="M31" s="624" t="s">
        <v>2196</v>
      </c>
      <c r="N31" s="623">
        <v>3.8</v>
      </c>
      <c r="O31" s="624" t="s">
        <v>1878</v>
      </c>
      <c r="P31" s="623">
        <v>0.9</v>
      </c>
      <c r="Q31" s="624" t="s">
        <v>1828</v>
      </c>
      <c r="R31" s="623">
        <v>1.6</v>
      </c>
      <c r="S31" s="624" t="s">
        <v>1881</v>
      </c>
      <c r="T31" s="623">
        <v>1.8</v>
      </c>
      <c r="U31" s="624" t="s">
        <v>1898</v>
      </c>
      <c r="V31" s="623">
        <v>3.7</v>
      </c>
      <c r="W31" s="624" t="s">
        <v>1836</v>
      </c>
      <c r="X31" s="623">
        <v>2.8</v>
      </c>
      <c r="Y31" s="624" t="s">
        <v>2197</v>
      </c>
      <c r="Z31" s="623">
        <v>1.8</v>
      </c>
      <c r="AA31" s="624" t="s">
        <v>1817</v>
      </c>
      <c r="AB31" s="623">
        <v>0</v>
      </c>
      <c r="AC31" s="624" t="s">
        <v>2013</v>
      </c>
    </row>
    <row r="32" spans="1:29" ht="13.5" customHeight="1">
      <c r="A32" s="627" t="s">
        <v>54</v>
      </c>
      <c r="B32" s="623">
        <v>1.4</v>
      </c>
      <c r="C32" s="624" t="s">
        <v>1837</v>
      </c>
      <c r="D32" s="623">
        <v>2.8</v>
      </c>
      <c r="E32" s="624" t="s">
        <v>1937</v>
      </c>
      <c r="F32" s="623">
        <v>1.6</v>
      </c>
      <c r="G32" s="624" t="s">
        <v>2198</v>
      </c>
      <c r="H32" s="623">
        <v>1.2</v>
      </c>
      <c r="I32" s="624" t="s">
        <v>1764</v>
      </c>
      <c r="J32" s="623">
        <v>1</v>
      </c>
      <c r="K32" s="624" t="s">
        <v>2199</v>
      </c>
      <c r="L32" s="623">
        <v>1.9</v>
      </c>
      <c r="M32" s="624" t="s">
        <v>1867</v>
      </c>
      <c r="N32" s="623">
        <v>1.9</v>
      </c>
      <c r="O32" s="624" t="s">
        <v>2200</v>
      </c>
      <c r="P32" s="623">
        <v>1</v>
      </c>
      <c r="Q32" s="624" t="s">
        <v>2071</v>
      </c>
      <c r="R32" s="623">
        <v>1.3</v>
      </c>
      <c r="S32" s="624" t="s">
        <v>1833</v>
      </c>
      <c r="T32" s="623">
        <v>1</v>
      </c>
      <c r="U32" s="624" t="s">
        <v>2201</v>
      </c>
      <c r="V32" s="623">
        <v>3</v>
      </c>
      <c r="W32" s="624" t="s">
        <v>1829</v>
      </c>
      <c r="X32" s="623">
        <v>0.8</v>
      </c>
      <c r="Y32" s="624" t="s">
        <v>2202</v>
      </c>
      <c r="Z32" s="623">
        <v>1</v>
      </c>
      <c r="AA32" s="624" t="s">
        <v>2004</v>
      </c>
      <c r="AB32" s="623">
        <v>1.1000000000000001</v>
      </c>
      <c r="AC32" s="624" t="s">
        <v>1951</v>
      </c>
    </row>
    <row r="33" spans="1:29" ht="13.5" customHeight="1">
      <c r="A33" s="627" t="s">
        <v>55</v>
      </c>
      <c r="B33" s="623">
        <v>0.8</v>
      </c>
      <c r="C33" s="624" t="s">
        <v>2203</v>
      </c>
      <c r="D33" s="623">
        <v>0.9</v>
      </c>
      <c r="E33" s="624" t="s">
        <v>1774</v>
      </c>
      <c r="F33" s="623">
        <v>2.8</v>
      </c>
      <c r="G33" s="624" t="s">
        <v>1868</v>
      </c>
      <c r="H33" s="623">
        <v>1.1000000000000001</v>
      </c>
      <c r="I33" s="624" t="s">
        <v>1784</v>
      </c>
      <c r="J33" s="623">
        <v>1</v>
      </c>
      <c r="K33" s="624" t="s">
        <v>1764</v>
      </c>
      <c r="L33" s="623">
        <v>2.2999999999999998</v>
      </c>
      <c r="M33" s="624" t="s">
        <v>1780</v>
      </c>
      <c r="N33" s="623">
        <v>0.9</v>
      </c>
      <c r="O33" s="624" t="s">
        <v>1949</v>
      </c>
      <c r="P33" s="623">
        <v>0.8</v>
      </c>
      <c r="Q33" s="624" t="s">
        <v>2204</v>
      </c>
      <c r="R33" s="623">
        <v>0.9</v>
      </c>
      <c r="S33" s="624" t="s">
        <v>1834</v>
      </c>
      <c r="T33" s="623">
        <v>0.9</v>
      </c>
      <c r="U33" s="624" t="s">
        <v>1778</v>
      </c>
      <c r="V33" s="623">
        <v>2.7</v>
      </c>
      <c r="W33" s="624" t="s">
        <v>2118</v>
      </c>
      <c r="X33" s="623">
        <v>1</v>
      </c>
      <c r="Y33" s="624" t="s">
        <v>2205</v>
      </c>
      <c r="Z33" s="623">
        <v>0.9</v>
      </c>
      <c r="AA33" s="624" t="s">
        <v>2108</v>
      </c>
      <c r="AB33" s="623">
        <v>3.6</v>
      </c>
      <c r="AC33" s="624" t="s">
        <v>2206</v>
      </c>
    </row>
    <row r="34" spans="1:29" ht="13.5" customHeight="1">
      <c r="A34" s="627" t="s">
        <v>56</v>
      </c>
      <c r="B34" s="623">
        <v>2.2000000000000002</v>
      </c>
      <c r="C34" s="624" t="s">
        <v>2207</v>
      </c>
      <c r="D34" s="623">
        <v>5.7</v>
      </c>
      <c r="E34" s="624" t="s">
        <v>2208</v>
      </c>
      <c r="F34" s="623">
        <v>2</v>
      </c>
      <c r="G34" s="624" t="s">
        <v>2104</v>
      </c>
      <c r="H34" s="623">
        <v>1.8</v>
      </c>
      <c r="I34" s="624" t="s">
        <v>1744</v>
      </c>
      <c r="J34" s="623">
        <v>2</v>
      </c>
      <c r="K34" s="624" t="s">
        <v>1888</v>
      </c>
      <c r="L34" s="623">
        <v>4.0999999999999996</v>
      </c>
      <c r="M34" s="624" t="s">
        <v>2209</v>
      </c>
      <c r="N34" s="623">
        <v>11.3</v>
      </c>
      <c r="O34" s="624" t="s">
        <v>2210</v>
      </c>
      <c r="P34" s="623">
        <v>1.1000000000000001</v>
      </c>
      <c r="Q34" s="624" t="s">
        <v>1855</v>
      </c>
      <c r="R34" s="623">
        <v>1.4</v>
      </c>
      <c r="S34" s="624" t="s">
        <v>1774</v>
      </c>
      <c r="T34" s="623">
        <v>1.1000000000000001</v>
      </c>
      <c r="U34" s="624" t="s">
        <v>1855</v>
      </c>
      <c r="V34" s="623">
        <v>4.5999999999999996</v>
      </c>
      <c r="W34" s="624" t="s">
        <v>2211</v>
      </c>
      <c r="X34" s="623">
        <v>1.8</v>
      </c>
      <c r="Y34" s="624" t="s">
        <v>1842</v>
      </c>
      <c r="Z34" s="623">
        <v>1.8</v>
      </c>
      <c r="AA34" s="624" t="s">
        <v>1773</v>
      </c>
      <c r="AB34" s="623">
        <v>7.8</v>
      </c>
      <c r="AC34" s="624" t="s">
        <v>2212</v>
      </c>
    </row>
    <row r="35" spans="1:29" ht="13.5" customHeight="1">
      <c r="A35" s="627" t="s">
        <v>57</v>
      </c>
      <c r="B35" s="623">
        <v>3.3</v>
      </c>
      <c r="C35" s="624" t="s">
        <v>1940</v>
      </c>
      <c r="D35" s="623">
        <v>10.199999999999999</v>
      </c>
      <c r="E35" s="624" t="s">
        <v>2213</v>
      </c>
      <c r="F35" s="623">
        <v>3.7</v>
      </c>
      <c r="G35" s="624" t="s">
        <v>1756</v>
      </c>
      <c r="H35" s="623">
        <v>2.1</v>
      </c>
      <c r="I35" s="624" t="s">
        <v>2214</v>
      </c>
      <c r="J35" s="623">
        <v>2.6</v>
      </c>
      <c r="K35" s="624" t="s">
        <v>2215</v>
      </c>
      <c r="L35" s="623">
        <v>4.5999999999999996</v>
      </c>
      <c r="M35" s="624" t="s">
        <v>2211</v>
      </c>
      <c r="N35" s="623">
        <v>1.9</v>
      </c>
      <c r="O35" s="624" t="s">
        <v>2216</v>
      </c>
      <c r="P35" s="623">
        <v>1</v>
      </c>
      <c r="Q35" s="624" t="s">
        <v>2217</v>
      </c>
      <c r="R35" s="623">
        <v>1.8</v>
      </c>
      <c r="S35" s="624" t="s">
        <v>1763</v>
      </c>
      <c r="T35" s="623">
        <v>1.7</v>
      </c>
      <c r="U35" s="624" t="s">
        <v>1960</v>
      </c>
      <c r="V35" s="623">
        <v>3</v>
      </c>
      <c r="W35" s="624" t="s">
        <v>1981</v>
      </c>
      <c r="X35" s="623">
        <v>1.6</v>
      </c>
      <c r="Y35" s="624" t="s">
        <v>2002</v>
      </c>
      <c r="Z35" s="623">
        <v>1.8</v>
      </c>
      <c r="AA35" s="624" t="s">
        <v>1801</v>
      </c>
      <c r="AB35" s="623">
        <v>0</v>
      </c>
      <c r="AC35" s="624" t="s">
        <v>2013</v>
      </c>
    </row>
    <row r="36" spans="1:29" ht="13.5" customHeight="1">
      <c r="A36" s="627" t="s">
        <v>58</v>
      </c>
      <c r="B36" s="623">
        <v>2.8</v>
      </c>
      <c r="C36" s="624" t="s">
        <v>1904</v>
      </c>
      <c r="D36" s="623">
        <v>5.0999999999999996</v>
      </c>
      <c r="E36" s="624" t="s">
        <v>2218</v>
      </c>
      <c r="F36" s="623">
        <v>1</v>
      </c>
      <c r="G36" s="624" t="s">
        <v>2075</v>
      </c>
      <c r="H36" s="623">
        <v>1.2</v>
      </c>
      <c r="I36" s="624" t="s">
        <v>1998</v>
      </c>
      <c r="J36" s="623">
        <v>2.9</v>
      </c>
      <c r="K36" s="624" t="s">
        <v>2219</v>
      </c>
      <c r="L36" s="623">
        <v>2.8</v>
      </c>
      <c r="M36" s="624" t="s">
        <v>2220</v>
      </c>
      <c r="N36" s="623">
        <v>7.9</v>
      </c>
      <c r="O36" s="624" t="s">
        <v>2221</v>
      </c>
      <c r="P36" s="623">
        <v>1.1000000000000001</v>
      </c>
      <c r="Q36" s="624" t="s">
        <v>2222</v>
      </c>
      <c r="R36" s="623">
        <v>1.7</v>
      </c>
      <c r="S36" s="624" t="s">
        <v>2181</v>
      </c>
      <c r="T36" s="623">
        <v>1</v>
      </c>
      <c r="U36" s="624" t="s">
        <v>1832</v>
      </c>
      <c r="V36" s="623">
        <v>3.5</v>
      </c>
      <c r="W36" s="624" t="s">
        <v>1999</v>
      </c>
      <c r="X36" s="623">
        <v>1</v>
      </c>
      <c r="Y36" s="624" t="s">
        <v>2223</v>
      </c>
      <c r="Z36" s="623">
        <v>1.6</v>
      </c>
      <c r="AA36" s="624" t="s">
        <v>1857</v>
      </c>
      <c r="AB36" s="623">
        <v>5.0999999999999996</v>
      </c>
      <c r="AC36" s="624" t="s">
        <v>2224</v>
      </c>
    </row>
    <row r="37" spans="1:29" ht="13.5" customHeight="1">
      <c r="A37" s="627" t="s">
        <v>59</v>
      </c>
      <c r="B37" s="623">
        <v>1</v>
      </c>
      <c r="C37" s="624" t="s">
        <v>2225</v>
      </c>
      <c r="D37" s="623">
        <v>4</v>
      </c>
      <c r="E37" s="624" t="s">
        <v>2226</v>
      </c>
      <c r="F37" s="623">
        <v>1.9</v>
      </c>
      <c r="G37" s="624" t="s">
        <v>2227</v>
      </c>
      <c r="H37" s="623">
        <v>14.8</v>
      </c>
      <c r="I37" s="624" t="s">
        <v>2228</v>
      </c>
      <c r="J37" s="623">
        <v>1.7</v>
      </c>
      <c r="K37" s="624" t="s">
        <v>2075</v>
      </c>
      <c r="L37" s="623">
        <v>0.9</v>
      </c>
      <c r="M37" s="624" t="s">
        <v>2229</v>
      </c>
      <c r="N37" s="623">
        <v>15.9</v>
      </c>
      <c r="O37" s="624" t="s">
        <v>2230</v>
      </c>
      <c r="P37" s="623">
        <v>2</v>
      </c>
      <c r="Q37" s="624" t="s">
        <v>2231</v>
      </c>
      <c r="R37" s="623">
        <v>1.6</v>
      </c>
      <c r="S37" s="624" t="s">
        <v>2079</v>
      </c>
      <c r="T37" s="623">
        <v>1.2</v>
      </c>
      <c r="U37" s="624" t="s">
        <v>1764</v>
      </c>
      <c r="V37" s="623">
        <v>1.2</v>
      </c>
      <c r="W37" s="624" t="s">
        <v>2232</v>
      </c>
      <c r="X37" s="623">
        <v>0.9</v>
      </c>
      <c r="Y37" s="624" t="s">
        <v>2233</v>
      </c>
      <c r="Z37" s="623">
        <v>0.9</v>
      </c>
      <c r="AA37" s="624" t="s">
        <v>2234</v>
      </c>
      <c r="AB37" s="623">
        <v>745.8</v>
      </c>
      <c r="AC37" s="624" t="s">
        <v>2235</v>
      </c>
    </row>
    <row r="38" spans="1:29" ht="13.5" customHeight="1">
      <c r="A38" s="627" t="s">
        <v>60</v>
      </c>
      <c r="B38" s="623">
        <v>1.7</v>
      </c>
      <c r="C38" s="624" t="s">
        <v>2236</v>
      </c>
      <c r="D38" s="623">
        <v>1</v>
      </c>
      <c r="E38" s="624" t="s">
        <v>1926</v>
      </c>
      <c r="F38" s="623">
        <v>3</v>
      </c>
      <c r="G38" s="624" t="s">
        <v>2237</v>
      </c>
      <c r="H38" s="623">
        <v>4.4000000000000004</v>
      </c>
      <c r="I38" s="624" t="s">
        <v>2238</v>
      </c>
      <c r="J38" s="623">
        <v>6</v>
      </c>
      <c r="K38" s="624" t="s">
        <v>2239</v>
      </c>
      <c r="L38" s="623">
        <v>1.9</v>
      </c>
      <c r="M38" s="624" t="s">
        <v>2240</v>
      </c>
      <c r="N38" s="623">
        <v>4</v>
      </c>
      <c r="O38" s="624" t="s">
        <v>2241</v>
      </c>
      <c r="P38" s="623">
        <v>1.8</v>
      </c>
      <c r="Q38" s="624" t="s">
        <v>1842</v>
      </c>
      <c r="R38" s="623">
        <v>2.8</v>
      </c>
      <c r="S38" s="624" t="s">
        <v>1836</v>
      </c>
      <c r="T38" s="623">
        <v>0.9</v>
      </c>
      <c r="U38" s="624" t="s">
        <v>1803</v>
      </c>
      <c r="V38" s="623">
        <v>7.2</v>
      </c>
      <c r="W38" s="624" t="s">
        <v>2242</v>
      </c>
      <c r="X38" s="623">
        <v>2.1</v>
      </c>
      <c r="Y38" s="624" t="s">
        <v>2243</v>
      </c>
      <c r="Z38" s="623">
        <v>1.6</v>
      </c>
      <c r="AA38" s="624" t="s">
        <v>1899</v>
      </c>
      <c r="AB38" s="623">
        <v>19.100000000000001</v>
      </c>
      <c r="AC38" s="624" t="s">
        <v>2244</v>
      </c>
    </row>
    <row r="39" spans="1:29" ht="409.6" hidden="1" customHeight="1"/>
    <row r="63" spans="11:11">
      <c r="K63" s="1" t="s">
        <v>2775</v>
      </c>
    </row>
  </sheetData>
  <mergeCells count="17">
    <mergeCell ref="V4:W4"/>
    <mergeCell ref="X4:Y4"/>
    <mergeCell ref="Z4:AA4"/>
    <mergeCell ref="A1:AC1"/>
    <mergeCell ref="B3:AC3"/>
    <mergeCell ref="A4:A5"/>
    <mergeCell ref="B4:C4"/>
    <mergeCell ref="D4:E4"/>
    <mergeCell ref="F4:G4"/>
    <mergeCell ref="H4:I4"/>
    <mergeCell ref="J4:K4"/>
    <mergeCell ref="L4:M4"/>
    <mergeCell ref="N4:O4"/>
    <mergeCell ref="AB4:AC4"/>
    <mergeCell ref="P4:Q4"/>
    <mergeCell ref="R4:S4"/>
    <mergeCell ref="T4:U4"/>
  </mergeCells>
  <pageMargins left="0.19685039370078741" right="0.59055118110236227" top="0.19685039370078741" bottom="0.39370078740157483" header="0.19685039370078741" footer="0.19685039370078741"/>
  <pageSetup paperSize="9" scale="6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U112"/>
  <sheetViews>
    <sheetView showGridLines="0" topLeftCell="A67" zoomScaleNormal="100" workbookViewId="0">
      <selection activeCell="U7" sqref="U7:U111"/>
    </sheetView>
  </sheetViews>
  <sheetFormatPr defaultRowHeight="13.2"/>
  <cols>
    <col min="1" max="1" width="14.44140625" style="1" customWidth="1"/>
    <col min="2" max="19" width="7.109375" style="1" customWidth="1"/>
    <col min="20" max="20" width="0" style="1" hidden="1" customWidth="1"/>
    <col min="21" max="256" width="9.109375" style="1"/>
    <col min="257" max="257" width="14.44140625" style="1" customWidth="1"/>
    <col min="258" max="275" width="7.109375" style="1" customWidth="1"/>
    <col min="276" max="276" width="0" style="1" hidden="1" customWidth="1"/>
    <col min="277" max="512" width="9.109375" style="1"/>
    <col min="513" max="513" width="14.44140625" style="1" customWidth="1"/>
    <col min="514" max="531" width="7.109375" style="1" customWidth="1"/>
    <col min="532" max="532" width="0" style="1" hidden="1" customWidth="1"/>
    <col min="533" max="768" width="9.109375" style="1"/>
    <col min="769" max="769" width="14.44140625" style="1" customWidth="1"/>
    <col min="770" max="787" width="7.109375" style="1" customWidth="1"/>
    <col min="788" max="788" width="0" style="1" hidden="1" customWidth="1"/>
    <col min="789" max="1024" width="9.109375" style="1"/>
    <col min="1025" max="1025" width="14.44140625" style="1" customWidth="1"/>
    <col min="1026" max="1043" width="7.109375" style="1" customWidth="1"/>
    <col min="1044" max="1044" width="0" style="1" hidden="1" customWidth="1"/>
    <col min="1045" max="1280" width="9.109375" style="1"/>
    <col min="1281" max="1281" width="14.44140625" style="1" customWidth="1"/>
    <col min="1282" max="1299" width="7.109375" style="1" customWidth="1"/>
    <col min="1300" max="1300" width="0" style="1" hidden="1" customWidth="1"/>
    <col min="1301" max="1536" width="9.109375" style="1"/>
    <col min="1537" max="1537" width="14.44140625" style="1" customWidth="1"/>
    <col min="1538" max="1555" width="7.109375" style="1" customWidth="1"/>
    <col min="1556" max="1556" width="0" style="1" hidden="1" customWidth="1"/>
    <col min="1557" max="1792" width="9.109375" style="1"/>
    <col min="1793" max="1793" width="14.44140625" style="1" customWidth="1"/>
    <col min="1794" max="1811" width="7.109375" style="1" customWidth="1"/>
    <col min="1812" max="1812" width="0" style="1" hidden="1" customWidth="1"/>
    <col min="1813" max="2048" width="9.109375" style="1"/>
    <col min="2049" max="2049" width="14.44140625" style="1" customWidth="1"/>
    <col min="2050" max="2067" width="7.109375" style="1" customWidth="1"/>
    <col min="2068" max="2068" width="0" style="1" hidden="1" customWidth="1"/>
    <col min="2069" max="2304" width="9.109375" style="1"/>
    <col min="2305" max="2305" width="14.44140625" style="1" customWidth="1"/>
    <col min="2306" max="2323" width="7.109375" style="1" customWidth="1"/>
    <col min="2324" max="2324" width="0" style="1" hidden="1" customWidth="1"/>
    <col min="2325" max="2560" width="9.109375" style="1"/>
    <col min="2561" max="2561" width="14.44140625" style="1" customWidth="1"/>
    <col min="2562" max="2579" width="7.109375" style="1" customWidth="1"/>
    <col min="2580" max="2580" width="0" style="1" hidden="1" customWidth="1"/>
    <col min="2581" max="2816" width="9.109375" style="1"/>
    <col min="2817" max="2817" width="14.44140625" style="1" customWidth="1"/>
    <col min="2818" max="2835" width="7.109375" style="1" customWidth="1"/>
    <col min="2836" max="2836" width="0" style="1" hidden="1" customWidth="1"/>
    <col min="2837" max="3072" width="9.109375" style="1"/>
    <col min="3073" max="3073" width="14.44140625" style="1" customWidth="1"/>
    <col min="3074" max="3091" width="7.109375" style="1" customWidth="1"/>
    <col min="3092" max="3092" width="0" style="1" hidden="1" customWidth="1"/>
    <col min="3093" max="3328" width="9.109375" style="1"/>
    <col min="3329" max="3329" width="14.44140625" style="1" customWidth="1"/>
    <col min="3330" max="3347" width="7.109375" style="1" customWidth="1"/>
    <col min="3348" max="3348" width="0" style="1" hidden="1" customWidth="1"/>
    <col min="3349" max="3584" width="9.109375" style="1"/>
    <col min="3585" max="3585" width="14.44140625" style="1" customWidth="1"/>
    <col min="3586" max="3603" width="7.109375" style="1" customWidth="1"/>
    <col min="3604" max="3604" width="0" style="1" hidden="1" customWidth="1"/>
    <col min="3605" max="3840" width="9.109375" style="1"/>
    <col min="3841" max="3841" width="14.44140625" style="1" customWidth="1"/>
    <col min="3842" max="3859" width="7.109375" style="1" customWidth="1"/>
    <col min="3860" max="3860" width="0" style="1" hidden="1" customWidth="1"/>
    <col min="3861" max="4096" width="9.109375" style="1"/>
    <col min="4097" max="4097" width="14.44140625" style="1" customWidth="1"/>
    <col min="4098" max="4115" width="7.109375" style="1" customWidth="1"/>
    <col min="4116" max="4116" width="0" style="1" hidden="1" customWidth="1"/>
    <col min="4117" max="4352" width="9.109375" style="1"/>
    <col min="4353" max="4353" width="14.44140625" style="1" customWidth="1"/>
    <col min="4354" max="4371" width="7.109375" style="1" customWidth="1"/>
    <col min="4372" max="4372" width="0" style="1" hidden="1" customWidth="1"/>
    <col min="4373" max="4608" width="9.109375" style="1"/>
    <col min="4609" max="4609" width="14.44140625" style="1" customWidth="1"/>
    <col min="4610" max="4627" width="7.109375" style="1" customWidth="1"/>
    <col min="4628" max="4628" width="0" style="1" hidden="1" customWidth="1"/>
    <col min="4629" max="4864" width="9.109375" style="1"/>
    <col min="4865" max="4865" width="14.44140625" style="1" customWidth="1"/>
    <col min="4866" max="4883" width="7.109375" style="1" customWidth="1"/>
    <col min="4884" max="4884" width="0" style="1" hidden="1" customWidth="1"/>
    <col min="4885" max="5120" width="9.109375" style="1"/>
    <col min="5121" max="5121" width="14.44140625" style="1" customWidth="1"/>
    <col min="5122" max="5139" width="7.109375" style="1" customWidth="1"/>
    <col min="5140" max="5140" width="0" style="1" hidden="1" customWidth="1"/>
    <col min="5141" max="5376" width="9.109375" style="1"/>
    <col min="5377" max="5377" width="14.44140625" style="1" customWidth="1"/>
    <col min="5378" max="5395" width="7.109375" style="1" customWidth="1"/>
    <col min="5396" max="5396" width="0" style="1" hidden="1" customWidth="1"/>
    <col min="5397" max="5632" width="9.109375" style="1"/>
    <col min="5633" max="5633" width="14.44140625" style="1" customWidth="1"/>
    <col min="5634" max="5651" width="7.109375" style="1" customWidth="1"/>
    <col min="5652" max="5652" width="0" style="1" hidden="1" customWidth="1"/>
    <col min="5653" max="5888" width="9.109375" style="1"/>
    <col min="5889" max="5889" width="14.44140625" style="1" customWidth="1"/>
    <col min="5890" max="5907" width="7.109375" style="1" customWidth="1"/>
    <col min="5908" max="5908" width="0" style="1" hidden="1" customWidth="1"/>
    <col min="5909" max="6144" width="9.109375" style="1"/>
    <col min="6145" max="6145" width="14.44140625" style="1" customWidth="1"/>
    <col min="6146" max="6163" width="7.109375" style="1" customWidth="1"/>
    <col min="6164" max="6164" width="0" style="1" hidden="1" customWidth="1"/>
    <col min="6165" max="6400" width="9.109375" style="1"/>
    <col min="6401" max="6401" width="14.44140625" style="1" customWidth="1"/>
    <col min="6402" max="6419" width="7.109375" style="1" customWidth="1"/>
    <col min="6420" max="6420" width="0" style="1" hidden="1" customWidth="1"/>
    <col min="6421" max="6656" width="9.109375" style="1"/>
    <col min="6657" max="6657" width="14.44140625" style="1" customWidth="1"/>
    <col min="6658" max="6675" width="7.109375" style="1" customWidth="1"/>
    <col min="6676" max="6676" width="0" style="1" hidden="1" customWidth="1"/>
    <col min="6677" max="6912" width="9.109375" style="1"/>
    <col min="6913" max="6913" width="14.44140625" style="1" customWidth="1"/>
    <col min="6914" max="6931" width="7.109375" style="1" customWidth="1"/>
    <col min="6932" max="6932" width="0" style="1" hidden="1" customWidth="1"/>
    <col min="6933" max="7168" width="9.109375" style="1"/>
    <col min="7169" max="7169" width="14.44140625" style="1" customWidth="1"/>
    <col min="7170" max="7187" width="7.109375" style="1" customWidth="1"/>
    <col min="7188" max="7188" width="0" style="1" hidden="1" customWidth="1"/>
    <col min="7189" max="7424" width="9.109375" style="1"/>
    <col min="7425" max="7425" width="14.44140625" style="1" customWidth="1"/>
    <col min="7426" max="7443" width="7.109375" style="1" customWidth="1"/>
    <col min="7444" max="7444" width="0" style="1" hidden="1" customWidth="1"/>
    <col min="7445" max="7680" width="9.109375" style="1"/>
    <col min="7681" max="7681" width="14.44140625" style="1" customWidth="1"/>
    <col min="7682" max="7699" width="7.109375" style="1" customWidth="1"/>
    <col min="7700" max="7700" width="0" style="1" hidden="1" customWidth="1"/>
    <col min="7701" max="7936" width="9.109375" style="1"/>
    <col min="7937" max="7937" width="14.44140625" style="1" customWidth="1"/>
    <col min="7938" max="7955" width="7.109375" style="1" customWidth="1"/>
    <col min="7956" max="7956" width="0" style="1" hidden="1" customWidth="1"/>
    <col min="7957" max="8192" width="9.109375" style="1"/>
    <col min="8193" max="8193" width="14.44140625" style="1" customWidth="1"/>
    <col min="8194" max="8211" width="7.109375" style="1" customWidth="1"/>
    <col min="8212" max="8212" width="0" style="1" hidden="1" customWidth="1"/>
    <col min="8213" max="8448" width="9.109375" style="1"/>
    <col min="8449" max="8449" width="14.44140625" style="1" customWidth="1"/>
    <col min="8450" max="8467" width="7.109375" style="1" customWidth="1"/>
    <col min="8468" max="8468" width="0" style="1" hidden="1" customWidth="1"/>
    <col min="8469" max="8704" width="9.109375" style="1"/>
    <col min="8705" max="8705" width="14.44140625" style="1" customWidth="1"/>
    <col min="8706" max="8723" width="7.109375" style="1" customWidth="1"/>
    <col min="8724" max="8724" width="0" style="1" hidden="1" customWidth="1"/>
    <col min="8725" max="8960" width="9.109375" style="1"/>
    <col min="8961" max="8961" width="14.44140625" style="1" customWidth="1"/>
    <col min="8962" max="8979" width="7.109375" style="1" customWidth="1"/>
    <col min="8980" max="8980" width="0" style="1" hidden="1" customWidth="1"/>
    <col min="8981" max="9216" width="9.109375" style="1"/>
    <col min="9217" max="9217" width="14.44140625" style="1" customWidth="1"/>
    <col min="9218" max="9235" width="7.109375" style="1" customWidth="1"/>
    <col min="9236" max="9236" width="0" style="1" hidden="1" customWidth="1"/>
    <col min="9237" max="9472" width="9.109375" style="1"/>
    <col min="9473" max="9473" width="14.44140625" style="1" customWidth="1"/>
    <col min="9474" max="9491" width="7.109375" style="1" customWidth="1"/>
    <col min="9492" max="9492" width="0" style="1" hidden="1" customWidth="1"/>
    <col min="9493" max="9728" width="9.109375" style="1"/>
    <col min="9729" max="9729" width="14.44140625" style="1" customWidth="1"/>
    <col min="9730" max="9747" width="7.109375" style="1" customWidth="1"/>
    <col min="9748" max="9748" width="0" style="1" hidden="1" customWidth="1"/>
    <col min="9749" max="9984" width="9.109375" style="1"/>
    <col min="9985" max="9985" width="14.44140625" style="1" customWidth="1"/>
    <col min="9986" max="10003" width="7.109375" style="1" customWidth="1"/>
    <col min="10004" max="10004" width="0" style="1" hidden="1" customWidth="1"/>
    <col min="10005" max="10240" width="9.109375" style="1"/>
    <col min="10241" max="10241" width="14.44140625" style="1" customWidth="1"/>
    <col min="10242" max="10259" width="7.109375" style="1" customWidth="1"/>
    <col min="10260" max="10260" width="0" style="1" hidden="1" customWidth="1"/>
    <col min="10261" max="10496" width="9.109375" style="1"/>
    <col min="10497" max="10497" width="14.44140625" style="1" customWidth="1"/>
    <col min="10498" max="10515" width="7.109375" style="1" customWidth="1"/>
    <col min="10516" max="10516" width="0" style="1" hidden="1" customWidth="1"/>
    <col min="10517" max="10752" width="9.109375" style="1"/>
    <col min="10753" max="10753" width="14.44140625" style="1" customWidth="1"/>
    <col min="10754" max="10771" width="7.109375" style="1" customWidth="1"/>
    <col min="10772" max="10772" width="0" style="1" hidden="1" customWidth="1"/>
    <col min="10773" max="11008" width="9.109375" style="1"/>
    <col min="11009" max="11009" width="14.44140625" style="1" customWidth="1"/>
    <col min="11010" max="11027" width="7.109375" style="1" customWidth="1"/>
    <col min="11028" max="11028" width="0" style="1" hidden="1" customWidth="1"/>
    <col min="11029" max="11264" width="9.109375" style="1"/>
    <col min="11265" max="11265" width="14.44140625" style="1" customWidth="1"/>
    <col min="11266" max="11283" width="7.109375" style="1" customWidth="1"/>
    <col min="11284" max="11284" width="0" style="1" hidden="1" customWidth="1"/>
    <col min="11285" max="11520" width="9.109375" style="1"/>
    <col min="11521" max="11521" width="14.44140625" style="1" customWidth="1"/>
    <col min="11522" max="11539" width="7.109375" style="1" customWidth="1"/>
    <col min="11540" max="11540" width="0" style="1" hidden="1" customWidth="1"/>
    <col min="11541" max="11776" width="9.109375" style="1"/>
    <col min="11777" max="11777" width="14.44140625" style="1" customWidth="1"/>
    <col min="11778" max="11795" width="7.109375" style="1" customWidth="1"/>
    <col min="11796" max="11796" width="0" style="1" hidden="1" customWidth="1"/>
    <col min="11797" max="12032" width="9.109375" style="1"/>
    <col min="12033" max="12033" width="14.44140625" style="1" customWidth="1"/>
    <col min="12034" max="12051" width="7.109375" style="1" customWidth="1"/>
    <col min="12052" max="12052" width="0" style="1" hidden="1" customWidth="1"/>
    <col min="12053" max="12288" width="9.109375" style="1"/>
    <col min="12289" max="12289" width="14.44140625" style="1" customWidth="1"/>
    <col min="12290" max="12307" width="7.109375" style="1" customWidth="1"/>
    <col min="12308" max="12308" width="0" style="1" hidden="1" customWidth="1"/>
    <col min="12309" max="12544" width="9.109375" style="1"/>
    <col min="12545" max="12545" width="14.44140625" style="1" customWidth="1"/>
    <col min="12546" max="12563" width="7.109375" style="1" customWidth="1"/>
    <col min="12564" max="12564" width="0" style="1" hidden="1" customWidth="1"/>
    <col min="12565" max="12800" width="9.109375" style="1"/>
    <col min="12801" max="12801" width="14.44140625" style="1" customWidth="1"/>
    <col min="12802" max="12819" width="7.109375" style="1" customWidth="1"/>
    <col min="12820" max="12820" width="0" style="1" hidden="1" customWidth="1"/>
    <col min="12821" max="13056" width="9.109375" style="1"/>
    <col min="13057" max="13057" width="14.44140625" style="1" customWidth="1"/>
    <col min="13058" max="13075" width="7.109375" style="1" customWidth="1"/>
    <col min="13076" max="13076" width="0" style="1" hidden="1" customWidth="1"/>
    <col min="13077" max="13312" width="9.109375" style="1"/>
    <col min="13313" max="13313" width="14.44140625" style="1" customWidth="1"/>
    <col min="13314" max="13331" width="7.109375" style="1" customWidth="1"/>
    <col min="13332" max="13332" width="0" style="1" hidden="1" customWidth="1"/>
    <col min="13333" max="13568" width="9.109375" style="1"/>
    <col min="13569" max="13569" width="14.44140625" style="1" customWidth="1"/>
    <col min="13570" max="13587" width="7.109375" style="1" customWidth="1"/>
    <col min="13588" max="13588" width="0" style="1" hidden="1" customWidth="1"/>
    <col min="13589" max="13824" width="9.109375" style="1"/>
    <col min="13825" max="13825" width="14.44140625" style="1" customWidth="1"/>
    <col min="13826" max="13843" width="7.109375" style="1" customWidth="1"/>
    <col min="13844" max="13844" width="0" style="1" hidden="1" customWidth="1"/>
    <col min="13845" max="14080" width="9.109375" style="1"/>
    <col min="14081" max="14081" width="14.44140625" style="1" customWidth="1"/>
    <col min="14082" max="14099" width="7.109375" style="1" customWidth="1"/>
    <col min="14100" max="14100" width="0" style="1" hidden="1" customWidth="1"/>
    <col min="14101" max="14336" width="9.109375" style="1"/>
    <col min="14337" max="14337" width="14.44140625" style="1" customWidth="1"/>
    <col min="14338" max="14355" width="7.109375" style="1" customWidth="1"/>
    <col min="14356" max="14356" width="0" style="1" hidden="1" customWidth="1"/>
    <col min="14357" max="14592" width="9.109375" style="1"/>
    <col min="14593" max="14593" width="14.44140625" style="1" customWidth="1"/>
    <col min="14594" max="14611" width="7.109375" style="1" customWidth="1"/>
    <col min="14612" max="14612" width="0" style="1" hidden="1" customWidth="1"/>
    <col min="14613" max="14848" width="9.109375" style="1"/>
    <col min="14849" max="14849" width="14.44140625" style="1" customWidth="1"/>
    <col min="14850" max="14867" width="7.109375" style="1" customWidth="1"/>
    <col min="14868" max="14868" width="0" style="1" hidden="1" customWidth="1"/>
    <col min="14869" max="15104" width="9.109375" style="1"/>
    <col min="15105" max="15105" width="14.44140625" style="1" customWidth="1"/>
    <col min="15106" max="15123" width="7.109375" style="1" customWidth="1"/>
    <col min="15124" max="15124" width="0" style="1" hidden="1" customWidth="1"/>
    <col min="15125" max="15360" width="9.109375" style="1"/>
    <col min="15361" max="15361" width="14.44140625" style="1" customWidth="1"/>
    <col min="15362" max="15379" width="7.109375" style="1" customWidth="1"/>
    <col min="15380" max="15380" width="0" style="1" hidden="1" customWidth="1"/>
    <col min="15381" max="15616" width="9.109375" style="1"/>
    <col min="15617" max="15617" width="14.44140625" style="1" customWidth="1"/>
    <col min="15618" max="15635" width="7.109375" style="1" customWidth="1"/>
    <col min="15636" max="15636" width="0" style="1" hidden="1" customWidth="1"/>
    <col min="15637" max="15872" width="9.109375" style="1"/>
    <col min="15873" max="15873" width="14.44140625" style="1" customWidth="1"/>
    <col min="15874" max="15891" width="7.109375" style="1" customWidth="1"/>
    <col min="15892" max="15892" width="0" style="1" hidden="1" customWidth="1"/>
    <col min="15893" max="16128" width="9.109375" style="1"/>
    <col min="16129" max="16129" width="14.44140625" style="1" customWidth="1"/>
    <col min="16130" max="16147" width="7.109375" style="1" customWidth="1"/>
    <col min="16148" max="16148" width="0" style="1" hidden="1" customWidth="1"/>
    <col min="16149" max="16384" width="9.109375" style="1"/>
  </cols>
  <sheetData>
    <row r="1" spans="1:21" ht="23.85" customHeight="1">
      <c r="A1" s="1527" t="s">
        <v>838</v>
      </c>
      <c r="B1" s="1528"/>
      <c r="C1" s="1528"/>
      <c r="D1" s="1528"/>
      <c r="E1" s="1528"/>
      <c r="F1" s="1528"/>
      <c r="G1" s="1528"/>
      <c r="H1" s="1528"/>
      <c r="I1" s="1528"/>
      <c r="J1" s="1528"/>
      <c r="K1" s="1528"/>
      <c r="L1" s="1528"/>
      <c r="M1" s="1528"/>
      <c r="N1" s="1528"/>
      <c r="O1" s="1528"/>
      <c r="P1" s="1528"/>
      <c r="Q1" s="1528"/>
      <c r="R1" s="1528"/>
      <c r="S1" s="1528"/>
    </row>
    <row r="2" spans="1:21" ht="3" customHeight="1"/>
    <row r="3" spans="1:21" ht="13.8">
      <c r="A3" s="3"/>
      <c r="B3" s="1544" t="s">
        <v>97</v>
      </c>
      <c r="C3" s="1545"/>
      <c r="D3" s="1545"/>
      <c r="E3" s="1545"/>
      <c r="F3" s="1545"/>
      <c r="G3" s="1545"/>
      <c r="H3" s="1545"/>
      <c r="I3" s="1545"/>
      <c r="J3" s="1545"/>
      <c r="K3" s="1545"/>
      <c r="L3" s="1545"/>
      <c r="M3" s="1545"/>
      <c r="N3" s="1545"/>
      <c r="O3" s="1545"/>
      <c r="P3" s="1545"/>
      <c r="Q3" s="1546"/>
      <c r="R3" s="3"/>
      <c r="S3" s="3"/>
    </row>
    <row r="4" spans="1:21">
      <c r="A4" s="1544" t="s">
        <v>84</v>
      </c>
      <c r="B4" s="1544" t="s">
        <v>98</v>
      </c>
      <c r="C4" s="1546"/>
      <c r="D4" s="1544" t="s">
        <v>99</v>
      </c>
      <c r="E4" s="1546"/>
      <c r="F4" s="1544" t="s">
        <v>100</v>
      </c>
      <c r="G4" s="1546"/>
      <c r="H4" s="1544" t="s">
        <v>101</v>
      </c>
      <c r="I4" s="1546"/>
      <c r="J4" s="1544" t="s">
        <v>102</v>
      </c>
      <c r="K4" s="1546"/>
      <c r="L4" s="1544" t="s">
        <v>103</v>
      </c>
      <c r="M4" s="1546"/>
      <c r="N4" s="1544" t="s">
        <v>104</v>
      </c>
      <c r="O4" s="1546"/>
      <c r="P4" s="1544" t="s">
        <v>21</v>
      </c>
      <c r="Q4" s="1546"/>
      <c r="R4" s="1544" t="s">
        <v>5</v>
      </c>
      <c r="S4" s="1546"/>
    </row>
    <row r="5" spans="1:21" ht="13.8">
      <c r="A5" s="1551"/>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row>
    <row r="6" spans="1:21" ht="13.8">
      <c r="A6" s="627" t="s">
        <v>1249</v>
      </c>
      <c r="B6" s="1552"/>
      <c r="C6" s="1538"/>
      <c r="D6" s="1538"/>
      <c r="E6" s="1538"/>
      <c r="F6" s="1538"/>
      <c r="G6" s="1538"/>
      <c r="H6" s="1538"/>
      <c r="I6" s="1538"/>
      <c r="J6" s="1538"/>
      <c r="K6" s="1538"/>
      <c r="L6" s="1538"/>
      <c r="M6" s="1538"/>
      <c r="N6" s="1538"/>
      <c r="O6" s="1538"/>
      <c r="P6" s="1538"/>
      <c r="Q6" s="1538"/>
      <c r="R6" s="1538"/>
      <c r="S6" s="1539"/>
    </row>
    <row r="7" spans="1:21" ht="13.8">
      <c r="A7" s="628" t="s">
        <v>28</v>
      </c>
      <c r="B7" s="623">
        <v>1</v>
      </c>
      <c r="C7" s="624" t="s">
        <v>1085</v>
      </c>
      <c r="D7" s="623">
        <v>12</v>
      </c>
      <c r="E7" s="624" t="s">
        <v>1070</v>
      </c>
      <c r="F7" s="623">
        <v>48</v>
      </c>
      <c r="G7" s="624" t="s">
        <v>1230</v>
      </c>
      <c r="H7" s="623">
        <v>159</v>
      </c>
      <c r="I7" s="624" t="s">
        <v>1227</v>
      </c>
      <c r="J7" s="623">
        <v>206</v>
      </c>
      <c r="K7" s="624" t="s">
        <v>1424</v>
      </c>
      <c r="L7" s="623">
        <v>141</v>
      </c>
      <c r="M7" s="624" t="s">
        <v>1209</v>
      </c>
      <c r="N7" s="623">
        <v>89</v>
      </c>
      <c r="O7" s="624" t="s">
        <v>1218</v>
      </c>
      <c r="P7" s="623">
        <v>0</v>
      </c>
      <c r="Q7" s="624" t="s">
        <v>898</v>
      </c>
      <c r="R7" s="545">
        <v>656</v>
      </c>
      <c r="S7" s="546" t="s">
        <v>914</v>
      </c>
    </row>
    <row r="8" spans="1:21" ht="13.8">
      <c r="A8" s="628" t="s">
        <v>29</v>
      </c>
      <c r="B8" s="623">
        <v>0</v>
      </c>
      <c r="C8" s="624" t="s">
        <v>898</v>
      </c>
      <c r="D8" s="623">
        <v>4</v>
      </c>
      <c r="E8" s="624" t="s">
        <v>1014</v>
      </c>
      <c r="F8" s="623">
        <v>11</v>
      </c>
      <c r="G8" s="624" t="s">
        <v>1143</v>
      </c>
      <c r="H8" s="623">
        <v>32</v>
      </c>
      <c r="I8" s="624" t="s">
        <v>1322</v>
      </c>
      <c r="J8" s="623">
        <v>110</v>
      </c>
      <c r="K8" s="624" t="s">
        <v>910</v>
      </c>
      <c r="L8" s="623">
        <v>57</v>
      </c>
      <c r="M8" s="624" t="s">
        <v>1044</v>
      </c>
      <c r="N8" s="623">
        <v>31</v>
      </c>
      <c r="O8" s="624" t="s">
        <v>1238</v>
      </c>
      <c r="P8" s="623">
        <v>0</v>
      </c>
      <c r="Q8" s="624" t="s">
        <v>898</v>
      </c>
      <c r="R8" s="545">
        <v>245</v>
      </c>
      <c r="S8" s="546" t="s">
        <v>975</v>
      </c>
      <c r="U8" s="1156"/>
    </row>
    <row r="9" spans="1:21" ht="13.8">
      <c r="A9" s="628" t="s">
        <v>30</v>
      </c>
      <c r="B9" s="623">
        <v>0</v>
      </c>
      <c r="C9" s="624" t="s">
        <v>898</v>
      </c>
      <c r="D9" s="623">
        <v>3</v>
      </c>
      <c r="E9" s="624" t="s">
        <v>1393</v>
      </c>
      <c r="F9" s="623">
        <v>18</v>
      </c>
      <c r="G9" s="624" t="s">
        <v>1131</v>
      </c>
      <c r="H9" s="623">
        <v>46</v>
      </c>
      <c r="I9" s="624" t="s">
        <v>1331</v>
      </c>
      <c r="J9" s="623">
        <v>90</v>
      </c>
      <c r="K9" s="624" t="s">
        <v>1329</v>
      </c>
      <c r="L9" s="623">
        <v>68</v>
      </c>
      <c r="M9" s="624" t="s">
        <v>1031</v>
      </c>
      <c r="N9" s="623">
        <v>37</v>
      </c>
      <c r="O9" s="624" t="s">
        <v>1056</v>
      </c>
      <c r="P9" s="623">
        <v>0</v>
      </c>
      <c r="Q9" s="624" t="s">
        <v>898</v>
      </c>
      <c r="R9" s="545">
        <v>262</v>
      </c>
      <c r="S9" s="546" t="s">
        <v>980</v>
      </c>
      <c r="U9" s="1156"/>
    </row>
    <row r="10" spans="1:21" ht="13.8">
      <c r="A10" s="628" t="s">
        <v>31</v>
      </c>
      <c r="B10" s="623">
        <v>0</v>
      </c>
      <c r="C10" s="624" t="s">
        <v>898</v>
      </c>
      <c r="D10" s="623">
        <v>6</v>
      </c>
      <c r="E10" s="624" t="s">
        <v>1381</v>
      </c>
      <c r="F10" s="623">
        <v>33</v>
      </c>
      <c r="G10" s="624" t="s">
        <v>1171</v>
      </c>
      <c r="H10" s="623">
        <v>92</v>
      </c>
      <c r="I10" s="624" t="s">
        <v>1149</v>
      </c>
      <c r="J10" s="623">
        <v>210</v>
      </c>
      <c r="K10" s="624" t="s">
        <v>981</v>
      </c>
      <c r="L10" s="623">
        <v>163</v>
      </c>
      <c r="M10" s="624" t="s">
        <v>1157</v>
      </c>
      <c r="N10" s="623">
        <v>131</v>
      </c>
      <c r="O10" s="624" t="s">
        <v>1187</v>
      </c>
      <c r="P10" s="623">
        <v>0</v>
      </c>
      <c r="Q10" s="624" t="s">
        <v>898</v>
      </c>
      <c r="R10" s="545">
        <v>635</v>
      </c>
      <c r="S10" s="546" t="s">
        <v>961</v>
      </c>
      <c r="U10" s="1156"/>
    </row>
    <row r="11" spans="1:21" ht="13.8">
      <c r="A11" s="628" t="s">
        <v>32</v>
      </c>
      <c r="B11" s="623">
        <v>2</v>
      </c>
      <c r="C11" s="624" t="s">
        <v>1085</v>
      </c>
      <c r="D11" s="623">
        <v>9</v>
      </c>
      <c r="E11" s="624" t="s">
        <v>1381</v>
      </c>
      <c r="F11" s="623">
        <v>24</v>
      </c>
      <c r="G11" s="624" t="s">
        <v>1042</v>
      </c>
      <c r="H11" s="623">
        <v>90</v>
      </c>
      <c r="I11" s="624" t="s">
        <v>945</v>
      </c>
      <c r="J11" s="623">
        <v>288</v>
      </c>
      <c r="K11" s="624" t="s">
        <v>1001</v>
      </c>
      <c r="L11" s="623">
        <v>296</v>
      </c>
      <c r="M11" s="624" t="s">
        <v>1285</v>
      </c>
      <c r="N11" s="623">
        <v>252</v>
      </c>
      <c r="O11" s="624" t="s">
        <v>1167</v>
      </c>
      <c r="P11" s="623">
        <v>0</v>
      </c>
      <c r="Q11" s="624" t="s">
        <v>898</v>
      </c>
      <c r="R11" s="545">
        <v>961</v>
      </c>
      <c r="S11" s="546" t="s">
        <v>988</v>
      </c>
      <c r="U11" s="1156"/>
    </row>
    <row r="12" spans="1:21" ht="13.8">
      <c r="A12" s="628" t="s">
        <v>33</v>
      </c>
      <c r="B12" s="623">
        <v>1</v>
      </c>
      <c r="C12" s="624" t="s">
        <v>907</v>
      </c>
      <c r="D12" s="623">
        <v>7</v>
      </c>
      <c r="E12" s="624" t="s">
        <v>1381</v>
      </c>
      <c r="F12" s="623">
        <v>32</v>
      </c>
      <c r="G12" s="624" t="s">
        <v>992</v>
      </c>
      <c r="H12" s="623">
        <v>101</v>
      </c>
      <c r="I12" s="624" t="s">
        <v>1010</v>
      </c>
      <c r="J12" s="623">
        <v>250</v>
      </c>
      <c r="K12" s="624" t="s">
        <v>1078</v>
      </c>
      <c r="L12" s="623">
        <v>214</v>
      </c>
      <c r="M12" s="624" t="s">
        <v>1277</v>
      </c>
      <c r="N12" s="623">
        <v>200</v>
      </c>
      <c r="O12" s="624" t="s">
        <v>1190</v>
      </c>
      <c r="P12" s="623">
        <v>0</v>
      </c>
      <c r="Q12" s="624" t="s">
        <v>898</v>
      </c>
      <c r="R12" s="545">
        <v>805</v>
      </c>
      <c r="S12" s="546" t="s">
        <v>992</v>
      </c>
      <c r="U12" s="1156"/>
    </row>
    <row r="13" spans="1:21" ht="13.8">
      <c r="A13" s="628" t="s">
        <v>34</v>
      </c>
      <c r="B13" s="623">
        <v>0</v>
      </c>
      <c r="C13" s="624" t="s">
        <v>898</v>
      </c>
      <c r="D13" s="623">
        <v>8</v>
      </c>
      <c r="E13" s="624" t="s">
        <v>1145</v>
      </c>
      <c r="F13" s="623">
        <v>62</v>
      </c>
      <c r="G13" s="624" t="s">
        <v>1137</v>
      </c>
      <c r="H13" s="623">
        <v>222</v>
      </c>
      <c r="I13" s="624" t="s">
        <v>1184</v>
      </c>
      <c r="J13" s="623">
        <v>446</v>
      </c>
      <c r="K13" s="624" t="s">
        <v>1477</v>
      </c>
      <c r="L13" s="623">
        <v>310</v>
      </c>
      <c r="M13" s="624" t="s">
        <v>1157</v>
      </c>
      <c r="N13" s="623">
        <v>160</v>
      </c>
      <c r="O13" s="624" t="s">
        <v>1193</v>
      </c>
      <c r="P13" s="623">
        <v>0</v>
      </c>
      <c r="Q13" s="624" t="s">
        <v>898</v>
      </c>
      <c r="R13" s="545">
        <v>1208</v>
      </c>
      <c r="S13" s="546" t="s">
        <v>997</v>
      </c>
      <c r="U13" s="1156"/>
    </row>
    <row r="14" spans="1:21" ht="13.8">
      <c r="A14" s="628" t="s">
        <v>35</v>
      </c>
      <c r="B14" s="623">
        <v>0</v>
      </c>
      <c r="C14" s="624" t="s">
        <v>898</v>
      </c>
      <c r="D14" s="623">
        <v>2</v>
      </c>
      <c r="E14" s="624" t="s">
        <v>1235</v>
      </c>
      <c r="F14" s="623">
        <v>7</v>
      </c>
      <c r="G14" s="624" t="s">
        <v>1000</v>
      </c>
      <c r="H14" s="623">
        <v>4</v>
      </c>
      <c r="I14" s="624" t="s">
        <v>999</v>
      </c>
      <c r="J14" s="623">
        <v>6</v>
      </c>
      <c r="K14" s="624" t="s">
        <v>1001</v>
      </c>
      <c r="L14" s="623">
        <v>1</v>
      </c>
      <c r="M14" s="624" t="s">
        <v>998</v>
      </c>
      <c r="N14" s="623">
        <v>0</v>
      </c>
      <c r="O14" s="624" t="s">
        <v>898</v>
      </c>
      <c r="P14" s="623">
        <v>0</v>
      </c>
      <c r="Q14" s="624" t="s">
        <v>898</v>
      </c>
      <c r="R14" s="545">
        <v>20</v>
      </c>
      <c r="S14" s="546" t="s">
        <v>907</v>
      </c>
      <c r="U14" s="1156"/>
    </row>
    <row r="15" spans="1:21" ht="13.8">
      <c r="A15" s="628" t="s">
        <v>36</v>
      </c>
      <c r="B15" s="623">
        <v>0</v>
      </c>
      <c r="C15" s="624" t="s">
        <v>898</v>
      </c>
      <c r="D15" s="623">
        <v>10</v>
      </c>
      <c r="E15" s="624" t="s">
        <v>1014</v>
      </c>
      <c r="F15" s="623">
        <v>22</v>
      </c>
      <c r="G15" s="624" t="s">
        <v>1210</v>
      </c>
      <c r="H15" s="623">
        <v>111</v>
      </c>
      <c r="I15" s="624" t="s">
        <v>1068</v>
      </c>
      <c r="J15" s="623">
        <v>218</v>
      </c>
      <c r="K15" s="624" t="s">
        <v>1325</v>
      </c>
      <c r="L15" s="623">
        <v>153</v>
      </c>
      <c r="M15" s="624" t="s">
        <v>1338</v>
      </c>
      <c r="N15" s="623">
        <v>130</v>
      </c>
      <c r="O15" s="624" t="s">
        <v>1090</v>
      </c>
      <c r="P15" s="623">
        <v>0</v>
      </c>
      <c r="Q15" s="624" t="s">
        <v>898</v>
      </c>
      <c r="R15" s="545">
        <v>644</v>
      </c>
      <c r="S15" s="546" t="s">
        <v>961</v>
      </c>
      <c r="U15" s="1156"/>
    </row>
    <row r="16" spans="1:21" ht="13.8">
      <c r="A16" s="628" t="s">
        <v>37</v>
      </c>
      <c r="B16" s="623">
        <v>0</v>
      </c>
      <c r="C16" s="624" t="s">
        <v>898</v>
      </c>
      <c r="D16" s="623">
        <v>17</v>
      </c>
      <c r="E16" s="624" t="s">
        <v>1162</v>
      </c>
      <c r="F16" s="623">
        <v>33</v>
      </c>
      <c r="G16" s="624" t="s">
        <v>1101</v>
      </c>
      <c r="H16" s="623">
        <v>184</v>
      </c>
      <c r="I16" s="624" t="s">
        <v>1297</v>
      </c>
      <c r="J16" s="623">
        <v>320</v>
      </c>
      <c r="K16" s="624" t="s">
        <v>1604</v>
      </c>
      <c r="L16" s="623">
        <v>185</v>
      </c>
      <c r="M16" s="624" t="s">
        <v>1130</v>
      </c>
      <c r="N16" s="623">
        <v>133</v>
      </c>
      <c r="O16" s="624" t="s">
        <v>1100</v>
      </c>
      <c r="P16" s="623">
        <v>0</v>
      </c>
      <c r="Q16" s="624" t="s">
        <v>898</v>
      </c>
      <c r="R16" s="545">
        <v>872</v>
      </c>
      <c r="S16" s="546" t="s">
        <v>1007</v>
      </c>
      <c r="U16" s="1156"/>
    </row>
    <row r="17" spans="1:21" ht="13.8">
      <c r="A17" s="628" t="s">
        <v>38</v>
      </c>
      <c r="B17" s="623">
        <v>0</v>
      </c>
      <c r="C17" s="624" t="s">
        <v>898</v>
      </c>
      <c r="D17" s="623">
        <v>6</v>
      </c>
      <c r="E17" s="624" t="s">
        <v>1393</v>
      </c>
      <c r="F17" s="623">
        <v>38</v>
      </c>
      <c r="G17" s="624" t="s">
        <v>1407</v>
      </c>
      <c r="H17" s="623">
        <v>137</v>
      </c>
      <c r="I17" s="624" t="s">
        <v>1254</v>
      </c>
      <c r="J17" s="623">
        <v>127</v>
      </c>
      <c r="K17" s="624" t="s">
        <v>1292</v>
      </c>
      <c r="L17" s="623">
        <v>105</v>
      </c>
      <c r="M17" s="624" t="s">
        <v>1241</v>
      </c>
      <c r="N17" s="623">
        <v>122</v>
      </c>
      <c r="O17" s="624" t="s">
        <v>1023</v>
      </c>
      <c r="P17" s="623">
        <v>0</v>
      </c>
      <c r="Q17" s="624" t="s">
        <v>898</v>
      </c>
      <c r="R17" s="545">
        <v>535</v>
      </c>
      <c r="S17" s="546" t="s">
        <v>1011</v>
      </c>
      <c r="U17" s="1156"/>
    </row>
    <row r="18" spans="1:21" ht="13.8">
      <c r="A18" s="628" t="s">
        <v>39</v>
      </c>
      <c r="B18" s="623">
        <v>0</v>
      </c>
      <c r="C18" s="624" t="s">
        <v>898</v>
      </c>
      <c r="D18" s="623">
        <v>0</v>
      </c>
      <c r="E18" s="624" t="s">
        <v>898</v>
      </c>
      <c r="F18" s="623">
        <v>5</v>
      </c>
      <c r="G18" s="624" t="s">
        <v>1019</v>
      </c>
      <c r="H18" s="623">
        <v>50</v>
      </c>
      <c r="I18" s="624" t="s">
        <v>1100</v>
      </c>
      <c r="J18" s="623">
        <v>98</v>
      </c>
      <c r="K18" s="624" t="s">
        <v>1421</v>
      </c>
      <c r="L18" s="623">
        <v>76</v>
      </c>
      <c r="M18" s="624" t="s">
        <v>1044</v>
      </c>
      <c r="N18" s="623">
        <v>97</v>
      </c>
      <c r="O18" s="624" t="s">
        <v>1004</v>
      </c>
      <c r="P18" s="623">
        <v>0</v>
      </c>
      <c r="Q18" s="624" t="s">
        <v>898</v>
      </c>
      <c r="R18" s="545">
        <v>326</v>
      </c>
      <c r="S18" s="546" t="s">
        <v>1014</v>
      </c>
      <c r="U18" s="1156"/>
    </row>
    <row r="19" spans="1:21" ht="13.8">
      <c r="A19" s="628" t="s">
        <v>40</v>
      </c>
      <c r="B19" s="623">
        <v>0</v>
      </c>
      <c r="C19" s="624" t="s">
        <v>898</v>
      </c>
      <c r="D19" s="623">
        <v>13</v>
      </c>
      <c r="E19" s="624" t="s">
        <v>911</v>
      </c>
      <c r="F19" s="623">
        <v>24</v>
      </c>
      <c r="G19" s="624" t="s">
        <v>1037</v>
      </c>
      <c r="H19" s="623">
        <v>51</v>
      </c>
      <c r="I19" s="624" t="s">
        <v>1069</v>
      </c>
      <c r="J19" s="623">
        <v>96</v>
      </c>
      <c r="K19" s="624" t="s">
        <v>1208</v>
      </c>
      <c r="L19" s="623">
        <v>84</v>
      </c>
      <c r="M19" s="624" t="s">
        <v>1121</v>
      </c>
      <c r="N19" s="623">
        <v>39</v>
      </c>
      <c r="O19" s="624" t="s">
        <v>1238</v>
      </c>
      <c r="P19" s="623">
        <v>0</v>
      </c>
      <c r="Q19" s="624" t="s">
        <v>898</v>
      </c>
      <c r="R19" s="545">
        <v>307</v>
      </c>
      <c r="S19" s="546" t="s">
        <v>1019</v>
      </c>
      <c r="U19" s="1156"/>
    </row>
    <row r="20" spans="1:21" ht="13.8">
      <c r="A20" s="628" t="s">
        <v>41</v>
      </c>
      <c r="B20" s="623">
        <v>1</v>
      </c>
      <c r="C20" s="624" t="s">
        <v>1245</v>
      </c>
      <c r="D20" s="623">
        <v>7</v>
      </c>
      <c r="E20" s="624" t="s">
        <v>922</v>
      </c>
      <c r="F20" s="623">
        <v>26</v>
      </c>
      <c r="G20" s="624" t="s">
        <v>1426</v>
      </c>
      <c r="H20" s="623">
        <v>80</v>
      </c>
      <c r="I20" s="624" t="s">
        <v>1118</v>
      </c>
      <c r="J20" s="623">
        <v>99</v>
      </c>
      <c r="K20" s="624" t="s">
        <v>1197</v>
      </c>
      <c r="L20" s="623">
        <v>75</v>
      </c>
      <c r="M20" s="624" t="s">
        <v>1161</v>
      </c>
      <c r="N20" s="623">
        <v>52</v>
      </c>
      <c r="O20" s="624" t="s">
        <v>1119</v>
      </c>
      <c r="P20" s="623">
        <v>2</v>
      </c>
      <c r="Q20" s="624" t="s">
        <v>1048</v>
      </c>
      <c r="R20" s="545">
        <v>342</v>
      </c>
      <c r="S20" s="546" t="s">
        <v>1024</v>
      </c>
      <c r="U20" s="1156"/>
    </row>
    <row r="21" spans="1:21" ht="13.8">
      <c r="A21" s="628" t="s">
        <v>42</v>
      </c>
      <c r="B21" s="623">
        <v>0</v>
      </c>
      <c r="C21" s="624" t="s">
        <v>898</v>
      </c>
      <c r="D21" s="623">
        <v>5</v>
      </c>
      <c r="E21" s="624" t="s">
        <v>1048</v>
      </c>
      <c r="F21" s="623">
        <v>34</v>
      </c>
      <c r="G21" s="624" t="s">
        <v>955</v>
      </c>
      <c r="H21" s="623">
        <v>166</v>
      </c>
      <c r="I21" s="624" t="s">
        <v>1130</v>
      </c>
      <c r="J21" s="623">
        <v>310</v>
      </c>
      <c r="K21" s="624" t="s">
        <v>1071</v>
      </c>
      <c r="L21" s="623">
        <v>149</v>
      </c>
      <c r="M21" s="624" t="s">
        <v>1237</v>
      </c>
      <c r="N21" s="623">
        <v>119</v>
      </c>
      <c r="O21" s="624" t="s">
        <v>1119</v>
      </c>
      <c r="P21" s="623">
        <v>0</v>
      </c>
      <c r="Q21" s="624" t="s">
        <v>898</v>
      </c>
      <c r="R21" s="545">
        <v>783</v>
      </c>
      <c r="S21" s="546" t="s">
        <v>1029</v>
      </c>
      <c r="U21" s="1156"/>
    </row>
    <row r="22" spans="1:21" ht="13.8">
      <c r="A22" s="628" t="s">
        <v>43</v>
      </c>
      <c r="B22" s="623">
        <v>2</v>
      </c>
      <c r="C22" s="624" t="s">
        <v>1245</v>
      </c>
      <c r="D22" s="623">
        <v>6</v>
      </c>
      <c r="E22" s="624" t="s">
        <v>1381</v>
      </c>
      <c r="F22" s="623">
        <v>14</v>
      </c>
      <c r="G22" s="624" t="s">
        <v>927</v>
      </c>
      <c r="H22" s="623">
        <v>66</v>
      </c>
      <c r="I22" s="624" t="s">
        <v>1110</v>
      </c>
      <c r="J22" s="623">
        <v>234</v>
      </c>
      <c r="K22" s="624" t="s">
        <v>1582</v>
      </c>
      <c r="L22" s="623">
        <v>178</v>
      </c>
      <c r="M22" s="624" t="s">
        <v>1177</v>
      </c>
      <c r="N22" s="623">
        <v>145</v>
      </c>
      <c r="O22" s="624" t="s">
        <v>994</v>
      </c>
      <c r="P22" s="623">
        <v>0</v>
      </c>
      <c r="Q22" s="624" t="s">
        <v>898</v>
      </c>
      <c r="R22" s="545">
        <v>645</v>
      </c>
      <c r="S22" s="546" t="s">
        <v>961</v>
      </c>
      <c r="U22" s="1156"/>
    </row>
    <row r="23" spans="1:21" ht="13.8">
      <c r="A23" s="628" t="s">
        <v>44</v>
      </c>
      <c r="B23" s="623">
        <v>3</v>
      </c>
      <c r="C23" s="624" t="s">
        <v>1245</v>
      </c>
      <c r="D23" s="623">
        <v>13</v>
      </c>
      <c r="E23" s="624" t="s">
        <v>975</v>
      </c>
      <c r="F23" s="623">
        <v>49</v>
      </c>
      <c r="G23" s="624" t="s">
        <v>1302</v>
      </c>
      <c r="H23" s="623">
        <v>188</v>
      </c>
      <c r="I23" s="624" t="s">
        <v>1331</v>
      </c>
      <c r="J23" s="623">
        <v>341</v>
      </c>
      <c r="K23" s="624" t="s">
        <v>968</v>
      </c>
      <c r="L23" s="623">
        <v>267</v>
      </c>
      <c r="M23" s="624" t="s">
        <v>1203</v>
      </c>
      <c r="N23" s="623">
        <v>209</v>
      </c>
      <c r="O23" s="624" t="s">
        <v>1168</v>
      </c>
      <c r="P23" s="623">
        <v>0</v>
      </c>
      <c r="Q23" s="624" t="s">
        <v>898</v>
      </c>
      <c r="R23" s="545">
        <v>1070</v>
      </c>
      <c r="S23" s="546" t="s">
        <v>1038</v>
      </c>
      <c r="U23" s="1156"/>
    </row>
    <row r="24" spans="1:21" ht="13.8">
      <c r="A24" s="628" t="s">
        <v>45</v>
      </c>
      <c r="B24" s="623">
        <v>1</v>
      </c>
      <c r="C24" s="624" t="s">
        <v>1085</v>
      </c>
      <c r="D24" s="623">
        <v>11</v>
      </c>
      <c r="E24" s="624" t="s">
        <v>927</v>
      </c>
      <c r="F24" s="623">
        <v>45</v>
      </c>
      <c r="G24" s="624" t="s">
        <v>991</v>
      </c>
      <c r="H24" s="623">
        <v>90</v>
      </c>
      <c r="I24" s="624" t="s">
        <v>1166</v>
      </c>
      <c r="J24" s="623">
        <v>150</v>
      </c>
      <c r="K24" s="624" t="s">
        <v>1276</v>
      </c>
      <c r="L24" s="623">
        <v>121</v>
      </c>
      <c r="M24" s="624" t="s">
        <v>1075</v>
      </c>
      <c r="N24" s="623">
        <v>78</v>
      </c>
      <c r="O24" s="624" t="s">
        <v>1155</v>
      </c>
      <c r="P24" s="623">
        <v>0</v>
      </c>
      <c r="Q24" s="624" t="s">
        <v>898</v>
      </c>
      <c r="R24" s="545">
        <v>496</v>
      </c>
      <c r="S24" s="546" t="s">
        <v>1042</v>
      </c>
      <c r="U24" s="1156"/>
    </row>
    <row r="25" spans="1:21" ht="13.8">
      <c r="A25" s="628" t="s">
        <v>46</v>
      </c>
      <c r="B25" s="623">
        <v>4</v>
      </c>
      <c r="C25" s="624" t="s">
        <v>1348</v>
      </c>
      <c r="D25" s="623">
        <v>51</v>
      </c>
      <c r="E25" s="624" t="s">
        <v>908</v>
      </c>
      <c r="F25" s="623">
        <v>79</v>
      </c>
      <c r="G25" s="624" t="s">
        <v>1112</v>
      </c>
      <c r="H25" s="623">
        <v>222</v>
      </c>
      <c r="I25" s="624" t="s">
        <v>1063</v>
      </c>
      <c r="J25" s="623">
        <v>290</v>
      </c>
      <c r="K25" s="624" t="s">
        <v>1312</v>
      </c>
      <c r="L25" s="623">
        <v>209</v>
      </c>
      <c r="M25" s="624" t="s">
        <v>1161</v>
      </c>
      <c r="N25" s="623">
        <v>101</v>
      </c>
      <c r="O25" s="624" t="s">
        <v>1152</v>
      </c>
      <c r="P25" s="623">
        <v>0</v>
      </c>
      <c r="Q25" s="624" t="s">
        <v>898</v>
      </c>
      <c r="R25" s="545">
        <v>956</v>
      </c>
      <c r="S25" s="546" t="s">
        <v>988</v>
      </c>
      <c r="U25" s="1156"/>
    </row>
    <row r="26" spans="1:21" ht="13.8">
      <c r="A26" s="628" t="s">
        <v>47</v>
      </c>
      <c r="B26" s="623">
        <v>0</v>
      </c>
      <c r="C26" s="624" t="s">
        <v>898</v>
      </c>
      <c r="D26" s="623">
        <v>0</v>
      </c>
      <c r="E26" s="624" t="s">
        <v>898</v>
      </c>
      <c r="F26" s="623">
        <v>8</v>
      </c>
      <c r="G26" s="624" t="s">
        <v>904</v>
      </c>
      <c r="H26" s="623">
        <v>16</v>
      </c>
      <c r="I26" s="624" t="s">
        <v>979</v>
      </c>
      <c r="J26" s="623">
        <v>49</v>
      </c>
      <c r="K26" s="624" t="s">
        <v>942</v>
      </c>
      <c r="L26" s="623">
        <v>29</v>
      </c>
      <c r="M26" s="624" t="s">
        <v>1220</v>
      </c>
      <c r="N26" s="623">
        <v>21</v>
      </c>
      <c r="O26" s="624" t="s">
        <v>1317</v>
      </c>
      <c r="P26" s="623">
        <v>0</v>
      </c>
      <c r="Q26" s="624" t="s">
        <v>898</v>
      </c>
      <c r="R26" s="545">
        <v>123</v>
      </c>
      <c r="S26" s="546" t="s">
        <v>1048</v>
      </c>
      <c r="U26" s="1156"/>
    </row>
    <row r="27" spans="1:21" ht="13.8">
      <c r="A27" s="628" t="s">
        <v>48</v>
      </c>
      <c r="B27" s="623">
        <v>1</v>
      </c>
      <c r="C27" s="624" t="s">
        <v>1085</v>
      </c>
      <c r="D27" s="623">
        <v>4</v>
      </c>
      <c r="E27" s="624" t="s">
        <v>1255</v>
      </c>
      <c r="F27" s="623">
        <v>33</v>
      </c>
      <c r="G27" s="624" t="s">
        <v>1033</v>
      </c>
      <c r="H27" s="623">
        <v>137</v>
      </c>
      <c r="I27" s="624" t="s">
        <v>1062</v>
      </c>
      <c r="J27" s="623">
        <v>176</v>
      </c>
      <c r="K27" s="624" t="s">
        <v>1067</v>
      </c>
      <c r="L27" s="623">
        <v>107</v>
      </c>
      <c r="M27" s="624" t="s">
        <v>1090</v>
      </c>
      <c r="N27" s="623">
        <v>72</v>
      </c>
      <c r="O27" s="624" t="s">
        <v>1218</v>
      </c>
      <c r="P27" s="623">
        <v>0</v>
      </c>
      <c r="Q27" s="624" t="s">
        <v>898</v>
      </c>
      <c r="R27" s="545">
        <v>530</v>
      </c>
      <c r="S27" s="546" t="s">
        <v>1011</v>
      </c>
      <c r="U27" s="1156"/>
    </row>
    <row r="28" spans="1:21" ht="13.8">
      <c r="A28" s="628" t="s">
        <v>49</v>
      </c>
      <c r="B28" s="623">
        <v>0</v>
      </c>
      <c r="C28" s="624" t="s">
        <v>898</v>
      </c>
      <c r="D28" s="623">
        <v>4</v>
      </c>
      <c r="E28" s="624" t="s">
        <v>975</v>
      </c>
      <c r="F28" s="623">
        <v>13</v>
      </c>
      <c r="G28" s="624" t="s">
        <v>1029</v>
      </c>
      <c r="H28" s="623">
        <v>35</v>
      </c>
      <c r="I28" s="624" t="s">
        <v>1032</v>
      </c>
      <c r="J28" s="623">
        <v>69</v>
      </c>
      <c r="K28" s="624" t="s">
        <v>1187</v>
      </c>
      <c r="L28" s="623">
        <v>121</v>
      </c>
      <c r="M28" s="624" t="s">
        <v>1279</v>
      </c>
      <c r="N28" s="623">
        <v>93</v>
      </c>
      <c r="O28" s="624" t="s">
        <v>1328</v>
      </c>
      <c r="P28" s="623">
        <v>0</v>
      </c>
      <c r="Q28" s="624" t="s">
        <v>898</v>
      </c>
      <c r="R28" s="545">
        <v>335</v>
      </c>
      <c r="S28" s="546" t="s">
        <v>1024</v>
      </c>
      <c r="U28" s="1156"/>
    </row>
    <row r="29" spans="1:21" ht="13.8">
      <c r="A29" s="628" t="s">
        <v>50</v>
      </c>
      <c r="B29" s="623">
        <v>0</v>
      </c>
      <c r="C29" s="624" t="s">
        <v>898</v>
      </c>
      <c r="D29" s="623">
        <v>10</v>
      </c>
      <c r="E29" s="624" t="s">
        <v>1255</v>
      </c>
      <c r="F29" s="623">
        <v>55</v>
      </c>
      <c r="G29" s="624" t="s">
        <v>911</v>
      </c>
      <c r="H29" s="623">
        <v>266</v>
      </c>
      <c r="I29" s="624" t="s">
        <v>1261</v>
      </c>
      <c r="J29" s="623">
        <v>397</v>
      </c>
      <c r="K29" s="624" t="s">
        <v>1299</v>
      </c>
      <c r="L29" s="623">
        <v>301</v>
      </c>
      <c r="M29" s="624" t="s">
        <v>1278</v>
      </c>
      <c r="N29" s="623">
        <v>273</v>
      </c>
      <c r="O29" s="624" t="s">
        <v>1287</v>
      </c>
      <c r="P29" s="623">
        <v>0</v>
      </c>
      <c r="Q29" s="624" t="s">
        <v>898</v>
      </c>
      <c r="R29" s="545">
        <v>1302</v>
      </c>
      <c r="S29" s="546" t="s">
        <v>904</v>
      </c>
      <c r="U29" s="1156"/>
    </row>
    <row r="30" spans="1:21" ht="13.8">
      <c r="A30" s="628" t="s">
        <v>51</v>
      </c>
      <c r="B30" s="623">
        <v>0</v>
      </c>
      <c r="C30" s="624" t="s">
        <v>898</v>
      </c>
      <c r="D30" s="623">
        <v>4</v>
      </c>
      <c r="E30" s="624" t="s">
        <v>1048</v>
      </c>
      <c r="F30" s="623">
        <v>21</v>
      </c>
      <c r="G30" s="624" t="s">
        <v>961</v>
      </c>
      <c r="H30" s="623">
        <v>51</v>
      </c>
      <c r="I30" s="624" t="s">
        <v>1356</v>
      </c>
      <c r="J30" s="623">
        <v>261</v>
      </c>
      <c r="K30" s="624" t="s">
        <v>1262</v>
      </c>
      <c r="L30" s="623">
        <v>171</v>
      </c>
      <c r="M30" s="624" t="s">
        <v>1062</v>
      </c>
      <c r="N30" s="623">
        <v>154</v>
      </c>
      <c r="O30" s="624" t="s">
        <v>1044</v>
      </c>
      <c r="P30" s="623">
        <v>0</v>
      </c>
      <c r="Q30" s="624" t="s">
        <v>898</v>
      </c>
      <c r="R30" s="545">
        <v>662</v>
      </c>
      <c r="S30" s="546" t="s">
        <v>914</v>
      </c>
      <c r="U30" s="1156"/>
    </row>
    <row r="31" spans="1:21" ht="13.8">
      <c r="A31" s="628" t="s">
        <v>52</v>
      </c>
      <c r="B31" s="623">
        <v>59</v>
      </c>
      <c r="C31" s="624" t="s">
        <v>1131</v>
      </c>
      <c r="D31" s="623">
        <v>72</v>
      </c>
      <c r="E31" s="624" t="s">
        <v>1170</v>
      </c>
      <c r="F31" s="623">
        <v>71</v>
      </c>
      <c r="G31" s="624" t="s">
        <v>1396</v>
      </c>
      <c r="H31" s="623">
        <v>134</v>
      </c>
      <c r="I31" s="624" t="s">
        <v>1083</v>
      </c>
      <c r="J31" s="623">
        <v>192</v>
      </c>
      <c r="K31" s="624" t="s">
        <v>1305</v>
      </c>
      <c r="L31" s="623">
        <v>160</v>
      </c>
      <c r="M31" s="624" t="s">
        <v>1320</v>
      </c>
      <c r="N31" s="623">
        <v>157</v>
      </c>
      <c r="O31" s="624" t="s">
        <v>1223</v>
      </c>
      <c r="P31" s="623">
        <v>4</v>
      </c>
      <c r="Q31" s="624" t="s">
        <v>1318</v>
      </c>
      <c r="R31" s="545">
        <v>849</v>
      </c>
      <c r="S31" s="546" t="s">
        <v>955</v>
      </c>
      <c r="U31" s="1156"/>
    </row>
    <row r="32" spans="1:21" ht="13.8">
      <c r="A32" s="628" t="s">
        <v>53</v>
      </c>
      <c r="B32" s="623">
        <v>0</v>
      </c>
      <c r="C32" s="624" t="s">
        <v>898</v>
      </c>
      <c r="D32" s="623">
        <v>1</v>
      </c>
      <c r="E32" s="624" t="s">
        <v>1085</v>
      </c>
      <c r="F32" s="623">
        <v>13</v>
      </c>
      <c r="G32" s="624" t="s">
        <v>932</v>
      </c>
      <c r="H32" s="623">
        <v>176</v>
      </c>
      <c r="I32" s="624" t="s">
        <v>1265</v>
      </c>
      <c r="J32" s="623">
        <v>118</v>
      </c>
      <c r="K32" s="624" t="s">
        <v>1031</v>
      </c>
      <c r="L32" s="623">
        <v>88</v>
      </c>
      <c r="M32" s="624" t="s">
        <v>1310</v>
      </c>
      <c r="N32" s="623">
        <v>57</v>
      </c>
      <c r="O32" s="624" t="s">
        <v>1247</v>
      </c>
      <c r="P32" s="623">
        <v>0</v>
      </c>
      <c r="Q32" s="624" t="s">
        <v>898</v>
      </c>
      <c r="R32" s="545">
        <v>453</v>
      </c>
      <c r="S32" s="546" t="s">
        <v>916</v>
      </c>
      <c r="U32" s="1156"/>
    </row>
    <row r="33" spans="1:21" ht="13.8">
      <c r="A33" s="628" t="s">
        <v>54</v>
      </c>
      <c r="B33" s="623">
        <v>1</v>
      </c>
      <c r="C33" s="624" t="s">
        <v>1245</v>
      </c>
      <c r="D33" s="623">
        <v>4</v>
      </c>
      <c r="E33" s="624" t="s">
        <v>1393</v>
      </c>
      <c r="F33" s="623">
        <v>30</v>
      </c>
      <c r="G33" s="624" t="s">
        <v>1112</v>
      </c>
      <c r="H33" s="623">
        <v>80</v>
      </c>
      <c r="I33" s="624" t="s">
        <v>1259</v>
      </c>
      <c r="J33" s="623">
        <v>117</v>
      </c>
      <c r="K33" s="624" t="s">
        <v>1146</v>
      </c>
      <c r="L33" s="623">
        <v>91</v>
      </c>
      <c r="M33" s="624" t="s">
        <v>1173</v>
      </c>
      <c r="N33" s="623">
        <v>38</v>
      </c>
      <c r="O33" s="624" t="s">
        <v>1084</v>
      </c>
      <c r="P33" s="623">
        <v>0</v>
      </c>
      <c r="Q33" s="624" t="s">
        <v>898</v>
      </c>
      <c r="R33" s="545">
        <v>361</v>
      </c>
      <c r="S33" s="546" t="s">
        <v>1070</v>
      </c>
      <c r="U33" s="1156"/>
    </row>
    <row r="34" spans="1:21" ht="13.8">
      <c r="A34" s="628" t="s">
        <v>55</v>
      </c>
      <c r="B34" s="623">
        <v>0</v>
      </c>
      <c r="C34" s="624" t="s">
        <v>898</v>
      </c>
      <c r="D34" s="623">
        <v>17</v>
      </c>
      <c r="E34" s="624" t="s">
        <v>1014</v>
      </c>
      <c r="F34" s="623">
        <v>60</v>
      </c>
      <c r="G34" s="624" t="s">
        <v>1420</v>
      </c>
      <c r="H34" s="623">
        <v>378</v>
      </c>
      <c r="I34" s="624" t="s">
        <v>1065</v>
      </c>
      <c r="J34" s="623">
        <v>263</v>
      </c>
      <c r="K34" s="624" t="s">
        <v>1203</v>
      </c>
      <c r="L34" s="623">
        <v>193</v>
      </c>
      <c r="M34" s="624" t="s">
        <v>1184</v>
      </c>
      <c r="N34" s="623">
        <v>139</v>
      </c>
      <c r="O34" s="624" t="s">
        <v>1193</v>
      </c>
      <c r="P34" s="623">
        <v>0</v>
      </c>
      <c r="Q34" s="624" t="s">
        <v>898</v>
      </c>
      <c r="R34" s="545">
        <v>1050</v>
      </c>
      <c r="S34" s="546" t="s">
        <v>908</v>
      </c>
      <c r="U34" s="1156"/>
    </row>
    <row r="35" spans="1:21" ht="13.8">
      <c r="A35" s="628" t="s">
        <v>56</v>
      </c>
      <c r="B35" s="623">
        <v>1</v>
      </c>
      <c r="C35" s="624" t="s">
        <v>1085</v>
      </c>
      <c r="D35" s="623">
        <v>9</v>
      </c>
      <c r="E35" s="624" t="s">
        <v>919</v>
      </c>
      <c r="F35" s="623">
        <v>14</v>
      </c>
      <c r="G35" s="624" t="s">
        <v>961</v>
      </c>
      <c r="H35" s="623">
        <v>105</v>
      </c>
      <c r="I35" s="624" t="s">
        <v>1227</v>
      </c>
      <c r="J35" s="623">
        <v>133</v>
      </c>
      <c r="K35" s="624" t="s">
        <v>1422</v>
      </c>
      <c r="L35" s="623">
        <v>98</v>
      </c>
      <c r="M35" s="624" t="s">
        <v>1305</v>
      </c>
      <c r="N35" s="623">
        <v>74</v>
      </c>
      <c r="O35" s="624" t="s">
        <v>1317</v>
      </c>
      <c r="P35" s="623">
        <v>0</v>
      </c>
      <c r="Q35" s="624" t="s">
        <v>898</v>
      </c>
      <c r="R35" s="545">
        <v>434</v>
      </c>
      <c r="S35" s="546" t="s">
        <v>927</v>
      </c>
      <c r="U35" s="1156"/>
    </row>
    <row r="36" spans="1:21" ht="13.8">
      <c r="A36" s="628" t="s">
        <v>57</v>
      </c>
      <c r="B36" s="623">
        <v>1</v>
      </c>
      <c r="C36" s="624" t="s">
        <v>907</v>
      </c>
      <c r="D36" s="623">
        <v>3</v>
      </c>
      <c r="E36" s="624" t="s">
        <v>1245</v>
      </c>
      <c r="F36" s="623">
        <v>30</v>
      </c>
      <c r="G36" s="624" t="s">
        <v>915</v>
      </c>
      <c r="H36" s="623">
        <v>178</v>
      </c>
      <c r="I36" s="624" t="s">
        <v>1069</v>
      </c>
      <c r="J36" s="623">
        <v>358</v>
      </c>
      <c r="K36" s="624" t="s">
        <v>1188</v>
      </c>
      <c r="L36" s="623">
        <v>253</v>
      </c>
      <c r="M36" s="624" t="s">
        <v>1220</v>
      </c>
      <c r="N36" s="623">
        <v>248</v>
      </c>
      <c r="O36" s="624" t="s">
        <v>1063</v>
      </c>
      <c r="P36" s="623">
        <v>0</v>
      </c>
      <c r="Q36" s="624" t="s">
        <v>898</v>
      </c>
      <c r="R36" s="545">
        <v>1071</v>
      </c>
      <c r="S36" s="546" t="s">
        <v>1038</v>
      </c>
      <c r="U36" s="1156"/>
    </row>
    <row r="37" spans="1:21" ht="13.8">
      <c r="A37" s="628" t="s">
        <v>58</v>
      </c>
      <c r="B37" s="623">
        <v>0</v>
      </c>
      <c r="C37" s="624" t="s">
        <v>898</v>
      </c>
      <c r="D37" s="623">
        <v>9</v>
      </c>
      <c r="E37" s="624" t="s">
        <v>1070</v>
      </c>
      <c r="F37" s="623">
        <v>23</v>
      </c>
      <c r="G37" s="624" t="s">
        <v>1302</v>
      </c>
      <c r="H37" s="623">
        <v>91</v>
      </c>
      <c r="I37" s="624" t="s">
        <v>1003</v>
      </c>
      <c r="J37" s="623">
        <v>169</v>
      </c>
      <c r="K37" s="624" t="s">
        <v>1232</v>
      </c>
      <c r="L37" s="623">
        <v>120</v>
      </c>
      <c r="M37" s="624" t="s">
        <v>1283</v>
      </c>
      <c r="N37" s="623">
        <v>85</v>
      </c>
      <c r="O37" s="624" t="s">
        <v>1317</v>
      </c>
      <c r="P37" s="623">
        <v>0</v>
      </c>
      <c r="Q37" s="624" t="s">
        <v>898</v>
      </c>
      <c r="R37" s="545">
        <v>497</v>
      </c>
      <c r="S37" s="546" t="s">
        <v>1042</v>
      </c>
      <c r="U37" s="1156"/>
    </row>
    <row r="38" spans="1:21" ht="13.8">
      <c r="A38" s="628" t="s">
        <v>59</v>
      </c>
      <c r="B38" s="623">
        <v>2</v>
      </c>
      <c r="C38" s="624" t="s">
        <v>1348</v>
      </c>
      <c r="D38" s="623">
        <v>14</v>
      </c>
      <c r="E38" s="624" t="s">
        <v>966</v>
      </c>
      <c r="F38" s="623">
        <v>127</v>
      </c>
      <c r="G38" s="624" t="s">
        <v>1294</v>
      </c>
      <c r="H38" s="623">
        <v>41</v>
      </c>
      <c r="I38" s="624" t="s">
        <v>1156</v>
      </c>
      <c r="J38" s="623">
        <v>119</v>
      </c>
      <c r="K38" s="624" t="s">
        <v>1173</v>
      </c>
      <c r="L38" s="623">
        <v>86</v>
      </c>
      <c r="M38" s="624" t="s">
        <v>1116</v>
      </c>
      <c r="N38" s="623">
        <v>84</v>
      </c>
      <c r="O38" s="624" t="s">
        <v>1284</v>
      </c>
      <c r="P38" s="623">
        <v>0</v>
      </c>
      <c r="Q38" s="624" t="s">
        <v>898</v>
      </c>
      <c r="R38" s="545">
        <v>473</v>
      </c>
      <c r="S38" s="546" t="s">
        <v>1081</v>
      </c>
      <c r="U38" s="1156"/>
    </row>
    <row r="39" spans="1:21" ht="13.8">
      <c r="A39" s="628" t="s">
        <v>60</v>
      </c>
      <c r="B39" s="623">
        <v>0</v>
      </c>
      <c r="C39" s="624" t="s">
        <v>898</v>
      </c>
      <c r="D39" s="623">
        <v>0</v>
      </c>
      <c r="E39" s="624" t="s">
        <v>898</v>
      </c>
      <c r="F39" s="623">
        <v>2</v>
      </c>
      <c r="G39" s="624" t="s">
        <v>908</v>
      </c>
      <c r="H39" s="623">
        <v>6</v>
      </c>
      <c r="I39" s="624" t="s">
        <v>1083</v>
      </c>
      <c r="J39" s="623">
        <v>9</v>
      </c>
      <c r="K39" s="624" t="s">
        <v>1292</v>
      </c>
      <c r="L39" s="623">
        <v>7</v>
      </c>
      <c r="M39" s="624" t="s">
        <v>1184</v>
      </c>
      <c r="N39" s="623">
        <v>14</v>
      </c>
      <c r="O39" s="624" t="s">
        <v>1474</v>
      </c>
      <c r="P39" s="623">
        <v>0</v>
      </c>
      <c r="Q39" s="624" t="s">
        <v>898</v>
      </c>
      <c r="R39" s="545">
        <v>38</v>
      </c>
      <c r="S39" s="546" t="s">
        <v>1085</v>
      </c>
      <c r="U39" s="1156"/>
    </row>
    <row r="40" spans="1:21" ht="13.8">
      <c r="A40" s="627" t="s">
        <v>5</v>
      </c>
      <c r="B40" s="545">
        <v>80</v>
      </c>
      <c r="C40" s="546" t="s">
        <v>1348</v>
      </c>
      <c r="D40" s="545">
        <v>341</v>
      </c>
      <c r="E40" s="546" t="s">
        <v>1024</v>
      </c>
      <c r="F40" s="545">
        <v>1104</v>
      </c>
      <c r="G40" s="546" t="s">
        <v>1300</v>
      </c>
      <c r="H40" s="545">
        <v>3785</v>
      </c>
      <c r="I40" s="546" t="s">
        <v>1237</v>
      </c>
      <c r="J40" s="545">
        <v>6319</v>
      </c>
      <c r="K40" s="546" t="s">
        <v>1345</v>
      </c>
      <c r="L40" s="545">
        <v>4677</v>
      </c>
      <c r="M40" s="546" t="s">
        <v>1118</v>
      </c>
      <c r="N40" s="545">
        <v>3634</v>
      </c>
      <c r="O40" s="546" t="s">
        <v>1116</v>
      </c>
      <c r="P40" s="545">
        <v>6</v>
      </c>
      <c r="Q40" s="546" t="s">
        <v>898</v>
      </c>
      <c r="R40" s="545">
        <v>19946</v>
      </c>
      <c r="S40" s="546" t="s">
        <v>937</v>
      </c>
      <c r="U40" s="1156"/>
    </row>
    <row r="41" spans="1:21" ht="13.8">
      <c r="A41" s="627" t="s">
        <v>1250</v>
      </c>
      <c r="B41" s="1552"/>
      <c r="C41" s="1538"/>
      <c r="D41" s="1538"/>
      <c r="E41" s="1538"/>
      <c r="F41" s="1538"/>
      <c r="G41" s="1538"/>
      <c r="H41" s="1538"/>
      <c r="I41" s="1538"/>
      <c r="J41" s="1538"/>
      <c r="K41" s="1538"/>
      <c r="L41" s="1538"/>
      <c r="M41" s="1538"/>
      <c r="N41" s="1538"/>
      <c r="O41" s="1538"/>
      <c r="P41" s="1538"/>
      <c r="Q41" s="1538"/>
      <c r="R41" s="1538"/>
      <c r="S41" s="1539"/>
      <c r="U41" s="1156"/>
    </row>
    <row r="42" spans="1:21" ht="13.8">
      <c r="A42" s="628" t="s">
        <v>28</v>
      </c>
      <c r="B42" s="623">
        <v>1</v>
      </c>
      <c r="C42" s="624" t="s">
        <v>1085</v>
      </c>
      <c r="D42" s="623">
        <v>10</v>
      </c>
      <c r="E42" s="624" t="s">
        <v>1019</v>
      </c>
      <c r="F42" s="623">
        <v>37</v>
      </c>
      <c r="G42" s="624" t="s">
        <v>1420</v>
      </c>
      <c r="H42" s="623">
        <v>141</v>
      </c>
      <c r="I42" s="624" t="s">
        <v>1315</v>
      </c>
      <c r="J42" s="623">
        <v>204</v>
      </c>
      <c r="K42" s="624" t="s">
        <v>1183</v>
      </c>
      <c r="L42" s="623">
        <v>146</v>
      </c>
      <c r="M42" s="624" t="s">
        <v>1305</v>
      </c>
      <c r="N42" s="623">
        <v>108</v>
      </c>
      <c r="O42" s="624" t="s">
        <v>1027</v>
      </c>
      <c r="P42" s="623">
        <v>0</v>
      </c>
      <c r="Q42" s="624" t="s">
        <v>898</v>
      </c>
      <c r="R42" s="545">
        <v>647</v>
      </c>
      <c r="S42" s="546" t="s">
        <v>914</v>
      </c>
      <c r="U42" s="1156"/>
    </row>
    <row r="43" spans="1:21" ht="13.8">
      <c r="A43" s="628" t="s">
        <v>29</v>
      </c>
      <c r="B43" s="623">
        <v>0</v>
      </c>
      <c r="C43" s="624" t="s">
        <v>898</v>
      </c>
      <c r="D43" s="623">
        <v>0</v>
      </c>
      <c r="E43" s="624" t="s">
        <v>898</v>
      </c>
      <c r="F43" s="623">
        <v>24</v>
      </c>
      <c r="G43" s="624" t="s">
        <v>991</v>
      </c>
      <c r="H43" s="623">
        <v>25</v>
      </c>
      <c r="I43" s="624" t="s">
        <v>945</v>
      </c>
      <c r="J43" s="623">
        <v>114</v>
      </c>
      <c r="K43" s="624" t="s">
        <v>913</v>
      </c>
      <c r="L43" s="623">
        <v>76</v>
      </c>
      <c r="M43" s="624" t="s">
        <v>1021</v>
      </c>
      <c r="N43" s="623">
        <v>26</v>
      </c>
      <c r="O43" s="624" t="s">
        <v>1073</v>
      </c>
      <c r="P43" s="623">
        <v>0</v>
      </c>
      <c r="Q43" s="624" t="s">
        <v>898</v>
      </c>
      <c r="R43" s="545">
        <v>265</v>
      </c>
      <c r="S43" s="546" t="s">
        <v>980</v>
      </c>
      <c r="U43" s="1156"/>
    </row>
    <row r="44" spans="1:21" ht="13.8">
      <c r="A44" s="628" t="s">
        <v>30</v>
      </c>
      <c r="B44" s="623">
        <v>1</v>
      </c>
      <c r="C44" s="624" t="s">
        <v>1245</v>
      </c>
      <c r="D44" s="623">
        <v>6</v>
      </c>
      <c r="E44" s="624" t="s">
        <v>922</v>
      </c>
      <c r="F44" s="623">
        <v>24</v>
      </c>
      <c r="G44" s="624" t="s">
        <v>1061</v>
      </c>
      <c r="H44" s="623">
        <v>66</v>
      </c>
      <c r="I44" s="624" t="s">
        <v>1259</v>
      </c>
      <c r="J44" s="623">
        <v>92</v>
      </c>
      <c r="K44" s="624" t="s">
        <v>1222</v>
      </c>
      <c r="L44" s="623">
        <v>66</v>
      </c>
      <c r="M44" s="624" t="s">
        <v>1259</v>
      </c>
      <c r="N44" s="623">
        <v>42</v>
      </c>
      <c r="O44" s="624" t="s">
        <v>1056</v>
      </c>
      <c r="P44" s="623">
        <v>0</v>
      </c>
      <c r="Q44" s="624" t="s">
        <v>898</v>
      </c>
      <c r="R44" s="545">
        <v>297</v>
      </c>
      <c r="S44" s="546" t="s">
        <v>1019</v>
      </c>
      <c r="U44" s="1156"/>
    </row>
    <row r="45" spans="1:21" ht="13.8">
      <c r="A45" s="628" t="s">
        <v>31</v>
      </c>
      <c r="B45" s="623">
        <v>1</v>
      </c>
      <c r="C45" s="624" t="s">
        <v>907</v>
      </c>
      <c r="D45" s="623">
        <v>6</v>
      </c>
      <c r="E45" s="624" t="s">
        <v>1255</v>
      </c>
      <c r="F45" s="623">
        <v>31</v>
      </c>
      <c r="G45" s="624" t="s">
        <v>1159</v>
      </c>
      <c r="H45" s="623">
        <v>94</v>
      </c>
      <c r="I45" s="624" t="s">
        <v>1010</v>
      </c>
      <c r="J45" s="623">
        <v>248</v>
      </c>
      <c r="K45" s="624" t="s">
        <v>940</v>
      </c>
      <c r="L45" s="623">
        <v>194</v>
      </c>
      <c r="M45" s="624" t="s">
        <v>1157</v>
      </c>
      <c r="N45" s="623">
        <v>180</v>
      </c>
      <c r="O45" s="624" t="s">
        <v>1298</v>
      </c>
      <c r="P45" s="623">
        <v>0</v>
      </c>
      <c r="Q45" s="624" t="s">
        <v>898</v>
      </c>
      <c r="R45" s="545">
        <v>754</v>
      </c>
      <c r="S45" s="546" t="s">
        <v>1101</v>
      </c>
      <c r="U45" s="1156"/>
    </row>
    <row r="46" spans="1:21" ht="13.8">
      <c r="A46" s="628" t="s">
        <v>32</v>
      </c>
      <c r="B46" s="623">
        <v>1</v>
      </c>
      <c r="C46" s="624" t="s">
        <v>907</v>
      </c>
      <c r="D46" s="623">
        <v>4</v>
      </c>
      <c r="E46" s="624" t="s">
        <v>1348</v>
      </c>
      <c r="F46" s="623">
        <v>22</v>
      </c>
      <c r="G46" s="624" t="s">
        <v>916</v>
      </c>
      <c r="H46" s="623">
        <v>103</v>
      </c>
      <c r="I46" s="624" t="s">
        <v>996</v>
      </c>
      <c r="J46" s="623">
        <v>261</v>
      </c>
      <c r="K46" s="624" t="s">
        <v>1328</v>
      </c>
      <c r="L46" s="623">
        <v>277</v>
      </c>
      <c r="M46" s="624" t="s">
        <v>1148</v>
      </c>
      <c r="N46" s="623">
        <v>271</v>
      </c>
      <c r="O46" s="624" t="s">
        <v>1197</v>
      </c>
      <c r="P46" s="623">
        <v>0</v>
      </c>
      <c r="Q46" s="624" t="s">
        <v>898</v>
      </c>
      <c r="R46" s="545">
        <v>939</v>
      </c>
      <c r="S46" s="546" t="s">
        <v>1104</v>
      </c>
      <c r="U46" s="1156"/>
    </row>
    <row r="47" spans="1:21" ht="13.8">
      <c r="A47" s="628" t="s">
        <v>33</v>
      </c>
      <c r="B47" s="623">
        <v>0</v>
      </c>
      <c r="C47" s="624" t="s">
        <v>898</v>
      </c>
      <c r="D47" s="623">
        <v>2</v>
      </c>
      <c r="E47" s="624" t="s">
        <v>1245</v>
      </c>
      <c r="F47" s="623">
        <v>20</v>
      </c>
      <c r="G47" s="624" t="s">
        <v>1042</v>
      </c>
      <c r="H47" s="623">
        <v>88</v>
      </c>
      <c r="I47" s="624" t="s">
        <v>1109</v>
      </c>
      <c r="J47" s="623">
        <v>262</v>
      </c>
      <c r="K47" s="624" t="s">
        <v>981</v>
      </c>
      <c r="L47" s="623">
        <v>203</v>
      </c>
      <c r="M47" s="624" t="s">
        <v>1254</v>
      </c>
      <c r="N47" s="623">
        <v>217</v>
      </c>
      <c r="O47" s="624" t="s">
        <v>1121</v>
      </c>
      <c r="P47" s="623">
        <v>0</v>
      </c>
      <c r="Q47" s="624" t="s">
        <v>898</v>
      </c>
      <c r="R47" s="545">
        <v>792</v>
      </c>
      <c r="S47" s="546" t="s">
        <v>992</v>
      </c>
      <c r="U47" s="1156"/>
    </row>
    <row r="48" spans="1:21" ht="13.8">
      <c r="A48" s="628" t="s">
        <v>34</v>
      </c>
      <c r="B48" s="623">
        <v>0</v>
      </c>
      <c r="C48" s="624" t="s">
        <v>898</v>
      </c>
      <c r="D48" s="623">
        <v>9</v>
      </c>
      <c r="E48" s="624" t="s">
        <v>1145</v>
      </c>
      <c r="F48" s="623">
        <v>44</v>
      </c>
      <c r="G48" s="624" t="s">
        <v>1133</v>
      </c>
      <c r="H48" s="623">
        <v>235</v>
      </c>
      <c r="I48" s="624" t="s">
        <v>1321</v>
      </c>
      <c r="J48" s="623">
        <v>470</v>
      </c>
      <c r="K48" s="624" t="s">
        <v>1219</v>
      </c>
      <c r="L48" s="623">
        <v>309</v>
      </c>
      <c r="M48" s="624" t="s">
        <v>1058</v>
      </c>
      <c r="N48" s="623">
        <v>191</v>
      </c>
      <c r="O48" s="624" t="s">
        <v>1119</v>
      </c>
      <c r="P48" s="623">
        <v>0</v>
      </c>
      <c r="Q48" s="624" t="s">
        <v>898</v>
      </c>
      <c r="R48" s="545">
        <v>1258</v>
      </c>
      <c r="S48" s="546" t="s">
        <v>1111</v>
      </c>
      <c r="U48" s="1156"/>
    </row>
    <row r="49" spans="1:21" ht="13.8">
      <c r="A49" s="628" t="s">
        <v>35</v>
      </c>
      <c r="B49" s="623">
        <v>0</v>
      </c>
      <c r="C49" s="624" t="s">
        <v>898</v>
      </c>
      <c r="D49" s="623">
        <v>1</v>
      </c>
      <c r="E49" s="624" t="s">
        <v>1112</v>
      </c>
      <c r="F49" s="623">
        <v>5</v>
      </c>
      <c r="G49" s="624" t="s">
        <v>1114</v>
      </c>
      <c r="H49" s="623">
        <v>1</v>
      </c>
      <c r="I49" s="624" t="s">
        <v>1112</v>
      </c>
      <c r="J49" s="623">
        <v>4</v>
      </c>
      <c r="K49" s="624" t="s">
        <v>1113</v>
      </c>
      <c r="L49" s="623">
        <v>0</v>
      </c>
      <c r="M49" s="624" t="s">
        <v>898</v>
      </c>
      <c r="N49" s="623">
        <v>1</v>
      </c>
      <c r="O49" s="624" t="s">
        <v>1112</v>
      </c>
      <c r="P49" s="623">
        <v>0</v>
      </c>
      <c r="Q49" s="624" t="s">
        <v>898</v>
      </c>
      <c r="R49" s="545">
        <v>12</v>
      </c>
      <c r="S49" s="546" t="s">
        <v>907</v>
      </c>
      <c r="U49" s="1156"/>
    </row>
    <row r="50" spans="1:21" ht="13.8">
      <c r="A50" s="628" t="s">
        <v>36</v>
      </c>
      <c r="B50" s="623">
        <v>1</v>
      </c>
      <c r="C50" s="624" t="s">
        <v>1085</v>
      </c>
      <c r="D50" s="623">
        <v>5</v>
      </c>
      <c r="E50" s="624" t="s">
        <v>1381</v>
      </c>
      <c r="F50" s="623">
        <v>32</v>
      </c>
      <c r="G50" s="624" t="s">
        <v>1417</v>
      </c>
      <c r="H50" s="623">
        <v>97</v>
      </c>
      <c r="I50" s="624" t="s">
        <v>973</v>
      </c>
      <c r="J50" s="623">
        <v>198</v>
      </c>
      <c r="K50" s="624" t="s">
        <v>1604</v>
      </c>
      <c r="L50" s="623">
        <v>112</v>
      </c>
      <c r="M50" s="624" t="s">
        <v>1099</v>
      </c>
      <c r="N50" s="623">
        <v>94</v>
      </c>
      <c r="O50" s="624" t="s">
        <v>1201</v>
      </c>
      <c r="P50" s="623">
        <v>0</v>
      </c>
      <c r="Q50" s="624" t="s">
        <v>898</v>
      </c>
      <c r="R50" s="545">
        <v>539</v>
      </c>
      <c r="S50" s="546" t="s">
        <v>1011</v>
      </c>
      <c r="U50" s="1156"/>
    </row>
    <row r="51" spans="1:21" ht="13.8">
      <c r="A51" s="628" t="s">
        <v>37</v>
      </c>
      <c r="B51" s="623">
        <v>0</v>
      </c>
      <c r="C51" s="624" t="s">
        <v>898</v>
      </c>
      <c r="D51" s="623">
        <v>8</v>
      </c>
      <c r="E51" s="624" t="s">
        <v>1242</v>
      </c>
      <c r="F51" s="623">
        <v>22</v>
      </c>
      <c r="G51" s="624" t="s">
        <v>915</v>
      </c>
      <c r="H51" s="623">
        <v>204</v>
      </c>
      <c r="I51" s="624" t="s">
        <v>1254</v>
      </c>
      <c r="J51" s="623">
        <v>269</v>
      </c>
      <c r="K51" s="624" t="s">
        <v>1418</v>
      </c>
      <c r="L51" s="623">
        <v>165</v>
      </c>
      <c r="M51" s="624" t="s">
        <v>1266</v>
      </c>
      <c r="N51" s="623">
        <v>130</v>
      </c>
      <c r="O51" s="624" t="s">
        <v>1028</v>
      </c>
      <c r="P51" s="623">
        <v>0</v>
      </c>
      <c r="Q51" s="624" t="s">
        <v>898</v>
      </c>
      <c r="R51" s="545">
        <v>798</v>
      </c>
      <c r="S51" s="546" t="s">
        <v>992</v>
      </c>
      <c r="U51" s="1156"/>
    </row>
    <row r="52" spans="1:21" ht="13.8">
      <c r="A52" s="628" t="s">
        <v>38</v>
      </c>
      <c r="B52" s="623">
        <v>0</v>
      </c>
      <c r="C52" s="624" t="s">
        <v>898</v>
      </c>
      <c r="D52" s="623">
        <v>3</v>
      </c>
      <c r="E52" s="624" t="s">
        <v>1318</v>
      </c>
      <c r="F52" s="623">
        <v>25</v>
      </c>
      <c r="G52" s="624" t="s">
        <v>1007</v>
      </c>
      <c r="H52" s="623">
        <v>106</v>
      </c>
      <c r="I52" s="624" t="s">
        <v>983</v>
      </c>
      <c r="J52" s="623">
        <v>183</v>
      </c>
      <c r="K52" s="624" t="s">
        <v>1025</v>
      </c>
      <c r="L52" s="623">
        <v>141</v>
      </c>
      <c r="M52" s="624" t="s">
        <v>1190</v>
      </c>
      <c r="N52" s="623">
        <v>111</v>
      </c>
      <c r="O52" s="624" t="s">
        <v>1168</v>
      </c>
      <c r="P52" s="623">
        <v>0</v>
      </c>
      <c r="Q52" s="624" t="s">
        <v>898</v>
      </c>
      <c r="R52" s="545">
        <v>569</v>
      </c>
      <c r="S52" s="546" t="s">
        <v>932</v>
      </c>
      <c r="U52" s="1156"/>
    </row>
    <row r="53" spans="1:21" ht="13.8">
      <c r="A53" s="628" t="s">
        <v>39</v>
      </c>
      <c r="B53" s="623">
        <v>0</v>
      </c>
      <c r="C53" s="624" t="s">
        <v>898</v>
      </c>
      <c r="D53" s="623">
        <v>0</v>
      </c>
      <c r="E53" s="624" t="s">
        <v>898</v>
      </c>
      <c r="F53" s="623">
        <v>6</v>
      </c>
      <c r="G53" s="624" t="s">
        <v>919</v>
      </c>
      <c r="H53" s="623">
        <v>32</v>
      </c>
      <c r="I53" s="624" t="s">
        <v>1109</v>
      </c>
      <c r="J53" s="623">
        <v>88</v>
      </c>
      <c r="K53" s="624" t="s">
        <v>1207</v>
      </c>
      <c r="L53" s="623">
        <v>61</v>
      </c>
      <c r="M53" s="624" t="s">
        <v>1103</v>
      </c>
      <c r="N53" s="623">
        <v>100</v>
      </c>
      <c r="O53" s="624" t="s">
        <v>1480</v>
      </c>
      <c r="P53" s="623">
        <v>0</v>
      </c>
      <c r="Q53" s="624" t="s">
        <v>898</v>
      </c>
      <c r="R53" s="545">
        <v>287</v>
      </c>
      <c r="S53" s="546" t="s">
        <v>1019</v>
      </c>
      <c r="U53" s="1156"/>
    </row>
    <row r="54" spans="1:21" ht="13.8">
      <c r="A54" s="628" t="s">
        <v>40</v>
      </c>
      <c r="B54" s="623">
        <v>2</v>
      </c>
      <c r="C54" s="624" t="s">
        <v>1145</v>
      </c>
      <c r="D54" s="623">
        <v>6</v>
      </c>
      <c r="E54" s="624" t="s">
        <v>922</v>
      </c>
      <c r="F54" s="623">
        <v>10</v>
      </c>
      <c r="G54" s="624" t="s">
        <v>914</v>
      </c>
      <c r="H54" s="623">
        <v>55</v>
      </c>
      <c r="I54" s="624" t="s">
        <v>1166</v>
      </c>
      <c r="J54" s="623">
        <v>89</v>
      </c>
      <c r="K54" s="624" t="s">
        <v>1192</v>
      </c>
      <c r="L54" s="623">
        <v>96</v>
      </c>
      <c r="M54" s="624" t="s">
        <v>1367</v>
      </c>
      <c r="N54" s="623">
        <v>46</v>
      </c>
      <c r="O54" s="624" t="s">
        <v>1005</v>
      </c>
      <c r="P54" s="623">
        <v>0</v>
      </c>
      <c r="Q54" s="624" t="s">
        <v>898</v>
      </c>
      <c r="R54" s="545">
        <v>304</v>
      </c>
      <c r="S54" s="546" t="s">
        <v>1019</v>
      </c>
      <c r="U54" s="1156"/>
    </row>
    <row r="55" spans="1:21" ht="13.8">
      <c r="A55" s="628" t="s">
        <v>41</v>
      </c>
      <c r="B55" s="623">
        <v>2</v>
      </c>
      <c r="C55" s="624" t="s">
        <v>1318</v>
      </c>
      <c r="D55" s="623">
        <v>18</v>
      </c>
      <c r="E55" s="624" t="s">
        <v>1143</v>
      </c>
      <c r="F55" s="623">
        <v>31</v>
      </c>
      <c r="G55" s="624" t="s">
        <v>1356</v>
      </c>
      <c r="H55" s="623">
        <v>83</v>
      </c>
      <c r="I55" s="624" t="s">
        <v>1115</v>
      </c>
      <c r="J55" s="623">
        <v>126</v>
      </c>
      <c r="K55" s="624" t="s">
        <v>1125</v>
      </c>
      <c r="L55" s="623">
        <v>79</v>
      </c>
      <c r="M55" s="624" t="s">
        <v>1241</v>
      </c>
      <c r="N55" s="623">
        <v>65</v>
      </c>
      <c r="O55" s="624" t="s">
        <v>1040</v>
      </c>
      <c r="P55" s="623">
        <v>0</v>
      </c>
      <c r="Q55" s="624" t="s">
        <v>898</v>
      </c>
      <c r="R55" s="545">
        <v>404</v>
      </c>
      <c r="S55" s="546" t="s">
        <v>922</v>
      </c>
      <c r="U55" s="1156"/>
    </row>
    <row r="56" spans="1:21" ht="13.8">
      <c r="A56" s="628" t="s">
        <v>42</v>
      </c>
      <c r="B56" s="623">
        <v>0</v>
      </c>
      <c r="C56" s="624" t="s">
        <v>898</v>
      </c>
      <c r="D56" s="623">
        <v>5</v>
      </c>
      <c r="E56" s="624" t="s">
        <v>1145</v>
      </c>
      <c r="F56" s="623">
        <v>20</v>
      </c>
      <c r="G56" s="624" t="s">
        <v>915</v>
      </c>
      <c r="H56" s="623">
        <v>140</v>
      </c>
      <c r="I56" s="624" t="s">
        <v>1089</v>
      </c>
      <c r="J56" s="623">
        <v>288</v>
      </c>
      <c r="K56" s="624" t="s">
        <v>1071</v>
      </c>
      <c r="L56" s="623">
        <v>168</v>
      </c>
      <c r="M56" s="624" t="s">
        <v>1278</v>
      </c>
      <c r="N56" s="623">
        <v>106</v>
      </c>
      <c r="O56" s="624" t="s">
        <v>1204</v>
      </c>
      <c r="P56" s="623">
        <v>0</v>
      </c>
      <c r="Q56" s="624" t="s">
        <v>898</v>
      </c>
      <c r="R56" s="545">
        <v>727</v>
      </c>
      <c r="S56" s="546" t="s">
        <v>958</v>
      </c>
      <c r="U56" s="1156"/>
    </row>
    <row r="57" spans="1:21" ht="13.8">
      <c r="A57" s="628" t="s">
        <v>43</v>
      </c>
      <c r="B57" s="623">
        <v>1</v>
      </c>
      <c r="C57" s="624" t="s">
        <v>907</v>
      </c>
      <c r="D57" s="623">
        <v>6</v>
      </c>
      <c r="E57" s="624" t="s">
        <v>1381</v>
      </c>
      <c r="F57" s="623">
        <v>24</v>
      </c>
      <c r="G57" s="624" t="s">
        <v>1133</v>
      </c>
      <c r="H57" s="623">
        <v>63</v>
      </c>
      <c r="I57" s="624" t="s">
        <v>1385</v>
      </c>
      <c r="J57" s="623">
        <v>237</v>
      </c>
      <c r="K57" s="624" t="s">
        <v>1260</v>
      </c>
      <c r="L57" s="623">
        <v>178</v>
      </c>
      <c r="M57" s="624" t="s">
        <v>1031</v>
      </c>
      <c r="N57" s="623">
        <v>176</v>
      </c>
      <c r="O57" s="624" t="s">
        <v>1157</v>
      </c>
      <c r="P57" s="623">
        <v>0</v>
      </c>
      <c r="Q57" s="624" t="s">
        <v>898</v>
      </c>
      <c r="R57" s="545">
        <v>685</v>
      </c>
      <c r="S57" s="546" t="s">
        <v>1133</v>
      </c>
      <c r="U57" s="1156"/>
    </row>
    <row r="58" spans="1:21" ht="13.8">
      <c r="A58" s="628" t="s">
        <v>44</v>
      </c>
      <c r="B58" s="623">
        <v>0</v>
      </c>
      <c r="C58" s="624" t="s">
        <v>898</v>
      </c>
      <c r="D58" s="623">
        <v>17</v>
      </c>
      <c r="E58" s="624" t="s">
        <v>1024</v>
      </c>
      <c r="F58" s="623">
        <v>48</v>
      </c>
      <c r="G58" s="624" t="s">
        <v>1104</v>
      </c>
      <c r="H58" s="623">
        <v>152</v>
      </c>
      <c r="I58" s="624" t="s">
        <v>1064</v>
      </c>
      <c r="J58" s="623">
        <v>332</v>
      </c>
      <c r="K58" s="624" t="s">
        <v>1598</v>
      </c>
      <c r="L58" s="623">
        <v>256</v>
      </c>
      <c r="M58" s="624" t="s">
        <v>1309</v>
      </c>
      <c r="N58" s="623">
        <v>208</v>
      </c>
      <c r="O58" s="624" t="s">
        <v>1115</v>
      </c>
      <c r="P58" s="623">
        <v>0</v>
      </c>
      <c r="Q58" s="624" t="s">
        <v>898</v>
      </c>
      <c r="R58" s="545">
        <v>1013</v>
      </c>
      <c r="S58" s="546" t="s">
        <v>1137</v>
      </c>
      <c r="U58" s="1156"/>
    </row>
    <row r="59" spans="1:21" ht="13.8">
      <c r="A59" s="628" t="s">
        <v>45</v>
      </c>
      <c r="B59" s="623">
        <v>0</v>
      </c>
      <c r="C59" s="624" t="s">
        <v>898</v>
      </c>
      <c r="D59" s="623">
        <v>11</v>
      </c>
      <c r="E59" s="624" t="s">
        <v>919</v>
      </c>
      <c r="F59" s="623">
        <v>44</v>
      </c>
      <c r="G59" s="624" t="s">
        <v>1170</v>
      </c>
      <c r="H59" s="623">
        <v>118</v>
      </c>
      <c r="I59" s="624" t="s">
        <v>1023</v>
      </c>
      <c r="J59" s="623">
        <v>150</v>
      </c>
      <c r="K59" s="624" t="s">
        <v>1126</v>
      </c>
      <c r="L59" s="623">
        <v>102</v>
      </c>
      <c r="M59" s="624" t="s">
        <v>1314</v>
      </c>
      <c r="N59" s="623">
        <v>92</v>
      </c>
      <c r="O59" s="624" t="s">
        <v>1284</v>
      </c>
      <c r="P59" s="623">
        <v>0</v>
      </c>
      <c r="Q59" s="624" t="s">
        <v>898</v>
      </c>
      <c r="R59" s="545">
        <v>517</v>
      </c>
      <c r="S59" s="546" t="s">
        <v>930</v>
      </c>
      <c r="U59" s="1156"/>
    </row>
    <row r="60" spans="1:21" ht="13.8">
      <c r="A60" s="628" t="s">
        <v>46</v>
      </c>
      <c r="B60" s="623">
        <v>2</v>
      </c>
      <c r="C60" s="624" t="s">
        <v>1085</v>
      </c>
      <c r="D60" s="623">
        <v>52</v>
      </c>
      <c r="E60" s="624" t="s">
        <v>952</v>
      </c>
      <c r="F60" s="623">
        <v>56</v>
      </c>
      <c r="G60" s="624" t="s">
        <v>1291</v>
      </c>
      <c r="H60" s="623">
        <v>187</v>
      </c>
      <c r="I60" s="624" t="s">
        <v>1176</v>
      </c>
      <c r="J60" s="623">
        <v>313</v>
      </c>
      <c r="K60" s="624" t="s">
        <v>1160</v>
      </c>
      <c r="L60" s="623">
        <v>159</v>
      </c>
      <c r="M60" s="624" t="s">
        <v>1284</v>
      </c>
      <c r="N60" s="623">
        <v>124</v>
      </c>
      <c r="O60" s="624" t="s">
        <v>1446</v>
      </c>
      <c r="P60" s="623">
        <v>0</v>
      </c>
      <c r="Q60" s="624" t="s">
        <v>898</v>
      </c>
      <c r="R60" s="545">
        <v>893</v>
      </c>
      <c r="S60" s="546" t="s">
        <v>1143</v>
      </c>
      <c r="U60" s="1156"/>
    </row>
    <row r="61" spans="1:21" ht="13.8">
      <c r="A61" s="628" t="s">
        <v>47</v>
      </c>
      <c r="B61" s="623">
        <v>1</v>
      </c>
      <c r="C61" s="624" t="s">
        <v>1255</v>
      </c>
      <c r="D61" s="623">
        <v>0</v>
      </c>
      <c r="E61" s="624" t="s">
        <v>898</v>
      </c>
      <c r="F61" s="623">
        <v>8</v>
      </c>
      <c r="G61" s="624" t="s">
        <v>997</v>
      </c>
      <c r="H61" s="623">
        <v>12</v>
      </c>
      <c r="I61" s="624" t="s">
        <v>991</v>
      </c>
      <c r="J61" s="623">
        <v>65</v>
      </c>
      <c r="K61" s="624" t="s">
        <v>1226</v>
      </c>
      <c r="L61" s="623">
        <v>31</v>
      </c>
      <c r="M61" s="624" t="s">
        <v>1243</v>
      </c>
      <c r="N61" s="623">
        <v>15</v>
      </c>
      <c r="O61" s="624" t="s">
        <v>1415</v>
      </c>
      <c r="P61" s="623">
        <v>0</v>
      </c>
      <c r="Q61" s="624" t="s">
        <v>898</v>
      </c>
      <c r="R61" s="545">
        <v>132</v>
      </c>
      <c r="S61" s="546" t="s">
        <v>1145</v>
      </c>
      <c r="U61" s="1156"/>
    </row>
    <row r="62" spans="1:21" ht="13.8">
      <c r="A62" s="628" t="s">
        <v>48</v>
      </c>
      <c r="B62" s="623">
        <v>1</v>
      </c>
      <c r="C62" s="624" t="s">
        <v>1085</v>
      </c>
      <c r="D62" s="623">
        <v>1</v>
      </c>
      <c r="E62" s="624" t="s">
        <v>1085</v>
      </c>
      <c r="F62" s="623">
        <v>18</v>
      </c>
      <c r="G62" s="624" t="s">
        <v>1101</v>
      </c>
      <c r="H62" s="623">
        <v>98</v>
      </c>
      <c r="I62" s="624" t="s">
        <v>1187</v>
      </c>
      <c r="J62" s="623">
        <v>173</v>
      </c>
      <c r="K62" s="624" t="s">
        <v>1339</v>
      </c>
      <c r="L62" s="623">
        <v>106</v>
      </c>
      <c r="M62" s="624" t="s">
        <v>986</v>
      </c>
      <c r="N62" s="623">
        <v>78</v>
      </c>
      <c r="O62" s="624" t="s">
        <v>1412</v>
      </c>
      <c r="P62" s="623">
        <v>0</v>
      </c>
      <c r="Q62" s="624" t="s">
        <v>898</v>
      </c>
      <c r="R62" s="545">
        <v>475</v>
      </c>
      <c r="S62" s="546" t="s">
        <v>1081</v>
      </c>
      <c r="U62" s="1156"/>
    </row>
    <row r="63" spans="1:21" ht="13.8">
      <c r="A63" s="628" t="s">
        <v>49</v>
      </c>
      <c r="B63" s="623">
        <v>0</v>
      </c>
      <c r="C63" s="624" t="s">
        <v>898</v>
      </c>
      <c r="D63" s="623">
        <v>2</v>
      </c>
      <c r="E63" s="624" t="s">
        <v>1048</v>
      </c>
      <c r="F63" s="623">
        <v>13</v>
      </c>
      <c r="G63" s="624" t="s">
        <v>992</v>
      </c>
      <c r="H63" s="623">
        <v>40</v>
      </c>
      <c r="I63" s="624" t="s">
        <v>1448</v>
      </c>
      <c r="J63" s="623">
        <v>82</v>
      </c>
      <c r="K63" s="624" t="s">
        <v>1173</v>
      </c>
      <c r="L63" s="623">
        <v>102</v>
      </c>
      <c r="M63" s="624" t="s">
        <v>1424</v>
      </c>
      <c r="N63" s="623">
        <v>86</v>
      </c>
      <c r="O63" s="624" t="s">
        <v>1244</v>
      </c>
      <c r="P63" s="623">
        <v>0</v>
      </c>
      <c r="Q63" s="624" t="s">
        <v>898</v>
      </c>
      <c r="R63" s="545">
        <v>325</v>
      </c>
      <c r="S63" s="546" t="s">
        <v>1014</v>
      </c>
      <c r="U63" s="1156"/>
    </row>
    <row r="64" spans="1:21" ht="13.8">
      <c r="A64" s="628" t="s">
        <v>50</v>
      </c>
      <c r="B64" s="623">
        <v>2</v>
      </c>
      <c r="C64" s="624" t="s">
        <v>907</v>
      </c>
      <c r="D64" s="623">
        <v>11</v>
      </c>
      <c r="E64" s="624" t="s">
        <v>1255</v>
      </c>
      <c r="F64" s="623">
        <v>64</v>
      </c>
      <c r="G64" s="624" t="s">
        <v>988</v>
      </c>
      <c r="H64" s="623">
        <v>289</v>
      </c>
      <c r="I64" s="624" t="s">
        <v>1209</v>
      </c>
      <c r="J64" s="623">
        <v>385</v>
      </c>
      <c r="K64" s="624" t="s">
        <v>1332</v>
      </c>
      <c r="L64" s="623">
        <v>301</v>
      </c>
      <c r="M64" s="624" t="s">
        <v>1142</v>
      </c>
      <c r="N64" s="623">
        <v>293</v>
      </c>
      <c r="O64" s="624" t="s">
        <v>1315</v>
      </c>
      <c r="P64" s="623">
        <v>0</v>
      </c>
      <c r="Q64" s="624" t="s">
        <v>898</v>
      </c>
      <c r="R64" s="545">
        <v>1345</v>
      </c>
      <c r="S64" s="546" t="s">
        <v>1153</v>
      </c>
      <c r="U64" s="1156"/>
    </row>
    <row r="65" spans="1:21" ht="13.8">
      <c r="A65" s="628" t="s">
        <v>51</v>
      </c>
      <c r="B65" s="623">
        <v>0</v>
      </c>
      <c r="C65" s="624" t="s">
        <v>898</v>
      </c>
      <c r="D65" s="623">
        <v>1</v>
      </c>
      <c r="E65" s="624" t="s">
        <v>907</v>
      </c>
      <c r="F65" s="623">
        <v>13</v>
      </c>
      <c r="G65" s="624" t="s">
        <v>1162</v>
      </c>
      <c r="H65" s="623">
        <v>74</v>
      </c>
      <c r="I65" s="624" t="s">
        <v>1158</v>
      </c>
      <c r="J65" s="623">
        <v>248</v>
      </c>
      <c r="K65" s="624" t="s">
        <v>1330</v>
      </c>
      <c r="L65" s="623">
        <v>177</v>
      </c>
      <c r="M65" s="624" t="s">
        <v>1157</v>
      </c>
      <c r="N65" s="623">
        <v>177</v>
      </c>
      <c r="O65" s="624" t="s">
        <v>1157</v>
      </c>
      <c r="P65" s="623">
        <v>0</v>
      </c>
      <c r="Q65" s="624" t="s">
        <v>898</v>
      </c>
      <c r="R65" s="545">
        <v>690</v>
      </c>
      <c r="S65" s="546" t="s">
        <v>1133</v>
      </c>
      <c r="U65" s="1156"/>
    </row>
    <row r="66" spans="1:21" ht="13.8">
      <c r="A66" s="628" t="s">
        <v>52</v>
      </c>
      <c r="B66" s="623">
        <v>62</v>
      </c>
      <c r="C66" s="624" t="s">
        <v>1356</v>
      </c>
      <c r="D66" s="623">
        <v>75</v>
      </c>
      <c r="E66" s="624" t="s">
        <v>1053</v>
      </c>
      <c r="F66" s="623">
        <v>61</v>
      </c>
      <c r="G66" s="624" t="s">
        <v>1426</v>
      </c>
      <c r="H66" s="623">
        <v>105</v>
      </c>
      <c r="I66" s="624" t="s">
        <v>1322</v>
      </c>
      <c r="J66" s="623">
        <v>181</v>
      </c>
      <c r="K66" s="624" t="s">
        <v>994</v>
      </c>
      <c r="L66" s="623">
        <v>167</v>
      </c>
      <c r="M66" s="624" t="s">
        <v>1099</v>
      </c>
      <c r="N66" s="623">
        <v>147</v>
      </c>
      <c r="O66" s="624" t="s">
        <v>1003</v>
      </c>
      <c r="P66" s="623">
        <v>6</v>
      </c>
      <c r="Q66" s="624" t="s">
        <v>1145</v>
      </c>
      <c r="R66" s="545">
        <v>804</v>
      </c>
      <c r="S66" s="546" t="s">
        <v>1159</v>
      </c>
      <c r="U66" s="1156"/>
    </row>
    <row r="67" spans="1:21" ht="13.8">
      <c r="A67" s="628" t="s">
        <v>53</v>
      </c>
      <c r="B67" s="623">
        <v>0</v>
      </c>
      <c r="C67" s="624" t="s">
        <v>898</v>
      </c>
      <c r="D67" s="623">
        <v>1</v>
      </c>
      <c r="E67" s="624" t="s">
        <v>1245</v>
      </c>
      <c r="F67" s="623">
        <v>6</v>
      </c>
      <c r="G67" s="624" t="s">
        <v>1014</v>
      </c>
      <c r="H67" s="623">
        <v>111</v>
      </c>
      <c r="I67" s="624" t="s">
        <v>1192</v>
      </c>
      <c r="J67" s="623">
        <v>98</v>
      </c>
      <c r="K67" s="624" t="s">
        <v>1151</v>
      </c>
      <c r="L67" s="623">
        <v>84</v>
      </c>
      <c r="M67" s="624" t="s">
        <v>1259</v>
      </c>
      <c r="N67" s="623">
        <v>79</v>
      </c>
      <c r="O67" s="624" t="s">
        <v>1099</v>
      </c>
      <c r="P67" s="623">
        <v>0</v>
      </c>
      <c r="Q67" s="624" t="s">
        <v>898</v>
      </c>
      <c r="R67" s="545">
        <v>379</v>
      </c>
      <c r="S67" s="546" t="s">
        <v>1162</v>
      </c>
      <c r="U67" s="1156"/>
    </row>
    <row r="68" spans="1:21" ht="13.8">
      <c r="A68" s="628" t="s">
        <v>54</v>
      </c>
      <c r="B68" s="623">
        <v>1</v>
      </c>
      <c r="C68" s="624" t="s">
        <v>1085</v>
      </c>
      <c r="D68" s="623">
        <v>5</v>
      </c>
      <c r="E68" s="624" t="s">
        <v>975</v>
      </c>
      <c r="F68" s="623">
        <v>40</v>
      </c>
      <c r="G68" s="624" t="s">
        <v>1053</v>
      </c>
      <c r="H68" s="623">
        <v>87</v>
      </c>
      <c r="I68" s="624" t="s">
        <v>1199</v>
      </c>
      <c r="J68" s="623">
        <v>136</v>
      </c>
      <c r="K68" s="624" t="s">
        <v>1183</v>
      </c>
      <c r="L68" s="623">
        <v>120</v>
      </c>
      <c r="M68" s="624" t="s">
        <v>1328</v>
      </c>
      <c r="N68" s="623">
        <v>43</v>
      </c>
      <c r="O68" s="624" t="s">
        <v>1235</v>
      </c>
      <c r="P68" s="623">
        <v>0</v>
      </c>
      <c r="Q68" s="624" t="s">
        <v>898</v>
      </c>
      <c r="R68" s="545">
        <v>432</v>
      </c>
      <c r="S68" s="546" t="s">
        <v>927</v>
      </c>
      <c r="U68" s="1156"/>
    </row>
    <row r="69" spans="1:21" ht="13.8">
      <c r="A69" s="628" t="s">
        <v>55</v>
      </c>
      <c r="B69" s="623">
        <v>1</v>
      </c>
      <c r="C69" s="624" t="s">
        <v>907</v>
      </c>
      <c r="D69" s="623">
        <v>8</v>
      </c>
      <c r="E69" s="624" t="s">
        <v>1145</v>
      </c>
      <c r="F69" s="623">
        <v>42</v>
      </c>
      <c r="G69" s="624" t="s">
        <v>1029</v>
      </c>
      <c r="H69" s="623">
        <v>374</v>
      </c>
      <c r="I69" s="624" t="s">
        <v>1026</v>
      </c>
      <c r="J69" s="623">
        <v>279</v>
      </c>
      <c r="K69" s="624" t="s">
        <v>1151</v>
      </c>
      <c r="L69" s="623">
        <v>176</v>
      </c>
      <c r="M69" s="624" t="s">
        <v>1028</v>
      </c>
      <c r="N69" s="623">
        <v>197</v>
      </c>
      <c r="O69" s="624" t="s">
        <v>1003</v>
      </c>
      <c r="P69" s="623">
        <v>0</v>
      </c>
      <c r="Q69" s="624" t="s">
        <v>898</v>
      </c>
      <c r="R69" s="545">
        <v>1077</v>
      </c>
      <c r="S69" s="546" t="s">
        <v>1038</v>
      </c>
      <c r="U69" s="1156"/>
    </row>
    <row r="70" spans="1:21" ht="13.8">
      <c r="A70" s="628" t="s">
        <v>56</v>
      </c>
      <c r="B70" s="623">
        <v>1</v>
      </c>
      <c r="C70" s="624" t="s">
        <v>1085</v>
      </c>
      <c r="D70" s="623">
        <v>2</v>
      </c>
      <c r="E70" s="624" t="s">
        <v>1348</v>
      </c>
      <c r="F70" s="623">
        <v>22</v>
      </c>
      <c r="G70" s="624" t="s">
        <v>955</v>
      </c>
      <c r="H70" s="623">
        <v>101</v>
      </c>
      <c r="I70" s="624" t="s">
        <v>1079</v>
      </c>
      <c r="J70" s="623">
        <v>170</v>
      </c>
      <c r="K70" s="624" t="s">
        <v>1558</v>
      </c>
      <c r="L70" s="623">
        <v>99</v>
      </c>
      <c r="M70" s="624" t="s">
        <v>1168</v>
      </c>
      <c r="N70" s="623">
        <v>112</v>
      </c>
      <c r="O70" s="624" t="s">
        <v>1013</v>
      </c>
      <c r="P70" s="623">
        <v>0</v>
      </c>
      <c r="Q70" s="624" t="s">
        <v>898</v>
      </c>
      <c r="R70" s="545">
        <v>507</v>
      </c>
      <c r="S70" s="546" t="s">
        <v>930</v>
      </c>
      <c r="U70" s="1156"/>
    </row>
    <row r="71" spans="1:21" ht="13.8">
      <c r="A71" s="628" t="s">
        <v>57</v>
      </c>
      <c r="B71" s="623">
        <v>0</v>
      </c>
      <c r="C71" s="624" t="s">
        <v>898</v>
      </c>
      <c r="D71" s="623">
        <v>4</v>
      </c>
      <c r="E71" s="624" t="s">
        <v>1348</v>
      </c>
      <c r="F71" s="623">
        <v>36</v>
      </c>
      <c r="G71" s="624" t="s">
        <v>1133</v>
      </c>
      <c r="H71" s="623">
        <v>129</v>
      </c>
      <c r="I71" s="624" t="s">
        <v>1247</v>
      </c>
      <c r="J71" s="623">
        <v>328</v>
      </c>
      <c r="K71" s="624" t="s">
        <v>1025</v>
      </c>
      <c r="L71" s="623">
        <v>267</v>
      </c>
      <c r="M71" s="624" t="s">
        <v>1167</v>
      </c>
      <c r="N71" s="623">
        <v>256</v>
      </c>
      <c r="O71" s="624" t="s">
        <v>990</v>
      </c>
      <c r="P71" s="623">
        <v>0</v>
      </c>
      <c r="Q71" s="624" t="s">
        <v>898</v>
      </c>
      <c r="R71" s="545">
        <v>1020</v>
      </c>
      <c r="S71" s="546" t="s">
        <v>1171</v>
      </c>
      <c r="U71" s="1156"/>
    </row>
    <row r="72" spans="1:21" ht="13.8">
      <c r="A72" s="628" t="s">
        <v>58</v>
      </c>
      <c r="B72" s="623">
        <v>2</v>
      </c>
      <c r="C72" s="624" t="s">
        <v>1348</v>
      </c>
      <c r="D72" s="623">
        <v>8</v>
      </c>
      <c r="E72" s="624" t="s">
        <v>1024</v>
      </c>
      <c r="F72" s="623">
        <v>23</v>
      </c>
      <c r="G72" s="624" t="s">
        <v>1416</v>
      </c>
      <c r="H72" s="623">
        <v>98</v>
      </c>
      <c r="I72" s="624" t="s">
        <v>1266</v>
      </c>
      <c r="J72" s="623">
        <v>158</v>
      </c>
      <c r="K72" s="624" t="s">
        <v>1188</v>
      </c>
      <c r="L72" s="623">
        <v>95</v>
      </c>
      <c r="M72" s="624" t="s">
        <v>1199</v>
      </c>
      <c r="N72" s="623">
        <v>89</v>
      </c>
      <c r="O72" s="624" t="s">
        <v>1320</v>
      </c>
      <c r="P72" s="623">
        <v>0</v>
      </c>
      <c r="Q72" s="624" t="s">
        <v>898</v>
      </c>
      <c r="R72" s="545">
        <v>473</v>
      </c>
      <c r="S72" s="546" t="s">
        <v>1081</v>
      </c>
      <c r="U72" s="1156"/>
    </row>
    <row r="73" spans="1:21" ht="13.8">
      <c r="A73" s="628" t="s">
        <v>59</v>
      </c>
      <c r="B73" s="623">
        <v>0</v>
      </c>
      <c r="C73" s="624" t="s">
        <v>898</v>
      </c>
      <c r="D73" s="623">
        <v>16</v>
      </c>
      <c r="E73" s="624" t="s">
        <v>908</v>
      </c>
      <c r="F73" s="623">
        <v>60</v>
      </c>
      <c r="G73" s="624" t="s">
        <v>1079</v>
      </c>
      <c r="H73" s="623">
        <v>38</v>
      </c>
      <c r="I73" s="624" t="s">
        <v>1247</v>
      </c>
      <c r="J73" s="623">
        <v>80</v>
      </c>
      <c r="K73" s="624" t="s">
        <v>1277</v>
      </c>
      <c r="L73" s="623">
        <v>56</v>
      </c>
      <c r="M73" s="624" t="s">
        <v>983</v>
      </c>
      <c r="N73" s="623">
        <v>51</v>
      </c>
      <c r="O73" s="624" t="s">
        <v>1163</v>
      </c>
      <c r="P73" s="623">
        <v>0</v>
      </c>
      <c r="Q73" s="624" t="s">
        <v>898</v>
      </c>
      <c r="R73" s="545">
        <v>301</v>
      </c>
      <c r="S73" s="546" t="s">
        <v>1019</v>
      </c>
      <c r="U73" s="1156"/>
    </row>
    <row r="74" spans="1:21" ht="13.8">
      <c r="A74" s="628" t="s">
        <v>60</v>
      </c>
      <c r="B74" s="623">
        <v>0</v>
      </c>
      <c r="C74" s="624" t="s">
        <v>898</v>
      </c>
      <c r="D74" s="623">
        <v>0</v>
      </c>
      <c r="E74" s="624" t="s">
        <v>898</v>
      </c>
      <c r="F74" s="623">
        <v>2</v>
      </c>
      <c r="G74" s="624" t="s">
        <v>1014</v>
      </c>
      <c r="H74" s="623">
        <v>27</v>
      </c>
      <c r="I74" s="624" t="s">
        <v>1047</v>
      </c>
      <c r="J74" s="623">
        <v>41</v>
      </c>
      <c r="K74" s="624" t="s">
        <v>1113</v>
      </c>
      <c r="L74" s="623">
        <v>23</v>
      </c>
      <c r="M74" s="624" t="s">
        <v>1321</v>
      </c>
      <c r="N74" s="623">
        <v>30</v>
      </c>
      <c r="O74" s="624" t="s">
        <v>1075</v>
      </c>
      <c r="P74" s="623">
        <v>0</v>
      </c>
      <c r="Q74" s="624" t="s">
        <v>898</v>
      </c>
      <c r="R74" s="545">
        <v>123</v>
      </c>
      <c r="S74" s="546" t="s">
        <v>1048</v>
      </c>
      <c r="U74" s="1156"/>
    </row>
    <row r="75" spans="1:21" ht="13.8">
      <c r="A75" s="627" t="s">
        <v>5</v>
      </c>
      <c r="B75" s="545">
        <v>83</v>
      </c>
      <c r="C75" s="546" t="s">
        <v>1348</v>
      </c>
      <c r="D75" s="545">
        <v>303</v>
      </c>
      <c r="E75" s="546" t="s">
        <v>1019</v>
      </c>
      <c r="F75" s="545">
        <v>933</v>
      </c>
      <c r="G75" s="546" t="s">
        <v>1104</v>
      </c>
      <c r="H75" s="545">
        <v>3573</v>
      </c>
      <c r="I75" s="546" t="s">
        <v>1166</v>
      </c>
      <c r="J75" s="545">
        <v>6352</v>
      </c>
      <c r="K75" s="546" t="s">
        <v>1443</v>
      </c>
      <c r="L75" s="545">
        <v>4592</v>
      </c>
      <c r="M75" s="546" t="s">
        <v>1063</v>
      </c>
      <c r="N75" s="545">
        <v>3941</v>
      </c>
      <c r="O75" s="546" t="s">
        <v>1079</v>
      </c>
      <c r="P75" s="545">
        <v>6</v>
      </c>
      <c r="Q75" s="546" t="s">
        <v>898</v>
      </c>
      <c r="R75" s="545">
        <v>19783</v>
      </c>
      <c r="S75" s="546" t="s">
        <v>937</v>
      </c>
      <c r="U75" s="1156"/>
    </row>
    <row r="76" spans="1:21" ht="13.8">
      <c r="A76" s="627" t="s">
        <v>1251</v>
      </c>
      <c r="B76" s="1552"/>
      <c r="C76" s="1538"/>
      <c r="D76" s="1538"/>
      <c r="E76" s="1538"/>
      <c r="F76" s="1538"/>
      <c r="G76" s="1538"/>
      <c r="H76" s="1538"/>
      <c r="I76" s="1538"/>
      <c r="J76" s="1538"/>
      <c r="K76" s="1538"/>
      <c r="L76" s="1538"/>
      <c r="M76" s="1538"/>
      <c r="N76" s="1538"/>
      <c r="O76" s="1538"/>
      <c r="P76" s="1538"/>
      <c r="Q76" s="1538"/>
      <c r="R76" s="1538"/>
      <c r="S76" s="1539"/>
      <c r="U76" s="1156"/>
    </row>
    <row r="77" spans="1:21" ht="13.8">
      <c r="A77" s="628" t="s">
        <v>28</v>
      </c>
      <c r="B77" s="623">
        <v>1</v>
      </c>
      <c r="C77" s="624" t="s">
        <v>1085</v>
      </c>
      <c r="D77" s="623">
        <v>9</v>
      </c>
      <c r="E77" s="624" t="s">
        <v>1019</v>
      </c>
      <c r="F77" s="623">
        <v>32</v>
      </c>
      <c r="G77" s="624" t="s">
        <v>1171</v>
      </c>
      <c r="H77" s="623">
        <v>115</v>
      </c>
      <c r="I77" s="624" t="s">
        <v>1321</v>
      </c>
      <c r="J77" s="623">
        <v>210</v>
      </c>
      <c r="K77" s="624" t="s">
        <v>1144</v>
      </c>
      <c r="L77" s="623">
        <v>146</v>
      </c>
      <c r="M77" s="624" t="s">
        <v>1292</v>
      </c>
      <c r="N77" s="623">
        <v>102</v>
      </c>
      <c r="O77" s="624" t="s">
        <v>1069</v>
      </c>
      <c r="P77" s="623">
        <v>1</v>
      </c>
      <c r="Q77" s="624" t="s">
        <v>1085</v>
      </c>
      <c r="R77" s="545">
        <v>616</v>
      </c>
      <c r="S77" s="546" t="s">
        <v>1185</v>
      </c>
      <c r="U77" s="1156"/>
    </row>
    <row r="78" spans="1:21" ht="13.8">
      <c r="A78" s="628" t="s">
        <v>30</v>
      </c>
      <c r="B78" s="623">
        <v>1</v>
      </c>
      <c r="C78" s="624" t="s">
        <v>1085</v>
      </c>
      <c r="D78" s="623">
        <v>7</v>
      </c>
      <c r="E78" s="624" t="s">
        <v>1019</v>
      </c>
      <c r="F78" s="623">
        <v>50</v>
      </c>
      <c r="G78" s="624" t="s">
        <v>1158</v>
      </c>
      <c r="H78" s="623">
        <v>117</v>
      </c>
      <c r="I78" s="624" t="s">
        <v>990</v>
      </c>
      <c r="J78" s="623">
        <v>117</v>
      </c>
      <c r="K78" s="624" t="s">
        <v>990</v>
      </c>
      <c r="L78" s="623">
        <v>96</v>
      </c>
      <c r="M78" s="624" t="s">
        <v>1187</v>
      </c>
      <c r="N78" s="623">
        <v>78</v>
      </c>
      <c r="O78" s="624" t="s">
        <v>1027</v>
      </c>
      <c r="P78" s="623">
        <v>0</v>
      </c>
      <c r="Q78" s="624" t="s">
        <v>898</v>
      </c>
      <c r="R78" s="545">
        <v>466</v>
      </c>
      <c r="S78" s="546" t="s">
        <v>916</v>
      </c>
      <c r="U78" s="1156"/>
    </row>
    <row r="79" spans="1:21" ht="13.8">
      <c r="A79" s="628" t="s">
        <v>31</v>
      </c>
      <c r="B79" s="623">
        <v>1</v>
      </c>
      <c r="C79" s="624" t="s">
        <v>1085</v>
      </c>
      <c r="D79" s="623">
        <v>10</v>
      </c>
      <c r="E79" s="624" t="s">
        <v>1014</v>
      </c>
      <c r="F79" s="623">
        <v>26</v>
      </c>
      <c r="G79" s="624" t="s">
        <v>992</v>
      </c>
      <c r="H79" s="623">
        <v>91</v>
      </c>
      <c r="I79" s="624" t="s">
        <v>1206</v>
      </c>
      <c r="J79" s="623">
        <v>177</v>
      </c>
      <c r="K79" s="624" t="s">
        <v>1009</v>
      </c>
      <c r="L79" s="623">
        <v>170</v>
      </c>
      <c r="M79" s="624" t="s">
        <v>1108</v>
      </c>
      <c r="N79" s="623">
        <v>168</v>
      </c>
      <c r="O79" s="624" t="s">
        <v>1288</v>
      </c>
      <c r="P79" s="623">
        <v>0</v>
      </c>
      <c r="Q79" s="624" t="s">
        <v>898</v>
      </c>
      <c r="R79" s="545">
        <v>643</v>
      </c>
      <c r="S79" s="546" t="s">
        <v>961</v>
      </c>
      <c r="U79" s="1156"/>
    </row>
    <row r="80" spans="1:21" ht="13.8">
      <c r="A80" s="628" t="s">
        <v>32</v>
      </c>
      <c r="B80" s="623">
        <v>1</v>
      </c>
      <c r="C80" s="624" t="s">
        <v>907</v>
      </c>
      <c r="D80" s="623">
        <v>16</v>
      </c>
      <c r="E80" s="624" t="s">
        <v>1014</v>
      </c>
      <c r="F80" s="623">
        <v>36</v>
      </c>
      <c r="G80" s="624" t="s">
        <v>1352</v>
      </c>
      <c r="H80" s="623">
        <v>115</v>
      </c>
      <c r="I80" s="624" t="s">
        <v>1077</v>
      </c>
      <c r="J80" s="623">
        <v>266</v>
      </c>
      <c r="K80" s="624" t="s">
        <v>1180</v>
      </c>
      <c r="L80" s="623">
        <v>295</v>
      </c>
      <c r="M80" s="624" t="s">
        <v>1182</v>
      </c>
      <c r="N80" s="623">
        <v>268</v>
      </c>
      <c r="O80" s="624" t="s">
        <v>1106</v>
      </c>
      <c r="P80" s="623">
        <v>0</v>
      </c>
      <c r="Q80" s="624" t="s">
        <v>898</v>
      </c>
      <c r="R80" s="545">
        <v>997</v>
      </c>
      <c r="S80" s="546" t="s">
        <v>998</v>
      </c>
      <c r="U80" s="1156"/>
    </row>
    <row r="81" spans="1:21" ht="13.8">
      <c r="A81" s="628" t="s">
        <v>33</v>
      </c>
      <c r="B81" s="623">
        <v>3</v>
      </c>
      <c r="C81" s="624" t="s">
        <v>1348</v>
      </c>
      <c r="D81" s="623">
        <v>4</v>
      </c>
      <c r="E81" s="624" t="s">
        <v>1318</v>
      </c>
      <c r="F81" s="623">
        <v>26</v>
      </c>
      <c r="G81" s="624" t="s">
        <v>961</v>
      </c>
      <c r="H81" s="623">
        <v>70</v>
      </c>
      <c r="I81" s="624" t="s">
        <v>1136</v>
      </c>
      <c r="J81" s="623">
        <v>280</v>
      </c>
      <c r="K81" s="624" t="s">
        <v>1186</v>
      </c>
      <c r="L81" s="623">
        <v>226</v>
      </c>
      <c r="M81" s="624" t="s">
        <v>1087</v>
      </c>
      <c r="N81" s="623">
        <v>207</v>
      </c>
      <c r="O81" s="624" t="s">
        <v>1256</v>
      </c>
      <c r="P81" s="623">
        <v>0</v>
      </c>
      <c r="Q81" s="624" t="s">
        <v>898</v>
      </c>
      <c r="R81" s="545">
        <v>816</v>
      </c>
      <c r="S81" s="546" t="s">
        <v>1159</v>
      </c>
      <c r="U81" s="1156"/>
    </row>
    <row r="82" spans="1:21" ht="13.8">
      <c r="A82" s="628" t="s">
        <v>34</v>
      </c>
      <c r="B82" s="623">
        <v>0</v>
      </c>
      <c r="C82" s="624" t="s">
        <v>898</v>
      </c>
      <c r="D82" s="623">
        <v>12</v>
      </c>
      <c r="E82" s="624" t="s">
        <v>1242</v>
      </c>
      <c r="F82" s="623">
        <v>59</v>
      </c>
      <c r="G82" s="624" t="s">
        <v>998</v>
      </c>
      <c r="H82" s="623">
        <v>223</v>
      </c>
      <c r="I82" s="624" t="s">
        <v>1321</v>
      </c>
      <c r="J82" s="623">
        <v>388</v>
      </c>
      <c r="K82" s="624" t="s">
        <v>1289</v>
      </c>
      <c r="L82" s="623">
        <v>309</v>
      </c>
      <c r="M82" s="624" t="s">
        <v>1031</v>
      </c>
      <c r="N82" s="623">
        <v>199</v>
      </c>
      <c r="O82" s="624" t="s">
        <v>1027</v>
      </c>
      <c r="P82" s="623">
        <v>0</v>
      </c>
      <c r="Q82" s="624" t="s">
        <v>898</v>
      </c>
      <c r="R82" s="545">
        <v>1190</v>
      </c>
      <c r="S82" s="546" t="s">
        <v>1194</v>
      </c>
      <c r="U82" s="1156"/>
    </row>
    <row r="83" spans="1:21" ht="13.8">
      <c r="A83" s="628" t="s">
        <v>35</v>
      </c>
      <c r="B83" s="623">
        <v>0</v>
      </c>
      <c r="C83" s="624" t="s">
        <v>898</v>
      </c>
      <c r="D83" s="623">
        <v>4</v>
      </c>
      <c r="E83" s="624" t="s">
        <v>1116</v>
      </c>
      <c r="F83" s="623">
        <v>4</v>
      </c>
      <c r="G83" s="624" t="s">
        <v>1116</v>
      </c>
      <c r="H83" s="623">
        <v>6</v>
      </c>
      <c r="I83" s="624" t="s">
        <v>1195</v>
      </c>
      <c r="J83" s="623">
        <v>6</v>
      </c>
      <c r="K83" s="624" t="s">
        <v>1195</v>
      </c>
      <c r="L83" s="623">
        <v>2</v>
      </c>
      <c r="M83" s="624" t="s">
        <v>991</v>
      </c>
      <c r="N83" s="623">
        <v>0</v>
      </c>
      <c r="O83" s="624" t="s">
        <v>898</v>
      </c>
      <c r="P83" s="623">
        <v>0</v>
      </c>
      <c r="Q83" s="624" t="s">
        <v>898</v>
      </c>
      <c r="R83" s="545">
        <v>22</v>
      </c>
      <c r="S83" s="546" t="s">
        <v>907</v>
      </c>
      <c r="U83" s="1156"/>
    </row>
    <row r="84" spans="1:21" ht="13.8">
      <c r="A84" s="628" t="s">
        <v>36</v>
      </c>
      <c r="B84" s="623">
        <v>0</v>
      </c>
      <c r="C84" s="624" t="s">
        <v>898</v>
      </c>
      <c r="D84" s="623">
        <v>6</v>
      </c>
      <c r="E84" s="624" t="s">
        <v>1393</v>
      </c>
      <c r="F84" s="623">
        <v>16</v>
      </c>
      <c r="G84" s="624" t="s">
        <v>966</v>
      </c>
      <c r="H84" s="623">
        <v>103</v>
      </c>
      <c r="I84" s="624" t="s">
        <v>1089</v>
      </c>
      <c r="J84" s="623">
        <v>183</v>
      </c>
      <c r="K84" s="624" t="s">
        <v>1186</v>
      </c>
      <c r="L84" s="623">
        <v>123</v>
      </c>
      <c r="M84" s="624" t="s">
        <v>1278</v>
      </c>
      <c r="N84" s="623">
        <v>100</v>
      </c>
      <c r="O84" s="624" t="s">
        <v>1320</v>
      </c>
      <c r="P84" s="623">
        <v>2</v>
      </c>
      <c r="Q84" s="624" t="s">
        <v>1348</v>
      </c>
      <c r="R84" s="545">
        <v>533</v>
      </c>
      <c r="S84" s="546" t="s">
        <v>1011</v>
      </c>
      <c r="U84" s="1156"/>
    </row>
    <row r="85" spans="1:21" ht="13.8">
      <c r="A85" s="628" t="s">
        <v>37</v>
      </c>
      <c r="B85" s="623">
        <v>0</v>
      </c>
      <c r="C85" s="624" t="s">
        <v>898</v>
      </c>
      <c r="D85" s="623">
        <v>9</v>
      </c>
      <c r="E85" s="624" t="s">
        <v>1393</v>
      </c>
      <c r="F85" s="623">
        <v>35</v>
      </c>
      <c r="G85" s="624" t="s">
        <v>1007</v>
      </c>
      <c r="H85" s="623">
        <v>208</v>
      </c>
      <c r="I85" s="624" t="s">
        <v>1167</v>
      </c>
      <c r="J85" s="623">
        <v>272</v>
      </c>
      <c r="K85" s="624" t="s">
        <v>1186</v>
      </c>
      <c r="L85" s="623">
        <v>148</v>
      </c>
      <c r="M85" s="624" t="s">
        <v>1321</v>
      </c>
      <c r="N85" s="623">
        <v>121</v>
      </c>
      <c r="O85" s="624" t="s">
        <v>1100</v>
      </c>
      <c r="P85" s="623">
        <v>0</v>
      </c>
      <c r="Q85" s="624" t="s">
        <v>898</v>
      </c>
      <c r="R85" s="545">
        <v>793</v>
      </c>
      <c r="S85" s="546" t="s">
        <v>992</v>
      </c>
      <c r="U85" s="1156"/>
    </row>
    <row r="86" spans="1:21" ht="13.8">
      <c r="A86" s="628" t="s">
        <v>38</v>
      </c>
      <c r="B86" s="623">
        <v>0</v>
      </c>
      <c r="C86" s="624" t="s">
        <v>898</v>
      </c>
      <c r="D86" s="623">
        <v>1</v>
      </c>
      <c r="E86" s="624" t="s">
        <v>1085</v>
      </c>
      <c r="F86" s="623">
        <v>36</v>
      </c>
      <c r="G86" s="624" t="s">
        <v>1194</v>
      </c>
      <c r="H86" s="623">
        <v>124</v>
      </c>
      <c r="I86" s="624" t="s">
        <v>1099</v>
      </c>
      <c r="J86" s="623">
        <v>168</v>
      </c>
      <c r="K86" s="624" t="s">
        <v>1301</v>
      </c>
      <c r="L86" s="623">
        <v>156</v>
      </c>
      <c r="M86" s="624" t="s">
        <v>1288</v>
      </c>
      <c r="N86" s="623">
        <v>111</v>
      </c>
      <c r="O86" s="624" t="s">
        <v>983</v>
      </c>
      <c r="P86" s="623">
        <v>1</v>
      </c>
      <c r="Q86" s="624" t="s">
        <v>1085</v>
      </c>
      <c r="R86" s="545">
        <v>597</v>
      </c>
      <c r="S86" s="546" t="s">
        <v>966</v>
      </c>
      <c r="U86" s="1156"/>
    </row>
    <row r="87" spans="1:21" ht="13.8">
      <c r="A87" s="628" t="s">
        <v>39</v>
      </c>
      <c r="B87" s="623">
        <v>0</v>
      </c>
      <c r="C87" s="624" t="s">
        <v>898</v>
      </c>
      <c r="D87" s="623">
        <v>0</v>
      </c>
      <c r="E87" s="624" t="s">
        <v>898</v>
      </c>
      <c r="F87" s="623">
        <v>4</v>
      </c>
      <c r="G87" s="624" t="s">
        <v>1014</v>
      </c>
      <c r="H87" s="623">
        <v>14</v>
      </c>
      <c r="I87" s="624" t="s">
        <v>1300</v>
      </c>
      <c r="J87" s="623">
        <v>85</v>
      </c>
      <c r="K87" s="624" t="s">
        <v>1113</v>
      </c>
      <c r="L87" s="623">
        <v>61</v>
      </c>
      <c r="M87" s="624" t="s">
        <v>1298</v>
      </c>
      <c r="N87" s="623">
        <v>91</v>
      </c>
      <c r="O87" s="624" t="s">
        <v>1097</v>
      </c>
      <c r="P87" s="623">
        <v>0</v>
      </c>
      <c r="Q87" s="624" t="s">
        <v>898</v>
      </c>
      <c r="R87" s="545">
        <v>255</v>
      </c>
      <c r="S87" s="546" t="s">
        <v>980</v>
      </c>
      <c r="U87" s="1156"/>
    </row>
    <row r="88" spans="1:21" ht="13.8">
      <c r="A88" s="628" t="s">
        <v>40</v>
      </c>
      <c r="B88" s="623">
        <v>0</v>
      </c>
      <c r="C88" s="624" t="s">
        <v>898</v>
      </c>
      <c r="D88" s="623">
        <v>6</v>
      </c>
      <c r="E88" s="624" t="s">
        <v>1162</v>
      </c>
      <c r="F88" s="623">
        <v>19</v>
      </c>
      <c r="G88" s="624" t="s">
        <v>1417</v>
      </c>
      <c r="H88" s="623">
        <v>58</v>
      </c>
      <c r="I88" s="624" t="s">
        <v>973</v>
      </c>
      <c r="J88" s="623">
        <v>93</v>
      </c>
      <c r="K88" s="624" t="s">
        <v>1211</v>
      </c>
      <c r="L88" s="623">
        <v>92</v>
      </c>
      <c r="M88" s="624" t="s">
        <v>1178</v>
      </c>
      <c r="N88" s="623">
        <v>55</v>
      </c>
      <c r="O88" s="624" t="s">
        <v>1234</v>
      </c>
      <c r="P88" s="623">
        <v>0</v>
      </c>
      <c r="Q88" s="624" t="s">
        <v>898</v>
      </c>
      <c r="R88" s="545">
        <v>323</v>
      </c>
      <c r="S88" s="546" t="s">
        <v>1014</v>
      </c>
      <c r="U88" s="1156"/>
    </row>
    <row r="89" spans="1:21" ht="13.8">
      <c r="A89" s="628" t="s">
        <v>41</v>
      </c>
      <c r="B89" s="623">
        <v>3</v>
      </c>
      <c r="C89" s="624" t="s">
        <v>1348</v>
      </c>
      <c r="D89" s="623">
        <v>9</v>
      </c>
      <c r="E89" s="624" t="s">
        <v>980</v>
      </c>
      <c r="F89" s="623">
        <v>67</v>
      </c>
      <c r="G89" s="624" t="s">
        <v>1073</v>
      </c>
      <c r="H89" s="623">
        <v>154</v>
      </c>
      <c r="I89" s="624" t="s">
        <v>994</v>
      </c>
      <c r="J89" s="623">
        <v>220</v>
      </c>
      <c r="K89" s="624" t="s">
        <v>1025</v>
      </c>
      <c r="L89" s="623">
        <v>134</v>
      </c>
      <c r="M89" s="624" t="s">
        <v>1241</v>
      </c>
      <c r="N89" s="623">
        <v>97</v>
      </c>
      <c r="O89" s="624" t="s">
        <v>1206</v>
      </c>
      <c r="P89" s="623">
        <v>0</v>
      </c>
      <c r="Q89" s="624" t="s">
        <v>898</v>
      </c>
      <c r="R89" s="545">
        <v>684</v>
      </c>
      <c r="S89" s="546" t="s">
        <v>1210</v>
      </c>
      <c r="U89" s="1156"/>
    </row>
    <row r="90" spans="1:21" ht="13.8">
      <c r="A90" s="628" t="s">
        <v>42</v>
      </c>
      <c r="B90" s="623">
        <v>0</v>
      </c>
      <c r="C90" s="624" t="s">
        <v>898</v>
      </c>
      <c r="D90" s="623">
        <v>6</v>
      </c>
      <c r="E90" s="624" t="s">
        <v>1145</v>
      </c>
      <c r="F90" s="623">
        <v>21</v>
      </c>
      <c r="G90" s="624" t="s">
        <v>1042</v>
      </c>
      <c r="H90" s="623">
        <v>137</v>
      </c>
      <c r="I90" s="624" t="s">
        <v>1069</v>
      </c>
      <c r="J90" s="623">
        <v>313</v>
      </c>
      <c r="K90" s="624" t="s">
        <v>1212</v>
      </c>
      <c r="L90" s="623">
        <v>211</v>
      </c>
      <c r="M90" s="624" t="s">
        <v>1263</v>
      </c>
      <c r="N90" s="623">
        <v>138</v>
      </c>
      <c r="O90" s="624" t="s">
        <v>1027</v>
      </c>
      <c r="P90" s="623">
        <v>0</v>
      </c>
      <c r="Q90" s="624" t="s">
        <v>898</v>
      </c>
      <c r="R90" s="545">
        <v>826</v>
      </c>
      <c r="S90" s="546" t="s">
        <v>1159</v>
      </c>
      <c r="U90" s="1156"/>
    </row>
    <row r="91" spans="1:21" ht="13.8">
      <c r="A91" s="628" t="s">
        <v>43</v>
      </c>
      <c r="B91" s="623">
        <v>2</v>
      </c>
      <c r="C91" s="624" t="s">
        <v>1245</v>
      </c>
      <c r="D91" s="623">
        <v>13</v>
      </c>
      <c r="E91" s="624" t="s">
        <v>1162</v>
      </c>
      <c r="F91" s="623">
        <v>25</v>
      </c>
      <c r="G91" s="624" t="s">
        <v>958</v>
      </c>
      <c r="H91" s="623">
        <v>72</v>
      </c>
      <c r="I91" s="624" t="s">
        <v>1158</v>
      </c>
      <c r="J91" s="623">
        <v>233</v>
      </c>
      <c r="K91" s="624" t="s">
        <v>1480</v>
      </c>
      <c r="L91" s="623">
        <v>165</v>
      </c>
      <c r="M91" s="624" t="s">
        <v>1058</v>
      </c>
      <c r="N91" s="623">
        <v>158</v>
      </c>
      <c r="O91" s="624" t="s">
        <v>1220</v>
      </c>
      <c r="P91" s="623">
        <v>2</v>
      </c>
      <c r="Q91" s="624" t="s">
        <v>1245</v>
      </c>
      <c r="R91" s="545">
        <v>670</v>
      </c>
      <c r="S91" s="546" t="s">
        <v>1210</v>
      </c>
      <c r="U91" s="1156"/>
    </row>
    <row r="92" spans="1:21" ht="13.8">
      <c r="A92" s="628" t="s">
        <v>44</v>
      </c>
      <c r="B92" s="623">
        <v>1</v>
      </c>
      <c r="C92" s="624" t="s">
        <v>907</v>
      </c>
      <c r="D92" s="623">
        <v>11</v>
      </c>
      <c r="E92" s="624" t="s">
        <v>1393</v>
      </c>
      <c r="F92" s="623">
        <v>40</v>
      </c>
      <c r="G92" s="624" t="s">
        <v>1159</v>
      </c>
      <c r="H92" s="623">
        <v>172</v>
      </c>
      <c r="I92" s="624" t="s">
        <v>1284</v>
      </c>
      <c r="J92" s="623">
        <v>324</v>
      </c>
      <c r="K92" s="624" t="s">
        <v>1558</v>
      </c>
      <c r="L92" s="623">
        <v>219</v>
      </c>
      <c r="M92" s="624" t="s">
        <v>1296</v>
      </c>
      <c r="N92" s="623">
        <v>199</v>
      </c>
      <c r="O92" s="624" t="s">
        <v>1187</v>
      </c>
      <c r="P92" s="623">
        <v>0</v>
      </c>
      <c r="Q92" s="624" t="s">
        <v>898</v>
      </c>
      <c r="R92" s="545">
        <v>966</v>
      </c>
      <c r="S92" s="546" t="s">
        <v>988</v>
      </c>
      <c r="U92" s="1156"/>
    </row>
    <row r="93" spans="1:21" ht="13.8">
      <c r="A93" s="628" t="s">
        <v>45</v>
      </c>
      <c r="B93" s="623">
        <v>0</v>
      </c>
      <c r="C93" s="624" t="s">
        <v>898</v>
      </c>
      <c r="D93" s="623">
        <v>9</v>
      </c>
      <c r="E93" s="624" t="s">
        <v>1162</v>
      </c>
      <c r="F93" s="623">
        <v>31</v>
      </c>
      <c r="G93" s="624" t="s">
        <v>904</v>
      </c>
      <c r="H93" s="623">
        <v>97</v>
      </c>
      <c r="I93" s="624" t="s">
        <v>1270</v>
      </c>
      <c r="J93" s="623">
        <v>158</v>
      </c>
      <c r="K93" s="624" t="s">
        <v>981</v>
      </c>
      <c r="L93" s="623">
        <v>120</v>
      </c>
      <c r="M93" s="624" t="s">
        <v>1173</v>
      </c>
      <c r="N93" s="623">
        <v>60</v>
      </c>
      <c r="O93" s="624" t="s">
        <v>1247</v>
      </c>
      <c r="P93" s="623">
        <v>2</v>
      </c>
      <c r="Q93" s="624" t="s">
        <v>1348</v>
      </c>
      <c r="R93" s="545">
        <v>477</v>
      </c>
      <c r="S93" s="546" t="s">
        <v>1081</v>
      </c>
      <c r="U93" s="1156"/>
    </row>
    <row r="94" spans="1:21" ht="13.8">
      <c r="A94" s="628" t="s">
        <v>46</v>
      </c>
      <c r="B94" s="623">
        <v>2</v>
      </c>
      <c r="C94" s="624" t="s">
        <v>1085</v>
      </c>
      <c r="D94" s="623">
        <v>24</v>
      </c>
      <c r="E94" s="624" t="s">
        <v>1042</v>
      </c>
      <c r="F94" s="623">
        <v>67</v>
      </c>
      <c r="G94" s="624" t="s">
        <v>1272</v>
      </c>
      <c r="H94" s="623">
        <v>226</v>
      </c>
      <c r="I94" s="624" t="s">
        <v>1220</v>
      </c>
      <c r="J94" s="623">
        <v>305</v>
      </c>
      <c r="K94" s="624" t="s">
        <v>968</v>
      </c>
      <c r="L94" s="623">
        <v>187</v>
      </c>
      <c r="M94" s="624" t="s">
        <v>1168</v>
      </c>
      <c r="N94" s="623">
        <v>146</v>
      </c>
      <c r="O94" s="624" t="s">
        <v>1100</v>
      </c>
      <c r="P94" s="623">
        <v>0</v>
      </c>
      <c r="Q94" s="624" t="s">
        <v>898</v>
      </c>
      <c r="R94" s="545">
        <v>957</v>
      </c>
      <c r="S94" s="546" t="s">
        <v>988</v>
      </c>
      <c r="U94" s="1156"/>
    </row>
    <row r="95" spans="1:21" ht="13.8">
      <c r="A95" s="628" t="s">
        <v>47</v>
      </c>
      <c r="B95" s="623">
        <v>0</v>
      </c>
      <c r="C95" s="624" t="s">
        <v>898</v>
      </c>
      <c r="D95" s="623">
        <v>1</v>
      </c>
      <c r="E95" s="624" t="s">
        <v>1255</v>
      </c>
      <c r="F95" s="623">
        <v>7</v>
      </c>
      <c r="G95" s="624" t="s">
        <v>1420</v>
      </c>
      <c r="H95" s="623">
        <v>12</v>
      </c>
      <c r="I95" s="624" t="s">
        <v>1073</v>
      </c>
      <c r="J95" s="623">
        <v>39</v>
      </c>
      <c r="K95" s="624" t="s">
        <v>1345</v>
      </c>
      <c r="L95" s="623">
        <v>37</v>
      </c>
      <c r="M95" s="624" t="s">
        <v>1421</v>
      </c>
      <c r="N95" s="623">
        <v>27</v>
      </c>
      <c r="O95" s="624" t="s">
        <v>1047</v>
      </c>
      <c r="P95" s="623">
        <v>0</v>
      </c>
      <c r="Q95" s="624" t="s">
        <v>898</v>
      </c>
      <c r="R95" s="545">
        <v>123</v>
      </c>
      <c r="S95" s="546" t="s">
        <v>1048</v>
      </c>
      <c r="U95" s="1156"/>
    </row>
    <row r="96" spans="1:21" ht="13.8">
      <c r="A96" s="628" t="s">
        <v>48</v>
      </c>
      <c r="B96" s="623">
        <v>0</v>
      </c>
      <c r="C96" s="624" t="s">
        <v>898</v>
      </c>
      <c r="D96" s="623">
        <v>7</v>
      </c>
      <c r="E96" s="624" t="s">
        <v>1393</v>
      </c>
      <c r="F96" s="623">
        <v>38</v>
      </c>
      <c r="G96" s="624" t="s">
        <v>1417</v>
      </c>
      <c r="H96" s="623">
        <v>150</v>
      </c>
      <c r="I96" s="624" t="s">
        <v>1243</v>
      </c>
      <c r="J96" s="623">
        <v>220</v>
      </c>
      <c r="K96" s="624" t="s">
        <v>1329</v>
      </c>
      <c r="L96" s="623">
        <v>146</v>
      </c>
      <c r="M96" s="624" t="s">
        <v>1023</v>
      </c>
      <c r="N96" s="623">
        <v>77</v>
      </c>
      <c r="O96" s="624" t="s">
        <v>1093</v>
      </c>
      <c r="P96" s="623">
        <v>1</v>
      </c>
      <c r="Q96" s="624" t="s">
        <v>1085</v>
      </c>
      <c r="R96" s="545">
        <v>639</v>
      </c>
      <c r="S96" s="546" t="s">
        <v>961</v>
      </c>
      <c r="U96" s="1156"/>
    </row>
    <row r="97" spans="1:21" ht="13.8">
      <c r="A97" s="628" t="s">
        <v>49</v>
      </c>
      <c r="B97" s="623">
        <v>0</v>
      </c>
      <c r="C97" s="624" t="s">
        <v>898</v>
      </c>
      <c r="D97" s="623">
        <v>4</v>
      </c>
      <c r="E97" s="624" t="s">
        <v>980</v>
      </c>
      <c r="F97" s="623">
        <v>12</v>
      </c>
      <c r="G97" s="624" t="s">
        <v>1101</v>
      </c>
      <c r="H97" s="623">
        <v>34</v>
      </c>
      <c r="I97" s="624" t="s">
        <v>1158</v>
      </c>
      <c r="J97" s="623">
        <v>66</v>
      </c>
      <c r="K97" s="624" t="s">
        <v>1099</v>
      </c>
      <c r="L97" s="623">
        <v>99</v>
      </c>
      <c r="M97" s="624" t="s">
        <v>1125</v>
      </c>
      <c r="N97" s="623">
        <v>102</v>
      </c>
      <c r="O97" s="624" t="s">
        <v>1025</v>
      </c>
      <c r="P97" s="623">
        <v>0</v>
      </c>
      <c r="Q97" s="624" t="s">
        <v>898</v>
      </c>
      <c r="R97" s="545">
        <v>317</v>
      </c>
      <c r="S97" s="546" t="s">
        <v>1014</v>
      </c>
      <c r="U97" s="1156"/>
    </row>
    <row r="98" spans="1:21" ht="13.8">
      <c r="A98" s="628" t="s">
        <v>50</v>
      </c>
      <c r="B98" s="623">
        <v>0</v>
      </c>
      <c r="C98" s="624" t="s">
        <v>898</v>
      </c>
      <c r="D98" s="623">
        <v>9</v>
      </c>
      <c r="E98" s="624" t="s">
        <v>1145</v>
      </c>
      <c r="F98" s="623">
        <v>58</v>
      </c>
      <c r="G98" s="624" t="s">
        <v>955</v>
      </c>
      <c r="H98" s="623">
        <v>250</v>
      </c>
      <c r="I98" s="624" t="s">
        <v>1321</v>
      </c>
      <c r="J98" s="623">
        <v>375</v>
      </c>
      <c r="K98" s="624" t="s">
        <v>1326</v>
      </c>
      <c r="L98" s="623">
        <v>315</v>
      </c>
      <c r="M98" s="624" t="s">
        <v>1243</v>
      </c>
      <c r="N98" s="623">
        <v>333</v>
      </c>
      <c r="O98" s="624" t="s">
        <v>1257</v>
      </c>
      <c r="P98" s="623">
        <v>0</v>
      </c>
      <c r="Q98" s="624" t="s">
        <v>898</v>
      </c>
      <c r="R98" s="545">
        <v>1340</v>
      </c>
      <c r="S98" s="546" t="s">
        <v>1228</v>
      </c>
      <c r="U98" s="1156"/>
    </row>
    <row r="99" spans="1:21" ht="13.8">
      <c r="A99" s="628" t="s">
        <v>51</v>
      </c>
      <c r="B99" s="623">
        <v>1</v>
      </c>
      <c r="C99" s="624" t="s">
        <v>907</v>
      </c>
      <c r="D99" s="623">
        <v>4</v>
      </c>
      <c r="E99" s="624" t="s">
        <v>1318</v>
      </c>
      <c r="F99" s="623">
        <v>20</v>
      </c>
      <c r="G99" s="624" t="s">
        <v>930</v>
      </c>
      <c r="H99" s="623">
        <v>88</v>
      </c>
      <c r="I99" s="624" t="s">
        <v>1174</v>
      </c>
      <c r="J99" s="623">
        <v>258</v>
      </c>
      <c r="K99" s="624" t="s">
        <v>1325</v>
      </c>
      <c r="L99" s="623">
        <v>222</v>
      </c>
      <c r="M99" s="624" t="s">
        <v>1324</v>
      </c>
      <c r="N99" s="623">
        <v>168</v>
      </c>
      <c r="O99" s="624" t="s">
        <v>1013</v>
      </c>
      <c r="P99" s="623">
        <v>0</v>
      </c>
      <c r="Q99" s="624" t="s">
        <v>898</v>
      </c>
      <c r="R99" s="545">
        <v>761</v>
      </c>
      <c r="S99" s="546" t="s">
        <v>1101</v>
      </c>
      <c r="U99" s="1156"/>
    </row>
    <row r="100" spans="1:21" ht="13.8">
      <c r="A100" s="628" t="s">
        <v>52</v>
      </c>
      <c r="B100" s="623">
        <v>47</v>
      </c>
      <c r="C100" s="624" t="s">
        <v>1171</v>
      </c>
      <c r="D100" s="623">
        <v>58</v>
      </c>
      <c r="E100" s="624" t="s">
        <v>904</v>
      </c>
      <c r="F100" s="623">
        <v>73</v>
      </c>
      <c r="G100" s="624" t="s">
        <v>1061</v>
      </c>
      <c r="H100" s="623">
        <v>127</v>
      </c>
      <c r="I100" s="624" t="s">
        <v>1056</v>
      </c>
      <c r="J100" s="623">
        <v>240</v>
      </c>
      <c r="K100" s="624" t="s">
        <v>1180</v>
      </c>
      <c r="L100" s="623">
        <v>201</v>
      </c>
      <c r="M100" s="624" t="s">
        <v>1142</v>
      </c>
      <c r="N100" s="623">
        <v>150</v>
      </c>
      <c r="O100" s="624" t="s">
        <v>1027</v>
      </c>
      <c r="P100" s="623">
        <v>2</v>
      </c>
      <c r="Q100" s="624" t="s">
        <v>1085</v>
      </c>
      <c r="R100" s="545">
        <v>898</v>
      </c>
      <c r="S100" s="546" t="s">
        <v>1143</v>
      </c>
      <c r="U100" s="1156"/>
    </row>
    <row r="101" spans="1:21" ht="13.8">
      <c r="A101" s="628" t="s">
        <v>53</v>
      </c>
      <c r="B101" s="623">
        <v>0</v>
      </c>
      <c r="C101" s="624" t="s">
        <v>898</v>
      </c>
      <c r="D101" s="623">
        <v>1</v>
      </c>
      <c r="E101" s="624" t="s">
        <v>1245</v>
      </c>
      <c r="F101" s="623">
        <v>10</v>
      </c>
      <c r="G101" s="624" t="s">
        <v>930</v>
      </c>
      <c r="H101" s="623">
        <v>94</v>
      </c>
      <c r="I101" s="624" t="s">
        <v>1264</v>
      </c>
      <c r="J101" s="623">
        <v>102</v>
      </c>
      <c r="K101" s="624" t="s">
        <v>1294</v>
      </c>
      <c r="L101" s="623">
        <v>105</v>
      </c>
      <c r="M101" s="624" t="s">
        <v>1177</v>
      </c>
      <c r="N101" s="623">
        <v>69</v>
      </c>
      <c r="O101" s="624" t="s">
        <v>1166</v>
      </c>
      <c r="P101" s="623">
        <v>0</v>
      </c>
      <c r="Q101" s="624" t="s">
        <v>898</v>
      </c>
      <c r="R101" s="545">
        <v>381</v>
      </c>
      <c r="S101" s="546" t="s">
        <v>1162</v>
      </c>
      <c r="U101" s="1156"/>
    </row>
    <row r="102" spans="1:21" ht="13.8">
      <c r="A102" s="628" t="s">
        <v>54</v>
      </c>
      <c r="B102" s="623">
        <v>0</v>
      </c>
      <c r="C102" s="624" t="s">
        <v>898</v>
      </c>
      <c r="D102" s="623">
        <v>10</v>
      </c>
      <c r="E102" s="624" t="s">
        <v>916</v>
      </c>
      <c r="F102" s="623">
        <v>31</v>
      </c>
      <c r="G102" s="624" t="s">
        <v>1272</v>
      </c>
      <c r="H102" s="623">
        <v>74</v>
      </c>
      <c r="I102" s="624" t="s">
        <v>1124</v>
      </c>
      <c r="J102" s="623">
        <v>159</v>
      </c>
      <c r="K102" s="624" t="s">
        <v>1279</v>
      </c>
      <c r="L102" s="623">
        <v>123</v>
      </c>
      <c r="M102" s="624" t="s">
        <v>1139</v>
      </c>
      <c r="N102" s="623">
        <v>44</v>
      </c>
      <c r="O102" s="624" t="s">
        <v>1235</v>
      </c>
      <c r="P102" s="623">
        <v>0</v>
      </c>
      <c r="Q102" s="624" t="s">
        <v>898</v>
      </c>
      <c r="R102" s="545">
        <v>441</v>
      </c>
      <c r="S102" s="546" t="s">
        <v>927</v>
      </c>
      <c r="U102" s="1156"/>
    </row>
    <row r="103" spans="1:21" ht="13.8">
      <c r="A103" s="628" t="s">
        <v>55</v>
      </c>
      <c r="B103" s="623">
        <v>1</v>
      </c>
      <c r="C103" s="624" t="s">
        <v>907</v>
      </c>
      <c r="D103" s="623">
        <v>14</v>
      </c>
      <c r="E103" s="624" t="s">
        <v>1019</v>
      </c>
      <c r="F103" s="623">
        <v>61</v>
      </c>
      <c r="G103" s="624" t="s">
        <v>904</v>
      </c>
      <c r="H103" s="623">
        <v>318</v>
      </c>
      <c r="I103" s="624" t="s">
        <v>1049</v>
      </c>
      <c r="J103" s="623">
        <v>225</v>
      </c>
      <c r="K103" s="624" t="s">
        <v>1298</v>
      </c>
      <c r="L103" s="623">
        <v>153</v>
      </c>
      <c r="M103" s="624" t="s">
        <v>1028</v>
      </c>
      <c r="N103" s="623">
        <v>168</v>
      </c>
      <c r="O103" s="624" t="s">
        <v>1319</v>
      </c>
      <c r="P103" s="623">
        <v>1</v>
      </c>
      <c r="Q103" s="624" t="s">
        <v>907</v>
      </c>
      <c r="R103" s="545">
        <v>941</v>
      </c>
      <c r="S103" s="546" t="s">
        <v>1104</v>
      </c>
      <c r="U103" s="1156"/>
    </row>
    <row r="104" spans="1:21" ht="13.8">
      <c r="A104" s="628" t="s">
        <v>56</v>
      </c>
      <c r="B104" s="623">
        <v>2</v>
      </c>
      <c r="C104" s="624" t="s">
        <v>1245</v>
      </c>
      <c r="D104" s="623">
        <v>9</v>
      </c>
      <c r="E104" s="624" t="s">
        <v>1280</v>
      </c>
      <c r="F104" s="623">
        <v>33</v>
      </c>
      <c r="G104" s="624" t="s">
        <v>1171</v>
      </c>
      <c r="H104" s="623">
        <v>112</v>
      </c>
      <c r="I104" s="624" t="s">
        <v>1284</v>
      </c>
      <c r="J104" s="623">
        <v>212</v>
      </c>
      <c r="K104" s="624" t="s">
        <v>1418</v>
      </c>
      <c r="L104" s="623">
        <v>163</v>
      </c>
      <c r="M104" s="624" t="s">
        <v>1151</v>
      </c>
      <c r="N104" s="623">
        <v>99</v>
      </c>
      <c r="O104" s="624" t="s">
        <v>1155</v>
      </c>
      <c r="P104" s="623">
        <v>0</v>
      </c>
      <c r="Q104" s="624" t="s">
        <v>898</v>
      </c>
      <c r="R104" s="545">
        <v>630</v>
      </c>
      <c r="S104" s="546" t="s">
        <v>961</v>
      </c>
      <c r="U104" s="1156"/>
    </row>
    <row r="105" spans="1:21" ht="13.8">
      <c r="A105" s="628" t="s">
        <v>57</v>
      </c>
      <c r="B105" s="623">
        <v>2</v>
      </c>
      <c r="C105" s="624" t="s">
        <v>1085</v>
      </c>
      <c r="D105" s="623">
        <v>7</v>
      </c>
      <c r="E105" s="624" t="s">
        <v>1145</v>
      </c>
      <c r="F105" s="623">
        <v>18</v>
      </c>
      <c r="G105" s="624" t="s">
        <v>1162</v>
      </c>
      <c r="H105" s="623">
        <v>156</v>
      </c>
      <c r="I105" s="624" t="s">
        <v>1069</v>
      </c>
      <c r="J105" s="623">
        <v>290</v>
      </c>
      <c r="K105" s="624" t="s">
        <v>1285</v>
      </c>
      <c r="L105" s="623">
        <v>235</v>
      </c>
      <c r="M105" s="624" t="s">
        <v>1257</v>
      </c>
      <c r="N105" s="623">
        <v>234</v>
      </c>
      <c r="O105" s="624" t="s">
        <v>1190</v>
      </c>
      <c r="P105" s="623">
        <v>0</v>
      </c>
      <c r="Q105" s="624" t="s">
        <v>898</v>
      </c>
      <c r="R105" s="545">
        <v>942</v>
      </c>
      <c r="S105" s="546" t="s">
        <v>1104</v>
      </c>
      <c r="U105" s="1156"/>
    </row>
    <row r="106" spans="1:21" ht="13.8">
      <c r="A106" s="628" t="s">
        <v>58</v>
      </c>
      <c r="B106" s="623">
        <v>1</v>
      </c>
      <c r="C106" s="624" t="s">
        <v>1085</v>
      </c>
      <c r="D106" s="623">
        <v>8</v>
      </c>
      <c r="E106" s="624" t="s">
        <v>1070</v>
      </c>
      <c r="F106" s="623">
        <v>27</v>
      </c>
      <c r="G106" s="624" t="s">
        <v>1417</v>
      </c>
      <c r="H106" s="623">
        <v>102</v>
      </c>
      <c r="I106" s="624" t="s">
        <v>1142</v>
      </c>
      <c r="J106" s="623">
        <v>131</v>
      </c>
      <c r="K106" s="624" t="s">
        <v>1021</v>
      </c>
      <c r="L106" s="623">
        <v>109</v>
      </c>
      <c r="M106" s="624" t="s">
        <v>1298</v>
      </c>
      <c r="N106" s="623">
        <v>77</v>
      </c>
      <c r="O106" s="624" t="s">
        <v>1163</v>
      </c>
      <c r="P106" s="623">
        <v>1</v>
      </c>
      <c r="Q106" s="624" t="s">
        <v>1085</v>
      </c>
      <c r="R106" s="545">
        <v>456</v>
      </c>
      <c r="S106" s="546" t="s">
        <v>916</v>
      </c>
      <c r="U106" s="1156"/>
    </row>
    <row r="107" spans="1:21" ht="13.8">
      <c r="A107" s="628" t="s">
        <v>59</v>
      </c>
      <c r="B107" s="623">
        <v>1</v>
      </c>
      <c r="C107" s="624" t="s">
        <v>1318</v>
      </c>
      <c r="D107" s="623">
        <v>8</v>
      </c>
      <c r="E107" s="624" t="s">
        <v>992</v>
      </c>
      <c r="F107" s="623">
        <v>42</v>
      </c>
      <c r="G107" s="624" t="s">
        <v>1297</v>
      </c>
      <c r="H107" s="623">
        <v>30</v>
      </c>
      <c r="I107" s="624" t="s">
        <v>1005</v>
      </c>
      <c r="J107" s="623">
        <v>65</v>
      </c>
      <c r="K107" s="624" t="s">
        <v>1586</v>
      </c>
      <c r="L107" s="623">
        <v>26</v>
      </c>
      <c r="M107" s="624" t="s">
        <v>1322</v>
      </c>
      <c r="N107" s="623">
        <v>27</v>
      </c>
      <c r="O107" s="624" t="s">
        <v>1218</v>
      </c>
      <c r="P107" s="623">
        <v>0</v>
      </c>
      <c r="Q107" s="624" t="s">
        <v>898</v>
      </c>
      <c r="R107" s="545">
        <v>199</v>
      </c>
      <c r="S107" s="546" t="s">
        <v>1242</v>
      </c>
      <c r="U107" s="1156"/>
    </row>
    <row r="108" spans="1:21" ht="13.8">
      <c r="A108" s="628" t="s">
        <v>60</v>
      </c>
      <c r="B108" s="623">
        <v>0</v>
      </c>
      <c r="C108" s="624" t="s">
        <v>898</v>
      </c>
      <c r="D108" s="623">
        <v>0</v>
      </c>
      <c r="E108" s="624" t="s">
        <v>898</v>
      </c>
      <c r="F108" s="623">
        <v>1</v>
      </c>
      <c r="G108" s="624" t="s">
        <v>1019</v>
      </c>
      <c r="H108" s="623">
        <v>15</v>
      </c>
      <c r="I108" s="624" t="s">
        <v>1013</v>
      </c>
      <c r="J108" s="623">
        <v>22</v>
      </c>
      <c r="K108" s="624" t="s">
        <v>1146</v>
      </c>
      <c r="L108" s="623">
        <v>9</v>
      </c>
      <c r="M108" s="624" t="s">
        <v>1193</v>
      </c>
      <c r="N108" s="623">
        <v>21</v>
      </c>
      <c r="O108" s="624" t="s">
        <v>1175</v>
      </c>
      <c r="P108" s="623">
        <v>0</v>
      </c>
      <c r="Q108" s="624" t="s">
        <v>898</v>
      </c>
      <c r="R108" s="545">
        <v>68</v>
      </c>
      <c r="S108" s="546" t="s">
        <v>1245</v>
      </c>
      <c r="U108" s="1156"/>
    </row>
    <row r="109" spans="1:21" ht="13.8">
      <c r="A109" s="627" t="s">
        <v>5</v>
      </c>
      <c r="B109" s="545">
        <v>70</v>
      </c>
      <c r="C109" s="546" t="s">
        <v>1348</v>
      </c>
      <c r="D109" s="545">
        <v>296</v>
      </c>
      <c r="E109" s="546" t="s">
        <v>1019</v>
      </c>
      <c r="F109" s="545">
        <v>1025</v>
      </c>
      <c r="G109" s="546" t="s">
        <v>1137</v>
      </c>
      <c r="H109" s="545">
        <v>3664</v>
      </c>
      <c r="I109" s="546" t="s">
        <v>1184</v>
      </c>
      <c r="J109" s="545">
        <v>6202</v>
      </c>
      <c r="K109" s="546" t="s">
        <v>1078</v>
      </c>
      <c r="L109" s="545">
        <v>4803</v>
      </c>
      <c r="M109" s="546" t="s">
        <v>1283</v>
      </c>
      <c r="N109" s="545">
        <v>3894</v>
      </c>
      <c r="O109" s="546" t="s">
        <v>1168</v>
      </c>
      <c r="P109" s="545">
        <v>13</v>
      </c>
      <c r="Q109" s="546" t="s">
        <v>907</v>
      </c>
      <c r="R109" s="545">
        <v>19967</v>
      </c>
      <c r="S109" s="546" t="s">
        <v>937</v>
      </c>
      <c r="U109" s="1156"/>
    </row>
    <row r="110" spans="1:21" ht="5.0999999999999996" customHeight="1">
      <c r="A110" s="1548"/>
      <c r="B110" s="1548"/>
      <c r="C110" s="1548"/>
      <c r="D110" s="1548"/>
      <c r="E110" s="1548"/>
      <c r="F110" s="1548"/>
      <c r="G110" s="1548"/>
      <c r="H110" s="1548"/>
      <c r="I110" s="1548"/>
      <c r="J110" s="1548"/>
      <c r="K110" s="1548"/>
      <c r="L110" s="1548"/>
      <c r="M110" s="1548"/>
      <c r="N110" s="1548"/>
      <c r="O110" s="1548"/>
      <c r="P110" s="1548"/>
      <c r="Q110" s="1548"/>
      <c r="R110" s="1548"/>
      <c r="S110" s="1549"/>
      <c r="U110" s="1156"/>
    </row>
    <row r="111" spans="1:21" ht="13.95" customHeight="1">
      <c r="A111" s="1418" t="s">
        <v>201</v>
      </c>
      <c r="B111" s="545">
        <v>233</v>
      </c>
      <c r="C111" s="546" t="s">
        <v>1348</v>
      </c>
      <c r="D111" s="545">
        <v>940</v>
      </c>
      <c r="E111" s="546" t="s">
        <v>1014</v>
      </c>
      <c r="F111" s="545">
        <v>3062</v>
      </c>
      <c r="G111" s="546" t="s">
        <v>1137</v>
      </c>
      <c r="H111" s="545">
        <v>11022</v>
      </c>
      <c r="I111" s="546" t="s">
        <v>1223</v>
      </c>
      <c r="J111" s="545">
        <v>18873</v>
      </c>
      <c r="K111" s="546" t="s">
        <v>1367</v>
      </c>
      <c r="L111" s="545">
        <v>14072</v>
      </c>
      <c r="M111" s="546" t="s">
        <v>1220</v>
      </c>
      <c r="N111" s="545">
        <v>11469</v>
      </c>
      <c r="O111" s="546" t="s">
        <v>1311</v>
      </c>
      <c r="P111" s="545">
        <v>25</v>
      </c>
      <c r="Q111" s="546" t="s">
        <v>898</v>
      </c>
      <c r="R111" s="545">
        <v>59696</v>
      </c>
      <c r="S111" s="546" t="s">
        <v>937</v>
      </c>
      <c r="U111" s="1156"/>
    </row>
    <row r="112" spans="1:21" ht="409.6" hidden="1" customHeight="1"/>
  </sheetData>
  <mergeCells count="16">
    <mergeCell ref="B6:S6"/>
    <mergeCell ref="B41:S41"/>
    <mergeCell ref="B76:S76"/>
    <mergeCell ref="A110:S110"/>
    <mergeCell ref="A1:S1"/>
    <mergeCell ref="B3:Q3"/>
    <mergeCell ref="A4:A5"/>
    <mergeCell ref="B4:C4"/>
    <mergeCell ref="D4:E4"/>
    <mergeCell ref="F4:G4"/>
    <mergeCell ref="H4:I4"/>
    <mergeCell ref="J4:K4"/>
    <mergeCell ref="L4:M4"/>
    <mergeCell ref="N4:O4"/>
    <mergeCell ref="P4:Q4"/>
    <mergeCell ref="R4:S4"/>
  </mergeCells>
  <pageMargins left="0.19685039370078741" right="0.59055118110236227" top="0.19685039370078741" bottom="0.39370078740157483" header="0.19685039370078741" footer="0.19685039370078741"/>
  <pageSetup paperSize="9" scale="58" orientation="portrait" r:id="rId1"/>
  <ignoredErrors>
    <ignoredError sqref="A3:S5 B7:S109 B111:S111"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34"/>
  <sheetViews>
    <sheetView showGridLines="0" topLeftCell="A16" zoomScaleNormal="100" workbookViewId="0">
      <selection activeCell="A21" sqref="A21"/>
    </sheetView>
  </sheetViews>
  <sheetFormatPr defaultRowHeight="13.2"/>
  <cols>
    <col min="1" max="1" width="118" style="739" customWidth="1"/>
    <col min="2" max="256" width="9.109375" style="705"/>
    <col min="257" max="257" width="118" style="705" customWidth="1"/>
    <col min="258" max="512" width="9.109375" style="705"/>
    <col min="513" max="513" width="118" style="705" customWidth="1"/>
    <col min="514" max="768" width="9.109375" style="705"/>
    <col min="769" max="769" width="118" style="705" customWidth="1"/>
    <col min="770" max="1024" width="9.109375" style="705"/>
    <col min="1025" max="1025" width="118" style="705" customWidth="1"/>
    <col min="1026" max="1280" width="9.109375" style="705"/>
    <col min="1281" max="1281" width="118" style="705" customWidth="1"/>
    <col min="1282" max="1536" width="9.109375" style="705"/>
    <col min="1537" max="1537" width="118" style="705" customWidth="1"/>
    <col min="1538" max="1792" width="9.109375" style="705"/>
    <col min="1793" max="1793" width="118" style="705" customWidth="1"/>
    <col min="1794" max="2048" width="9.109375" style="705"/>
    <col min="2049" max="2049" width="118" style="705" customWidth="1"/>
    <col min="2050" max="2304" width="9.109375" style="705"/>
    <col min="2305" max="2305" width="118" style="705" customWidth="1"/>
    <col min="2306" max="2560" width="9.109375" style="705"/>
    <col min="2561" max="2561" width="118" style="705" customWidth="1"/>
    <col min="2562" max="2816" width="9.109375" style="705"/>
    <col min="2817" max="2817" width="118" style="705" customWidth="1"/>
    <col min="2818" max="3072" width="9.109375" style="705"/>
    <col min="3073" max="3073" width="118" style="705" customWidth="1"/>
    <col min="3074" max="3328" width="9.109375" style="705"/>
    <col min="3329" max="3329" width="118" style="705" customWidth="1"/>
    <col min="3330" max="3584" width="9.109375" style="705"/>
    <col min="3585" max="3585" width="118" style="705" customWidth="1"/>
    <col min="3586" max="3840" width="9.109375" style="705"/>
    <col min="3841" max="3841" width="118" style="705" customWidth="1"/>
    <col min="3842" max="4096" width="9.109375" style="705"/>
    <col min="4097" max="4097" width="118" style="705" customWidth="1"/>
    <col min="4098" max="4352" width="9.109375" style="705"/>
    <col min="4353" max="4353" width="118" style="705" customWidth="1"/>
    <col min="4354" max="4608" width="9.109375" style="705"/>
    <col min="4609" max="4609" width="118" style="705" customWidth="1"/>
    <col min="4610" max="4864" width="9.109375" style="705"/>
    <col min="4865" max="4865" width="118" style="705" customWidth="1"/>
    <col min="4866" max="5120" width="9.109375" style="705"/>
    <col min="5121" max="5121" width="118" style="705" customWidth="1"/>
    <col min="5122" max="5376" width="9.109375" style="705"/>
    <col min="5377" max="5377" width="118" style="705" customWidth="1"/>
    <col min="5378" max="5632" width="9.109375" style="705"/>
    <col min="5633" max="5633" width="118" style="705" customWidth="1"/>
    <col min="5634" max="5888" width="9.109375" style="705"/>
    <col min="5889" max="5889" width="118" style="705" customWidth="1"/>
    <col min="5890" max="6144" width="9.109375" style="705"/>
    <col min="6145" max="6145" width="118" style="705" customWidth="1"/>
    <col min="6146" max="6400" width="9.109375" style="705"/>
    <col min="6401" max="6401" width="118" style="705" customWidth="1"/>
    <col min="6402" max="6656" width="9.109375" style="705"/>
    <col min="6657" max="6657" width="118" style="705" customWidth="1"/>
    <col min="6658" max="6912" width="9.109375" style="705"/>
    <col min="6913" max="6913" width="118" style="705" customWidth="1"/>
    <col min="6914" max="7168" width="9.109375" style="705"/>
    <col min="7169" max="7169" width="118" style="705" customWidth="1"/>
    <col min="7170" max="7424" width="9.109375" style="705"/>
    <col min="7425" max="7425" width="118" style="705" customWidth="1"/>
    <col min="7426" max="7680" width="9.109375" style="705"/>
    <col min="7681" max="7681" width="118" style="705" customWidth="1"/>
    <col min="7682" max="7936" width="9.109375" style="705"/>
    <col min="7937" max="7937" width="118" style="705" customWidth="1"/>
    <col min="7938" max="8192" width="9.109375" style="705"/>
    <col min="8193" max="8193" width="118" style="705" customWidth="1"/>
    <col min="8194" max="8448" width="9.109375" style="705"/>
    <col min="8449" max="8449" width="118" style="705" customWidth="1"/>
    <col min="8450" max="8704" width="9.109375" style="705"/>
    <col min="8705" max="8705" width="118" style="705" customWidth="1"/>
    <col min="8706" max="8960" width="9.109375" style="705"/>
    <col min="8961" max="8961" width="118" style="705" customWidth="1"/>
    <col min="8962" max="9216" width="9.109375" style="705"/>
    <col min="9217" max="9217" width="118" style="705" customWidth="1"/>
    <col min="9218" max="9472" width="9.109375" style="705"/>
    <col min="9473" max="9473" width="118" style="705" customWidth="1"/>
    <col min="9474" max="9728" width="9.109375" style="705"/>
    <col min="9729" max="9729" width="118" style="705" customWidth="1"/>
    <col min="9730" max="9984" width="9.109375" style="705"/>
    <col min="9985" max="9985" width="118" style="705" customWidth="1"/>
    <col min="9986" max="10240" width="9.109375" style="705"/>
    <col min="10241" max="10241" width="118" style="705" customWidth="1"/>
    <col min="10242" max="10496" width="9.109375" style="705"/>
    <col min="10497" max="10497" width="118" style="705" customWidth="1"/>
    <col min="10498" max="10752" width="9.109375" style="705"/>
    <col min="10753" max="10753" width="118" style="705" customWidth="1"/>
    <col min="10754" max="11008" width="9.109375" style="705"/>
    <col min="11009" max="11009" width="118" style="705" customWidth="1"/>
    <col min="11010" max="11264" width="9.109375" style="705"/>
    <col min="11265" max="11265" width="118" style="705" customWidth="1"/>
    <col min="11266" max="11520" width="9.109375" style="705"/>
    <col min="11521" max="11521" width="118" style="705" customWidth="1"/>
    <col min="11522" max="11776" width="9.109375" style="705"/>
    <col min="11777" max="11777" width="118" style="705" customWidth="1"/>
    <col min="11778" max="12032" width="9.109375" style="705"/>
    <col min="12033" max="12033" width="118" style="705" customWidth="1"/>
    <col min="12034" max="12288" width="9.109375" style="705"/>
    <col min="12289" max="12289" width="118" style="705" customWidth="1"/>
    <col min="12290" max="12544" width="9.109375" style="705"/>
    <col min="12545" max="12545" width="118" style="705" customWidth="1"/>
    <col min="12546" max="12800" width="9.109375" style="705"/>
    <col min="12801" max="12801" width="118" style="705" customWidth="1"/>
    <col min="12802" max="13056" width="9.109375" style="705"/>
    <col min="13057" max="13057" width="118" style="705" customWidth="1"/>
    <col min="13058" max="13312" width="9.109375" style="705"/>
    <col min="13313" max="13313" width="118" style="705" customWidth="1"/>
    <col min="13314" max="13568" width="9.109375" style="705"/>
    <col min="13569" max="13569" width="118" style="705" customWidth="1"/>
    <col min="13570" max="13824" width="9.109375" style="705"/>
    <col min="13825" max="13825" width="118" style="705" customWidth="1"/>
    <col min="13826" max="14080" width="9.109375" style="705"/>
    <col min="14081" max="14081" width="118" style="705" customWidth="1"/>
    <col min="14082" max="14336" width="9.109375" style="705"/>
    <col min="14337" max="14337" width="118" style="705" customWidth="1"/>
    <col min="14338" max="14592" width="9.109375" style="705"/>
    <col min="14593" max="14593" width="118" style="705" customWidth="1"/>
    <col min="14594" max="14848" width="9.109375" style="705"/>
    <col min="14849" max="14849" width="118" style="705" customWidth="1"/>
    <col min="14850" max="15104" width="9.109375" style="705"/>
    <col min="15105" max="15105" width="118" style="705" customWidth="1"/>
    <col min="15106" max="15360" width="9.109375" style="705"/>
    <col min="15361" max="15361" width="118" style="705" customWidth="1"/>
    <col min="15362" max="15616" width="9.109375" style="705"/>
    <col min="15617" max="15617" width="118" style="705" customWidth="1"/>
    <col min="15618" max="15872" width="9.109375" style="705"/>
    <col min="15873" max="15873" width="118" style="705" customWidth="1"/>
    <col min="15874" max="16128" width="9.109375" style="705"/>
    <col min="16129" max="16129" width="118" style="705" customWidth="1"/>
    <col min="16130" max="16384" width="9.109375" style="705"/>
  </cols>
  <sheetData>
    <row r="1" spans="1:1" ht="15" customHeight="1"/>
    <row r="2" spans="1:1" ht="18">
      <c r="A2" s="962" t="s">
        <v>2964</v>
      </c>
    </row>
    <row r="3" spans="1:1" ht="15" customHeight="1"/>
    <row r="4" spans="1:1" ht="93" customHeight="1">
      <c r="A4" s="740" t="s">
        <v>2573</v>
      </c>
    </row>
    <row r="5" spans="1:1" ht="15" customHeight="1">
      <c r="A5" s="1168"/>
    </row>
    <row r="6" spans="1:1" ht="59.25" customHeight="1">
      <c r="A6" s="740" t="s">
        <v>2574</v>
      </c>
    </row>
    <row r="7" spans="1:1" ht="15" customHeight="1">
      <c r="A7" s="1168"/>
    </row>
    <row r="8" spans="1:1" ht="30" customHeight="1">
      <c r="A8" s="740" t="s">
        <v>423</v>
      </c>
    </row>
    <row r="9" spans="1:1" ht="15" customHeight="1">
      <c r="A9" s="1168"/>
    </row>
    <row r="10" spans="1:1" ht="141" customHeight="1">
      <c r="A10" s="740" t="s">
        <v>2614</v>
      </c>
    </row>
    <row r="11" spans="1:1" ht="15" customHeight="1">
      <c r="A11" s="1168"/>
    </row>
    <row r="12" spans="1:1" ht="75.75" customHeight="1">
      <c r="A12" s="740" t="s">
        <v>2615</v>
      </c>
    </row>
    <row r="13" spans="1:1" ht="15" customHeight="1">
      <c r="A13" s="1168"/>
    </row>
    <row r="14" spans="1:1" ht="92.25" customHeight="1">
      <c r="A14" s="740" t="s">
        <v>2739</v>
      </c>
    </row>
    <row r="15" spans="1:1" ht="15" customHeight="1">
      <c r="A15" s="1168"/>
    </row>
    <row r="16" spans="1:1" ht="45.75" customHeight="1">
      <c r="A16" s="740" t="s">
        <v>2616</v>
      </c>
    </row>
    <row r="17" spans="1:1" ht="15" customHeight="1">
      <c r="A17" s="1168"/>
    </row>
    <row r="18" spans="1:1" ht="48" customHeight="1">
      <c r="A18" s="740" t="s">
        <v>2575</v>
      </c>
    </row>
    <row r="19" spans="1:1" ht="15" customHeight="1">
      <c r="A19" s="740"/>
    </row>
    <row r="20" spans="1:1" ht="48" customHeight="1">
      <c r="A20" s="1512" t="s">
        <v>3085</v>
      </c>
    </row>
    <row r="21" spans="1:1" ht="15" customHeight="1">
      <c r="A21" s="1511" t="s">
        <v>3086</v>
      </c>
    </row>
    <row r="22" spans="1:1" ht="15" customHeight="1">
      <c r="A22" s="740"/>
    </row>
    <row r="23" spans="1:1" ht="33" customHeight="1">
      <c r="A23" s="740" t="s">
        <v>2617</v>
      </c>
    </row>
    <row r="24" spans="1:1" ht="15" customHeight="1">
      <c r="A24" s="740"/>
    </row>
    <row r="25" spans="1:1" s="748" customFormat="1" ht="15" customHeight="1">
      <c r="A25" s="742" t="s">
        <v>415</v>
      </c>
    </row>
    <row r="26" spans="1:1" ht="15" customHeight="1">
      <c r="A26" s="740" t="s">
        <v>424</v>
      </c>
    </row>
    <row r="27" spans="1:1" ht="15" customHeight="1">
      <c r="A27" s="1168"/>
    </row>
    <row r="28" spans="1:1" ht="15" customHeight="1">
      <c r="A28" s="740" t="s">
        <v>425</v>
      </c>
    </row>
    <row r="29" spans="1:1" ht="15" customHeight="1">
      <c r="A29" s="1168"/>
    </row>
    <row r="30" spans="1:1" ht="31.5" customHeight="1">
      <c r="A30" s="740" t="s">
        <v>426</v>
      </c>
    </row>
    <row r="31" spans="1:1" s="709" customFormat="1" ht="14.4">
      <c r="A31" s="740"/>
    </row>
    <row r="32" spans="1:1" s="709" customFormat="1" ht="15" customHeight="1">
      <c r="A32" s="711"/>
    </row>
    <row r="33" spans="1:1" s="709" customFormat="1" ht="14.4">
      <c r="A33" s="711"/>
    </row>
    <row r="34" spans="1:1" s="709" customFormat="1" ht="14.4">
      <c r="A34" s="904"/>
    </row>
  </sheetData>
  <pageMargins left="0.70866141732283472" right="0.70866141732283472" top="0.74803149606299213" bottom="0.74803149606299213" header="0.31496062992125984" footer="0.31496062992125984"/>
  <pageSetup paperSize="9" scale="7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G50"/>
  <sheetViews>
    <sheetView showGridLines="0" zoomScaleNormal="100" workbookViewId="0">
      <selection activeCell="A25" sqref="A25"/>
    </sheetView>
  </sheetViews>
  <sheetFormatPr defaultRowHeight="13.2"/>
  <cols>
    <col min="1" max="1" width="123.6640625" style="960" customWidth="1"/>
    <col min="2" max="253" width="9.109375" style="748"/>
    <col min="254" max="254" width="84.5546875" style="748" customWidth="1"/>
    <col min="255" max="509" width="9.109375" style="748"/>
    <col min="510" max="510" width="84.5546875" style="748" customWidth="1"/>
    <col min="511" max="765" width="9.109375" style="748"/>
    <col min="766" max="766" width="84.5546875" style="748" customWidth="1"/>
    <col min="767" max="1021" width="9.109375" style="748"/>
    <col min="1022" max="1022" width="84.5546875" style="748" customWidth="1"/>
    <col min="1023" max="1277" width="9.109375" style="748"/>
    <col min="1278" max="1278" width="84.5546875" style="748" customWidth="1"/>
    <col min="1279" max="1533" width="9.109375" style="748"/>
    <col min="1534" max="1534" width="84.5546875" style="748" customWidth="1"/>
    <col min="1535" max="1789" width="9.109375" style="748"/>
    <col min="1790" max="1790" width="84.5546875" style="748" customWidth="1"/>
    <col min="1791" max="2045" width="9.109375" style="748"/>
    <col min="2046" max="2046" width="84.5546875" style="748" customWidth="1"/>
    <col min="2047" max="2301" width="9.109375" style="748"/>
    <col min="2302" max="2302" width="84.5546875" style="748" customWidth="1"/>
    <col min="2303" max="2557" width="9.109375" style="748"/>
    <col min="2558" max="2558" width="84.5546875" style="748" customWidth="1"/>
    <col min="2559" max="2813" width="9.109375" style="748"/>
    <col min="2814" max="2814" width="84.5546875" style="748" customWidth="1"/>
    <col min="2815" max="3069" width="9.109375" style="748"/>
    <col min="3070" max="3070" width="84.5546875" style="748" customWidth="1"/>
    <col min="3071" max="3325" width="9.109375" style="748"/>
    <col min="3326" max="3326" width="84.5546875" style="748" customWidth="1"/>
    <col min="3327" max="3581" width="9.109375" style="748"/>
    <col min="3582" max="3582" width="84.5546875" style="748" customWidth="1"/>
    <col min="3583" max="3837" width="9.109375" style="748"/>
    <col min="3838" max="3838" width="84.5546875" style="748" customWidth="1"/>
    <col min="3839" max="4093" width="9.109375" style="748"/>
    <col min="4094" max="4094" width="84.5546875" style="748" customWidth="1"/>
    <col min="4095" max="4349" width="9.109375" style="748"/>
    <col min="4350" max="4350" width="84.5546875" style="748" customWidth="1"/>
    <col min="4351" max="4605" width="9.109375" style="748"/>
    <col min="4606" max="4606" width="84.5546875" style="748" customWidth="1"/>
    <col min="4607" max="4861" width="9.109375" style="748"/>
    <col min="4862" max="4862" width="84.5546875" style="748" customWidth="1"/>
    <col min="4863" max="5117" width="9.109375" style="748"/>
    <col min="5118" max="5118" width="84.5546875" style="748" customWidth="1"/>
    <col min="5119" max="5373" width="9.109375" style="748"/>
    <col min="5374" max="5374" width="84.5546875" style="748" customWidth="1"/>
    <col min="5375" max="5629" width="9.109375" style="748"/>
    <col min="5630" max="5630" width="84.5546875" style="748" customWidth="1"/>
    <col min="5631" max="5885" width="9.109375" style="748"/>
    <col min="5886" max="5886" width="84.5546875" style="748" customWidth="1"/>
    <col min="5887" max="6141" width="9.109375" style="748"/>
    <col min="6142" max="6142" width="84.5546875" style="748" customWidth="1"/>
    <col min="6143" max="6397" width="9.109375" style="748"/>
    <col min="6398" max="6398" width="84.5546875" style="748" customWidth="1"/>
    <col min="6399" max="6653" width="9.109375" style="748"/>
    <col min="6654" max="6654" width="84.5546875" style="748" customWidth="1"/>
    <col min="6655" max="6909" width="9.109375" style="748"/>
    <col min="6910" max="6910" width="84.5546875" style="748" customWidth="1"/>
    <col min="6911" max="7165" width="9.109375" style="748"/>
    <col min="7166" max="7166" width="84.5546875" style="748" customWidth="1"/>
    <col min="7167" max="7421" width="9.109375" style="748"/>
    <col min="7422" max="7422" width="84.5546875" style="748" customWidth="1"/>
    <col min="7423" max="7677" width="9.109375" style="748"/>
    <col min="7678" max="7678" width="84.5546875" style="748" customWidth="1"/>
    <col min="7679" max="7933" width="9.109375" style="748"/>
    <col min="7934" max="7934" width="84.5546875" style="748" customWidth="1"/>
    <col min="7935" max="8189" width="9.109375" style="748"/>
    <col min="8190" max="8190" width="84.5546875" style="748" customWidth="1"/>
    <col min="8191" max="8445" width="9.109375" style="748"/>
    <col min="8446" max="8446" width="84.5546875" style="748" customWidth="1"/>
    <col min="8447" max="8701" width="9.109375" style="748"/>
    <col min="8702" max="8702" width="84.5546875" style="748" customWidth="1"/>
    <col min="8703" max="8957" width="9.109375" style="748"/>
    <col min="8958" max="8958" width="84.5546875" style="748" customWidth="1"/>
    <col min="8959" max="9213" width="9.109375" style="748"/>
    <col min="9214" max="9214" width="84.5546875" style="748" customWidth="1"/>
    <col min="9215" max="9469" width="9.109375" style="748"/>
    <col min="9470" max="9470" width="84.5546875" style="748" customWidth="1"/>
    <col min="9471" max="9725" width="9.109375" style="748"/>
    <col min="9726" max="9726" width="84.5546875" style="748" customWidth="1"/>
    <col min="9727" max="9981" width="9.109375" style="748"/>
    <col min="9982" max="9982" width="84.5546875" style="748" customWidth="1"/>
    <col min="9983" max="10237" width="9.109375" style="748"/>
    <col min="10238" max="10238" width="84.5546875" style="748" customWidth="1"/>
    <col min="10239" max="10493" width="9.109375" style="748"/>
    <col min="10494" max="10494" width="84.5546875" style="748" customWidth="1"/>
    <col min="10495" max="10749" width="9.109375" style="748"/>
    <col min="10750" max="10750" width="84.5546875" style="748" customWidth="1"/>
    <col min="10751" max="11005" width="9.109375" style="748"/>
    <col min="11006" max="11006" width="84.5546875" style="748" customWidth="1"/>
    <col min="11007" max="11261" width="9.109375" style="748"/>
    <col min="11262" max="11262" width="84.5546875" style="748" customWidth="1"/>
    <col min="11263" max="11517" width="9.109375" style="748"/>
    <col min="11518" max="11518" width="84.5546875" style="748" customWidth="1"/>
    <col min="11519" max="11773" width="9.109375" style="748"/>
    <col min="11774" max="11774" width="84.5546875" style="748" customWidth="1"/>
    <col min="11775" max="12029" width="9.109375" style="748"/>
    <col min="12030" max="12030" width="84.5546875" style="748" customWidth="1"/>
    <col min="12031" max="12285" width="9.109375" style="748"/>
    <col min="12286" max="12286" width="84.5546875" style="748" customWidth="1"/>
    <col min="12287" max="12541" width="9.109375" style="748"/>
    <col min="12542" max="12542" width="84.5546875" style="748" customWidth="1"/>
    <col min="12543" max="12797" width="9.109375" style="748"/>
    <col min="12798" max="12798" width="84.5546875" style="748" customWidth="1"/>
    <col min="12799" max="13053" width="9.109375" style="748"/>
    <col min="13054" max="13054" width="84.5546875" style="748" customWidth="1"/>
    <col min="13055" max="13309" width="9.109375" style="748"/>
    <col min="13310" max="13310" width="84.5546875" style="748" customWidth="1"/>
    <col min="13311" max="13565" width="9.109375" style="748"/>
    <col min="13566" max="13566" width="84.5546875" style="748" customWidth="1"/>
    <col min="13567" max="13821" width="9.109375" style="748"/>
    <col min="13822" max="13822" width="84.5546875" style="748" customWidth="1"/>
    <col min="13823" max="14077" width="9.109375" style="748"/>
    <col min="14078" max="14078" width="84.5546875" style="748" customWidth="1"/>
    <col min="14079" max="14333" width="9.109375" style="748"/>
    <col min="14334" max="14334" width="84.5546875" style="748" customWidth="1"/>
    <col min="14335" max="14589" width="9.109375" style="748"/>
    <col min="14590" max="14590" width="84.5546875" style="748" customWidth="1"/>
    <col min="14591" max="14845" width="9.109375" style="748"/>
    <col min="14846" max="14846" width="84.5546875" style="748" customWidth="1"/>
    <col min="14847" max="15101" width="9.109375" style="748"/>
    <col min="15102" max="15102" width="84.5546875" style="748" customWidth="1"/>
    <col min="15103" max="15357" width="9.109375" style="748"/>
    <col min="15358" max="15358" width="84.5546875" style="748" customWidth="1"/>
    <col min="15359" max="15613" width="9.109375" style="748"/>
    <col min="15614" max="15614" width="84.5546875" style="748" customWidth="1"/>
    <col min="15615" max="15869" width="9.109375" style="748"/>
    <col min="15870" max="15870" width="84.5546875" style="748" customWidth="1"/>
    <col min="15871" max="16125" width="9.109375" style="748"/>
    <col min="16126" max="16126" width="84.5546875" style="748" customWidth="1"/>
    <col min="16127" max="16381" width="9.109375" style="748"/>
    <col min="16382" max="16384" width="9.109375" style="748" customWidth="1"/>
  </cols>
  <sheetData>
    <row r="1" spans="1:1" ht="15" customHeight="1"/>
    <row r="2" spans="1:1" s="923" customFormat="1" ht="18">
      <c r="A2" s="962" t="s">
        <v>2823</v>
      </c>
    </row>
    <row r="3" spans="1:1" s="923" customFormat="1" ht="15" customHeight="1">
      <c r="A3" s="1020"/>
    </row>
    <row r="4" spans="1:1" s="749" customFormat="1" ht="15" customHeight="1">
      <c r="A4" s="1008" t="s">
        <v>2965</v>
      </c>
    </row>
    <row r="5" spans="1:1" s="749" customFormat="1" ht="15" customHeight="1">
      <c r="A5" s="1009"/>
    </row>
    <row r="6" spans="1:1" s="749" customFormat="1" ht="15" customHeight="1">
      <c r="A6" s="1008" t="s">
        <v>2966</v>
      </c>
    </row>
    <row r="7" spans="1:1" s="749" customFormat="1" ht="15" customHeight="1">
      <c r="A7" s="1009"/>
    </row>
    <row r="8" spans="1:1" s="749" customFormat="1" ht="15" customHeight="1">
      <c r="A8" s="1008" t="s">
        <v>2967</v>
      </c>
    </row>
    <row r="9" spans="1:1" s="749" customFormat="1" ht="15" customHeight="1">
      <c r="A9" s="1009"/>
    </row>
    <row r="10" spans="1:1" s="749" customFormat="1" ht="15" customHeight="1">
      <c r="A10" s="1008" t="s">
        <v>2968</v>
      </c>
    </row>
    <row r="11" spans="1:1" s="749" customFormat="1" ht="15" customHeight="1">
      <c r="A11" s="1009"/>
    </row>
    <row r="12" spans="1:1" s="749" customFormat="1" ht="15" customHeight="1">
      <c r="A12" s="1008" t="s">
        <v>2969</v>
      </c>
    </row>
    <row r="13" spans="1:1" s="749" customFormat="1" ht="15" customHeight="1">
      <c r="A13" s="1009"/>
    </row>
    <row r="14" spans="1:1" s="749" customFormat="1" ht="15" customHeight="1">
      <c r="A14" s="1008" t="s">
        <v>2970</v>
      </c>
    </row>
    <row r="15" spans="1:1" s="749" customFormat="1" ht="15" customHeight="1">
      <c r="A15" s="1009"/>
    </row>
    <row r="16" spans="1:1" s="749" customFormat="1" ht="15" customHeight="1">
      <c r="A16" s="1008" t="s">
        <v>2971</v>
      </c>
    </row>
    <row r="17" spans="1:7" s="749" customFormat="1" ht="15" customHeight="1">
      <c r="A17" s="1009"/>
    </row>
    <row r="18" spans="1:7" s="749" customFormat="1" ht="15" customHeight="1">
      <c r="A18" s="1008" t="s">
        <v>2972</v>
      </c>
    </row>
    <row r="19" spans="1:7" s="749" customFormat="1" ht="15" customHeight="1">
      <c r="A19" s="1009" t="s">
        <v>2973</v>
      </c>
    </row>
    <row r="20" spans="1:7" s="749" customFormat="1" ht="15" customHeight="1">
      <c r="A20" s="1009"/>
    </row>
    <row r="21" spans="1:7" s="749" customFormat="1" ht="15" customHeight="1">
      <c r="A21" s="1035" t="s">
        <v>2974</v>
      </c>
    </row>
    <row r="22" spans="1:7" s="749" customFormat="1" ht="15" customHeight="1">
      <c r="A22" s="1009"/>
    </row>
    <row r="23" spans="1:7" s="749" customFormat="1" ht="15" customHeight="1">
      <c r="A23" s="1618" t="s">
        <v>2822</v>
      </c>
      <c r="B23" s="1618"/>
      <c r="C23" s="1618"/>
      <c r="D23" s="1618"/>
      <c r="E23" s="1618"/>
      <c r="F23" s="1618"/>
      <c r="G23" s="1618"/>
    </row>
    <row r="25" spans="1:7" s="1513" customFormat="1" ht="14.4">
      <c r="A25" s="1008" t="s">
        <v>3087</v>
      </c>
    </row>
    <row r="50" spans="1:1">
      <c r="A50" s="960" t="s">
        <v>2775</v>
      </c>
    </row>
  </sheetData>
  <mergeCells count="1">
    <mergeCell ref="A23:G23"/>
  </mergeCells>
  <hyperlinks>
    <hyperlink ref="A4" location="'41'!A1" display="TABLE 41 ADMISSIONS BY UNIT DISCHARGE STATUS AND AGE, 2010 - 2012"/>
    <hyperlink ref="A6" location="'42'!A1" display="TABLE 42 ADMISSIONS BY UNIT DISCHARGE STATUS AND AGE (&lt;1), 2010 - 2012"/>
    <hyperlink ref="A8" location="'43'!A1" display="TABLE 43 ADMISSIONS BY UNIT DISCHARGE STATUS AND SEX, 2010 - 2012"/>
    <hyperlink ref="A10" location="'44'!A1" display="TABLE 44 ADMISSIONS BY UNIT DISCHARGE STATUS AND SEX (&lt;1), 2010 - 2012"/>
    <hyperlink ref="A12" location="'45'!A1" display="TABLE 45 ADMISSIONS BY UNIT DISCHARGE STATUS, BY HEALTH ORGANISATION, 2010 - 2012"/>
    <hyperlink ref="A14" location="'46'!A1" display="TABLE 46 ADMISSIONS BY UNIT DISCHARGE DESTINATION AND AGE, 2010 - 2012"/>
    <hyperlink ref="A16" location="'46a'!A1" display="TABLE 46a VENTILATOR FREE DAYS, BY PIM2r GROUP, BY HEALTH ORGANISATION, 2010 - 2012"/>
    <hyperlink ref="A18" location="'46b'!A1" display="TABLE 46b"/>
    <hyperlink ref="A23:G23" location="'46d'!A1" display="Table 46d UNPLANNED EXTUBATION RATES FOR ALL ADMISSIONS BY HEALTH ORGANISATION, 2015"/>
    <hyperlink ref="A25" location="'Figure 46d'!A1" display="FIGURE 46d RELATIVE RATES OF UNPLANNED EXTUBATION FOR ALL ADMISSIONS BY HEALTH ORGANISATION, 2015"/>
  </hyperlinks>
  <pageMargins left="0.70866141732283472" right="0.70866141732283472" top="0.74803149606299213" bottom="0.74803149606299213" header="0.31496062992125984" footer="0.31496062992125984"/>
  <pageSetup paperSize="9"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11"/>
  <sheetViews>
    <sheetView showGridLines="0" zoomScaleNormal="100" workbookViewId="0">
      <selection activeCell="J9" sqref="J9"/>
    </sheetView>
  </sheetViews>
  <sheetFormatPr defaultRowHeight="13.2"/>
  <cols>
    <col min="1" max="1" width="18" style="1" customWidth="1"/>
    <col min="2" max="11" width="8.109375" style="1" customWidth="1"/>
    <col min="12" max="12" width="0" style="1" hidden="1" customWidth="1"/>
    <col min="13" max="256" width="9.109375" style="1"/>
    <col min="257" max="257" width="18" style="1" customWidth="1"/>
    <col min="258" max="267" width="8.109375" style="1" customWidth="1"/>
    <col min="268" max="268" width="0" style="1" hidden="1" customWidth="1"/>
    <col min="269" max="512" width="9.109375" style="1"/>
    <col min="513" max="513" width="18" style="1" customWidth="1"/>
    <col min="514" max="523" width="8.109375" style="1" customWidth="1"/>
    <col min="524" max="524" width="0" style="1" hidden="1" customWidth="1"/>
    <col min="525" max="768" width="9.109375" style="1"/>
    <col min="769" max="769" width="18" style="1" customWidth="1"/>
    <col min="770" max="779" width="8.109375" style="1" customWidth="1"/>
    <col min="780" max="780" width="0" style="1" hidden="1" customWidth="1"/>
    <col min="781" max="1024" width="9.109375" style="1"/>
    <col min="1025" max="1025" width="18" style="1" customWidth="1"/>
    <col min="1026" max="1035" width="8.109375" style="1" customWidth="1"/>
    <col min="1036" max="1036" width="0" style="1" hidden="1" customWidth="1"/>
    <col min="1037" max="1280" width="9.109375" style="1"/>
    <col min="1281" max="1281" width="18" style="1" customWidth="1"/>
    <col min="1282" max="1291" width="8.109375" style="1" customWidth="1"/>
    <col min="1292" max="1292" width="0" style="1" hidden="1" customWidth="1"/>
    <col min="1293" max="1536" width="9.109375" style="1"/>
    <col min="1537" max="1537" width="18" style="1" customWidth="1"/>
    <col min="1538" max="1547" width="8.109375" style="1" customWidth="1"/>
    <col min="1548" max="1548" width="0" style="1" hidden="1" customWidth="1"/>
    <col min="1549" max="1792" width="9.109375" style="1"/>
    <col min="1793" max="1793" width="18" style="1" customWidth="1"/>
    <col min="1794" max="1803" width="8.109375" style="1" customWidth="1"/>
    <col min="1804" max="1804" width="0" style="1" hidden="1" customWidth="1"/>
    <col min="1805" max="2048" width="9.109375" style="1"/>
    <col min="2049" max="2049" width="18" style="1" customWidth="1"/>
    <col min="2050" max="2059" width="8.109375" style="1" customWidth="1"/>
    <col min="2060" max="2060" width="0" style="1" hidden="1" customWidth="1"/>
    <col min="2061" max="2304" width="9.109375" style="1"/>
    <col min="2305" max="2305" width="18" style="1" customWidth="1"/>
    <col min="2306" max="2315" width="8.109375" style="1" customWidth="1"/>
    <col min="2316" max="2316" width="0" style="1" hidden="1" customWidth="1"/>
    <col min="2317" max="2560" width="9.109375" style="1"/>
    <col min="2561" max="2561" width="18" style="1" customWidth="1"/>
    <col min="2562" max="2571" width="8.109375" style="1" customWidth="1"/>
    <col min="2572" max="2572" width="0" style="1" hidden="1" customWidth="1"/>
    <col min="2573" max="2816" width="9.109375" style="1"/>
    <col min="2817" max="2817" width="18" style="1" customWidth="1"/>
    <col min="2818" max="2827" width="8.109375" style="1" customWidth="1"/>
    <col min="2828" max="2828" width="0" style="1" hidden="1" customWidth="1"/>
    <col min="2829" max="3072" width="9.109375" style="1"/>
    <col min="3073" max="3073" width="18" style="1" customWidth="1"/>
    <col min="3074" max="3083" width="8.109375" style="1" customWidth="1"/>
    <col min="3084" max="3084" width="0" style="1" hidden="1" customWidth="1"/>
    <col min="3085" max="3328" width="9.109375" style="1"/>
    <col min="3329" max="3329" width="18" style="1" customWidth="1"/>
    <col min="3330" max="3339" width="8.109375" style="1" customWidth="1"/>
    <col min="3340" max="3340" width="0" style="1" hidden="1" customWidth="1"/>
    <col min="3341" max="3584" width="9.109375" style="1"/>
    <col min="3585" max="3585" width="18" style="1" customWidth="1"/>
    <col min="3586" max="3595" width="8.109375" style="1" customWidth="1"/>
    <col min="3596" max="3596" width="0" style="1" hidden="1" customWidth="1"/>
    <col min="3597" max="3840" width="9.109375" style="1"/>
    <col min="3841" max="3841" width="18" style="1" customWidth="1"/>
    <col min="3842" max="3851" width="8.109375" style="1" customWidth="1"/>
    <col min="3852" max="3852" width="0" style="1" hidden="1" customWidth="1"/>
    <col min="3853" max="4096" width="9.109375" style="1"/>
    <col min="4097" max="4097" width="18" style="1" customWidth="1"/>
    <col min="4098" max="4107" width="8.109375" style="1" customWidth="1"/>
    <col min="4108" max="4108" width="0" style="1" hidden="1" customWidth="1"/>
    <col min="4109" max="4352" width="9.109375" style="1"/>
    <col min="4353" max="4353" width="18" style="1" customWidth="1"/>
    <col min="4354" max="4363" width="8.109375" style="1" customWidth="1"/>
    <col min="4364" max="4364" width="0" style="1" hidden="1" customWidth="1"/>
    <col min="4365" max="4608" width="9.109375" style="1"/>
    <col min="4609" max="4609" width="18" style="1" customWidth="1"/>
    <col min="4610" max="4619" width="8.109375" style="1" customWidth="1"/>
    <col min="4620" max="4620" width="0" style="1" hidden="1" customWidth="1"/>
    <col min="4621" max="4864" width="9.109375" style="1"/>
    <col min="4865" max="4865" width="18" style="1" customWidth="1"/>
    <col min="4866" max="4875" width="8.109375" style="1" customWidth="1"/>
    <col min="4876" max="4876" width="0" style="1" hidden="1" customWidth="1"/>
    <col min="4877" max="5120" width="9.109375" style="1"/>
    <col min="5121" max="5121" width="18" style="1" customWidth="1"/>
    <col min="5122" max="5131" width="8.109375" style="1" customWidth="1"/>
    <col min="5132" max="5132" width="0" style="1" hidden="1" customWidth="1"/>
    <col min="5133" max="5376" width="9.109375" style="1"/>
    <col min="5377" max="5377" width="18" style="1" customWidth="1"/>
    <col min="5378" max="5387" width="8.109375" style="1" customWidth="1"/>
    <col min="5388" max="5388" width="0" style="1" hidden="1" customWidth="1"/>
    <col min="5389" max="5632" width="9.109375" style="1"/>
    <col min="5633" max="5633" width="18" style="1" customWidth="1"/>
    <col min="5634" max="5643" width="8.109375" style="1" customWidth="1"/>
    <col min="5644" max="5644" width="0" style="1" hidden="1" customWidth="1"/>
    <col min="5645" max="5888" width="9.109375" style="1"/>
    <col min="5889" max="5889" width="18" style="1" customWidth="1"/>
    <col min="5890" max="5899" width="8.109375" style="1" customWidth="1"/>
    <col min="5900" max="5900" width="0" style="1" hidden="1" customWidth="1"/>
    <col min="5901" max="6144" width="9.109375" style="1"/>
    <col min="6145" max="6145" width="18" style="1" customWidth="1"/>
    <col min="6146" max="6155" width="8.109375" style="1" customWidth="1"/>
    <col min="6156" max="6156" width="0" style="1" hidden="1" customWidth="1"/>
    <col min="6157" max="6400" width="9.109375" style="1"/>
    <col min="6401" max="6401" width="18" style="1" customWidth="1"/>
    <col min="6402" max="6411" width="8.109375" style="1" customWidth="1"/>
    <col min="6412" max="6412" width="0" style="1" hidden="1" customWidth="1"/>
    <col min="6413" max="6656" width="9.109375" style="1"/>
    <col min="6657" max="6657" width="18" style="1" customWidth="1"/>
    <col min="6658" max="6667" width="8.109375" style="1" customWidth="1"/>
    <col min="6668" max="6668" width="0" style="1" hidden="1" customWidth="1"/>
    <col min="6669" max="6912" width="9.109375" style="1"/>
    <col min="6913" max="6913" width="18" style="1" customWidth="1"/>
    <col min="6914" max="6923" width="8.109375" style="1" customWidth="1"/>
    <col min="6924" max="6924" width="0" style="1" hidden="1" customWidth="1"/>
    <col min="6925" max="7168" width="9.109375" style="1"/>
    <col min="7169" max="7169" width="18" style="1" customWidth="1"/>
    <col min="7170" max="7179" width="8.109375" style="1" customWidth="1"/>
    <col min="7180" max="7180" width="0" style="1" hidden="1" customWidth="1"/>
    <col min="7181" max="7424" width="9.109375" style="1"/>
    <col min="7425" max="7425" width="18" style="1" customWidth="1"/>
    <col min="7426" max="7435" width="8.109375" style="1" customWidth="1"/>
    <col min="7436" max="7436" width="0" style="1" hidden="1" customWidth="1"/>
    <col min="7437" max="7680" width="9.109375" style="1"/>
    <col min="7681" max="7681" width="18" style="1" customWidth="1"/>
    <col min="7682" max="7691" width="8.109375" style="1" customWidth="1"/>
    <col min="7692" max="7692" width="0" style="1" hidden="1" customWidth="1"/>
    <col min="7693" max="7936" width="9.109375" style="1"/>
    <col min="7937" max="7937" width="18" style="1" customWidth="1"/>
    <col min="7938" max="7947" width="8.109375" style="1" customWidth="1"/>
    <col min="7948" max="7948" width="0" style="1" hidden="1" customWidth="1"/>
    <col min="7949" max="8192" width="9.109375" style="1"/>
    <col min="8193" max="8193" width="18" style="1" customWidth="1"/>
    <col min="8194" max="8203" width="8.109375" style="1" customWidth="1"/>
    <col min="8204" max="8204" width="0" style="1" hidden="1" customWidth="1"/>
    <col min="8205" max="8448" width="9.109375" style="1"/>
    <col min="8449" max="8449" width="18" style="1" customWidth="1"/>
    <col min="8450" max="8459" width="8.109375" style="1" customWidth="1"/>
    <col min="8460" max="8460" width="0" style="1" hidden="1" customWidth="1"/>
    <col min="8461" max="8704" width="9.109375" style="1"/>
    <col min="8705" max="8705" width="18" style="1" customWidth="1"/>
    <col min="8706" max="8715" width="8.109375" style="1" customWidth="1"/>
    <col min="8716" max="8716" width="0" style="1" hidden="1" customWidth="1"/>
    <col min="8717" max="8960" width="9.109375" style="1"/>
    <col min="8961" max="8961" width="18" style="1" customWidth="1"/>
    <col min="8962" max="8971" width="8.109375" style="1" customWidth="1"/>
    <col min="8972" max="8972" width="0" style="1" hidden="1" customWidth="1"/>
    <col min="8973" max="9216" width="9.109375" style="1"/>
    <col min="9217" max="9217" width="18" style="1" customWidth="1"/>
    <col min="9218" max="9227" width="8.109375" style="1" customWidth="1"/>
    <col min="9228" max="9228" width="0" style="1" hidden="1" customWidth="1"/>
    <col min="9229" max="9472" width="9.109375" style="1"/>
    <col min="9473" max="9473" width="18" style="1" customWidth="1"/>
    <col min="9474" max="9483" width="8.109375" style="1" customWidth="1"/>
    <col min="9484" max="9484" width="0" style="1" hidden="1" customWidth="1"/>
    <col min="9485" max="9728" width="9.109375" style="1"/>
    <col min="9729" max="9729" width="18" style="1" customWidth="1"/>
    <col min="9730" max="9739" width="8.109375" style="1" customWidth="1"/>
    <col min="9740" max="9740" width="0" style="1" hidden="1" customWidth="1"/>
    <col min="9741" max="9984" width="9.109375" style="1"/>
    <col min="9985" max="9985" width="18" style="1" customWidth="1"/>
    <col min="9986" max="9995" width="8.109375" style="1" customWidth="1"/>
    <col min="9996" max="9996" width="0" style="1" hidden="1" customWidth="1"/>
    <col min="9997" max="10240" width="9.109375" style="1"/>
    <col min="10241" max="10241" width="18" style="1" customWidth="1"/>
    <col min="10242" max="10251" width="8.109375" style="1" customWidth="1"/>
    <col min="10252" max="10252" width="0" style="1" hidden="1" customWidth="1"/>
    <col min="10253" max="10496" width="9.109375" style="1"/>
    <col min="10497" max="10497" width="18" style="1" customWidth="1"/>
    <col min="10498" max="10507" width="8.109375" style="1" customWidth="1"/>
    <col min="10508" max="10508" width="0" style="1" hidden="1" customWidth="1"/>
    <col min="10509" max="10752" width="9.109375" style="1"/>
    <col min="10753" max="10753" width="18" style="1" customWidth="1"/>
    <col min="10754" max="10763" width="8.109375" style="1" customWidth="1"/>
    <col min="10764" max="10764" width="0" style="1" hidden="1" customWidth="1"/>
    <col min="10765" max="11008" width="9.109375" style="1"/>
    <col min="11009" max="11009" width="18" style="1" customWidth="1"/>
    <col min="11010" max="11019" width="8.109375" style="1" customWidth="1"/>
    <col min="11020" max="11020" width="0" style="1" hidden="1" customWidth="1"/>
    <col min="11021" max="11264" width="9.109375" style="1"/>
    <col min="11265" max="11265" width="18" style="1" customWidth="1"/>
    <col min="11266" max="11275" width="8.109375" style="1" customWidth="1"/>
    <col min="11276" max="11276" width="0" style="1" hidden="1" customWidth="1"/>
    <col min="11277" max="11520" width="9.109375" style="1"/>
    <col min="11521" max="11521" width="18" style="1" customWidth="1"/>
    <col min="11522" max="11531" width="8.109375" style="1" customWidth="1"/>
    <col min="11532" max="11532" width="0" style="1" hidden="1" customWidth="1"/>
    <col min="11533" max="11776" width="9.109375" style="1"/>
    <col min="11777" max="11777" width="18" style="1" customWidth="1"/>
    <col min="11778" max="11787" width="8.109375" style="1" customWidth="1"/>
    <col min="11788" max="11788" width="0" style="1" hidden="1" customWidth="1"/>
    <col min="11789" max="12032" width="9.109375" style="1"/>
    <col min="12033" max="12033" width="18" style="1" customWidth="1"/>
    <col min="12034" max="12043" width="8.109375" style="1" customWidth="1"/>
    <col min="12044" max="12044" width="0" style="1" hidden="1" customWidth="1"/>
    <col min="12045" max="12288" width="9.109375" style="1"/>
    <col min="12289" max="12289" width="18" style="1" customWidth="1"/>
    <col min="12290" max="12299" width="8.109375" style="1" customWidth="1"/>
    <col min="12300" max="12300" width="0" style="1" hidden="1" customWidth="1"/>
    <col min="12301" max="12544" width="9.109375" style="1"/>
    <col min="12545" max="12545" width="18" style="1" customWidth="1"/>
    <col min="12546" max="12555" width="8.109375" style="1" customWidth="1"/>
    <col min="12556" max="12556" width="0" style="1" hidden="1" customWidth="1"/>
    <col min="12557" max="12800" width="9.109375" style="1"/>
    <col min="12801" max="12801" width="18" style="1" customWidth="1"/>
    <col min="12802" max="12811" width="8.109375" style="1" customWidth="1"/>
    <col min="12812" max="12812" width="0" style="1" hidden="1" customWidth="1"/>
    <col min="12813" max="13056" width="9.109375" style="1"/>
    <col min="13057" max="13057" width="18" style="1" customWidth="1"/>
    <col min="13058" max="13067" width="8.109375" style="1" customWidth="1"/>
    <col min="13068" max="13068" width="0" style="1" hidden="1" customWidth="1"/>
    <col min="13069" max="13312" width="9.109375" style="1"/>
    <col min="13313" max="13313" width="18" style="1" customWidth="1"/>
    <col min="13314" max="13323" width="8.109375" style="1" customWidth="1"/>
    <col min="13324" max="13324" width="0" style="1" hidden="1" customWidth="1"/>
    <col min="13325" max="13568" width="9.109375" style="1"/>
    <col min="13569" max="13569" width="18" style="1" customWidth="1"/>
    <col min="13570" max="13579" width="8.109375" style="1" customWidth="1"/>
    <col min="13580" max="13580" width="0" style="1" hidden="1" customWidth="1"/>
    <col min="13581" max="13824" width="9.109375" style="1"/>
    <col min="13825" max="13825" width="18" style="1" customWidth="1"/>
    <col min="13826" max="13835" width="8.109375" style="1" customWidth="1"/>
    <col min="13836" max="13836" width="0" style="1" hidden="1" customWidth="1"/>
    <col min="13837" max="14080" width="9.109375" style="1"/>
    <col min="14081" max="14081" width="18" style="1" customWidth="1"/>
    <col min="14082" max="14091" width="8.109375" style="1" customWidth="1"/>
    <col min="14092" max="14092" width="0" style="1" hidden="1" customWidth="1"/>
    <col min="14093" max="14336" width="9.109375" style="1"/>
    <col min="14337" max="14337" width="18" style="1" customWidth="1"/>
    <col min="14338" max="14347" width="8.109375" style="1" customWidth="1"/>
    <col min="14348" max="14348" width="0" style="1" hidden="1" customWidth="1"/>
    <col min="14349" max="14592" width="9.109375" style="1"/>
    <col min="14593" max="14593" width="18" style="1" customWidth="1"/>
    <col min="14594" max="14603" width="8.109375" style="1" customWidth="1"/>
    <col min="14604" max="14604" width="0" style="1" hidden="1" customWidth="1"/>
    <col min="14605" max="14848" width="9.109375" style="1"/>
    <col min="14849" max="14849" width="18" style="1" customWidth="1"/>
    <col min="14850" max="14859" width="8.109375" style="1" customWidth="1"/>
    <col min="14860" max="14860" width="0" style="1" hidden="1" customWidth="1"/>
    <col min="14861" max="15104" width="9.109375" style="1"/>
    <col min="15105" max="15105" width="18" style="1" customWidth="1"/>
    <col min="15106" max="15115" width="8.109375" style="1" customWidth="1"/>
    <col min="15116" max="15116" width="0" style="1" hidden="1" customWidth="1"/>
    <col min="15117" max="15360" width="9.109375" style="1"/>
    <col min="15361" max="15361" width="18" style="1" customWidth="1"/>
    <col min="15362" max="15371" width="8.109375" style="1" customWidth="1"/>
    <col min="15372" max="15372" width="0" style="1" hidden="1" customWidth="1"/>
    <col min="15373" max="15616" width="9.109375" style="1"/>
    <col min="15617" max="15617" width="18" style="1" customWidth="1"/>
    <col min="15618" max="15627" width="8.109375" style="1" customWidth="1"/>
    <col min="15628" max="15628" width="0" style="1" hidden="1" customWidth="1"/>
    <col min="15629" max="15872" width="9.109375" style="1"/>
    <col min="15873" max="15873" width="18" style="1" customWidth="1"/>
    <col min="15874" max="15883" width="8.109375" style="1" customWidth="1"/>
    <col min="15884" max="15884" width="0" style="1" hidden="1" customWidth="1"/>
    <col min="15885" max="16128" width="9.109375" style="1"/>
    <col min="16129" max="16129" width="18" style="1" customWidth="1"/>
    <col min="16130" max="16139" width="8.109375" style="1" customWidth="1"/>
    <col min="16140" max="16140" width="0" style="1" hidden="1" customWidth="1"/>
    <col min="16141" max="16384" width="9.109375" style="1"/>
  </cols>
  <sheetData>
    <row r="1" spans="1:13" ht="18.45" customHeight="1">
      <c r="A1" s="1619" t="s">
        <v>839</v>
      </c>
      <c r="B1" s="1620"/>
      <c r="C1" s="1620"/>
      <c r="D1" s="1620"/>
      <c r="E1" s="1620"/>
      <c r="F1" s="1620"/>
      <c r="G1" s="1620"/>
      <c r="H1" s="1620"/>
      <c r="I1" s="1620"/>
      <c r="J1" s="1620"/>
      <c r="K1" s="1620"/>
    </row>
    <row r="2" spans="1:13" ht="3" customHeight="1"/>
    <row r="3" spans="1:13" ht="13.8">
      <c r="A3" s="3"/>
      <c r="B3" s="1544" t="s">
        <v>73</v>
      </c>
      <c r="C3" s="1545"/>
      <c r="D3" s="1545"/>
      <c r="E3" s="1545"/>
      <c r="F3" s="1545"/>
      <c r="G3" s="1545"/>
      <c r="H3" s="1545"/>
      <c r="I3" s="1546"/>
      <c r="J3" s="3"/>
      <c r="K3" s="3"/>
    </row>
    <row r="4" spans="1:13" ht="13.8">
      <c r="A4" s="3" t="s">
        <v>88</v>
      </c>
      <c r="B4" s="1544" t="s">
        <v>75</v>
      </c>
      <c r="C4" s="1546"/>
      <c r="D4" s="1544" t="s">
        <v>76</v>
      </c>
      <c r="E4" s="1546"/>
      <c r="F4" s="1544" t="s">
        <v>77</v>
      </c>
      <c r="G4" s="1546"/>
      <c r="H4" s="1544" t="s">
        <v>78</v>
      </c>
      <c r="I4" s="1546"/>
      <c r="J4" s="1544" t="s">
        <v>5</v>
      </c>
      <c r="K4" s="1546"/>
    </row>
    <row r="5" spans="1:13" ht="13.8">
      <c r="A5" s="3"/>
      <c r="B5" s="3" t="s">
        <v>6</v>
      </c>
      <c r="C5" s="3" t="s">
        <v>7</v>
      </c>
      <c r="D5" s="3" t="s">
        <v>6</v>
      </c>
      <c r="E5" s="3" t="s">
        <v>7</v>
      </c>
      <c r="F5" s="3" t="s">
        <v>6</v>
      </c>
      <c r="G5" s="3" t="s">
        <v>7</v>
      </c>
      <c r="H5" s="3" t="s">
        <v>6</v>
      </c>
      <c r="I5" s="3" t="s">
        <v>7</v>
      </c>
      <c r="J5" s="3" t="s">
        <v>6</v>
      </c>
      <c r="K5" s="3" t="s">
        <v>7</v>
      </c>
    </row>
    <row r="6" spans="1:13" ht="13.8">
      <c r="A6" s="627" t="s">
        <v>85</v>
      </c>
      <c r="B6" s="623">
        <v>26133</v>
      </c>
      <c r="C6" s="624" t="s">
        <v>1196</v>
      </c>
      <c r="D6" s="623">
        <v>15741</v>
      </c>
      <c r="E6" s="624" t="s">
        <v>1121</v>
      </c>
      <c r="F6" s="623">
        <v>8414</v>
      </c>
      <c r="G6" s="624" t="s">
        <v>1204</v>
      </c>
      <c r="H6" s="623">
        <v>7164</v>
      </c>
      <c r="I6" s="624" t="s">
        <v>1010</v>
      </c>
      <c r="J6" s="545">
        <v>57452</v>
      </c>
      <c r="K6" s="546" t="s">
        <v>2245</v>
      </c>
    </row>
    <row r="7" spans="1:13" ht="13.8">
      <c r="A7" s="627" t="s">
        <v>86</v>
      </c>
      <c r="B7" s="623">
        <v>1224</v>
      </c>
      <c r="C7" s="624" t="s">
        <v>1589</v>
      </c>
      <c r="D7" s="623">
        <v>454</v>
      </c>
      <c r="E7" s="624" t="s">
        <v>1261</v>
      </c>
      <c r="F7" s="623">
        <v>308</v>
      </c>
      <c r="G7" s="624" t="s">
        <v>943</v>
      </c>
      <c r="H7" s="623">
        <v>242</v>
      </c>
      <c r="I7" s="624" t="s">
        <v>1135</v>
      </c>
      <c r="J7" s="545">
        <v>2228</v>
      </c>
      <c r="K7" s="546" t="s">
        <v>958</v>
      </c>
      <c r="M7" s="1156"/>
    </row>
    <row r="8" spans="1:13" s="2" customFormat="1" ht="13.8">
      <c r="A8" s="627" t="s">
        <v>21</v>
      </c>
      <c r="B8" s="623">
        <v>6</v>
      </c>
      <c r="C8" s="624" t="s">
        <v>1057</v>
      </c>
      <c r="D8" s="623">
        <v>2</v>
      </c>
      <c r="E8" s="624" t="s">
        <v>1116</v>
      </c>
      <c r="F8" s="623">
        <v>1</v>
      </c>
      <c r="G8" s="624" t="s">
        <v>991</v>
      </c>
      <c r="H8" s="623">
        <v>2</v>
      </c>
      <c r="I8" s="624" t="s">
        <v>1116</v>
      </c>
      <c r="J8" s="545">
        <v>11</v>
      </c>
      <c r="K8" s="546" t="s">
        <v>898</v>
      </c>
      <c r="M8" s="1156"/>
    </row>
    <row r="9" spans="1:13" ht="13.8">
      <c r="A9" s="627" t="s">
        <v>5</v>
      </c>
      <c r="B9" s="545">
        <v>27363</v>
      </c>
      <c r="C9" s="1157" t="s">
        <v>899</v>
      </c>
      <c r="D9" s="545">
        <v>16197</v>
      </c>
      <c r="E9" s="1157" t="s">
        <v>1248</v>
      </c>
      <c r="F9" s="545">
        <v>8723</v>
      </c>
      <c r="G9" s="1157" t="s">
        <v>1204</v>
      </c>
      <c r="H9" s="545">
        <v>7408</v>
      </c>
      <c r="I9" s="1157" t="s">
        <v>1018</v>
      </c>
      <c r="J9" s="545">
        <v>59691</v>
      </c>
      <c r="K9" s="1157" t="s">
        <v>937</v>
      </c>
      <c r="M9" s="1156"/>
    </row>
    <row r="10" spans="1:13" ht="13.8">
      <c r="A10" s="1426"/>
      <c r="B10" s="1427"/>
      <c r="C10" s="1427"/>
      <c r="D10" s="1427"/>
      <c r="E10" s="1427"/>
      <c r="F10" s="1427"/>
      <c r="G10" s="1427"/>
      <c r="H10" s="1427"/>
      <c r="I10" s="1427"/>
      <c r="J10" s="1427"/>
      <c r="K10" s="1427"/>
      <c r="M10" s="601"/>
    </row>
    <row r="11" spans="1:13">
      <c r="A11" s="1535" t="s">
        <v>2935</v>
      </c>
      <c r="B11" s="1535"/>
      <c r="C11" s="1535"/>
      <c r="D11" s="1535"/>
      <c r="E11" s="1535"/>
      <c r="F11" s="1535"/>
      <c r="G11" s="1535"/>
      <c r="H11" s="1535"/>
      <c r="I11" s="1535"/>
      <c r="J11" s="1535"/>
      <c r="K11" s="1535"/>
    </row>
  </sheetData>
  <mergeCells count="8">
    <mergeCell ref="A11:K11"/>
    <mergeCell ref="A1:K1"/>
    <mergeCell ref="B3:I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89" orientation="portrait" r:id="rId1"/>
  <ignoredErrors>
    <ignoredError sqref="B4:G4 B5 C5:K5 I4:K4 C6:K10" numberStoredAsText="1"/>
    <ignoredError sqref="H4" twoDigitTextYear="1"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M11"/>
  <sheetViews>
    <sheetView showGridLines="0" zoomScaleNormal="100" workbookViewId="0">
      <selection activeCell="A9" sqref="A9:K9"/>
    </sheetView>
  </sheetViews>
  <sheetFormatPr defaultRowHeight="13.2"/>
  <cols>
    <col min="1" max="1" width="19" style="1" customWidth="1"/>
    <col min="2" max="11" width="8" style="1" customWidth="1"/>
    <col min="12" max="12" width="0" style="1" hidden="1" customWidth="1"/>
    <col min="13" max="256" width="9.109375" style="1"/>
    <col min="257" max="257" width="19" style="1" customWidth="1"/>
    <col min="258" max="267" width="8" style="1" customWidth="1"/>
    <col min="268" max="268" width="0" style="1" hidden="1" customWidth="1"/>
    <col min="269" max="512" width="9.109375" style="1"/>
    <col min="513" max="513" width="19" style="1" customWidth="1"/>
    <col min="514" max="523" width="8" style="1" customWidth="1"/>
    <col min="524" max="524" width="0" style="1" hidden="1" customWidth="1"/>
    <col min="525" max="768" width="9.109375" style="1"/>
    <col min="769" max="769" width="19" style="1" customWidth="1"/>
    <col min="770" max="779" width="8" style="1" customWidth="1"/>
    <col min="780" max="780" width="0" style="1" hidden="1" customWidth="1"/>
    <col min="781" max="1024" width="9.109375" style="1"/>
    <col min="1025" max="1025" width="19" style="1" customWidth="1"/>
    <col min="1026" max="1035" width="8" style="1" customWidth="1"/>
    <col min="1036" max="1036" width="0" style="1" hidden="1" customWidth="1"/>
    <col min="1037" max="1280" width="9.109375" style="1"/>
    <col min="1281" max="1281" width="19" style="1" customWidth="1"/>
    <col min="1282" max="1291" width="8" style="1" customWidth="1"/>
    <col min="1292" max="1292" width="0" style="1" hidden="1" customWidth="1"/>
    <col min="1293" max="1536" width="9.109375" style="1"/>
    <col min="1537" max="1537" width="19" style="1" customWidth="1"/>
    <col min="1538" max="1547" width="8" style="1" customWidth="1"/>
    <col min="1548" max="1548" width="0" style="1" hidden="1" customWidth="1"/>
    <col min="1549" max="1792" width="9.109375" style="1"/>
    <col min="1793" max="1793" width="19" style="1" customWidth="1"/>
    <col min="1794" max="1803" width="8" style="1" customWidth="1"/>
    <col min="1804" max="1804" width="0" style="1" hidden="1" customWidth="1"/>
    <col min="1805" max="2048" width="9.109375" style="1"/>
    <col min="2049" max="2049" width="19" style="1" customWidth="1"/>
    <col min="2050" max="2059" width="8" style="1" customWidth="1"/>
    <col min="2060" max="2060" width="0" style="1" hidden="1" customWidth="1"/>
    <col min="2061" max="2304" width="9.109375" style="1"/>
    <col min="2305" max="2305" width="19" style="1" customWidth="1"/>
    <col min="2306" max="2315" width="8" style="1" customWidth="1"/>
    <col min="2316" max="2316" width="0" style="1" hidden="1" customWidth="1"/>
    <col min="2317" max="2560" width="9.109375" style="1"/>
    <col min="2561" max="2561" width="19" style="1" customWidth="1"/>
    <col min="2562" max="2571" width="8" style="1" customWidth="1"/>
    <col min="2572" max="2572" width="0" style="1" hidden="1" customWidth="1"/>
    <col min="2573" max="2816" width="9.109375" style="1"/>
    <col min="2817" max="2817" width="19" style="1" customWidth="1"/>
    <col min="2818" max="2827" width="8" style="1" customWidth="1"/>
    <col min="2828" max="2828" width="0" style="1" hidden="1" customWidth="1"/>
    <col min="2829" max="3072" width="9.109375" style="1"/>
    <col min="3073" max="3073" width="19" style="1" customWidth="1"/>
    <col min="3074" max="3083" width="8" style="1" customWidth="1"/>
    <col min="3084" max="3084" width="0" style="1" hidden="1" customWidth="1"/>
    <col min="3085" max="3328" width="9.109375" style="1"/>
    <col min="3329" max="3329" width="19" style="1" customWidth="1"/>
    <col min="3330" max="3339" width="8" style="1" customWidth="1"/>
    <col min="3340" max="3340" width="0" style="1" hidden="1" customWidth="1"/>
    <col min="3341" max="3584" width="9.109375" style="1"/>
    <col min="3585" max="3585" width="19" style="1" customWidth="1"/>
    <col min="3586" max="3595" width="8" style="1" customWidth="1"/>
    <col min="3596" max="3596" width="0" style="1" hidden="1" customWidth="1"/>
    <col min="3597" max="3840" width="9.109375" style="1"/>
    <col min="3841" max="3841" width="19" style="1" customWidth="1"/>
    <col min="3842" max="3851" width="8" style="1" customWidth="1"/>
    <col min="3852" max="3852" width="0" style="1" hidden="1" customWidth="1"/>
    <col min="3853" max="4096" width="9.109375" style="1"/>
    <col min="4097" max="4097" width="19" style="1" customWidth="1"/>
    <col min="4098" max="4107" width="8" style="1" customWidth="1"/>
    <col min="4108" max="4108" width="0" style="1" hidden="1" customWidth="1"/>
    <col min="4109" max="4352" width="9.109375" style="1"/>
    <col min="4353" max="4353" width="19" style="1" customWidth="1"/>
    <col min="4354" max="4363" width="8" style="1" customWidth="1"/>
    <col min="4364" max="4364" width="0" style="1" hidden="1" customWidth="1"/>
    <col min="4365" max="4608" width="9.109375" style="1"/>
    <col min="4609" max="4609" width="19" style="1" customWidth="1"/>
    <col min="4610" max="4619" width="8" style="1" customWidth="1"/>
    <col min="4620" max="4620" width="0" style="1" hidden="1" customWidth="1"/>
    <col min="4621" max="4864" width="9.109375" style="1"/>
    <col min="4865" max="4865" width="19" style="1" customWidth="1"/>
    <col min="4866" max="4875" width="8" style="1" customWidth="1"/>
    <col min="4876" max="4876" width="0" style="1" hidden="1" customWidth="1"/>
    <col min="4877" max="5120" width="9.109375" style="1"/>
    <col min="5121" max="5121" width="19" style="1" customWidth="1"/>
    <col min="5122" max="5131" width="8" style="1" customWidth="1"/>
    <col min="5132" max="5132" width="0" style="1" hidden="1" customWidth="1"/>
    <col min="5133" max="5376" width="9.109375" style="1"/>
    <col min="5377" max="5377" width="19" style="1" customWidth="1"/>
    <col min="5378" max="5387" width="8" style="1" customWidth="1"/>
    <col min="5388" max="5388" width="0" style="1" hidden="1" customWidth="1"/>
    <col min="5389" max="5632" width="9.109375" style="1"/>
    <col min="5633" max="5633" width="19" style="1" customWidth="1"/>
    <col min="5634" max="5643" width="8" style="1" customWidth="1"/>
    <col min="5644" max="5644" width="0" style="1" hidden="1" customWidth="1"/>
    <col min="5645" max="5888" width="9.109375" style="1"/>
    <col min="5889" max="5889" width="19" style="1" customWidth="1"/>
    <col min="5890" max="5899" width="8" style="1" customWidth="1"/>
    <col min="5900" max="5900" width="0" style="1" hidden="1" customWidth="1"/>
    <col min="5901" max="6144" width="9.109375" style="1"/>
    <col min="6145" max="6145" width="19" style="1" customWidth="1"/>
    <col min="6146" max="6155" width="8" style="1" customWidth="1"/>
    <col min="6156" max="6156" width="0" style="1" hidden="1" customWidth="1"/>
    <col min="6157" max="6400" width="9.109375" style="1"/>
    <col min="6401" max="6401" width="19" style="1" customWidth="1"/>
    <col min="6402" max="6411" width="8" style="1" customWidth="1"/>
    <col min="6412" max="6412" width="0" style="1" hidden="1" customWidth="1"/>
    <col min="6413" max="6656" width="9.109375" style="1"/>
    <col min="6657" max="6657" width="19" style="1" customWidth="1"/>
    <col min="6658" max="6667" width="8" style="1" customWidth="1"/>
    <col min="6668" max="6668" width="0" style="1" hidden="1" customWidth="1"/>
    <col min="6669" max="6912" width="9.109375" style="1"/>
    <col min="6913" max="6913" width="19" style="1" customWidth="1"/>
    <col min="6914" max="6923" width="8" style="1" customWidth="1"/>
    <col min="6924" max="6924" width="0" style="1" hidden="1" customWidth="1"/>
    <col min="6925" max="7168" width="9.109375" style="1"/>
    <col min="7169" max="7169" width="19" style="1" customWidth="1"/>
    <col min="7170" max="7179" width="8" style="1" customWidth="1"/>
    <col min="7180" max="7180" width="0" style="1" hidden="1" customWidth="1"/>
    <col min="7181" max="7424" width="9.109375" style="1"/>
    <col min="7425" max="7425" width="19" style="1" customWidth="1"/>
    <col min="7426" max="7435" width="8" style="1" customWidth="1"/>
    <col min="7436" max="7436" width="0" style="1" hidden="1" customWidth="1"/>
    <col min="7437" max="7680" width="9.109375" style="1"/>
    <col min="7681" max="7681" width="19" style="1" customWidth="1"/>
    <col min="7682" max="7691" width="8" style="1" customWidth="1"/>
    <col min="7692" max="7692" width="0" style="1" hidden="1" customWidth="1"/>
    <col min="7693" max="7936" width="9.109375" style="1"/>
    <col min="7937" max="7937" width="19" style="1" customWidth="1"/>
    <col min="7938" max="7947" width="8" style="1" customWidth="1"/>
    <col min="7948" max="7948" width="0" style="1" hidden="1" customWidth="1"/>
    <col min="7949" max="8192" width="9.109375" style="1"/>
    <col min="8193" max="8193" width="19" style="1" customWidth="1"/>
    <col min="8194" max="8203" width="8" style="1" customWidth="1"/>
    <col min="8204" max="8204" width="0" style="1" hidden="1" customWidth="1"/>
    <col min="8205" max="8448" width="9.109375" style="1"/>
    <col min="8449" max="8449" width="19" style="1" customWidth="1"/>
    <col min="8450" max="8459" width="8" style="1" customWidth="1"/>
    <col min="8460" max="8460" width="0" style="1" hidden="1" customWidth="1"/>
    <col min="8461" max="8704" width="9.109375" style="1"/>
    <col min="8705" max="8705" width="19" style="1" customWidth="1"/>
    <col min="8706" max="8715" width="8" style="1" customWidth="1"/>
    <col min="8716" max="8716" width="0" style="1" hidden="1" customWidth="1"/>
    <col min="8717" max="8960" width="9.109375" style="1"/>
    <col min="8961" max="8961" width="19" style="1" customWidth="1"/>
    <col min="8962" max="8971" width="8" style="1" customWidth="1"/>
    <col min="8972" max="8972" width="0" style="1" hidden="1" customWidth="1"/>
    <col min="8973" max="9216" width="9.109375" style="1"/>
    <col min="9217" max="9217" width="19" style="1" customWidth="1"/>
    <col min="9218" max="9227" width="8" style="1" customWidth="1"/>
    <col min="9228" max="9228" width="0" style="1" hidden="1" customWidth="1"/>
    <col min="9229" max="9472" width="9.109375" style="1"/>
    <col min="9473" max="9473" width="19" style="1" customWidth="1"/>
    <col min="9474" max="9483" width="8" style="1" customWidth="1"/>
    <col min="9484" max="9484" width="0" style="1" hidden="1" customWidth="1"/>
    <col min="9485" max="9728" width="9.109375" style="1"/>
    <col min="9729" max="9729" width="19" style="1" customWidth="1"/>
    <col min="9730" max="9739" width="8" style="1" customWidth="1"/>
    <col min="9740" max="9740" width="0" style="1" hidden="1" customWidth="1"/>
    <col min="9741" max="9984" width="9.109375" style="1"/>
    <col min="9985" max="9985" width="19" style="1" customWidth="1"/>
    <col min="9986" max="9995" width="8" style="1" customWidth="1"/>
    <col min="9996" max="9996" width="0" style="1" hidden="1" customWidth="1"/>
    <col min="9997" max="10240" width="9.109375" style="1"/>
    <col min="10241" max="10241" width="19" style="1" customWidth="1"/>
    <col min="10242" max="10251" width="8" style="1" customWidth="1"/>
    <col min="10252" max="10252" width="0" style="1" hidden="1" customWidth="1"/>
    <col min="10253" max="10496" width="9.109375" style="1"/>
    <col min="10497" max="10497" width="19" style="1" customWidth="1"/>
    <col min="10498" max="10507" width="8" style="1" customWidth="1"/>
    <col min="10508" max="10508" width="0" style="1" hidden="1" customWidth="1"/>
    <col min="10509" max="10752" width="9.109375" style="1"/>
    <col min="10753" max="10753" width="19" style="1" customWidth="1"/>
    <col min="10754" max="10763" width="8" style="1" customWidth="1"/>
    <col min="10764" max="10764" width="0" style="1" hidden="1" customWidth="1"/>
    <col min="10765" max="11008" width="9.109375" style="1"/>
    <col min="11009" max="11009" width="19" style="1" customWidth="1"/>
    <col min="11010" max="11019" width="8" style="1" customWidth="1"/>
    <col min="11020" max="11020" width="0" style="1" hidden="1" customWidth="1"/>
    <col min="11021" max="11264" width="9.109375" style="1"/>
    <col min="11265" max="11265" width="19" style="1" customWidth="1"/>
    <col min="11266" max="11275" width="8" style="1" customWidth="1"/>
    <col min="11276" max="11276" width="0" style="1" hidden="1" customWidth="1"/>
    <col min="11277" max="11520" width="9.109375" style="1"/>
    <col min="11521" max="11521" width="19" style="1" customWidth="1"/>
    <col min="11522" max="11531" width="8" style="1" customWidth="1"/>
    <col min="11532" max="11532" width="0" style="1" hidden="1" customWidth="1"/>
    <col min="11533" max="11776" width="9.109375" style="1"/>
    <col min="11777" max="11777" width="19" style="1" customWidth="1"/>
    <col min="11778" max="11787" width="8" style="1" customWidth="1"/>
    <col min="11788" max="11788" width="0" style="1" hidden="1" customWidth="1"/>
    <col min="11789" max="12032" width="9.109375" style="1"/>
    <col min="12033" max="12033" width="19" style="1" customWidth="1"/>
    <col min="12034" max="12043" width="8" style="1" customWidth="1"/>
    <col min="12044" max="12044" width="0" style="1" hidden="1" customWidth="1"/>
    <col min="12045" max="12288" width="9.109375" style="1"/>
    <col min="12289" max="12289" width="19" style="1" customWidth="1"/>
    <col min="12290" max="12299" width="8" style="1" customWidth="1"/>
    <col min="12300" max="12300" width="0" style="1" hidden="1" customWidth="1"/>
    <col min="12301" max="12544" width="9.109375" style="1"/>
    <col min="12545" max="12545" width="19" style="1" customWidth="1"/>
    <col min="12546" max="12555" width="8" style="1" customWidth="1"/>
    <col min="12556" max="12556" width="0" style="1" hidden="1" customWidth="1"/>
    <col min="12557" max="12800" width="9.109375" style="1"/>
    <col min="12801" max="12801" width="19" style="1" customWidth="1"/>
    <col min="12802" max="12811" width="8" style="1" customWidth="1"/>
    <col min="12812" max="12812" width="0" style="1" hidden="1" customWidth="1"/>
    <col min="12813" max="13056" width="9.109375" style="1"/>
    <col min="13057" max="13057" width="19" style="1" customWidth="1"/>
    <col min="13058" max="13067" width="8" style="1" customWidth="1"/>
    <col min="13068" max="13068" width="0" style="1" hidden="1" customWidth="1"/>
    <col min="13069" max="13312" width="9.109375" style="1"/>
    <col min="13313" max="13313" width="19" style="1" customWidth="1"/>
    <col min="13314" max="13323" width="8" style="1" customWidth="1"/>
    <col min="13324" max="13324" width="0" style="1" hidden="1" customWidth="1"/>
    <col min="13325" max="13568" width="9.109375" style="1"/>
    <col min="13569" max="13569" width="19" style="1" customWidth="1"/>
    <col min="13570" max="13579" width="8" style="1" customWidth="1"/>
    <col min="13580" max="13580" width="0" style="1" hidden="1" customWidth="1"/>
    <col min="13581" max="13824" width="9.109375" style="1"/>
    <col min="13825" max="13825" width="19" style="1" customWidth="1"/>
    <col min="13826" max="13835" width="8" style="1" customWidth="1"/>
    <col min="13836" max="13836" width="0" style="1" hidden="1" customWidth="1"/>
    <col min="13837" max="14080" width="9.109375" style="1"/>
    <col min="14081" max="14081" width="19" style="1" customWidth="1"/>
    <col min="14082" max="14091" width="8" style="1" customWidth="1"/>
    <col min="14092" max="14092" width="0" style="1" hidden="1" customWidth="1"/>
    <col min="14093" max="14336" width="9.109375" style="1"/>
    <col min="14337" max="14337" width="19" style="1" customWidth="1"/>
    <col min="14338" max="14347" width="8" style="1" customWidth="1"/>
    <col min="14348" max="14348" width="0" style="1" hidden="1" customWidth="1"/>
    <col min="14349" max="14592" width="9.109375" style="1"/>
    <col min="14593" max="14593" width="19" style="1" customWidth="1"/>
    <col min="14594" max="14603" width="8" style="1" customWidth="1"/>
    <col min="14604" max="14604" width="0" style="1" hidden="1" customWidth="1"/>
    <col min="14605" max="14848" width="9.109375" style="1"/>
    <col min="14849" max="14849" width="19" style="1" customWidth="1"/>
    <col min="14850" max="14859" width="8" style="1" customWidth="1"/>
    <col min="14860" max="14860" width="0" style="1" hidden="1" customWidth="1"/>
    <col min="14861" max="15104" width="9.109375" style="1"/>
    <col min="15105" max="15105" width="19" style="1" customWidth="1"/>
    <col min="15106" max="15115" width="8" style="1" customWidth="1"/>
    <col min="15116" max="15116" width="0" style="1" hidden="1" customWidth="1"/>
    <col min="15117" max="15360" width="9.109375" style="1"/>
    <col min="15361" max="15361" width="19" style="1" customWidth="1"/>
    <col min="15362" max="15371" width="8" style="1" customWidth="1"/>
    <col min="15372" max="15372" width="0" style="1" hidden="1" customWidth="1"/>
    <col min="15373" max="15616" width="9.109375" style="1"/>
    <col min="15617" max="15617" width="19" style="1" customWidth="1"/>
    <col min="15618" max="15627" width="8" style="1" customWidth="1"/>
    <col min="15628" max="15628" width="0" style="1" hidden="1" customWidth="1"/>
    <col min="15629" max="15872" width="9.109375" style="1"/>
    <col min="15873" max="15873" width="19" style="1" customWidth="1"/>
    <col min="15874" max="15883" width="8" style="1" customWidth="1"/>
    <col min="15884" max="15884" width="0" style="1" hidden="1" customWidth="1"/>
    <col min="15885" max="16128" width="9.109375" style="1"/>
    <col min="16129" max="16129" width="19" style="1" customWidth="1"/>
    <col min="16130" max="16139" width="8" style="1" customWidth="1"/>
    <col min="16140" max="16140" width="0" style="1" hidden="1" customWidth="1"/>
    <col min="16141" max="16384" width="9.109375" style="1"/>
  </cols>
  <sheetData>
    <row r="1" spans="1:13" ht="18.45" customHeight="1">
      <c r="A1" s="1619" t="s">
        <v>840</v>
      </c>
      <c r="B1" s="1620"/>
      <c r="C1" s="1620"/>
      <c r="D1" s="1620"/>
      <c r="E1" s="1620"/>
      <c r="F1" s="1620"/>
      <c r="G1" s="1620"/>
      <c r="H1" s="1620"/>
      <c r="I1" s="1620"/>
      <c r="J1" s="1620"/>
      <c r="K1" s="1620"/>
    </row>
    <row r="2" spans="1:13" ht="3" customHeight="1"/>
    <row r="3" spans="1:13" ht="13.8">
      <c r="A3" s="3"/>
      <c r="B3" s="1544" t="s">
        <v>93</v>
      </c>
      <c r="C3" s="1545"/>
      <c r="D3" s="1545"/>
      <c r="E3" s="1545"/>
      <c r="F3" s="1545"/>
      <c r="G3" s="1545"/>
      <c r="H3" s="1545"/>
      <c r="I3" s="1546"/>
      <c r="J3" s="3"/>
      <c r="K3" s="3"/>
    </row>
    <row r="4" spans="1:13" ht="13.8">
      <c r="A4" s="3" t="s">
        <v>88</v>
      </c>
      <c r="B4" s="1544" t="s">
        <v>75</v>
      </c>
      <c r="C4" s="1546"/>
      <c r="D4" s="1544" t="s">
        <v>94</v>
      </c>
      <c r="E4" s="1546"/>
      <c r="F4" s="1544" t="s">
        <v>95</v>
      </c>
      <c r="G4" s="1546"/>
      <c r="H4" s="1544" t="s">
        <v>96</v>
      </c>
      <c r="I4" s="1546"/>
      <c r="J4" s="1544" t="s">
        <v>5</v>
      </c>
      <c r="K4" s="1546"/>
    </row>
    <row r="5" spans="1:13" ht="13.8">
      <c r="A5" s="3"/>
      <c r="B5" s="3" t="s">
        <v>6</v>
      </c>
      <c r="C5" s="3" t="s">
        <v>7</v>
      </c>
      <c r="D5" s="3" t="s">
        <v>6</v>
      </c>
      <c r="E5" s="3" t="s">
        <v>7</v>
      </c>
      <c r="F5" s="3" t="s">
        <v>6</v>
      </c>
      <c r="G5" s="3" t="s">
        <v>7</v>
      </c>
      <c r="H5" s="3" t="s">
        <v>6</v>
      </c>
      <c r="I5" s="3" t="s">
        <v>7</v>
      </c>
      <c r="J5" s="3" t="s">
        <v>6</v>
      </c>
      <c r="K5" s="3" t="s">
        <v>7</v>
      </c>
    </row>
    <row r="6" spans="1:13" ht="13.8">
      <c r="A6" s="627" t="s">
        <v>85</v>
      </c>
      <c r="B6" s="623">
        <v>8431</v>
      </c>
      <c r="C6" s="624" t="s">
        <v>1703</v>
      </c>
      <c r="D6" s="623">
        <v>6099</v>
      </c>
      <c r="E6" s="624" t="s">
        <v>1044</v>
      </c>
      <c r="F6" s="623">
        <v>5571</v>
      </c>
      <c r="G6" s="624" t="s">
        <v>1103</v>
      </c>
      <c r="H6" s="623">
        <v>6032</v>
      </c>
      <c r="I6" s="624" t="s">
        <v>1278</v>
      </c>
      <c r="J6" s="545">
        <v>26133</v>
      </c>
      <c r="K6" s="546" t="s">
        <v>2246</v>
      </c>
    </row>
    <row r="7" spans="1:13" ht="13.8">
      <c r="A7" s="627" t="s">
        <v>86</v>
      </c>
      <c r="B7" s="623">
        <v>571</v>
      </c>
      <c r="C7" s="624" t="s">
        <v>1172</v>
      </c>
      <c r="D7" s="623">
        <v>235</v>
      </c>
      <c r="E7" s="624" t="s">
        <v>1311</v>
      </c>
      <c r="F7" s="623">
        <v>221</v>
      </c>
      <c r="G7" s="624" t="s">
        <v>1166</v>
      </c>
      <c r="H7" s="623">
        <v>197</v>
      </c>
      <c r="I7" s="624" t="s">
        <v>1040</v>
      </c>
      <c r="J7" s="545">
        <v>1224</v>
      </c>
      <c r="K7" s="546" t="s">
        <v>1143</v>
      </c>
      <c r="M7" s="1156"/>
    </row>
    <row r="8" spans="1:13" s="2" customFormat="1" ht="13.8">
      <c r="A8" s="627" t="s">
        <v>21</v>
      </c>
      <c r="B8" s="623">
        <v>1</v>
      </c>
      <c r="C8" s="624" t="s">
        <v>1027</v>
      </c>
      <c r="D8" s="623">
        <v>3</v>
      </c>
      <c r="E8" s="624" t="s">
        <v>931</v>
      </c>
      <c r="F8" s="623">
        <v>1</v>
      </c>
      <c r="G8" s="624" t="s">
        <v>1027</v>
      </c>
      <c r="H8" s="623">
        <v>1</v>
      </c>
      <c r="I8" s="624" t="s">
        <v>1027</v>
      </c>
      <c r="J8" s="545">
        <v>6</v>
      </c>
      <c r="K8" s="546" t="s">
        <v>898</v>
      </c>
      <c r="M8" s="1156"/>
    </row>
    <row r="9" spans="1:13" ht="13.8">
      <c r="A9" s="627" t="s">
        <v>5</v>
      </c>
      <c r="B9" s="545">
        <v>9003</v>
      </c>
      <c r="C9" s="1157" t="s">
        <v>940</v>
      </c>
      <c r="D9" s="545">
        <v>6337</v>
      </c>
      <c r="E9" s="1157" t="s">
        <v>1063</v>
      </c>
      <c r="F9" s="545">
        <v>5793</v>
      </c>
      <c r="G9" s="1157" t="s">
        <v>1130</v>
      </c>
      <c r="H9" s="545">
        <v>6230</v>
      </c>
      <c r="I9" s="1157" t="s">
        <v>1023</v>
      </c>
      <c r="J9" s="545">
        <v>27363</v>
      </c>
      <c r="K9" s="1157" t="s">
        <v>937</v>
      </c>
      <c r="M9" s="1156"/>
    </row>
    <row r="10" spans="1:13" ht="13.8">
      <c r="A10" s="1426"/>
      <c r="B10" s="1427"/>
      <c r="C10" s="1427"/>
      <c r="D10" s="1427"/>
      <c r="E10" s="1427"/>
      <c r="F10" s="1427"/>
      <c r="G10" s="1427"/>
      <c r="H10" s="1427"/>
      <c r="I10" s="1427"/>
      <c r="J10" s="1427"/>
      <c r="K10" s="1427"/>
      <c r="M10" s="601"/>
    </row>
    <row r="11" spans="1:13">
      <c r="A11" s="1535" t="s">
        <v>2935</v>
      </c>
      <c r="B11" s="1535"/>
      <c r="C11" s="1535"/>
      <c r="D11" s="1535"/>
      <c r="E11" s="1535"/>
      <c r="F11" s="1535"/>
      <c r="G11" s="1535"/>
      <c r="H11" s="1535"/>
      <c r="I11" s="1535"/>
      <c r="J11" s="1535"/>
      <c r="K11" s="1535"/>
    </row>
  </sheetData>
  <mergeCells count="8">
    <mergeCell ref="A11:K11"/>
    <mergeCell ref="A1:K1"/>
    <mergeCell ref="B3:I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0" orientation="portrait" r:id="rId1"/>
  <ignoredErrors>
    <ignoredError sqref="B4:K5 C6:K1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M10"/>
  <sheetViews>
    <sheetView showGridLines="0" zoomScaleNormal="100" workbookViewId="0">
      <selection activeCell="M5" sqref="M5:M9"/>
    </sheetView>
  </sheetViews>
  <sheetFormatPr defaultRowHeight="13.2"/>
  <cols>
    <col min="1" max="1" width="19" style="1" customWidth="1"/>
    <col min="2" max="11" width="8" style="1" customWidth="1"/>
    <col min="12" max="12" width="0" style="1" hidden="1" customWidth="1"/>
    <col min="13" max="256" width="9.109375" style="1"/>
    <col min="257" max="257" width="19" style="1" customWidth="1"/>
    <col min="258" max="267" width="8" style="1" customWidth="1"/>
    <col min="268" max="268" width="0" style="1" hidden="1" customWidth="1"/>
    <col min="269" max="512" width="9.109375" style="1"/>
    <col min="513" max="513" width="19" style="1" customWidth="1"/>
    <col min="514" max="523" width="8" style="1" customWidth="1"/>
    <col min="524" max="524" width="0" style="1" hidden="1" customWidth="1"/>
    <col min="525" max="768" width="9.109375" style="1"/>
    <col min="769" max="769" width="19" style="1" customWidth="1"/>
    <col min="770" max="779" width="8" style="1" customWidth="1"/>
    <col min="780" max="780" width="0" style="1" hidden="1" customWidth="1"/>
    <col min="781" max="1024" width="9.109375" style="1"/>
    <col min="1025" max="1025" width="19" style="1" customWidth="1"/>
    <col min="1026" max="1035" width="8" style="1" customWidth="1"/>
    <col min="1036" max="1036" width="0" style="1" hidden="1" customWidth="1"/>
    <col min="1037" max="1280" width="9.109375" style="1"/>
    <col min="1281" max="1281" width="19" style="1" customWidth="1"/>
    <col min="1282" max="1291" width="8" style="1" customWidth="1"/>
    <col min="1292" max="1292" width="0" style="1" hidden="1" customWidth="1"/>
    <col min="1293" max="1536" width="9.109375" style="1"/>
    <col min="1537" max="1537" width="19" style="1" customWidth="1"/>
    <col min="1538" max="1547" width="8" style="1" customWidth="1"/>
    <col min="1548" max="1548" width="0" style="1" hidden="1" customWidth="1"/>
    <col min="1549" max="1792" width="9.109375" style="1"/>
    <col min="1793" max="1793" width="19" style="1" customWidth="1"/>
    <col min="1794" max="1803" width="8" style="1" customWidth="1"/>
    <col min="1804" max="1804" width="0" style="1" hidden="1" customWidth="1"/>
    <col min="1805" max="2048" width="9.109375" style="1"/>
    <col min="2049" max="2049" width="19" style="1" customWidth="1"/>
    <col min="2050" max="2059" width="8" style="1" customWidth="1"/>
    <col min="2060" max="2060" width="0" style="1" hidden="1" customWidth="1"/>
    <col min="2061" max="2304" width="9.109375" style="1"/>
    <col min="2305" max="2305" width="19" style="1" customWidth="1"/>
    <col min="2306" max="2315" width="8" style="1" customWidth="1"/>
    <col min="2316" max="2316" width="0" style="1" hidden="1" customWidth="1"/>
    <col min="2317" max="2560" width="9.109375" style="1"/>
    <col min="2561" max="2561" width="19" style="1" customWidth="1"/>
    <col min="2562" max="2571" width="8" style="1" customWidth="1"/>
    <col min="2572" max="2572" width="0" style="1" hidden="1" customWidth="1"/>
    <col min="2573" max="2816" width="9.109375" style="1"/>
    <col min="2817" max="2817" width="19" style="1" customWidth="1"/>
    <col min="2818" max="2827" width="8" style="1" customWidth="1"/>
    <col min="2828" max="2828" width="0" style="1" hidden="1" customWidth="1"/>
    <col min="2829" max="3072" width="9.109375" style="1"/>
    <col min="3073" max="3073" width="19" style="1" customWidth="1"/>
    <col min="3074" max="3083" width="8" style="1" customWidth="1"/>
    <col min="3084" max="3084" width="0" style="1" hidden="1" customWidth="1"/>
    <col min="3085" max="3328" width="9.109375" style="1"/>
    <col min="3329" max="3329" width="19" style="1" customWidth="1"/>
    <col min="3330" max="3339" width="8" style="1" customWidth="1"/>
    <col min="3340" max="3340" width="0" style="1" hidden="1" customWidth="1"/>
    <col min="3341" max="3584" width="9.109375" style="1"/>
    <col min="3585" max="3585" width="19" style="1" customWidth="1"/>
    <col min="3586" max="3595" width="8" style="1" customWidth="1"/>
    <col min="3596" max="3596" width="0" style="1" hidden="1" customWidth="1"/>
    <col min="3597" max="3840" width="9.109375" style="1"/>
    <col min="3841" max="3841" width="19" style="1" customWidth="1"/>
    <col min="3842" max="3851" width="8" style="1" customWidth="1"/>
    <col min="3852" max="3852" width="0" style="1" hidden="1" customWidth="1"/>
    <col min="3853" max="4096" width="9.109375" style="1"/>
    <col min="4097" max="4097" width="19" style="1" customWidth="1"/>
    <col min="4098" max="4107" width="8" style="1" customWidth="1"/>
    <col min="4108" max="4108" width="0" style="1" hidden="1" customWidth="1"/>
    <col min="4109" max="4352" width="9.109375" style="1"/>
    <col min="4353" max="4353" width="19" style="1" customWidth="1"/>
    <col min="4354" max="4363" width="8" style="1" customWidth="1"/>
    <col min="4364" max="4364" width="0" style="1" hidden="1" customWidth="1"/>
    <col min="4365" max="4608" width="9.109375" style="1"/>
    <col min="4609" max="4609" width="19" style="1" customWidth="1"/>
    <col min="4610" max="4619" width="8" style="1" customWidth="1"/>
    <col min="4620" max="4620" width="0" style="1" hidden="1" customWidth="1"/>
    <col min="4621" max="4864" width="9.109375" style="1"/>
    <col min="4865" max="4865" width="19" style="1" customWidth="1"/>
    <col min="4866" max="4875" width="8" style="1" customWidth="1"/>
    <col min="4876" max="4876" width="0" style="1" hidden="1" customWidth="1"/>
    <col min="4877" max="5120" width="9.109375" style="1"/>
    <col min="5121" max="5121" width="19" style="1" customWidth="1"/>
    <col min="5122" max="5131" width="8" style="1" customWidth="1"/>
    <col min="5132" max="5132" width="0" style="1" hidden="1" customWidth="1"/>
    <col min="5133" max="5376" width="9.109375" style="1"/>
    <col min="5377" max="5377" width="19" style="1" customWidth="1"/>
    <col min="5378" max="5387" width="8" style="1" customWidth="1"/>
    <col min="5388" max="5388" width="0" style="1" hidden="1" customWidth="1"/>
    <col min="5389" max="5632" width="9.109375" style="1"/>
    <col min="5633" max="5633" width="19" style="1" customWidth="1"/>
    <col min="5634" max="5643" width="8" style="1" customWidth="1"/>
    <col min="5644" max="5644" width="0" style="1" hidden="1" customWidth="1"/>
    <col min="5645" max="5888" width="9.109375" style="1"/>
    <col min="5889" max="5889" width="19" style="1" customWidth="1"/>
    <col min="5890" max="5899" width="8" style="1" customWidth="1"/>
    <col min="5900" max="5900" width="0" style="1" hidden="1" customWidth="1"/>
    <col min="5901" max="6144" width="9.109375" style="1"/>
    <col min="6145" max="6145" width="19" style="1" customWidth="1"/>
    <col min="6146" max="6155" width="8" style="1" customWidth="1"/>
    <col min="6156" max="6156" width="0" style="1" hidden="1" customWidth="1"/>
    <col min="6157" max="6400" width="9.109375" style="1"/>
    <col min="6401" max="6401" width="19" style="1" customWidth="1"/>
    <col min="6402" max="6411" width="8" style="1" customWidth="1"/>
    <col min="6412" max="6412" width="0" style="1" hidden="1" customWidth="1"/>
    <col min="6413" max="6656" width="9.109375" style="1"/>
    <col min="6657" max="6657" width="19" style="1" customWidth="1"/>
    <col min="6658" max="6667" width="8" style="1" customWidth="1"/>
    <col min="6668" max="6668" width="0" style="1" hidden="1" customWidth="1"/>
    <col min="6669" max="6912" width="9.109375" style="1"/>
    <col min="6913" max="6913" width="19" style="1" customWidth="1"/>
    <col min="6914" max="6923" width="8" style="1" customWidth="1"/>
    <col min="6924" max="6924" width="0" style="1" hidden="1" customWidth="1"/>
    <col min="6925" max="7168" width="9.109375" style="1"/>
    <col min="7169" max="7169" width="19" style="1" customWidth="1"/>
    <col min="7170" max="7179" width="8" style="1" customWidth="1"/>
    <col min="7180" max="7180" width="0" style="1" hidden="1" customWidth="1"/>
    <col min="7181" max="7424" width="9.109375" style="1"/>
    <col min="7425" max="7425" width="19" style="1" customWidth="1"/>
    <col min="7426" max="7435" width="8" style="1" customWidth="1"/>
    <col min="7436" max="7436" width="0" style="1" hidden="1" customWidth="1"/>
    <col min="7437" max="7680" width="9.109375" style="1"/>
    <col min="7681" max="7681" width="19" style="1" customWidth="1"/>
    <col min="7682" max="7691" width="8" style="1" customWidth="1"/>
    <col min="7692" max="7692" width="0" style="1" hidden="1" customWidth="1"/>
    <col min="7693" max="7936" width="9.109375" style="1"/>
    <col min="7937" max="7937" width="19" style="1" customWidth="1"/>
    <col min="7938" max="7947" width="8" style="1" customWidth="1"/>
    <col min="7948" max="7948" width="0" style="1" hidden="1" customWidth="1"/>
    <col min="7949" max="8192" width="9.109375" style="1"/>
    <col min="8193" max="8193" width="19" style="1" customWidth="1"/>
    <col min="8194" max="8203" width="8" style="1" customWidth="1"/>
    <col min="8204" max="8204" width="0" style="1" hidden="1" customWidth="1"/>
    <col min="8205" max="8448" width="9.109375" style="1"/>
    <col min="8449" max="8449" width="19" style="1" customWidth="1"/>
    <col min="8450" max="8459" width="8" style="1" customWidth="1"/>
    <col min="8460" max="8460" width="0" style="1" hidden="1" customWidth="1"/>
    <col min="8461" max="8704" width="9.109375" style="1"/>
    <col min="8705" max="8705" width="19" style="1" customWidth="1"/>
    <col min="8706" max="8715" width="8" style="1" customWidth="1"/>
    <col min="8716" max="8716" width="0" style="1" hidden="1" customWidth="1"/>
    <col min="8717" max="8960" width="9.109375" style="1"/>
    <col min="8961" max="8961" width="19" style="1" customWidth="1"/>
    <col min="8962" max="8971" width="8" style="1" customWidth="1"/>
    <col min="8972" max="8972" width="0" style="1" hidden="1" customWidth="1"/>
    <col min="8973" max="9216" width="9.109375" style="1"/>
    <col min="9217" max="9217" width="19" style="1" customWidth="1"/>
    <col min="9218" max="9227" width="8" style="1" customWidth="1"/>
    <col min="9228" max="9228" width="0" style="1" hidden="1" customWidth="1"/>
    <col min="9229" max="9472" width="9.109375" style="1"/>
    <col min="9473" max="9473" width="19" style="1" customWidth="1"/>
    <col min="9474" max="9483" width="8" style="1" customWidth="1"/>
    <col min="9484" max="9484" width="0" style="1" hidden="1" customWidth="1"/>
    <col min="9485" max="9728" width="9.109375" style="1"/>
    <col min="9729" max="9729" width="19" style="1" customWidth="1"/>
    <col min="9730" max="9739" width="8" style="1" customWidth="1"/>
    <col min="9740" max="9740" width="0" style="1" hidden="1" customWidth="1"/>
    <col min="9741" max="9984" width="9.109375" style="1"/>
    <col min="9985" max="9985" width="19" style="1" customWidth="1"/>
    <col min="9986" max="9995" width="8" style="1" customWidth="1"/>
    <col min="9996" max="9996" width="0" style="1" hidden="1" customWidth="1"/>
    <col min="9997" max="10240" width="9.109375" style="1"/>
    <col min="10241" max="10241" width="19" style="1" customWidth="1"/>
    <col min="10242" max="10251" width="8" style="1" customWidth="1"/>
    <col min="10252" max="10252" width="0" style="1" hidden="1" customWidth="1"/>
    <col min="10253" max="10496" width="9.109375" style="1"/>
    <col min="10497" max="10497" width="19" style="1" customWidth="1"/>
    <col min="10498" max="10507" width="8" style="1" customWidth="1"/>
    <col min="10508" max="10508" width="0" style="1" hidden="1" customWidth="1"/>
    <col min="10509" max="10752" width="9.109375" style="1"/>
    <col min="10753" max="10753" width="19" style="1" customWidth="1"/>
    <col min="10754" max="10763" width="8" style="1" customWidth="1"/>
    <col min="10764" max="10764" width="0" style="1" hidden="1" customWidth="1"/>
    <col min="10765" max="11008" width="9.109375" style="1"/>
    <col min="11009" max="11009" width="19" style="1" customWidth="1"/>
    <col min="11010" max="11019" width="8" style="1" customWidth="1"/>
    <col min="11020" max="11020" width="0" style="1" hidden="1" customWidth="1"/>
    <col min="11021" max="11264" width="9.109375" style="1"/>
    <col min="11265" max="11265" width="19" style="1" customWidth="1"/>
    <col min="11266" max="11275" width="8" style="1" customWidth="1"/>
    <col min="11276" max="11276" width="0" style="1" hidden="1" customWidth="1"/>
    <col min="11277" max="11520" width="9.109375" style="1"/>
    <col min="11521" max="11521" width="19" style="1" customWidth="1"/>
    <col min="11522" max="11531" width="8" style="1" customWidth="1"/>
    <col min="11532" max="11532" width="0" style="1" hidden="1" customWidth="1"/>
    <col min="11533" max="11776" width="9.109375" style="1"/>
    <col min="11777" max="11777" width="19" style="1" customWidth="1"/>
    <col min="11778" max="11787" width="8" style="1" customWidth="1"/>
    <col min="11788" max="11788" width="0" style="1" hidden="1" customWidth="1"/>
    <col min="11789" max="12032" width="9.109375" style="1"/>
    <col min="12033" max="12033" width="19" style="1" customWidth="1"/>
    <col min="12034" max="12043" width="8" style="1" customWidth="1"/>
    <col min="12044" max="12044" width="0" style="1" hidden="1" customWidth="1"/>
    <col min="12045" max="12288" width="9.109375" style="1"/>
    <col min="12289" max="12289" width="19" style="1" customWidth="1"/>
    <col min="12290" max="12299" width="8" style="1" customWidth="1"/>
    <col min="12300" max="12300" width="0" style="1" hidden="1" customWidth="1"/>
    <col min="12301" max="12544" width="9.109375" style="1"/>
    <col min="12545" max="12545" width="19" style="1" customWidth="1"/>
    <col min="12546" max="12555" width="8" style="1" customWidth="1"/>
    <col min="12556" max="12556" width="0" style="1" hidden="1" customWidth="1"/>
    <col min="12557" max="12800" width="9.109375" style="1"/>
    <col min="12801" max="12801" width="19" style="1" customWidth="1"/>
    <col min="12802" max="12811" width="8" style="1" customWidth="1"/>
    <col min="12812" max="12812" width="0" style="1" hidden="1" customWidth="1"/>
    <col min="12813" max="13056" width="9.109375" style="1"/>
    <col min="13057" max="13057" width="19" style="1" customWidth="1"/>
    <col min="13058" max="13067" width="8" style="1" customWidth="1"/>
    <col min="13068" max="13068" width="0" style="1" hidden="1" customWidth="1"/>
    <col min="13069" max="13312" width="9.109375" style="1"/>
    <col min="13313" max="13313" width="19" style="1" customWidth="1"/>
    <col min="13314" max="13323" width="8" style="1" customWidth="1"/>
    <col min="13324" max="13324" width="0" style="1" hidden="1" customWidth="1"/>
    <col min="13325" max="13568" width="9.109375" style="1"/>
    <col min="13569" max="13569" width="19" style="1" customWidth="1"/>
    <col min="13570" max="13579" width="8" style="1" customWidth="1"/>
    <col min="13580" max="13580" width="0" style="1" hidden="1" customWidth="1"/>
    <col min="13581" max="13824" width="9.109375" style="1"/>
    <col min="13825" max="13825" width="19" style="1" customWidth="1"/>
    <col min="13826" max="13835" width="8" style="1" customWidth="1"/>
    <col min="13836" max="13836" width="0" style="1" hidden="1" customWidth="1"/>
    <col min="13837" max="14080" width="9.109375" style="1"/>
    <col min="14081" max="14081" width="19" style="1" customWidth="1"/>
    <col min="14082" max="14091" width="8" style="1" customWidth="1"/>
    <col min="14092" max="14092" width="0" style="1" hidden="1" customWidth="1"/>
    <col min="14093" max="14336" width="9.109375" style="1"/>
    <col min="14337" max="14337" width="19" style="1" customWidth="1"/>
    <col min="14338" max="14347" width="8" style="1" customWidth="1"/>
    <col min="14348" max="14348" width="0" style="1" hidden="1" customWidth="1"/>
    <col min="14349" max="14592" width="9.109375" style="1"/>
    <col min="14593" max="14593" width="19" style="1" customWidth="1"/>
    <col min="14594" max="14603" width="8" style="1" customWidth="1"/>
    <col min="14604" max="14604" width="0" style="1" hidden="1" customWidth="1"/>
    <col min="14605" max="14848" width="9.109375" style="1"/>
    <col min="14849" max="14849" width="19" style="1" customWidth="1"/>
    <col min="14850" max="14859" width="8" style="1" customWidth="1"/>
    <col min="14860" max="14860" width="0" style="1" hidden="1" customWidth="1"/>
    <col min="14861" max="15104" width="9.109375" style="1"/>
    <col min="15105" max="15105" width="19" style="1" customWidth="1"/>
    <col min="15106" max="15115" width="8" style="1" customWidth="1"/>
    <col min="15116" max="15116" width="0" style="1" hidden="1" customWidth="1"/>
    <col min="15117" max="15360" width="9.109375" style="1"/>
    <col min="15361" max="15361" width="19" style="1" customWidth="1"/>
    <col min="15362" max="15371" width="8" style="1" customWidth="1"/>
    <col min="15372" max="15372" width="0" style="1" hidden="1" customWidth="1"/>
    <col min="15373" max="15616" width="9.109375" style="1"/>
    <col min="15617" max="15617" width="19" style="1" customWidth="1"/>
    <col min="15618" max="15627" width="8" style="1" customWidth="1"/>
    <col min="15628" max="15628" width="0" style="1" hidden="1" customWidth="1"/>
    <col min="15629" max="15872" width="9.109375" style="1"/>
    <col min="15873" max="15873" width="19" style="1" customWidth="1"/>
    <col min="15874" max="15883" width="8" style="1" customWidth="1"/>
    <col min="15884" max="15884" width="0" style="1" hidden="1" customWidth="1"/>
    <col min="15885" max="16128" width="9.109375" style="1"/>
    <col min="16129" max="16129" width="19" style="1" customWidth="1"/>
    <col min="16130" max="16139" width="8" style="1" customWidth="1"/>
    <col min="16140" max="16140" width="0" style="1" hidden="1" customWidth="1"/>
    <col min="16141" max="16384" width="9.109375" style="1"/>
  </cols>
  <sheetData>
    <row r="1" spans="1:13" ht="18.45" customHeight="1">
      <c r="A1" s="1619" t="s">
        <v>841</v>
      </c>
      <c r="B1" s="1620"/>
      <c r="C1" s="1620"/>
      <c r="D1" s="1620"/>
      <c r="E1" s="1620"/>
      <c r="F1" s="1620"/>
      <c r="G1" s="1620"/>
      <c r="H1" s="1620"/>
      <c r="I1" s="1620"/>
      <c r="J1" s="1620"/>
      <c r="K1" s="1620"/>
    </row>
    <row r="2" spans="1:13" ht="3" customHeight="1"/>
    <row r="3" spans="1:13" ht="13.8">
      <c r="A3" s="3"/>
      <c r="B3" s="1544" t="s">
        <v>92</v>
      </c>
      <c r="C3" s="1545"/>
      <c r="D3" s="1545"/>
      <c r="E3" s="1545"/>
      <c r="F3" s="1545"/>
      <c r="G3" s="1545"/>
      <c r="H3" s="1545"/>
      <c r="I3" s="1546"/>
      <c r="J3" s="3"/>
      <c r="K3" s="3"/>
    </row>
    <row r="4" spans="1:13" ht="13.8">
      <c r="A4" s="3" t="s">
        <v>88</v>
      </c>
      <c r="B4" s="1544" t="s">
        <v>89</v>
      </c>
      <c r="C4" s="1546"/>
      <c r="D4" s="1544" t="s">
        <v>90</v>
      </c>
      <c r="E4" s="1546"/>
      <c r="F4" s="1544" t="s">
        <v>91</v>
      </c>
      <c r="G4" s="1546"/>
      <c r="H4" s="1544" t="s">
        <v>21</v>
      </c>
      <c r="I4" s="1546"/>
      <c r="J4" s="1544" t="s">
        <v>5</v>
      </c>
      <c r="K4" s="1546"/>
    </row>
    <row r="5" spans="1:13" ht="13.8">
      <c r="A5" s="3"/>
      <c r="B5" s="3" t="s">
        <v>6</v>
      </c>
      <c r="C5" s="3" t="s">
        <v>7</v>
      </c>
      <c r="D5" s="3" t="s">
        <v>6</v>
      </c>
      <c r="E5" s="3" t="s">
        <v>7</v>
      </c>
      <c r="F5" s="3" t="s">
        <v>6</v>
      </c>
      <c r="G5" s="3" t="s">
        <v>7</v>
      </c>
      <c r="H5" s="3" t="s">
        <v>6</v>
      </c>
      <c r="I5" s="3" t="s">
        <v>7</v>
      </c>
      <c r="J5" s="3" t="s">
        <v>6</v>
      </c>
      <c r="K5" s="3" t="s">
        <v>7</v>
      </c>
    </row>
    <row r="6" spans="1:13" ht="13.8">
      <c r="A6" s="627" t="s">
        <v>85</v>
      </c>
      <c r="B6" s="623">
        <v>32737</v>
      </c>
      <c r="C6" s="624" t="s">
        <v>912</v>
      </c>
      <c r="D6" s="623">
        <v>24713</v>
      </c>
      <c r="E6" s="624" t="s">
        <v>913</v>
      </c>
      <c r="F6" s="623">
        <v>7</v>
      </c>
      <c r="G6" s="624" t="s">
        <v>898</v>
      </c>
      <c r="H6" s="623">
        <v>0</v>
      </c>
      <c r="I6" s="624" t="s">
        <v>898</v>
      </c>
      <c r="J6" s="545">
        <v>57457</v>
      </c>
      <c r="K6" s="546" t="s">
        <v>2245</v>
      </c>
      <c r="M6" s="1156"/>
    </row>
    <row r="7" spans="1:13" ht="13.8">
      <c r="A7" s="627" t="s">
        <v>86</v>
      </c>
      <c r="B7" s="623">
        <v>1264</v>
      </c>
      <c r="C7" s="624" t="s">
        <v>1462</v>
      </c>
      <c r="D7" s="623">
        <v>964</v>
      </c>
      <c r="E7" s="624" t="s">
        <v>1398</v>
      </c>
      <c r="F7" s="623">
        <v>0</v>
      </c>
      <c r="G7" s="624" t="s">
        <v>898</v>
      </c>
      <c r="H7" s="623">
        <v>0</v>
      </c>
      <c r="I7" s="624" t="s">
        <v>898</v>
      </c>
      <c r="J7" s="545">
        <v>2228</v>
      </c>
      <c r="K7" s="546" t="s">
        <v>958</v>
      </c>
      <c r="M7" s="1156"/>
    </row>
    <row r="8" spans="1:13" s="2" customFormat="1" ht="13.8">
      <c r="A8" s="627" t="s">
        <v>21</v>
      </c>
      <c r="B8" s="623">
        <v>6</v>
      </c>
      <c r="C8" s="624" t="s">
        <v>1057</v>
      </c>
      <c r="D8" s="623">
        <v>5</v>
      </c>
      <c r="E8" s="624" t="s">
        <v>1196</v>
      </c>
      <c r="F8" s="623">
        <v>0</v>
      </c>
      <c r="G8" s="624" t="s">
        <v>898</v>
      </c>
      <c r="H8" s="623">
        <v>0</v>
      </c>
      <c r="I8" s="624" t="s">
        <v>898</v>
      </c>
      <c r="J8" s="545">
        <v>11</v>
      </c>
      <c r="K8" s="546" t="s">
        <v>898</v>
      </c>
      <c r="M8" s="1156"/>
    </row>
    <row r="9" spans="1:13" ht="13.8">
      <c r="A9" s="627" t="s">
        <v>5</v>
      </c>
      <c r="B9" s="545">
        <v>34007</v>
      </c>
      <c r="C9" s="1157" t="s">
        <v>912</v>
      </c>
      <c r="D9" s="545">
        <v>25682</v>
      </c>
      <c r="E9" s="1157" t="s">
        <v>913</v>
      </c>
      <c r="F9" s="545">
        <v>7</v>
      </c>
      <c r="G9" s="1157" t="s">
        <v>898</v>
      </c>
      <c r="H9" s="545">
        <v>0</v>
      </c>
      <c r="I9" s="1157" t="s">
        <v>898</v>
      </c>
      <c r="J9" s="545">
        <v>59696</v>
      </c>
      <c r="K9" s="1157" t="s">
        <v>937</v>
      </c>
      <c r="M9" s="1156"/>
    </row>
    <row r="10" spans="1:13" ht="13.8">
      <c r="A10" s="1426"/>
      <c r="B10" s="1427"/>
      <c r="C10" s="1427"/>
      <c r="D10" s="1427"/>
      <c r="E10" s="1427"/>
      <c r="F10" s="1427"/>
      <c r="G10" s="1427"/>
      <c r="H10" s="1427"/>
      <c r="I10" s="1427"/>
      <c r="J10" s="1427"/>
      <c r="K10" s="1427"/>
    </row>
  </sheetData>
  <mergeCells count="7">
    <mergeCell ref="A1:K1"/>
    <mergeCell ref="B3:I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0" orientation="portrait" r:id="rId1"/>
  <ignoredErrors>
    <ignoredError sqref="B5:K5 C6:K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59"/>
  <sheetViews>
    <sheetView showGridLines="0" topLeftCell="A6" zoomScaleNormal="100" zoomScalePageLayoutView="55" workbookViewId="0">
      <selection activeCell="A18" sqref="A18"/>
    </sheetView>
  </sheetViews>
  <sheetFormatPr defaultColWidth="9.109375" defaultRowHeight="13.2"/>
  <cols>
    <col min="1" max="1" width="9.109375" style="1381" customWidth="1"/>
    <col min="2" max="11" width="9.109375" style="1381"/>
    <col min="12" max="16384" width="9.109375" style="16"/>
  </cols>
  <sheetData>
    <row r="1" spans="1:11" ht="15" customHeight="1"/>
    <row r="2" spans="1:11" ht="18">
      <c r="A2" s="1382" t="s">
        <v>417</v>
      </c>
      <c r="B2" s="1383"/>
      <c r="C2" s="1383"/>
      <c r="D2" s="1383"/>
      <c r="E2" s="1383"/>
      <c r="F2" s="1383"/>
      <c r="G2" s="1383"/>
      <c r="H2" s="1383"/>
      <c r="I2" s="1383"/>
    </row>
    <row r="3" spans="1:11" ht="15" customHeight="1"/>
    <row r="4" spans="1:11" s="749" customFormat="1" ht="15" customHeight="1">
      <c r="A4" s="1384" t="s">
        <v>2782</v>
      </c>
      <c r="B4" s="920"/>
      <c r="C4" s="920"/>
      <c r="D4" s="920"/>
      <c r="E4" s="920"/>
      <c r="F4" s="920"/>
      <c r="G4" s="920"/>
      <c r="H4" s="920"/>
      <c r="I4" s="920"/>
      <c r="J4" s="920"/>
      <c r="K4" s="920"/>
    </row>
    <row r="5" spans="1:11" s="749" customFormat="1" ht="15" customHeight="1">
      <c r="A5" s="1385" t="s">
        <v>2934</v>
      </c>
      <c r="B5" s="1386"/>
      <c r="C5" s="1386"/>
      <c r="D5" s="1386"/>
      <c r="E5" s="1386"/>
      <c r="F5" s="1386"/>
      <c r="G5" s="1386"/>
      <c r="H5" s="1386"/>
      <c r="I5" s="1386"/>
      <c r="J5" s="1386"/>
      <c r="K5" s="1386"/>
    </row>
    <row r="6" spans="1:11" s="749" customFormat="1" ht="15" customHeight="1">
      <c r="A6" s="1385"/>
      <c r="B6" s="1386"/>
      <c r="C6" s="1386"/>
      <c r="D6" s="1386"/>
      <c r="E6" s="1386"/>
      <c r="F6" s="1386"/>
      <c r="G6" s="1386"/>
      <c r="H6" s="1386"/>
      <c r="I6" s="1386"/>
      <c r="J6" s="1386"/>
      <c r="K6" s="1386"/>
    </row>
    <row r="7" spans="1:11" s="749" customFormat="1" ht="15" customHeight="1">
      <c r="A7" s="1384" t="s">
        <v>2783</v>
      </c>
      <c r="B7" s="920"/>
      <c r="C7" s="920"/>
      <c r="D7" s="920"/>
      <c r="E7" s="920"/>
      <c r="F7" s="920"/>
      <c r="G7" s="920"/>
      <c r="H7" s="920"/>
      <c r="I7" s="920"/>
      <c r="J7" s="920"/>
      <c r="K7" s="920"/>
    </row>
    <row r="8" spans="1:11" s="749" customFormat="1" ht="15" customHeight="1">
      <c r="A8" s="1384" t="s">
        <v>2785</v>
      </c>
      <c r="B8" s="920"/>
      <c r="C8" s="920"/>
      <c r="D8" s="920"/>
      <c r="E8" s="920"/>
      <c r="F8" s="920"/>
      <c r="G8" s="920"/>
      <c r="H8" s="920"/>
      <c r="I8" s="920"/>
      <c r="J8" s="920"/>
      <c r="K8" s="920"/>
    </row>
    <row r="9" spans="1:11" s="749" customFormat="1" ht="15" customHeight="1">
      <c r="A9" s="1384"/>
      <c r="B9" s="920"/>
      <c r="C9" s="920"/>
      <c r="D9" s="920"/>
      <c r="E9" s="920"/>
      <c r="F9" s="920"/>
      <c r="G9" s="920"/>
      <c r="H9" s="920"/>
      <c r="I9" s="920"/>
      <c r="J9" s="920"/>
      <c r="K9" s="920"/>
    </row>
    <row r="10" spans="1:11" s="749" customFormat="1" ht="15" customHeight="1">
      <c r="A10" s="1384" t="s">
        <v>2784</v>
      </c>
      <c r="B10" s="920"/>
      <c r="C10" s="920"/>
      <c r="D10" s="920"/>
      <c r="E10" s="920"/>
      <c r="F10" s="920"/>
      <c r="G10" s="920"/>
      <c r="H10" s="920"/>
      <c r="I10" s="920"/>
      <c r="J10" s="920"/>
      <c r="K10" s="920"/>
    </row>
    <row r="11" spans="1:11" s="749" customFormat="1" ht="15" customHeight="1">
      <c r="A11" s="1384" t="s">
        <v>2786</v>
      </c>
      <c r="B11" s="920"/>
      <c r="C11" s="920"/>
      <c r="D11" s="920"/>
      <c r="E11" s="920"/>
      <c r="F11" s="920"/>
      <c r="G11" s="920"/>
      <c r="H11" s="920"/>
      <c r="I11" s="920"/>
      <c r="J11" s="920"/>
      <c r="K11" s="920"/>
    </row>
    <row r="12" spans="1:11" s="749" customFormat="1" ht="15" customHeight="1">
      <c r="A12" s="1387"/>
      <c r="B12" s="1387"/>
      <c r="C12" s="1387"/>
      <c r="D12" s="1387"/>
      <c r="E12" s="1387"/>
      <c r="F12" s="1387"/>
      <c r="G12" s="1387"/>
      <c r="H12" s="1387"/>
      <c r="I12" s="1387"/>
      <c r="J12" s="1387"/>
      <c r="K12" s="1387"/>
    </row>
    <row r="13" spans="1:11" s="749" customFormat="1" ht="15" customHeight="1">
      <c r="A13" s="1384" t="s">
        <v>2787</v>
      </c>
      <c r="B13" s="920"/>
      <c r="C13" s="920"/>
      <c r="D13" s="920"/>
      <c r="E13" s="920"/>
      <c r="F13" s="920"/>
      <c r="G13" s="920"/>
      <c r="H13" s="920"/>
      <c r="I13" s="920"/>
      <c r="J13" s="920"/>
      <c r="K13" s="920"/>
    </row>
    <row r="14" spans="1:11" s="749" customFormat="1" ht="15" customHeight="1">
      <c r="A14" s="1387"/>
      <c r="B14" s="1387"/>
      <c r="C14" s="1387"/>
      <c r="D14" s="1387"/>
      <c r="E14" s="1387"/>
      <c r="F14" s="1387"/>
      <c r="G14" s="1387"/>
      <c r="H14" s="1387"/>
      <c r="I14" s="1387"/>
      <c r="J14" s="1387"/>
      <c r="K14" s="1387"/>
    </row>
    <row r="15" spans="1:11" s="749" customFormat="1" ht="15" customHeight="1">
      <c r="A15" s="920" t="s">
        <v>2788</v>
      </c>
      <c r="B15" s="1387"/>
      <c r="C15" s="1387"/>
      <c r="D15" s="1387"/>
      <c r="E15" s="1387"/>
      <c r="F15" s="1387"/>
      <c r="G15" s="1387"/>
      <c r="H15" s="1387"/>
      <c r="I15" s="1387"/>
      <c r="J15" s="1387"/>
      <c r="K15" s="1387"/>
    </row>
    <row r="16" spans="1:11" s="749" customFormat="1" ht="15" customHeight="1">
      <c r="A16" s="920" t="s">
        <v>2789</v>
      </c>
      <c r="B16" s="1387"/>
      <c r="C16" s="1387"/>
      <c r="D16" s="1387"/>
      <c r="E16" s="1387"/>
      <c r="F16" s="1387"/>
      <c r="G16" s="1387"/>
      <c r="H16" s="1387"/>
      <c r="I16" s="1387"/>
      <c r="J16" s="1387"/>
      <c r="K16" s="1387"/>
    </row>
    <row r="17" spans="1:11" s="749" customFormat="1" ht="15" customHeight="1">
      <c r="A17" s="1387"/>
      <c r="B17" s="1387"/>
      <c r="C17" s="1387"/>
      <c r="D17" s="1387"/>
      <c r="E17" s="1387"/>
      <c r="F17" s="1387"/>
      <c r="G17" s="1387"/>
      <c r="H17" s="1387"/>
      <c r="I17" s="1387"/>
      <c r="J17" s="1387"/>
      <c r="K17" s="1387"/>
    </row>
    <row r="18" spans="1:11" s="749" customFormat="1" ht="15" customHeight="1">
      <c r="A18" s="920" t="s">
        <v>2790</v>
      </c>
      <c r="B18" s="1387"/>
      <c r="C18" s="1387"/>
      <c r="D18" s="1387"/>
      <c r="E18" s="1387"/>
      <c r="F18" s="1387"/>
      <c r="G18" s="1387"/>
      <c r="H18" s="1387"/>
      <c r="I18" s="1387"/>
      <c r="J18" s="1387"/>
      <c r="K18" s="1387"/>
    </row>
    <row r="19" spans="1:11" s="749" customFormat="1" ht="15" customHeight="1">
      <c r="A19" s="920" t="s">
        <v>2791</v>
      </c>
      <c r="B19" s="1387"/>
      <c r="C19" s="1387"/>
      <c r="D19" s="1387"/>
      <c r="E19" s="1387"/>
      <c r="F19" s="1387"/>
      <c r="G19" s="1387"/>
      <c r="H19" s="1387"/>
      <c r="I19" s="1387"/>
      <c r="J19" s="1387"/>
      <c r="K19" s="1387"/>
    </row>
    <row r="20" spans="1:11" s="749" customFormat="1" ht="15" customHeight="1">
      <c r="A20" s="1387"/>
      <c r="B20" s="1387"/>
      <c r="C20" s="1387"/>
      <c r="D20" s="1387"/>
      <c r="E20" s="1387"/>
      <c r="F20" s="1387"/>
      <c r="G20" s="1387"/>
      <c r="H20" s="1387"/>
      <c r="I20" s="1387"/>
      <c r="J20" s="1387"/>
      <c r="K20" s="1387"/>
    </row>
    <row r="21" spans="1:11" s="749" customFormat="1" ht="15" customHeight="1">
      <c r="A21" s="920" t="s">
        <v>2792</v>
      </c>
      <c r="B21" s="1387"/>
      <c r="C21" s="1387"/>
      <c r="D21" s="1387"/>
      <c r="E21" s="1387"/>
      <c r="F21" s="1387"/>
      <c r="G21" s="1387"/>
      <c r="H21" s="1387"/>
      <c r="I21" s="1387"/>
      <c r="J21" s="1387"/>
      <c r="K21" s="1387"/>
    </row>
    <row r="22" spans="1:11" s="749" customFormat="1" ht="15" customHeight="1">
      <c r="A22" s="920" t="s">
        <v>2793</v>
      </c>
      <c r="B22" s="1387"/>
      <c r="C22" s="1387"/>
      <c r="D22" s="1387"/>
      <c r="E22" s="1387"/>
      <c r="F22" s="1387"/>
      <c r="G22" s="1387"/>
      <c r="H22" s="1387"/>
      <c r="I22" s="1387"/>
      <c r="J22" s="1387"/>
      <c r="K22" s="1387"/>
    </row>
    <row r="23" spans="1:11" s="749" customFormat="1" ht="15" customHeight="1">
      <c r="A23" s="1387"/>
      <c r="B23" s="1387"/>
      <c r="C23" s="1387"/>
      <c r="D23" s="1387"/>
      <c r="E23" s="1387"/>
      <c r="F23" s="1387"/>
      <c r="G23" s="1387"/>
      <c r="H23" s="1387"/>
      <c r="I23" s="1387"/>
      <c r="J23" s="1387"/>
      <c r="K23" s="1387"/>
    </row>
    <row r="24" spans="1:11" s="749" customFormat="1" ht="15" customHeight="1">
      <c r="A24" s="920" t="s">
        <v>2794</v>
      </c>
      <c r="B24" s="1387"/>
      <c r="C24" s="1387"/>
      <c r="D24" s="1387"/>
      <c r="E24" s="1387"/>
      <c r="F24" s="1387"/>
      <c r="G24" s="1387"/>
      <c r="H24" s="1387"/>
      <c r="I24" s="1387"/>
      <c r="J24" s="1387"/>
      <c r="K24" s="1387"/>
    </row>
    <row r="25" spans="1:11" s="749" customFormat="1" ht="15" customHeight="1">
      <c r="A25" s="1387"/>
      <c r="B25" s="1387"/>
      <c r="C25" s="1387"/>
      <c r="D25" s="1387"/>
      <c r="E25" s="1387"/>
      <c r="F25" s="1387"/>
      <c r="G25" s="1387"/>
      <c r="H25" s="1387"/>
      <c r="I25" s="1387"/>
      <c r="J25" s="1387"/>
      <c r="K25" s="1387"/>
    </row>
    <row r="26" spans="1:11" s="749" customFormat="1" ht="15" customHeight="1">
      <c r="A26" s="920" t="s">
        <v>2795</v>
      </c>
      <c r="B26" s="1387"/>
      <c r="C26" s="1387"/>
      <c r="D26" s="1387"/>
      <c r="E26" s="1387"/>
      <c r="F26" s="1387"/>
      <c r="G26" s="1387"/>
      <c r="H26" s="1387"/>
      <c r="I26" s="1387"/>
      <c r="J26" s="1387"/>
      <c r="K26" s="1387"/>
    </row>
    <row r="27" spans="1:11" s="749" customFormat="1" ht="15" customHeight="1">
      <c r="A27" s="920"/>
      <c r="B27" s="1387"/>
      <c r="C27" s="1387"/>
      <c r="D27" s="1387"/>
      <c r="E27" s="1387"/>
      <c r="F27" s="1387"/>
      <c r="G27" s="1387"/>
      <c r="H27" s="1387"/>
      <c r="I27" s="1387"/>
      <c r="J27" s="1387"/>
      <c r="K27" s="1387"/>
    </row>
    <row r="28" spans="1:11" s="749" customFormat="1" ht="15" customHeight="1">
      <c r="A28" s="920" t="s">
        <v>601</v>
      </c>
      <c r="B28" s="1387"/>
      <c r="C28" s="1387"/>
      <c r="D28" s="1387"/>
      <c r="E28" s="1387"/>
      <c r="F28" s="1387"/>
      <c r="G28" s="1387"/>
      <c r="H28" s="1387"/>
      <c r="I28" s="1387"/>
      <c r="J28" s="1387"/>
      <c r="K28" s="1387"/>
    </row>
    <row r="29" spans="1:11" s="749" customFormat="1" ht="15" customHeight="1">
      <c r="A29" s="920"/>
      <c r="B29" s="1387"/>
      <c r="C29" s="1387"/>
      <c r="D29" s="1387"/>
      <c r="E29" s="1387"/>
      <c r="F29" s="1387"/>
      <c r="G29" s="1387"/>
      <c r="H29" s="1387"/>
      <c r="I29" s="1387"/>
      <c r="J29" s="1387"/>
      <c r="K29" s="1387"/>
    </row>
    <row r="30" spans="1:11" s="749" customFormat="1" ht="15" customHeight="1">
      <c r="A30" s="920" t="s">
        <v>2796</v>
      </c>
      <c r="B30" s="1387"/>
      <c r="C30" s="1387"/>
      <c r="D30" s="1387"/>
      <c r="E30" s="1387"/>
      <c r="F30" s="1387"/>
      <c r="G30" s="1387"/>
      <c r="H30" s="1387"/>
      <c r="I30" s="1387"/>
      <c r="J30" s="1387"/>
      <c r="K30" s="1387"/>
    </row>
    <row r="31" spans="1:11" s="749" customFormat="1" ht="15" customHeight="1">
      <c r="A31" s="1387"/>
      <c r="B31" s="1387"/>
      <c r="C31" s="1387"/>
      <c r="D31" s="1387"/>
      <c r="E31" s="1387"/>
      <c r="F31" s="1387"/>
      <c r="G31" s="1387"/>
      <c r="H31" s="1387"/>
      <c r="I31" s="1387"/>
      <c r="J31" s="1387"/>
      <c r="K31" s="1387"/>
    </row>
    <row r="32" spans="1:11" s="749" customFormat="1" ht="15" customHeight="1">
      <c r="A32" s="920" t="s">
        <v>2797</v>
      </c>
      <c r="B32" s="1387"/>
      <c r="C32" s="1387"/>
      <c r="D32" s="1387"/>
      <c r="E32" s="1387"/>
      <c r="F32" s="1387"/>
      <c r="G32" s="1387"/>
      <c r="H32" s="1387"/>
      <c r="I32" s="1387"/>
      <c r="J32" s="1387"/>
      <c r="K32" s="1387"/>
    </row>
    <row r="33" spans="1:16" s="749" customFormat="1" ht="15" customHeight="1">
      <c r="A33" s="920" t="s">
        <v>2798</v>
      </c>
      <c r="B33" s="1387"/>
      <c r="C33" s="1387"/>
      <c r="D33" s="1387"/>
      <c r="E33" s="1387"/>
      <c r="F33" s="1387"/>
      <c r="G33" s="1387"/>
      <c r="H33" s="1387"/>
      <c r="I33" s="1387"/>
      <c r="J33" s="1387"/>
      <c r="K33" s="1387"/>
    </row>
    <row r="34" spans="1:16" s="749" customFormat="1" ht="15" customHeight="1">
      <c r="A34" s="1387"/>
      <c r="B34" s="1387"/>
      <c r="C34" s="1387"/>
      <c r="D34" s="1387"/>
      <c r="E34" s="1387"/>
      <c r="F34" s="1387"/>
      <c r="G34" s="1387"/>
      <c r="H34" s="1387"/>
      <c r="I34" s="1387"/>
      <c r="J34" s="1387"/>
      <c r="K34" s="1387"/>
    </row>
    <row r="35" spans="1:16" s="749" customFormat="1" ht="15" customHeight="1">
      <c r="A35" s="920" t="s">
        <v>2799</v>
      </c>
      <c r="B35" s="1387"/>
      <c r="C35" s="1387"/>
      <c r="D35" s="1387"/>
      <c r="E35" s="1387"/>
      <c r="F35" s="1387"/>
      <c r="G35" s="1387"/>
      <c r="H35" s="1387"/>
      <c r="I35" s="1387"/>
      <c r="J35" s="1387"/>
      <c r="K35" s="1387"/>
    </row>
    <row r="36" spans="1:16" s="749" customFormat="1" ht="15" customHeight="1">
      <c r="A36" s="920" t="s">
        <v>2800</v>
      </c>
      <c r="B36" s="1387"/>
      <c r="C36" s="1387"/>
      <c r="D36" s="1387"/>
      <c r="E36" s="1387"/>
      <c r="F36" s="1387"/>
      <c r="G36" s="1387"/>
      <c r="H36" s="1387"/>
      <c r="I36" s="1387"/>
      <c r="J36" s="1387"/>
      <c r="K36" s="1387"/>
    </row>
    <row r="37" spans="1:16" s="749" customFormat="1" ht="15" customHeight="1">
      <c r="A37" s="1387"/>
      <c r="B37" s="1387"/>
      <c r="C37" s="1387"/>
      <c r="D37" s="1387"/>
      <c r="E37" s="1387"/>
      <c r="F37" s="1387"/>
      <c r="G37" s="1387"/>
      <c r="H37" s="1387"/>
      <c r="I37" s="1387"/>
      <c r="J37" s="1387"/>
      <c r="K37" s="1387"/>
    </row>
    <row r="38" spans="1:16" s="1390" customFormat="1" ht="15.75" customHeight="1">
      <c r="A38" s="1075" t="s">
        <v>2801</v>
      </c>
      <c r="B38" s="1075"/>
      <c r="C38" s="1075"/>
      <c r="D38" s="1075"/>
      <c r="E38" s="1075"/>
      <c r="F38" s="1075"/>
      <c r="G38" s="1075"/>
      <c r="H38" s="1075"/>
      <c r="I38" s="1075"/>
      <c r="J38" s="1075"/>
      <c r="K38" s="1075"/>
    </row>
    <row r="39" spans="1:16" s="749" customFormat="1" ht="15" customHeight="1">
      <c r="A39" s="920" t="s">
        <v>2802</v>
      </c>
      <c r="B39" s="1387"/>
      <c r="C39" s="1387"/>
      <c r="D39" s="1387"/>
      <c r="E39" s="1387"/>
      <c r="F39" s="1387"/>
      <c r="G39" s="1387"/>
      <c r="H39" s="1387"/>
      <c r="I39" s="1387"/>
      <c r="J39" s="1387"/>
      <c r="K39" s="1387"/>
    </row>
    <row r="40" spans="1:16" s="1009" customFormat="1" ht="15" customHeight="1">
      <c r="A40" s="1387"/>
      <c r="B40" s="1387"/>
      <c r="C40" s="1387"/>
      <c r="D40" s="1387"/>
      <c r="E40" s="1387"/>
      <c r="F40" s="1387"/>
      <c r="G40" s="1387"/>
      <c r="H40" s="1387"/>
      <c r="I40" s="1387"/>
      <c r="J40" s="1387"/>
      <c r="K40" s="1387"/>
    </row>
    <row r="41" spans="1:16" s="749" customFormat="1" ht="15" customHeight="1">
      <c r="A41" s="920" t="s">
        <v>2803</v>
      </c>
      <c r="B41" s="1387"/>
      <c r="C41" s="1387"/>
      <c r="D41" s="1387"/>
      <c r="E41" s="1387"/>
      <c r="F41" s="1387"/>
      <c r="G41" s="1387"/>
      <c r="H41" s="1387"/>
      <c r="I41" s="1387"/>
      <c r="J41" s="1387"/>
      <c r="K41" s="1387"/>
    </row>
    <row r="42" spans="1:16" s="749" customFormat="1" ht="15" customHeight="1">
      <c r="A42" s="920" t="s">
        <v>2804</v>
      </c>
      <c r="B42" s="1387"/>
      <c r="C42" s="1387"/>
      <c r="D42" s="1387"/>
      <c r="E42" s="1387"/>
      <c r="F42" s="1387"/>
      <c r="G42" s="1387"/>
      <c r="H42" s="1387"/>
      <c r="I42" s="1387"/>
      <c r="J42" s="1387"/>
      <c r="K42" s="1387"/>
    </row>
    <row r="43" spans="1:16" s="749" customFormat="1" ht="15" customHeight="1">
      <c r="A43" s="920"/>
      <c r="B43" s="1387"/>
      <c r="C43" s="1387"/>
      <c r="D43" s="1387"/>
      <c r="E43" s="1387"/>
      <c r="F43" s="1387"/>
      <c r="G43" s="1387"/>
      <c r="H43" s="1387"/>
      <c r="I43" s="1387"/>
      <c r="J43" s="1387"/>
      <c r="K43" s="1387"/>
    </row>
    <row r="44" spans="1:16" s="749" customFormat="1" ht="15" customHeight="1">
      <c r="A44" s="920" t="s">
        <v>2805</v>
      </c>
      <c r="B44" s="1387"/>
      <c r="C44" s="1387"/>
      <c r="D44" s="1387"/>
      <c r="E44" s="1387"/>
      <c r="F44" s="1387"/>
      <c r="G44" s="1387"/>
      <c r="H44" s="1387"/>
      <c r="I44" s="1387"/>
      <c r="J44" s="1387"/>
      <c r="K44" s="1387"/>
    </row>
    <row r="45" spans="1:16" ht="15" customHeight="1">
      <c r="A45" s="920" t="s">
        <v>2806</v>
      </c>
      <c r="B45" s="1387"/>
      <c r="C45" s="1387"/>
      <c r="D45" s="1387"/>
      <c r="E45" s="1387"/>
      <c r="F45" s="1387"/>
      <c r="G45" s="1387"/>
      <c r="H45" s="1387"/>
      <c r="I45" s="1387"/>
      <c r="J45" s="1387"/>
      <c r="K45" s="1387"/>
      <c r="L45" s="28"/>
      <c r="M45" s="28"/>
      <c r="N45" s="28"/>
      <c r="O45" s="28"/>
      <c r="P45" s="28"/>
    </row>
    <row r="46" spans="1:16" ht="15" customHeight="1">
      <c r="A46" s="1388"/>
      <c r="B46" s="1388"/>
      <c r="C46" s="1388"/>
      <c r="D46" s="1388"/>
      <c r="E46" s="1388"/>
      <c r="F46" s="1388"/>
      <c r="G46" s="1388"/>
      <c r="H46" s="1388"/>
      <c r="I46" s="1388"/>
      <c r="J46" s="1388"/>
      <c r="K46" s="1388"/>
      <c r="L46" s="28"/>
      <c r="M46" s="28"/>
      <c r="N46" s="28"/>
      <c r="O46" s="28"/>
      <c r="P46" s="28"/>
    </row>
    <row r="47" spans="1:16" ht="15" customHeight="1">
      <c r="A47" s="1389" t="s">
        <v>2807</v>
      </c>
      <c r="B47" s="1388"/>
      <c r="C47" s="1388"/>
      <c r="D47" s="1388"/>
      <c r="E47" s="1388"/>
      <c r="F47" s="1388"/>
      <c r="G47" s="1388"/>
      <c r="H47" s="1388"/>
      <c r="I47" s="1388"/>
      <c r="J47" s="1388"/>
      <c r="K47" s="1388"/>
      <c r="L47" s="28"/>
      <c r="M47" s="28"/>
      <c r="N47" s="28"/>
      <c r="O47" s="28"/>
      <c r="P47" s="28"/>
    </row>
    <row r="48" spans="1:16" ht="15" customHeight="1">
      <c r="A48" s="1389" t="s">
        <v>2808</v>
      </c>
      <c r="B48" s="1388"/>
      <c r="C48" s="1388"/>
      <c r="D48" s="1388"/>
      <c r="E48" s="1388"/>
      <c r="F48" s="1388"/>
      <c r="G48" s="1388"/>
      <c r="H48" s="1388"/>
      <c r="I48" s="1388"/>
      <c r="J48" s="1388"/>
      <c r="K48" s="1388"/>
      <c r="L48" s="28"/>
      <c r="M48" s="28"/>
      <c r="N48" s="28"/>
      <c r="O48" s="28"/>
      <c r="P48" s="28"/>
    </row>
    <row r="49" spans="1:16" ht="15" customHeight="1">
      <c r="A49" s="1388"/>
      <c r="B49" s="1388"/>
      <c r="C49" s="1388"/>
      <c r="D49" s="1388"/>
      <c r="E49" s="1388"/>
      <c r="F49" s="1388"/>
      <c r="G49" s="1388"/>
      <c r="H49" s="1388"/>
      <c r="I49" s="1388"/>
      <c r="J49" s="1388"/>
      <c r="K49" s="1388"/>
      <c r="L49" s="28"/>
      <c r="M49" s="28"/>
      <c r="N49" s="28"/>
      <c r="O49" s="28"/>
      <c r="P49" s="28"/>
    </row>
    <row r="50" spans="1:16" ht="15" customHeight="1">
      <c r="A50" s="1389" t="s">
        <v>2809</v>
      </c>
      <c r="B50" s="1388"/>
      <c r="C50" s="1388"/>
      <c r="D50" s="1388"/>
      <c r="E50" s="1388"/>
      <c r="F50" s="1388"/>
      <c r="G50" s="1388"/>
      <c r="H50" s="1388"/>
      <c r="I50" s="1388"/>
      <c r="J50" s="1388"/>
      <c r="K50" s="1388"/>
      <c r="L50" s="28"/>
      <c r="M50" s="28"/>
      <c r="N50" s="28"/>
      <c r="O50" s="28"/>
      <c r="P50" s="28"/>
    </row>
    <row r="51" spans="1:16" ht="15" customHeight="1">
      <c r="A51" s="1388"/>
      <c r="B51" s="1388"/>
      <c r="C51" s="1388"/>
      <c r="D51" s="1388"/>
      <c r="E51" s="1388"/>
      <c r="F51" s="1388"/>
      <c r="G51" s="1388"/>
      <c r="H51" s="1388"/>
      <c r="I51" s="1388"/>
      <c r="J51" s="1388"/>
      <c r="K51" s="1388"/>
      <c r="L51" s="28"/>
      <c r="M51" s="28"/>
      <c r="N51" s="28"/>
      <c r="O51" s="28"/>
      <c r="P51" s="28"/>
    </row>
    <row r="52" spans="1:16" ht="15" customHeight="1">
      <c r="A52" s="1389" t="s">
        <v>2810</v>
      </c>
      <c r="B52" s="1388"/>
      <c r="C52" s="1388"/>
      <c r="D52" s="1388"/>
      <c r="E52" s="1388"/>
      <c r="F52" s="1388"/>
      <c r="G52" s="1388"/>
      <c r="H52" s="1388"/>
      <c r="I52" s="1388"/>
      <c r="J52" s="1388"/>
      <c r="K52" s="1388"/>
      <c r="L52" s="28"/>
      <c r="M52" s="28"/>
      <c r="N52" s="28"/>
      <c r="O52" s="28"/>
      <c r="P52" s="28"/>
    </row>
    <row r="53" spans="1:16" ht="15" customHeight="1">
      <c r="A53" s="1388"/>
      <c r="B53" s="1388"/>
      <c r="C53" s="1388"/>
      <c r="D53" s="1388"/>
      <c r="E53" s="1388"/>
      <c r="F53" s="1388"/>
      <c r="G53" s="1388"/>
      <c r="H53" s="1388"/>
      <c r="I53" s="1388"/>
      <c r="J53" s="1388"/>
      <c r="K53" s="1388"/>
      <c r="L53" s="28"/>
      <c r="M53" s="28"/>
      <c r="N53" s="28"/>
      <c r="O53" s="28"/>
      <c r="P53" s="28"/>
    </row>
    <row r="54" spans="1:16" ht="15" customHeight="1">
      <c r="A54" s="1389" t="s">
        <v>2811</v>
      </c>
      <c r="B54" s="1388"/>
      <c r="C54" s="1388"/>
      <c r="D54" s="1388"/>
      <c r="E54" s="1388"/>
      <c r="F54" s="1388"/>
      <c r="G54" s="1388"/>
      <c r="H54" s="1388"/>
      <c r="I54" s="1388"/>
      <c r="J54" s="1388"/>
      <c r="K54" s="1388"/>
      <c r="L54" s="28"/>
      <c r="M54" s="28"/>
      <c r="N54" s="28"/>
      <c r="O54" s="28"/>
      <c r="P54" s="28"/>
    </row>
    <row r="55" spans="1:16" ht="15" customHeight="1">
      <c r="A55" s="1388"/>
      <c r="B55" s="1388"/>
      <c r="C55" s="1388"/>
      <c r="D55" s="1388"/>
      <c r="E55" s="1388"/>
      <c r="F55" s="1388"/>
      <c r="G55" s="1388"/>
      <c r="H55" s="1388"/>
      <c r="I55" s="1388"/>
      <c r="J55" s="1388"/>
      <c r="K55" s="1388"/>
      <c r="L55" s="28"/>
      <c r="M55" s="28"/>
      <c r="N55" s="28"/>
      <c r="O55" s="28"/>
      <c r="P55" s="28"/>
    </row>
    <row r="56" spans="1:16" ht="15" customHeight="1">
      <c r="A56" s="1389" t="s">
        <v>2812</v>
      </c>
      <c r="B56" s="1388"/>
      <c r="C56" s="1388"/>
      <c r="D56" s="1388"/>
      <c r="E56" s="1388"/>
      <c r="F56" s="1388"/>
      <c r="G56" s="1388"/>
      <c r="H56" s="1388"/>
      <c r="I56" s="1388"/>
      <c r="J56" s="1388"/>
      <c r="K56" s="1388"/>
      <c r="L56" s="28"/>
      <c r="M56" s="28"/>
      <c r="N56" s="28"/>
      <c r="O56" s="28"/>
      <c r="P56" s="28"/>
    </row>
    <row r="57" spans="1:16" ht="15" customHeight="1">
      <c r="A57" s="1388"/>
      <c r="B57" s="1388"/>
      <c r="C57" s="1388"/>
      <c r="D57" s="1388"/>
      <c r="E57" s="1388"/>
      <c r="F57" s="1388"/>
      <c r="G57" s="1388"/>
      <c r="H57" s="1388"/>
      <c r="I57" s="1388"/>
      <c r="J57" s="1388"/>
      <c r="K57" s="1388"/>
      <c r="L57" s="28"/>
      <c r="M57" s="28"/>
      <c r="N57" s="28"/>
      <c r="O57" s="28"/>
      <c r="P57" s="28"/>
    </row>
    <row r="58" spans="1:16" ht="15" customHeight="1">
      <c r="A58" s="920" t="s">
        <v>2813</v>
      </c>
      <c r="B58" s="1388"/>
      <c r="C58" s="1388"/>
      <c r="D58" s="1388"/>
      <c r="E58" s="1388"/>
      <c r="F58" s="1388"/>
      <c r="G58" s="1388"/>
      <c r="H58" s="1388"/>
      <c r="I58" s="1388"/>
      <c r="J58" s="1388"/>
      <c r="K58" s="1388"/>
      <c r="L58" s="28"/>
      <c r="M58" s="28"/>
      <c r="N58" s="28"/>
      <c r="O58" s="28"/>
      <c r="P58" s="28"/>
    </row>
    <row r="59" spans="1:16" ht="14.4">
      <c r="A59" s="1388"/>
      <c r="B59" s="1388"/>
      <c r="C59" s="1388"/>
      <c r="D59" s="1388"/>
      <c r="E59" s="1388"/>
      <c r="F59" s="1388"/>
      <c r="G59" s="1388"/>
      <c r="H59" s="1388"/>
      <c r="I59" s="1388"/>
      <c r="J59" s="1388"/>
      <c r="K59" s="1388"/>
    </row>
  </sheetData>
  <hyperlinks>
    <hyperlink ref="A4:A7" location="'1'!A1" display="TABLE 1 ADMISSIONS BY AGE AND SEX, 2010 - 2012"/>
    <hyperlink ref="A10:A11" location="'2'!A1" display="TABLE 2 ADMISSIONS BY AGE (&lt;1 YEAR) AND SEX, 2010 - 2012"/>
    <hyperlink ref="A47:A48" location="'17'!A1" display="TABLE 17 ADMISSIONS BY PRIMARY DIAGNOSTIC GROUP AND AGE (16+), 2010 - 2012"/>
    <hyperlink ref="A50" location="'18'!A1" display="TABLE 18 ADMISSIONS BY PRIMARY DIAGNOSTIC GROUP BY HEALTH ORGANISATION, 2010 - 2012"/>
    <hyperlink ref="A52" location="'19'!A1" display="TABLE 19 ADMISSIONS BY PRIMARY DIAGNOSTIC GROUP (PLANNED - FOLLOWING SURGERY), BY HEALTH ORGANISATION, 2010 - 2012"/>
    <hyperlink ref="A54" location="'20'!A1" display="TABLE 20 ADMISSIONS BY PRIMARY DIAGNOSTIC GROUP (UNPLANNED - FOLLOWING SURGERY), BY HEALTH ORGANISATION, 2010 - 2012"/>
    <hyperlink ref="A56" location="'21'!A1" display="TABLE 21 ADMISSIONS BY PRIMARY DIAGNOSTIC GROUP (PLANNED - OTHER), BY HEALTH ORGANISATION, 2010 - 2012"/>
    <hyperlink ref="A4:K4" location="'1'!A1" display="TABLE 1 ADMISSIONS BY AGE AND SEX, 2013 - 2015"/>
    <hyperlink ref="A7:K7" location="'2'!A1" display="TABLE 2 ADMISSIONS BY AGE (&lt;1 YEAR) AND SEX, 2013 - 2015"/>
    <hyperlink ref="A10:K10" location="'3'!A1" display="TABLE 3 ADMISSIONS BY AGE, BY HEALTH ORGANISATION, 2013 - 2015"/>
    <hyperlink ref="A8:K8" location="'2'!A1" display="FIGURE 2 ADMISSIONS BY AGE (&lt;1 YEAR) AND SEX, 2013 - 2015"/>
    <hyperlink ref="A11:K11" location="'4'!A1" display="TABLE 4 ADMISSIONS BY AGE (&lt;1) BY HEALTH ORGANISATION,  2013 - 2015"/>
    <hyperlink ref="A13:K13" location="'5'!A1" display="TABLE 5 ADMISSIONS BY AGE (16+) BY HEALTH ORGANISATION, 2013 - 2015"/>
    <hyperlink ref="A15:A16" location="'6'!A1" display="TABLE 6 ADMISSIONS BY MONTH AND AGE, 2013-2015"/>
    <hyperlink ref="A18:A19" location="'7'!A1" display="TABLE 7 ADMISSIONS BY MONTH AND PRIMARY DIAGNOSTIC GROUP, 2013- 2015"/>
    <hyperlink ref="A21:A22" location="'8'!A1" display="TABLE 8 RESPIRATORY ADMISSIONS BY MONTH AND AGE,  2013 - 2015"/>
    <hyperlink ref="A24" location="'9'!A1" display="TABLE 9 ADMISSIONS BY MONTH, BY HEALTH ORGANISATION, 2013 - 2015"/>
    <hyperlink ref="A26" location="'10'!A1" display="TABLE 10 ADMISSIONS BY COUNTRY / NHS COMMISSIONING REGION (NHSCR) AND YEAR,  2013 - 2015"/>
    <hyperlink ref="A28" location="'Figure 10'!A1" display="FIGURE 10 MAP SHOWING NHS AREA TEAM / HEALTH ORGANISATION / COUNTY BOUNDARIES"/>
    <hyperlink ref="A30" location="'11'!A1" display="TABLE 11 ADMISSIONS BY PREDICTED MORTALITY RISK GROUP, BY HEALTH ORGANISATION, 2013 - 2015"/>
    <hyperlink ref="A32" location="'12'!A1" display="TABLE 12 ADMISSIONS BY ADMISSION TYPE AND AGE, 2013 - 2015"/>
    <hyperlink ref="A33" location="'12'!A1" display="FIGURE 12 ADMISSIONS BY ADMISSION TYPE AND AGE, 2013 - 2015"/>
    <hyperlink ref="A35:A36" location="'13'!A1" display="TABLE 13 ADMISSIONS BY ADMISSION TYPE, BY HEALTH ORGANISATION, 2013 - 2015"/>
    <hyperlink ref="A38:A39" location="'14'!A1" display="TABLE 14 ADMISSIONS BY SOURCE OF ADMISSION (ADMISSION TYPE UNPLANNED - OTHER), BY HEALTH ORGANISATION, 2013 - 2015"/>
    <hyperlink ref="A41:A42" location="'15'!A1" display="TABLE 15 ADMISSIONS BY CARE AREA ADMITTED FROM (ADMISSION TYPE UNPLANNED-OTHER; ADMITTED FROM HOSPITAL), BY HEALTH ORGANISATION, 2013 - 2015"/>
    <hyperlink ref="A44:A45" location="'16'!A1" display="TABLE 16 ADMISSIONS BY PRIMARY DIAGNOSTIC GROUP AND AGE, 2013 - 2015"/>
    <hyperlink ref="A58" location="'22'!A1" display="TABLE 22 ADMISSIONS BY PRIMARY DIAGNOSTIC GROUP (UNPLANNED - OTHER), BY HEALTH ORGANISATION, 2013-2015"/>
  </hyperlinks>
  <pageMargins left="0.70866141732283472" right="0.70866141732283472" top="0.74803149606299213" bottom="0.74803149606299213" header="0.31496062992125984" footer="0.31496062992125984"/>
  <pageSetup paperSize="9" scale="64"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M11"/>
  <sheetViews>
    <sheetView showGridLines="0" zoomScaleNormal="100" workbookViewId="0">
      <selection activeCell="A11" sqref="A11:K11"/>
    </sheetView>
  </sheetViews>
  <sheetFormatPr defaultRowHeight="13.2"/>
  <cols>
    <col min="1" max="1" width="19" style="1" customWidth="1"/>
    <col min="2" max="11" width="8" style="1" customWidth="1"/>
    <col min="12" max="12" width="0" style="1" hidden="1" customWidth="1"/>
    <col min="13" max="256" width="9.109375" style="1"/>
    <col min="257" max="257" width="19" style="1" customWidth="1"/>
    <col min="258" max="267" width="8" style="1" customWidth="1"/>
    <col min="268" max="268" width="0" style="1" hidden="1" customWidth="1"/>
    <col min="269" max="512" width="9.109375" style="1"/>
    <col min="513" max="513" width="19" style="1" customWidth="1"/>
    <col min="514" max="523" width="8" style="1" customWidth="1"/>
    <col min="524" max="524" width="0" style="1" hidden="1" customWidth="1"/>
    <col min="525" max="768" width="9.109375" style="1"/>
    <col min="769" max="769" width="19" style="1" customWidth="1"/>
    <col min="770" max="779" width="8" style="1" customWidth="1"/>
    <col min="780" max="780" width="0" style="1" hidden="1" customWidth="1"/>
    <col min="781" max="1024" width="9.109375" style="1"/>
    <col min="1025" max="1025" width="19" style="1" customWidth="1"/>
    <col min="1026" max="1035" width="8" style="1" customWidth="1"/>
    <col min="1036" max="1036" width="0" style="1" hidden="1" customWidth="1"/>
    <col min="1037" max="1280" width="9.109375" style="1"/>
    <col min="1281" max="1281" width="19" style="1" customWidth="1"/>
    <col min="1282" max="1291" width="8" style="1" customWidth="1"/>
    <col min="1292" max="1292" width="0" style="1" hidden="1" customWidth="1"/>
    <col min="1293" max="1536" width="9.109375" style="1"/>
    <col min="1537" max="1537" width="19" style="1" customWidth="1"/>
    <col min="1538" max="1547" width="8" style="1" customWidth="1"/>
    <col min="1548" max="1548" width="0" style="1" hidden="1" customWidth="1"/>
    <col min="1549" max="1792" width="9.109375" style="1"/>
    <col min="1793" max="1793" width="19" style="1" customWidth="1"/>
    <col min="1794" max="1803" width="8" style="1" customWidth="1"/>
    <col min="1804" max="1804" width="0" style="1" hidden="1" customWidth="1"/>
    <col min="1805" max="2048" width="9.109375" style="1"/>
    <col min="2049" max="2049" width="19" style="1" customWidth="1"/>
    <col min="2050" max="2059" width="8" style="1" customWidth="1"/>
    <col min="2060" max="2060" width="0" style="1" hidden="1" customWidth="1"/>
    <col min="2061" max="2304" width="9.109375" style="1"/>
    <col min="2305" max="2305" width="19" style="1" customWidth="1"/>
    <col min="2306" max="2315" width="8" style="1" customWidth="1"/>
    <col min="2316" max="2316" width="0" style="1" hidden="1" customWidth="1"/>
    <col min="2317" max="2560" width="9.109375" style="1"/>
    <col min="2561" max="2561" width="19" style="1" customWidth="1"/>
    <col min="2562" max="2571" width="8" style="1" customWidth="1"/>
    <col min="2572" max="2572" width="0" style="1" hidden="1" customWidth="1"/>
    <col min="2573" max="2816" width="9.109375" style="1"/>
    <col min="2817" max="2817" width="19" style="1" customWidth="1"/>
    <col min="2818" max="2827" width="8" style="1" customWidth="1"/>
    <col min="2828" max="2828" width="0" style="1" hidden="1" customWidth="1"/>
    <col min="2829" max="3072" width="9.109375" style="1"/>
    <col min="3073" max="3073" width="19" style="1" customWidth="1"/>
    <col min="3074" max="3083" width="8" style="1" customWidth="1"/>
    <col min="3084" max="3084" width="0" style="1" hidden="1" customWidth="1"/>
    <col min="3085" max="3328" width="9.109375" style="1"/>
    <col min="3329" max="3329" width="19" style="1" customWidth="1"/>
    <col min="3330" max="3339" width="8" style="1" customWidth="1"/>
    <col min="3340" max="3340" width="0" style="1" hidden="1" customWidth="1"/>
    <col min="3341" max="3584" width="9.109375" style="1"/>
    <col min="3585" max="3585" width="19" style="1" customWidth="1"/>
    <col min="3586" max="3595" width="8" style="1" customWidth="1"/>
    <col min="3596" max="3596" width="0" style="1" hidden="1" customWidth="1"/>
    <col min="3597" max="3840" width="9.109375" style="1"/>
    <col min="3841" max="3841" width="19" style="1" customWidth="1"/>
    <col min="3842" max="3851" width="8" style="1" customWidth="1"/>
    <col min="3852" max="3852" width="0" style="1" hidden="1" customWidth="1"/>
    <col min="3853" max="4096" width="9.109375" style="1"/>
    <col min="4097" max="4097" width="19" style="1" customWidth="1"/>
    <col min="4098" max="4107" width="8" style="1" customWidth="1"/>
    <col min="4108" max="4108" width="0" style="1" hidden="1" customWidth="1"/>
    <col min="4109" max="4352" width="9.109375" style="1"/>
    <col min="4353" max="4353" width="19" style="1" customWidth="1"/>
    <col min="4354" max="4363" width="8" style="1" customWidth="1"/>
    <col min="4364" max="4364" width="0" style="1" hidden="1" customWidth="1"/>
    <col min="4365" max="4608" width="9.109375" style="1"/>
    <col min="4609" max="4609" width="19" style="1" customWidth="1"/>
    <col min="4610" max="4619" width="8" style="1" customWidth="1"/>
    <col min="4620" max="4620" width="0" style="1" hidden="1" customWidth="1"/>
    <col min="4621" max="4864" width="9.109375" style="1"/>
    <col min="4865" max="4865" width="19" style="1" customWidth="1"/>
    <col min="4866" max="4875" width="8" style="1" customWidth="1"/>
    <col min="4876" max="4876" width="0" style="1" hidden="1" customWidth="1"/>
    <col min="4877" max="5120" width="9.109375" style="1"/>
    <col min="5121" max="5121" width="19" style="1" customWidth="1"/>
    <col min="5122" max="5131" width="8" style="1" customWidth="1"/>
    <col min="5132" max="5132" width="0" style="1" hidden="1" customWidth="1"/>
    <col min="5133" max="5376" width="9.109375" style="1"/>
    <col min="5377" max="5377" width="19" style="1" customWidth="1"/>
    <col min="5378" max="5387" width="8" style="1" customWidth="1"/>
    <col min="5388" max="5388" width="0" style="1" hidden="1" customWidth="1"/>
    <col min="5389" max="5632" width="9.109375" style="1"/>
    <col min="5633" max="5633" width="19" style="1" customWidth="1"/>
    <col min="5634" max="5643" width="8" style="1" customWidth="1"/>
    <col min="5644" max="5644" width="0" style="1" hidden="1" customWidth="1"/>
    <col min="5645" max="5888" width="9.109375" style="1"/>
    <col min="5889" max="5889" width="19" style="1" customWidth="1"/>
    <col min="5890" max="5899" width="8" style="1" customWidth="1"/>
    <col min="5900" max="5900" width="0" style="1" hidden="1" customWidth="1"/>
    <col min="5901" max="6144" width="9.109375" style="1"/>
    <col min="6145" max="6145" width="19" style="1" customWidth="1"/>
    <col min="6146" max="6155" width="8" style="1" customWidth="1"/>
    <col min="6156" max="6156" width="0" style="1" hidden="1" customWidth="1"/>
    <col min="6157" max="6400" width="9.109375" style="1"/>
    <col min="6401" max="6401" width="19" style="1" customWidth="1"/>
    <col min="6402" max="6411" width="8" style="1" customWidth="1"/>
    <col min="6412" max="6412" width="0" style="1" hidden="1" customWidth="1"/>
    <col min="6413" max="6656" width="9.109375" style="1"/>
    <col min="6657" max="6657" width="19" style="1" customWidth="1"/>
    <col min="6658" max="6667" width="8" style="1" customWidth="1"/>
    <col min="6668" max="6668" width="0" style="1" hidden="1" customWidth="1"/>
    <col min="6669" max="6912" width="9.109375" style="1"/>
    <col min="6913" max="6913" width="19" style="1" customWidth="1"/>
    <col min="6914" max="6923" width="8" style="1" customWidth="1"/>
    <col min="6924" max="6924" width="0" style="1" hidden="1" customWidth="1"/>
    <col min="6925" max="7168" width="9.109375" style="1"/>
    <col min="7169" max="7169" width="19" style="1" customWidth="1"/>
    <col min="7170" max="7179" width="8" style="1" customWidth="1"/>
    <col min="7180" max="7180" width="0" style="1" hidden="1" customWidth="1"/>
    <col min="7181" max="7424" width="9.109375" style="1"/>
    <col min="7425" max="7425" width="19" style="1" customWidth="1"/>
    <col min="7426" max="7435" width="8" style="1" customWidth="1"/>
    <col min="7436" max="7436" width="0" style="1" hidden="1" customWidth="1"/>
    <col min="7437" max="7680" width="9.109375" style="1"/>
    <col min="7681" max="7681" width="19" style="1" customWidth="1"/>
    <col min="7682" max="7691" width="8" style="1" customWidth="1"/>
    <col min="7692" max="7692" width="0" style="1" hidden="1" customWidth="1"/>
    <col min="7693" max="7936" width="9.109375" style="1"/>
    <col min="7937" max="7937" width="19" style="1" customWidth="1"/>
    <col min="7938" max="7947" width="8" style="1" customWidth="1"/>
    <col min="7948" max="7948" width="0" style="1" hidden="1" customWidth="1"/>
    <col min="7949" max="8192" width="9.109375" style="1"/>
    <col min="8193" max="8193" width="19" style="1" customWidth="1"/>
    <col min="8194" max="8203" width="8" style="1" customWidth="1"/>
    <col min="8204" max="8204" width="0" style="1" hidden="1" customWidth="1"/>
    <col min="8205" max="8448" width="9.109375" style="1"/>
    <col min="8449" max="8449" width="19" style="1" customWidth="1"/>
    <col min="8450" max="8459" width="8" style="1" customWidth="1"/>
    <col min="8460" max="8460" width="0" style="1" hidden="1" customWidth="1"/>
    <col min="8461" max="8704" width="9.109375" style="1"/>
    <col min="8705" max="8705" width="19" style="1" customWidth="1"/>
    <col min="8706" max="8715" width="8" style="1" customWidth="1"/>
    <col min="8716" max="8716" width="0" style="1" hidden="1" customWidth="1"/>
    <col min="8717" max="8960" width="9.109375" style="1"/>
    <col min="8961" max="8961" width="19" style="1" customWidth="1"/>
    <col min="8962" max="8971" width="8" style="1" customWidth="1"/>
    <col min="8972" max="8972" width="0" style="1" hidden="1" customWidth="1"/>
    <col min="8973" max="9216" width="9.109375" style="1"/>
    <col min="9217" max="9217" width="19" style="1" customWidth="1"/>
    <col min="9218" max="9227" width="8" style="1" customWidth="1"/>
    <col min="9228" max="9228" width="0" style="1" hidden="1" customWidth="1"/>
    <col min="9229" max="9472" width="9.109375" style="1"/>
    <col min="9473" max="9473" width="19" style="1" customWidth="1"/>
    <col min="9474" max="9483" width="8" style="1" customWidth="1"/>
    <col min="9484" max="9484" width="0" style="1" hidden="1" customWidth="1"/>
    <col min="9485" max="9728" width="9.109375" style="1"/>
    <col min="9729" max="9729" width="19" style="1" customWidth="1"/>
    <col min="9730" max="9739" width="8" style="1" customWidth="1"/>
    <col min="9740" max="9740" width="0" style="1" hidden="1" customWidth="1"/>
    <col min="9741" max="9984" width="9.109375" style="1"/>
    <col min="9985" max="9985" width="19" style="1" customWidth="1"/>
    <col min="9986" max="9995" width="8" style="1" customWidth="1"/>
    <col min="9996" max="9996" width="0" style="1" hidden="1" customWidth="1"/>
    <col min="9997" max="10240" width="9.109375" style="1"/>
    <col min="10241" max="10241" width="19" style="1" customWidth="1"/>
    <col min="10242" max="10251" width="8" style="1" customWidth="1"/>
    <col min="10252" max="10252" width="0" style="1" hidden="1" customWidth="1"/>
    <col min="10253" max="10496" width="9.109375" style="1"/>
    <col min="10497" max="10497" width="19" style="1" customWidth="1"/>
    <col min="10498" max="10507" width="8" style="1" customWidth="1"/>
    <col min="10508" max="10508" width="0" style="1" hidden="1" customWidth="1"/>
    <col min="10509" max="10752" width="9.109375" style="1"/>
    <col min="10753" max="10753" width="19" style="1" customWidth="1"/>
    <col min="10754" max="10763" width="8" style="1" customWidth="1"/>
    <col min="10764" max="10764" width="0" style="1" hidden="1" customWidth="1"/>
    <col min="10765" max="11008" width="9.109375" style="1"/>
    <col min="11009" max="11009" width="19" style="1" customWidth="1"/>
    <col min="11010" max="11019" width="8" style="1" customWidth="1"/>
    <col min="11020" max="11020" width="0" style="1" hidden="1" customWidth="1"/>
    <col min="11021" max="11264" width="9.109375" style="1"/>
    <col min="11265" max="11265" width="19" style="1" customWidth="1"/>
    <col min="11266" max="11275" width="8" style="1" customWidth="1"/>
    <col min="11276" max="11276" width="0" style="1" hidden="1" customWidth="1"/>
    <col min="11277" max="11520" width="9.109375" style="1"/>
    <col min="11521" max="11521" width="19" style="1" customWidth="1"/>
    <col min="11522" max="11531" width="8" style="1" customWidth="1"/>
    <col min="11532" max="11532" width="0" style="1" hidden="1" customWidth="1"/>
    <col min="11533" max="11776" width="9.109375" style="1"/>
    <col min="11777" max="11777" width="19" style="1" customWidth="1"/>
    <col min="11778" max="11787" width="8" style="1" customWidth="1"/>
    <col min="11788" max="11788" width="0" style="1" hidden="1" customWidth="1"/>
    <col min="11789" max="12032" width="9.109375" style="1"/>
    <col min="12033" max="12033" width="19" style="1" customWidth="1"/>
    <col min="12034" max="12043" width="8" style="1" customWidth="1"/>
    <col min="12044" max="12044" width="0" style="1" hidden="1" customWidth="1"/>
    <col min="12045" max="12288" width="9.109375" style="1"/>
    <col min="12289" max="12289" width="19" style="1" customWidth="1"/>
    <col min="12290" max="12299" width="8" style="1" customWidth="1"/>
    <col min="12300" max="12300" width="0" style="1" hidden="1" customWidth="1"/>
    <col min="12301" max="12544" width="9.109375" style="1"/>
    <col min="12545" max="12545" width="19" style="1" customWidth="1"/>
    <col min="12546" max="12555" width="8" style="1" customWidth="1"/>
    <col min="12556" max="12556" width="0" style="1" hidden="1" customWidth="1"/>
    <col min="12557" max="12800" width="9.109375" style="1"/>
    <col min="12801" max="12801" width="19" style="1" customWidth="1"/>
    <col min="12802" max="12811" width="8" style="1" customWidth="1"/>
    <col min="12812" max="12812" width="0" style="1" hidden="1" customWidth="1"/>
    <col min="12813" max="13056" width="9.109375" style="1"/>
    <col min="13057" max="13057" width="19" style="1" customWidth="1"/>
    <col min="13058" max="13067" width="8" style="1" customWidth="1"/>
    <col min="13068" max="13068" width="0" style="1" hidden="1" customWidth="1"/>
    <col min="13069" max="13312" width="9.109375" style="1"/>
    <col min="13313" max="13313" width="19" style="1" customWidth="1"/>
    <col min="13314" max="13323" width="8" style="1" customWidth="1"/>
    <col min="13324" max="13324" width="0" style="1" hidden="1" customWidth="1"/>
    <col min="13325" max="13568" width="9.109375" style="1"/>
    <col min="13569" max="13569" width="19" style="1" customWidth="1"/>
    <col min="13570" max="13579" width="8" style="1" customWidth="1"/>
    <col min="13580" max="13580" width="0" style="1" hidden="1" customWidth="1"/>
    <col min="13581" max="13824" width="9.109375" style="1"/>
    <col min="13825" max="13825" width="19" style="1" customWidth="1"/>
    <col min="13826" max="13835" width="8" style="1" customWidth="1"/>
    <col min="13836" max="13836" width="0" style="1" hidden="1" customWidth="1"/>
    <col min="13837" max="14080" width="9.109375" style="1"/>
    <col min="14081" max="14081" width="19" style="1" customWidth="1"/>
    <col min="14082" max="14091" width="8" style="1" customWidth="1"/>
    <col min="14092" max="14092" width="0" style="1" hidden="1" customWidth="1"/>
    <col min="14093" max="14336" width="9.109375" style="1"/>
    <col min="14337" max="14337" width="19" style="1" customWidth="1"/>
    <col min="14338" max="14347" width="8" style="1" customWidth="1"/>
    <col min="14348" max="14348" width="0" style="1" hidden="1" customWidth="1"/>
    <col min="14349" max="14592" width="9.109375" style="1"/>
    <col min="14593" max="14593" width="19" style="1" customWidth="1"/>
    <col min="14594" max="14603" width="8" style="1" customWidth="1"/>
    <col min="14604" max="14604" width="0" style="1" hidden="1" customWidth="1"/>
    <col min="14605" max="14848" width="9.109375" style="1"/>
    <col min="14849" max="14849" width="19" style="1" customWidth="1"/>
    <col min="14850" max="14859" width="8" style="1" customWidth="1"/>
    <col min="14860" max="14860" width="0" style="1" hidden="1" customWidth="1"/>
    <col min="14861" max="15104" width="9.109375" style="1"/>
    <col min="15105" max="15105" width="19" style="1" customWidth="1"/>
    <col min="15106" max="15115" width="8" style="1" customWidth="1"/>
    <col min="15116" max="15116" width="0" style="1" hidden="1" customWidth="1"/>
    <col min="15117" max="15360" width="9.109375" style="1"/>
    <col min="15361" max="15361" width="19" style="1" customWidth="1"/>
    <col min="15362" max="15371" width="8" style="1" customWidth="1"/>
    <col min="15372" max="15372" width="0" style="1" hidden="1" customWidth="1"/>
    <col min="15373" max="15616" width="9.109375" style="1"/>
    <col min="15617" max="15617" width="19" style="1" customWidth="1"/>
    <col min="15618" max="15627" width="8" style="1" customWidth="1"/>
    <col min="15628" max="15628" width="0" style="1" hidden="1" customWidth="1"/>
    <col min="15629" max="15872" width="9.109375" style="1"/>
    <col min="15873" max="15873" width="19" style="1" customWidth="1"/>
    <col min="15874" max="15883" width="8" style="1" customWidth="1"/>
    <col min="15884" max="15884" width="0" style="1" hidden="1" customWidth="1"/>
    <col min="15885" max="16128" width="9.109375" style="1"/>
    <col min="16129" max="16129" width="19" style="1" customWidth="1"/>
    <col min="16130" max="16139" width="8" style="1" customWidth="1"/>
    <col min="16140" max="16140" width="0" style="1" hidden="1" customWidth="1"/>
    <col min="16141" max="16384" width="9.109375" style="1"/>
  </cols>
  <sheetData>
    <row r="1" spans="1:13" ht="18.45" customHeight="1">
      <c r="A1" s="1619" t="s">
        <v>842</v>
      </c>
      <c r="B1" s="1620"/>
      <c r="C1" s="1620"/>
      <c r="D1" s="1620"/>
      <c r="E1" s="1620"/>
      <c r="F1" s="1620"/>
      <c r="G1" s="1620"/>
      <c r="H1" s="1620"/>
      <c r="I1" s="1620"/>
      <c r="J1" s="1620"/>
      <c r="K1" s="1620"/>
    </row>
    <row r="2" spans="1:13" ht="3" customHeight="1"/>
    <row r="3" spans="1:13" ht="13.8">
      <c r="A3" s="3"/>
      <c r="B3" s="1544" t="s">
        <v>92</v>
      </c>
      <c r="C3" s="1545"/>
      <c r="D3" s="1545"/>
      <c r="E3" s="1545"/>
      <c r="F3" s="1545"/>
      <c r="G3" s="1545"/>
      <c r="H3" s="1545"/>
      <c r="I3" s="1546"/>
      <c r="J3" s="3"/>
      <c r="K3" s="3"/>
    </row>
    <row r="4" spans="1:13" ht="13.8">
      <c r="A4" s="3" t="s">
        <v>88</v>
      </c>
      <c r="B4" s="1544" t="s">
        <v>89</v>
      </c>
      <c r="C4" s="1546"/>
      <c r="D4" s="1544" t="s">
        <v>90</v>
      </c>
      <c r="E4" s="1546"/>
      <c r="F4" s="1544" t="s">
        <v>91</v>
      </c>
      <c r="G4" s="1546"/>
      <c r="H4" s="1544" t="s">
        <v>21</v>
      </c>
      <c r="I4" s="1546"/>
      <c r="J4" s="1544" t="s">
        <v>5</v>
      </c>
      <c r="K4" s="1546"/>
    </row>
    <row r="5" spans="1:13" ht="13.8">
      <c r="A5" s="3"/>
      <c r="B5" s="3" t="s">
        <v>6</v>
      </c>
      <c r="C5" s="3" t="s">
        <v>7</v>
      </c>
      <c r="D5" s="3" t="s">
        <v>6</v>
      </c>
      <c r="E5" s="3" t="s">
        <v>7</v>
      </c>
      <c r="F5" s="3" t="s">
        <v>6</v>
      </c>
      <c r="G5" s="3" t="s">
        <v>7</v>
      </c>
      <c r="H5" s="3" t="s">
        <v>6</v>
      </c>
      <c r="I5" s="3" t="s">
        <v>7</v>
      </c>
      <c r="J5" s="3" t="s">
        <v>6</v>
      </c>
      <c r="K5" s="3" t="s">
        <v>7</v>
      </c>
    </row>
    <row r="6" spans="1:13" ht="13.8">
      <c r="A6" s="627" t="s">
        <v>85</v>
      </c>
      <c r="B6" s="623">
        <v>15338</v>
      </c>
      <c r="C6" s="624" t="s">
        <v>1526</v>
      </c>
      <c r="D6" s="623">
        <v>10791</v>
      </c>
      <c r="E6" s="624" t="s">
        <v>897</v>
      </c>
      <c r="F6" s="623">
        <v>4</v>
      </c>
      <c r="G6" s="624" t="s">
        <v>898</v>
      </c>
      <c r="H6" s="623">
        <v>0</v>
      </c>
      <c r="I6" s="624" t="s">
        <v>898</v>
      </c>
      <c r="J6" s="545">
        <v>26133</v>
      </c>
      <c r="K6" s="546" t="s">
        <v>2246</v>
      </c>
    </row>
    <row r="7" spans="1:13" ht="13.8">
      <c r="A7" s="627" t="s">
        <v>86</v>
      </c>
      <c r="B7" s="623">
        <v>706</v>
      </c>
      <c r="C7" s="624" t="s">
        <v>1355</v>
      </c>
      <c r="D7" s="623">
        <v>518</v>
      </c>
      <c r="E7" s="624" t="s">
        <v>1233</v>
      </c>
      <c r="F7" s="623">
        <v>0</v>
      </c>
      <c r="G7" s="624" t="s">
        <v>898</v>
      </c>
      <c r="H7" s="623">
        <v>0</v>
      </c>
      <c r="I7" s="624" t="s">
        <v>898</v>
      </c>
      <c r="J7" s="545">
        <v>1224</v>
      </c>
      <c r="K7" s="546" t="s">
        <v>1143</v>
      </c>
      <c r="M7" s="1156"/>
    </row>
    <row r="8" spans="1:13" s="2" customFormat="1" ht="13.8">
      <c r="A8" s="627" t="s">
        <v>21</v>
      </c>
      <c r="B8" s="623">
        <v>4</v>
      </c>
      <c r="C8" s="624" t="s">
        <v>1350</v>
      </c>
      <c r="D8" s="623">
        <v>2</v>
      </c>
      <c r="E8" s="624" t="s">
        <v>1113</v>
      </c>
      <c r="F8" s="623">
        <v>0</v>
      </c>
      <c r="G8" s="624" t="s">
        <v>898</v>
      </c>
      <c r="H8" s="623">
        <v>0</v>
      </c>
      <c r="I8" s="624" t="s">
        <v>898</v>
      </c>
      <c r="J8" s="545">
        <v>6</v>
      </c>
      <c r="K8" s="546" t="s">
        <v>898</v>
      </c>
      <c r="M8" s="1156"/>
    </row>
    <row r="9" spans="1:13" ht="13.8">
      <c r="A9" s="627" t="s">
        <v>5</v>
      </c>
      <c r="B9" s="545">
        <v>16048</v>
      </c>
      <c r="C9" s="1157" t="s">
        <v>896</v>
      </c>
      <c r="D9" s="545">
        <v>11311</v>
      </c>
      <c r="E9" s="1157" t="s">
        <v>897</v>
      </c>
      <c r="F9" s="545">
        <v>4</v>
      </c>
      <c r="G9" s="1157" t="s">
        <v>898</v>
      </c>
      <c r="H9" s="545">
        <v>0</v>
      </c>
      <c r="I9" s="1157" t="s">
        <v>898</v>
      </c>
      <c r="J9" s="545">
        <v>27363</v>
      </c>
      <c r="K9" s="1157" t="s">
        <v>937</v>
      </c>
      <c r="M9" s="1156"/>
    </row>
    <row r="10" spans="1:13" ht="13.8">
      <c r="A10" s="1426"/>
      <c r="B10" s="1427"/>
      <c r="C10" s="1427"/>
      <c r="D10" s="1427"/>
      <c r="E10" s="1427"/>
      <c r="F10" s="1427"/>
      <c r="G10" s="1427"/>
      <c r="H10" s="1427"/>
      <c r="I10" s="1427"/>
      <c r="J10" s="1427"/>
      <c r="K10" s="1427"/>
    </row>
    <row r="11" spans="1:13">
      <c r="A11" s="1535" t="s">
        <v>2935</v>
      </c>
      <c r="B11" s="1535"/>
      <c r="C11" s="1535"/>
      <c r="D11" s="1535"/>
      <c r="E11" s="1535"/>
      <c r="F11" s="1535"/>
      <c r="G11" s="1535"/>
      <c r="H11" s="1535"/>
      <c r="I11" s="1535"/>
      <c r="J11" s="1535"/>
      <c r="K11" s="1535"/>
    </row>
  </sheetData>
  <mergeCells count="8">
    <mergeCell ref="A11:K11"/>
    <mergeCell ref="A1:K1"/>
    <mergeCell ref="B3:I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0" orientation="portrait" r:id="rId1"/>
  <ignoredErrors>
    <ignoredError sqref="B5 C5:K5 C6:K9"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L112"/>
  <sheetViews>
    <sheetView showGridLines="0" zoomScaleNormal="100" workbookViewId="0">
      <selection activeCell="B111" sqref="B111"/>
    </sheetView>
  </sheetViews>
  <sheetFormatPr defaultRowHeight="13.2"/>
  <cols>
    <col min="1" max="1" width="14.6640625" style="1" customWidth="1"/>
    <col min="2" max="5" width="11.109375" style="1" customWidth="1"/>
    <col min="6" max="7" width="11.109375" style="1030" customWidth="1"/>
    <col min="8" max="9" width="11.109375" style="1" customWidth="1"/>
    <col min="10" max="256" width="9.109375" style="1"/>
    <col min="257" max="257" width="14.6640625" style="1" customWidth="1"/>
    <col min="258" max="265" width="11.109375" style="1" customWidth="1"/>
    <col min="266" max="512" width="9.109375" style="1"/>
    <col min="513" max="513" width="14.6640625" style="1" customWidth="1"/>
    <col min="514" max="521" width="11.109375" style="1" customWidth="1"/>
    <col min="522" max="768" width="9.109375" style="1"/>
    <col min="769" max="769" width="14.6640625" style="1" customWidth="1"/>
    <col min="770" max="777" width="11.109375" style="1" customWidth="1"/>
    <col min="778" max="1024" width="9.109375" style="1"/>
    <col min="1025" max="1025" width="14.6640625" style="1" customWidth="1"/>
    <col min="1026" max="1033" width="11.109375" style="1" customWidth="1"/>
    <col min="1034" max="1280" width="9.109375" style="1"/>
    <col min="1281" max="1281" width="14.6640625" style="1" customWidth="1"/>
    <col min="1282" max="1289" width="11.109375" style="1" customWidth="1"/>
    <col min="1290" max="1536" width="9.109375" style="1"/>
    <col min="1537" max="1537" width="14.6640625" style="1" customWidth="1"/>
    <col min="1538" max="1545" width="11.109375" style="1" customWidth="1"/>
    <col min="1546" max="1792" width="9.109375" style="1"/>
    <col min="1793" max="1793" width="14.6640625" style="1" customWidth="1"/>
    <col min="1794" max="1801" width="11.109375" style="1" customWidth="1"/>
    <col min="1802" max="2048" width="9.109375" style="1"/>
    <col min="2049" max="2049" width="14.6640625" style="1" customWidth="1"/>
    <col min="2050" max="2057" width="11.109375" style="1" customWidth="1"/>
    <col min="2058" max="2304" width="9.109375" style="1"/>
    <col min="2305" max="2305" width="14.6640625" style="1" customWidth="1"/>
    <col min="2306" max="2313" width="11.109375" style="1" customWidth="1"/>
    <col min="2314" max="2560" width="9.109375" style="1"/>
    <col min="2561" max="2561" width="14.6640625" style="1" customWidth="1"/>
    <col min="2562" max="2569" width="11.109375" style="1" customWidth="1"/>
    <col min="2570" max="2816" width="9.109375" style="1"/>
    <col min="2817" max="2817" width="14.6640625" style="1" customWidth="1"/>
    <col min="2818" max="2825" width="11.109375" style="1" customWidth="1"/>
    <col min="2826" max="3072" width="9.109375" style="1"/>
    <col min="3073" max="3073" width="14.6640625" style="1" customWidth="1"/>
    <col min="3074" max="3081" width="11.109375" style="1" customWidth="1"/>
    <col min="3082" max="3328" width="9.109375" style="1"/>
    <col min="3329" max="3329" width="14.6640625" style="1" customWidth="1"/>
    <col min="3330" max="3337" width="11.109375" style="1" customWidth="1"/>
    <col min="3338" max="3584" width="9.109375" style="1"/>
    <col min="3585" max="3585" width="14.6640625" style="1" customWidth="1"/>
    <col min="3586" max="3593" width="11.109375" style="1" customWidth="1"/>
    <col min="3594" max="3840" width="9.109375" style="1"/>
    <col min="3841" max="3841" width="14.6640625" style="1" customWidth="1"/>
    <col min="3842" max="3849" width="11.109375" style="1" customWidth="1"/>
    <col min="3850" max="4096" width="9.109375" style="1"/>
    <col min="4097" max="4097" width="14.6640625" style="1" customWidth="1"/>
    <col min="4098" max="4105" width="11.109375" style="1" customWidth="1"/>
    <col min="4106" max="4352" width="9.109375" style="1"/>
    <col min="4353" max="4353" width="14.6640625" style="1" customWidth="1"/>
    <col min="4354" max="4361" width="11.109375" style="1" customWidth="1"/>
    <col min="4362" max="4608" width="9.109375" style="1"/>
    <col min="4609" max="4609" width="14.6640625" style="1" customWidth="1"/>
    <col min="4610" max="4617" width="11.109375" style="1" customWidth="1"/>
    <col min="4618" max="4864" width="9.109375" style="1"/>
    <col min="4865" max="4865" width="14.6640625" style="1" customWidth="1"/>
    <col min="4866" max="4873" width="11.109375" style="1" customWidth="1"/>
    <col min="4874" max="5120" width="9.109375" style="1"/>
    <col min="5121" max="5121" width="14.6640625" style="1" customWidth="1"/>
    <col min="5122" max="5129" width="11.109375" style="1" customWidth="1"/>
    <col min="5130" max="5376" width="9.109375" style="1"/>
    <col min="5377" max="5377" width="14.6640625" style="1" customWidth="1"/>
    <col min="5378" max="5385" width="11.109375" style="1" customWidth="1"/>
    <col min="5386" max="5632" width="9.109375" style="1"/>
    <col min="5633" max="5633" width="14.6640625" style="1" customWidth="1"/>
    <col min="5634" max="5641" width="11.109375" style="1" customWidth="1"/>
    <col min="5642" max="5888" width="9.109375" style="1"/>
    <col min="5889" max="5889" width="14.6640625" style="1" customWidth="1"/>
    <col min="5890" max="5897" width="11.109375" style="1" customWidth="1"/>
    <col min="5898" max="6144" width="9.109375" style="1"/>
    <col min="6145" max="6145" width="14.6640625" style="1" customWidth="1"/>
    <col min="6146" max="6153" width="11.109375" style="1" customWidth="1"/>
    <col min="6154" max="6400" width="9.109375" style="1"/>
    <col min="6401" max="6401" width="14.6640625" style="1" customWidth="1"/>
    <col min="6402" max="6409" width="11.109375" style="1" customWidth="1"/>
    <col min="6410" max="6656" width="9.109375" style="1"/>
    <col min="6657" max="6657" width="14.6640625" style="1" customWidth="1"/>
    <col min="6658" max="6665" width="11.109375" style="1" customWidth="1"/>
    <col min="6666" max="6912" width="9.109375" style="1"/>
    <col min="6913" max="6913" width="14.6640625" style="1" customWidth="1"/>
    <col min="6914" max="6921" width="11.109375" style="1" customWidth="1"/>
    <col min="6922" max="7168" width="9.109375" style="1"/>
    <col min="7169" max="7169" width="14.6640625" style="1" customWidth="1"/>
    <col min="7170" max="7177" width="11.109375" style="1" customWidth="1"/>
    <col min="7178" max="7424" width="9.109375" style="1"/>
    <col min="7425" max="7425" width="14.6640625" style="1" customWidth="1"/>
    <col min="7426" max="7433" width="11.109375" style="1" customWidth="1"/>
    <col min="7434" max="7680" width="9.109375" style="1"/>
    <col min="7681" max="7681" width="14.6640625" style="1" customWidth="1"/>
    <col min="7682" max="7689" width="11.109375" style="1" customWidth="1"/>
    <col min="7690" max="7936" width="9.109375" style="1"/>
    <col min="7937" max="7937" width="14.6640625" style="1" customWidth="1"/>
    <col min="7938" max="7945" width="11.109375" style="1" customWidth="1"/>
    <col min="7946" max="8192" width="9.109375" style="1"/>
    <col min="8193" max="8193" width="14.6640625" style="1" customWidth="1"/>
    <col min="8194" max="8201" width="11.109375" style="1" customWidth="1"/>
    <col min="8202" max="8448" width="9.109375" style="1"/>
    <col min="8449" max="8449" width="14.6640625" style="1" customWidth="1"/>
    <col min="8450" max="8457" width="11.109375" style="1" customWidth="1"/>
    <col min="8458" max="8704" width="9.109375" style="1"/>
    <col min="8705" max="8705" width="14.6640625" style="1" customWidth="1"/>
    <col min="8706" max="8713" width="11.109375" style="1" customWidth="1"/>
    <col min="8714" max="8960" width="9.109375" style="1"/>
    <col min="8961" max="8961" width="14.6640625" style="1" customWidth="1"/>
    <col min="8962" max="8969" width="11.109375" style="1" customWidth="1"/>
    <col min="8970" max="9216" width="9.109375" style="1"/>
    <col min="9217" max="9217" width="14.6640625" style="1" customWidth="1"/>
    <col min="9218" max="9225" width="11.109375" style="1" customWidth="1"/>
    <col min="9226" max="9472" width="9.109375" style="1"/>
    <col min="9473" max="9473" width="14.6640625" style="1" customWidth="1"/>
    <col min="9474" max="9481" width="11.109375" style="1" customWidth="1"/>
    <col min="9482" max="9728" width="9.109375" style="1"/>
    <col min="9729" max="9729" width="14.6640625" style="1" customWidth="1"/>
    <col min="9730" max="9737" width="11.109375" style="1" customWidth="1"/>
    <col min="9738" max="9984" width="9.109375" style="1"/>
    <col min="9985" max="9985" width="14.6640625" style="1" customWidth="1"/>
    <col min="9986" max="9993" width="11.109375" style="1" customWidth="1"/>
    <col min="9994" max="10240" width="9.109375" style="1"/>
    <col min="10241" max="10241" width="14.6640625" style="1" customWidth="1"/>
    <col min="10242" max="10249" width="11.109375" style="1" customWidth="1"/>
    <col min="10250" max="10496" width="9.109375" style="1"/>
    <col min="10497" max="10497" width="14.6640625" style="1" customWidth="1"/>
    <col min="10498" max="10505" width="11.109375" style="1" customWidth="1"/>
    <col min="10506" max="10752" width="9.109375" style="1"/>
    <col min="10753" max="10753" width="14.6640625" style="1" customWidth="1"/>
    <col min="10754" max="10761" width="11.109375" style="1" customWidth="1"/>
    <col min="10762" max="11008" width="9.109375" style="1"/>
    <col min="11009" max="11009" width="14.6640625" style="1" customWidth="1"/>
    <col min="11010" max="11017" width="11.109375" style="1" customWidth="1"/>
    <col min="11018" max="11264" width="9.109375" style="1"/>
    <col min="11265" max="11265" width="14.6640625" style="1" customWidth="1"/>
    <col min="11266" max="11273" width="11.109375" style="1" customWidth="1"/>
    <col min="11274" max="11520" width="9.109375" style="1"/>
    <col min="11521" max="11521" width="14.6640625" style="1" customWidth="1"/>
    <col min="11522" max="11529" width="11.109375" style="1" customWidth="1"/>
    <col min="11530" max="11776" width="9.109375" style="1"/>
    <col min="11777" max="11777" width="14.6640625" style="1" customWidth="1"/>
    <col min="11778" max="11785" width="11.109375" style="1" customWidth="1"/>
    <col min="11786" max="12032" width="9.109375" style="1"/>
    <col min="12033" max="12033" width="14.6640625" style="1" customWidth="1"/>
    <col min="12034" max="12041" width="11.109375" style="1" customWidth="1"/>
    <col min="12042" max="12288" width="9.109375" style="1"/>
    <col min="12289" max="12289" width="14.6640625" style="1" customWidth="1"/>
    <col min="12290" max="12297" width="11.109375" style="1" customWidth="1"/>
    <col min="12298" max="12544" width="9.109375" style="1"/>
    <col min="12545" max="12545" width="14.6640625" style="1" customWidth="1"/>
    <col min="12546" max="12553" width="11.109375" style="1" customWidth="1"/>
    <col min="12554" max="12800" width="9.109375" style="1"/>
    <col min="12801" max="12801" width="14.6640625" style="1" customWidth="1"/>
    <col min="12802" max="12809" width="11.109375" style="1" customWidth="1"/>
    <col min="12810" max="13056" width="9.109375" style="1"/>
    <col min="13057" max="13057" width="14.6640625" style="1" customWidth="1"/>
    <col min="13058" max="13065" width="11.109375" style="1" customWidth="1"/>
    <col min="13066" max="13312" width="9.109375" style="1"/>
    <col min="13313" max="13313" width="14.6640625" style="1" customWidth="1"/>
    <col min="13314" max="13321" width="11.109375" style="1" customWidth="1"/>
    <col min="13322" max="13568" width="9.109375" style="1"/>
    <col min="13569" max="13569" width="14.6640625" style="1" customWidth="1"/>
    <col min="13570" max="13577" width="11.109375" style="1" customWidth="1"/>
    <col min="13578" max="13824" width="9.109375" style="1"/>
    <col min="13825" max="13825" width="14.6640625" style="1" customWidth="1"/>
    <col min="13826" max="13833" width="11.109375" style="1" customWidth="1"/>
    <col min="13834" max="14080" width="9.109375" style="1"/>
    <col min="14081" max="14081" width="14.6640625" style="1" customWidth="1"/>
    <col min="14082" max="14089" width="11.109375" style="1" customWidth="1"/>
    <col min="14090" max="14336" width="9.109375" style="1"/>
    <col min="14337" max="14337" width="14.6640625" style="1" customWidth="1"/>
    <col min="14338" max="14345" width="11.109375" style="1" customWidth="1"/>
    <col min="14346" max="14592" width="9.109375" style="1"/>
    <col min="14593" max="14593" width="14.6640625" style="1" customWidth="1"/>
    <col min="14594" max="14601" width="11.109375" style="1" customWidth="1"/>
    <col min="14602" max="14848" width="9.109375" style="1"/>
    <col min="14849" max="14849" width="14.6640625" style="1" customWidth="1"/>
    <col min="14850" max="14857" width="11.109375" style="1" customWidth="1"/>
    <col min="14858" max="15104" width="9.109375" style="1"/>
    <col min="15105" max="15105" width="14.6640625" style="1" customWidth="1"/>
    <col min="15106" max="15113" width="11.109375" style="1" customWidth="1"/>
    <col min="15114" max="15360" width="9.109375" style="1"/>
    <col min="15361" max="15361" width="14.6640625" style="1" customWidth="1"/>
    <col min="15362" max="15369" width="11.109375" style="1" customWidth="1"/>
    <col min="15370" max="15616" width="9.109375" style="1"/>
    <col min="15617" max="15617" width="14.6640625" style="1" customWidth="1"/>
    <col min="15618" max="15625" width="11.109375" style="1" customWidth="1"/>
    <col min="15626" max="15872" width="9.109375" style="1"/>
    <col min="15873" max="15873" width="14.6640625" style="1" customWidth="1"/>
    <col min="15874" max="15881" width="11.109375" style="1" customWidth="1"/>
    <col min="15882" max="16128" width="9.109375" style="1"/>
    <col min="16129" max="16129" width="14.6640625" style="1" customWidth="1"/>
    <col min="16130" max="16137" width="11.109375" style="1" customWidth="1"/>
    <col min="16138" max="16382" width="9.109375" style="1"/>
    <col min="16383" max="16384" width="9.109375" style="1" customWidth="1"/>
  </cols>
  <sheetData>
    <row r="1" spans="1:10" ht="18.45" customHeight="1">
      <c r="A1" s="1037" t="s">
        <v>843</v>
      </c>
      <c r="B1" s="1036"/>
      <c r="C1" s="1036"/>
      <c r="D1" s="1036"/>
      <c r="E1" s="1036"/>
      <c r="F1" s="1036"/>
      <c r="G1" s="1036"/>
      <c r="H1" s="1036"/>
      <c r="I1" s="1036"/>
    </row>
    <row r="2" spans="1:10" ht="3" customHeight="1">
      <c r="A2" s="1033"/>
      <c r="B2" s="1033"/>
      <c r="C2" s="1033"/>
      <c r="D2" s="1033"/>
      <c r="E2" s="1033"/>
      <c r="F2" s="1033"/>
      <c r="G2" s="1033"/>
      <c r="H2" s="1033"/>
      <c r="I2" s="1033"/>
    </row>
    <row r="3" spans="1:10" ht="13.8">
      <c r="A3" s="3"/>
      <c r="B3" s="1544" t="s">
        <v>83</v>
      </c>
      <c r="C3" s="1545"/>
      <c r="D3" s="1545"/>
      <c r="E3" s="1545"/>
      <c r="F3" s="1039"/>
      <c r="G3" s="1039"/>
      <c r="H3" s="3"/>
      <c r="I3" s="3"/>
    </row>
    <row r="4" spans="1:10" ht="27.6">
      <c r="A4" s="3" t="s">
        <v>84</v>
      </c>
      <c r="B4" s="1544" t="s">
        <v>85</v>
      </c>
      <c r="C4" s="1546"/>
      <c r="D4" s="1544" t="s">
        <v>86</v>
      </c>
      <c r="E4" s="1546"/>
      <c r="F4" s="1622" t="s">
        <v>2887</v>
      </c>
      <c r="G4" s="1623"/>
      <c r="H4" s="1544" t="s">
        <v>5</v>
      </c>
      <c r="I4" s="1546"/>
    </row>
    <row r="5" spans="1:10" ht="13.8">
      <c r="A5" s="3"/>
      <c r="B5" s="3" t="s">
        <v>6</v>
      </c>
      <c r="C5" s="3" t="s">
        <v>7</v>
      </c>
      <c r="D5" s="3" t="s">
        <v>6</v>
      </c>
      <c r="E5" s="706" t="s">
        <v>7</v>
      </c>
      <c r="F5" s="1032" t="s">
        <v>6</v>
      </c>
      <c r="G5" s="1032" t="s">
        <v>7</v>
      </c>
      <c r="H5" s="3" t="s">
        <v>6</v>
      </c>
      <c r="I5" s="3" t="s">
        <v>7</v>
      </c>
    </row>
    <row r="6" spans="1:10" ht="13.8">
      <c r="A6" s="5">
        <v>2013</v>
      </c>
      <c r="B6" s="1621"/>
      <c r="C6" s="1545"/>
      <c r="D6" s="1545"/>
      <c r="E6" s="1545"/>
      <c r="F6" s="1545"/>
      <c r="G6" s="1545"/>
      <c r="H6" s="1545"/>
      <c r="I6" s="1546"/>
    </row>
    <row r="7" spans="1:10" ht="13.8">
      <c r="A7" s="628" t="s">
        <v>28</v>
      </c>
      <c r="B7" s="623">
        <v>635</v>
      </c>
      <c r="C7" s="624" t="s">
        <v>2247</v>
      </c>
      <c r="D7" s="623">
        <v>21</v>
      </c>
      <c r="E7" s="624" t="s">
        <v>961</v>
      </c>
      <c r="F7" s="733">
        <v>0</v>
      </c>
      <c r="G7" s="1040">
        <v>0</v>
      </c>
      <c r="H7" s="545">
        <v>656</v>
      </c>
      <c r="I7" s="635" t="s">
        <v>914</v>
      </c>
    </row>
    <row r="8" spans="1:10" ht="13.8">
      <c r="A8" s="628" t="s">
        <v>29</v>
      </c>
      <c r="B8" s="623">
        <v>243</v>
      </c>
      <c r="C8" s="624" t="s">
        <v>2248</v>
      </c>
      <c r="D8" s="623">
        <v>2</v>
      </c>
      <c r="E8" s="624" t="s">
        <v>1255</v>
      </c>
      <c r="F8" s="733">
        <v>0</v>
      </c>
      <c r="G8" s="1040">
        <v>0</v>
      </c>
      <c r="H8" s="545">
        <v>245</v>
      </c>
      <c r="I8" s="635" t="s">
        <v>975</v>
      </c>
      <c r="J8" s="1156"/>
    </row>
    <row r="9" spans="1:10" ht="13.8">
      <c r="A9" s="628" t="s">
        <v>30</v>
      </c>
      <c r="B9" s="623">
        <v>251</v>
      </c>
      <c r="C9" s="624" t="s">
        <v>1661</v>
      </c>
      <c r="D9" s="623">
        <v>11</v>
      </c>
      <c r="E9" s="624" t="s">
        <v>911</v>
      </c>
      <c r="F9" s="733">
        <v>0</v>
      </c>
      <c r="G9" s="1040">
        <v>0</v>
      </c>
      <c r="H9" s="545">
        <v>262</v>
      </c>
      <c r="I9" s="635" t="s">
        <v>980</v>
      </c>
      <c r="J9" s="1156"/>
    </row>
    <row r="10" spans="1:10" ht="13.8">
      <c r="A10" s="628" t="s">
        <v>31</v>
      </c>
      <c r="B10" s="623">
        <v>611</v>
      </c>
      <c r="C10" s="624" t="s">
        <v>2245</v>
      </c>
      <c r="D10" s="623">
        <v>24</v>
      </c>
      <c r="E10" s="624" t="s">
        <v>1101</v>
      </c>
      <c r="F10" s="733">
        <v>0</v>
      </c>
      <c r="G10" s="1040">
        <v>0</v>
      </c>
      <c r="H10" s="545">
        <v>635</v>
      </c>
      <c r="I10" s="635" t="s">
        <v>961</v>
      </c>
      <c r="J10" s="1156"/>
    </row>
    <row r="11" spans="1:10" ht="13.8">
      <c r="A11" s="628" t="s">
        <v>32</v>
      </c>
      <c r="B11" s="623">
        <v>899</v>
      </c>
      <c r="C11" s="624" t="s">
        <v>2249</v>
      </c>
      <c r="D11" s="623">
        <v>62</v>
      </c>
      <c r="E11" s="624" t="s">
        <v>904</v>
      </c>
      <c r="F11" s="733">
        <v>0</v>
      </c>
      <c r="G11" s="1040">
        <v>0</v>
      </c>
      <c r="H11" s="545">
        <v>961</v>
      </c>
      <c r="I11" s="635" t="s">
        <v>988</v>
      </c>
      <c r="J11" s="1156"/>
    </row>
    <row r="12" spans="1:10" ht="13.8">
      <c r="A12" s="628" t="s">
        <v>33</v>
      </c>
      <c r="B12" s="623">
        <v>783</v>
      </c>
      <c r="C12" s="624" t="s">
        <v>1684</v>
      </c>
      <c r="D12" s="623">
        <v>22</v>
      </c>
      <c r="E12" s="624" t="s">
        <v>1011</v>
      </c>
      <c r="F12" s="733">
        <v>0</v>
      </c>
      <c r="G12" s="1040">
        <v>0</v>
      </c>
      <c r="H12" s="545">
        <v>805</v>
      </c>
      <c r="I12" s="635" t="s">
        <v>992</v>
      </c>
      <c r="J12" s="1156"/>
    </row>
    <row r="13" spans="1:10" ht="13.8">
      <c r="A13" s="628" t="s">
        <v>34</v>
      </c>
      <c r="B13" s="623">
        <v>1179</v>
      </c>
      <c r="C13" s="624" t="s">
        <v>2250</v>
      </c>
      <c r="D13" s="623">
        <v>29</v>
      </c>
      <c r="E13" s="624" t="s">
        <v>1081</v>
      </c>
      <c r="F13" s="733">
        <v>0</v>
      </c>
      <c r="G13" s="1040">
        <v>0</v>
      </c>
      <c r="H13" s="545">
        <v>1208</v>
      </c>
      <c r="I13" s="635" t="s">
        <v>997</v>
      </c>
      <c r="J13" s="1156"/>
    </row>
    <row r="14" spans="1:10" ht="13.8">
      <c r="A14" s="628" t="s">
        <v>35</v>
      </c>
      <c r="B14" s="623">
        <v>20</v>
      </c>
      <c r="C14" s="624" t="s">
        <v>937</v>
      </c>
      <c r="D14" s="623">
        <v>0</v>
      </c>
      <c r="E14" s="624" t="s">
        <v>898</v>
      </c>
      <c r="F14" s="733">
        <v>0</v>
      </c>
      <c r="G14" s="1040">
        <v>0</v>
      </c>
      <c r="H14" s="545">
        <v>20</v>
      </c>
      <c r="I14" s="635" t="s">
        <v>907</v>
      </c>
      <c r="J14" s="1156"/>
    </row>
    <row r="15" spans="1:10" ht="13.8">
      <c r="A15" s="628" t="s">
        <v>36</v>
      </c>
      <c r="B15" s="623">
        <v>621</v>
      </c>
      <c r="C15" s="624" t="s">
        <v>2251</v>
      </c>
      <c r="D15" s="623">
        <v>23</v>
      </c>
      <c r="E15" s="624" t="s">
        <v>1352</v>
      </c>
      <c r="F15" s="733">
        <v>0</v>
      </c>
      <c r="G15" s="1040">
        <v>0</v>
      </c>
      <c r="H15" s="545">
        <v>644</v>
      </c>
      <c r="I15" s="635" t="s">
        <v>961</v>
      </c>
      <c r="J15" s="1156"/>
    </row>
    <row r="16" spans="1:10" ht="13.8">
      <c r="A16" s="628" t="s">
        <v>37</v>
      </c>
      <c r="B16" s="623">
        <v>832</v>
      </c>
      <c r="C16" s="624" t="s">
        <v>1678</v>
      </c>
      <c r="D16" s="623">
        <v>40</v>
      </c>
      <c r="E16" s="624" t="s">
        <v>1302</v>
      </c>
      <c r="F16" s="733">
        <v>0</v>
      </c>
      <c r="G16" s="1040">
        <v>0</v>
      </c>
      <c r="H16" s="545">
        <v>872</v>
      </c>
      <c r="I16" s="635" t="s">
        <v>1007</v>
      </c>
      <c r="J16" s="1156"/>
    </row>
    <row r="17" spans="1:10" ht="13.8">
      <c r="A17" s="628" t="s">
        <v>38</v>
      </c>
      <c r="B17" s="623">
        <v>512</v>
      </c>
      <c r="C17" s="624" t="s">
        <v>1606</v>
      </c>
      <c r="D17" s="623">
        <v>23</v>
      </c>
      <c r="E17" s="624" t="s">
        <v>955</v>
      </c>
      <c r="F17" s="733">
        <v>0</v>
      </c>
      <c r="G17" s="1040">
        <v>0</v>
      </c>
      <c r="H17" s="545">
        <v>535</v>
      </c>
      <c r="I17" s="635" t="s">
        <v>1011</v>
      </c>
      <c r="J17" s="1156"/>
    </row>
    <row r="18" spans="1:10" ht="13.8">
      <c r="A18" s="628" t="s">
        <v>39</v>
      </c>
      <c r="B18" s="623">
        <v>317</v>
      </c>
      <c r="C18" s="624" t="s">
        <v>2252</v>
      </c>
      <c r="D18" s="623">
        <v>9</v>
      </c>
      <c r="E18" s="624" t="s">
        <v>915</v>
      </c>
      <c r="F18" s="733">
        <v>0</v>
      </c>
      <c r="G18" s="1040">
        <v>0</v>
      </c>
      <c r="H18" s="545">
        <v>326</v>
      </c>
      <c r="I18" s="635" t="s">
        <v>1014</v>
      </c>
      <c r="J18" s="1156"/>
    </row>
    <row r="19" spans="1:10" ht="13.8">
      <c r="A19" s="628" t="s">
        <v>40</v>
      </c>
      <c r="B19" s="623">
        <v>303</v>
      </c>
      <c r="C19" s="624" t="s">
        <v>2253</v>
      </c>
      <c r="D19" s="623">
        <v>4</v>
      </c>
      <c r="E19" s="624" t="s">
        <v>980</v>
      </c>
      <c r="F19" s="733">
        <v>0</v>
      </c>
      <c r="G19" s="1040">
        <v>0</v>
      </c>
      <c r="H19" s="545">
        <v>307</v>
      </c>
      <c r="I19" s="635" t="s">
        <v>1019</v>
      </c>
      <c r="J19" s="1156"/>
    </row>
    <row r="20" spans="1:10" ht="13.8">
      <c r="A20" s="628" t="s">
        <v>41</v>
      </c>
      <c r="B20" s="623">
        <v>327</v>
      </c>
      <c r="C20" s="624" t="s">
        <v>1535</v>
      </c>
      <c r="D20" s="623">
        <v>15</v>
      </c>
      <c r="E20" s="624" t="s">
        <v>1007</v>
      </c>
      <c r="F20" s="733">
        <v>0</v>
      </c>
      <c r="G20" s="1040">
        <v>0</v>
      </c>
      <c r="H20" s="545">
        <v>342</v>
      </c>
      <c r="I20" s="635" t="s">
        <v>1024</v>
      </c>
      <c r="J20" s="1156"/>
    </row>
    <row r="21" spans="1:10" ht="13.8">
      <c r="A21" s="628" t="s">
        <v>42</v>
      </c>
      <c r="B21" s="623">
        <v>768</v>
      </c>
      <c r="C21" s="624" t="s">
        <v>2254</v>
      </c>
      <c r="D21" s="623">
        <v>15</v>
      </c>
      <c r="E21" s="624" t="s">
        <v>1162</v>
      </c>
      <c r="F21" s="733">
        <v>0</v>
      </c>
      <c r="G21" s="1040">
        <v>0</v>
      </c>
      <c r="H21" s="545">
        <v>783</v>
      </c>
      <c r="I21" s="635" t="s">
        <v>1029</v>
      </c>
      <c r="J21" s="1156"/>
    </row>
    <row r="22" spans="1:10" ht="13.8">
      <c r="A22" s="628" t="s">
        <v>43</v>
      </c>
      <c r="B22" s="623">
        <v>630</v>
      </c>
      <c r="C22" s="624" t="s">
        <v>1665</v>
      </c>
      <c r="D22" s="623">
        <v>15</v>
      </c>
      <c r="E22" s="624" t="s">
        <v>916</v>
      </c>
      <c r="F22" s="733">
        <v>0</v>
      </c>
      <c r="G22" s="1040">
        <v>0</v>
      </c>
      <c r="H22" s="545">
        <v>645</v>
      </c>
      <c r="I22" s="635" t="s">
        <v>961</v>
      </c>
      <c r="J22" s="1156"/>
    </row>
    <row r="23" spans="1:10" ht="13.8">
      <c r="A23" s="628" t="s">
        <v>44</v>
      </c>
      <c r="B23" s="623">
        <v>1019</v>
      </c>
      <c r="C23" s="624" t="s">
        <v>1609</v>
      </c>
      <c r="D23" s="623">
        <v>51</v>
      </c>
      <c r="E23" s="624" t="s">
        <v>988</v>
      </c>
      <c r="F23" s="733">
        <v>0</v>
      </c>
      <c r="G23" s="1040">
        <v>0</v>
      </c>
      <c r="H23" s="545">
        <v>1070</v>
      </c>
      <c r="I23" s="635" t="s">
        <v>1038</v>
      </c>
      <c r="J23" s="1156"/>
    </row>
    <row r="24" spans="1:10" ht="13.8">
      <c r="A24" s="628" t="s">
        <v>45</v>
      </c>
      <c r="B24" s="623">
        <v>473</v>
      </c>
      <c r="C24" s="624" t="s">
        <v>1678</v>
      </c>
      <c r="D24" s="623">
        <v>23</v>
      </c>
      <c r="E24" s="624" t="s">
        <v>1302</v>
      </c>
      <c r="F24" s="733">
        <v>0</v>
      </c>
      <c r="G24" s="1040">
        <v>0</v>
      </c>
      <c r="H24" s="545">
        <v>496</v>
      </c>
      <c r="I24" s="635" t="s">
        <v>1042</v>
      </c>
      <c r="J24" s="1156"/>
    </row>
    <row r="25" spans="1:10" ht="13.8">
      <c r="A25" s="628" t="s">
        <v>46</v>
      </c>
      <c r="B25" s="623">
        <v>931</v>
      </c>
      <c r="C25" s="624" t="s">
        <v>2255</v>
      </c>
      <c r="D25" s="623">
        <v>25</v>
      </c>
      <c r="E25" s="624" t="s">
        <v>930</v>
      </c>
      <c r="F25" s="733">
        <v>0</v>
      </c>
      <c r="G25" s="1040">
        <v>0</v>
      </c>
      <c r="H25" s="545">
        <v>956</v>
      </c>
      <c r="I25" s="635" t="s">
        <v>988</v>
      </c>
      <c r="J25" s="1156"/>
    </row>
    <row r="26" spans="1:10" ht="13.8">
      <c r="A26" s="628" t="s">
        <v>47</v>
      </c>
      <c r="B26" s="623">
        <v>122</v>
      </c>
      <c r="C26" s="624" t="s">
        <v>2248</v>
      </c>
      <c r="D26" s="623">
        <v>1</v>
      </c>
      <c r="E26" s="624" t="s">
        <v>1255</v>
      </c>
      <c r="F26" s="733">
        <v>0</v>
      </c>
      <c r="G26" s="1040">
        <v>0</v>
      </c>
      <c r="H26" s="545">
        <v>123</v>
      </c>
      <c r="I26" s="635" t="s">
        <v>1048</v>
      </c>
      <c r="J26" s="1156"/>
    </row>
    <row r="27" spans="1:10" ht="13.8">
      <c r="A27" s="628" t="s">
        <v>48</v>
      </c>
      <c r="B27" s="623">
        <v>514</v>
      </c>
      <c r="C27" s="624" t="s">
        <v>1692</v>
      </c>
      <c r="D27" s="623">
        <v>16</v>
      </c>
      <c r="E27" s="624" t="s">
        <v>966</v>
      </c>
      <c r="F27" s="733">
        <v>0</v>
      </c>
      <c r="G27" s="1040">
        <v>0</v>
      </c>
      <c r="H27" s="545">
        <v>530</v>
      </c>
      <c r="I27" s="635" t="s">
        <v>1011</v>
      </c>
      <c r="J27" s="1156"/>
    </row>
    <row r="28" spans="1:10" ht="13.8">
      <c r="A28" s="628" t="s">
        <v>49</v>
      </c>
      <c r="B28" s="623">
        <v>321</v>
      </c>
      <c r="C28" s="624" t="s">
        <v>1661</v>
      </c>
      <c r="D28" s="623">
        <v>14</v>
      </c>
      <c r="E28" s="624" t="s">
        <v>911</v>
      </c>
      <c r="F28" s="733">
        <v>0</v>
      </c>
      <c r="G28" s="1040">
        <v>0</v>
      </c>
      <c r="H28" s="545">
        <v>335</v>
      </c>
      <c r="I28" s="635" t="s">
        <v>1024</v>
      </c>
      <c r="J28" s="1156"/>
    </row>
    <row r="29" spans="1:10" ht="13.8">
      <c r="A29" s="628" t="s">
        <v>50</v>
      </c>
      <c r="B29" s="623">
        <v>1219</v>
      </c>
      <c r="C29" s="624" t="s">
        <v>1618</v>
      </c>
      <c r="D29" s="623">
        <v>83</v>
      </c>
      <c r="E29" s="624" t="s">
        <v>1111</v>
      </c>
      <c r="F29" s="733">
        <v>0</v>
      </c>
      <c r="G29" s="1040">
        <v>0</v>
      </c>
      <c r="H29" s="545">
        <v>1302</v>
      </c>
      <c r="I29" s="635" t="s">
        <v>904</v>
      </c>
      <c r="J29" s="1156"/>
    </row>
    <row r="30" spans="1:10" ht="13.8">
      <c r="A30" s="628" t="s">
        <v>51</v>
      </c>
      <c r="B30" s="623">
        <v>629</v>
      </c>
      <c r="C30" s="624" t="s">
        <v>1489</v>
      </c>
      <c r="D30" s="623">
        <v>33</v>
      </c>
      <c r="E30" s="624" t="s">
        <v>998</v>
      </c>
      <c r="F30" s="733">
        <v>0</v>
      </c>
      <c r="G30" s="1040">
        <v>0</v>
      </c>
      <c r="H30" s="545">
        <v>662</v>
      </c>
      <c r="I30" s="635" t="s">
        <v>914</v>
      </c>
      <c r="J30" s="1156"/>
    </row>
    <row r="31" spans="1:10" ht="13.8">
      <c r="A31" s="628" t="s">
        <v>52</v>
      </c>
      <c r="B31" s="623">
        <v>810</v>
      </c>
      <c r="C31" s="624" t="s">
        <v>1678</v>
      </c>
      <c r="D31" s="623">
        <v>39</v>
      </c>
      <c r="E31" s="624" t="s">
        <v>1302</v>
      </c>
      <c r="F31" s="733">
        <v>0</v>
      </c>
      <c r="G31" s="1040">
        <v>0</v>
      </c>
      <c r="H31" s="545">
        <v>849</v>
      </c>
      <c r="I31" s="635" t="s">
        <v>955</v>
      </c>
      <c r="J31" s="1156"/>
    </row>
    <row r="32" spans="1:10" ht="13.8">
      <c r="A32" s="628" t="s">
        <v>53</v>
      </c>
      <c r="B32" s="623">
        <v>447</v>
      </c>
      <c r="C32" s="624" t="s">
        <v>2253</v>
      </c>
      <c r="D32" s="623">
        <v>6</v>
      </c>
      <c r="E32" s="624" t="s">
        <v>980</v>
      </c>
      <c r="F32" s="733">
        <v>0</v>
      </c>
      <c r="G32" s="1040">
        <v>0</v>
      </c>
      <c r="H32" s="545">
        <v>453</v>
      </c>
      <c r="I32" s="635" t="s">
        <v>916</v>
      </c>
      <c r="J32" s="1156"/>
    </row>
    <row r="33" spans="1:10" ht="13.8">
      <c r="A33" s="628" t="s">
        <v>54</v>
      </c>
      <c r="B33" s="623">
        <v>354</v>
      </c>
      <c r="C33" s="624" t="s">
        <v>2254</v>
      </c>
      <c r="D33" s="623">
        <v>7</v>
      </c>
      <c r="E33" s="624" t="s">
        <v>1162</v>
      </c>
      <c r="F33" s="733">
        <v>0</v>
      </c>
      <c r="G33" s="1040">
        <v>0</v>
      </c>
      <c r="H33" s="545">
        <v>361</v>
      </c>
      <c r="I33" s="635" t="s">
        <v>1070</v>
      </c>
      <c r="J33" s="1156"/>
    </row>
    <row r="34" spans="1:10" ht="13.8">
      <c r="A34" s="628" t="s">
        <v>55</v>
      </c>
      <c r="B34" s="623">
        <v>1028</v>
      </c>
      <c r="C34" s="624" t="s">
        <v>2256</v>
      </c>
      <c r="D34" s="623">
        <v>22</v>
      </c>
      <c r="E34" s="624" t="s">
        <v>919</v>
      </c>
      <c r="F34" s="733">
        <v>0</v>
      </c>
      <c r="G34" s="1040">
        <v>0</v>
      </c>
      <c r="H34" s="545">
        <v>1050</v>
      </c>
      <c r="I34" s="635" t="s">
        <v>908</v>
      </c>
      <c r="J34" s="1156"/>
    </row>
    <row r="35" spans="1:10" ht="13.8">
      <c r="A35" s="628" t="s">
        <v>56</v>
      </c>
      <c r="B35" s="623">
        <v>421</v>
      </c>
      <c r="C35" s="624" t="s">
        <v>1692</v>
      </c>
      <c r="D35" s="623">
        <v>13</v>
      </c>
      <c r="E35" s="624" t="s">
        <v>966</v>
      </c>
      <c r="F35" s="733">
        <v>0</v>
      </c>
      <c r="G35" s="1040">
        <v>0</v>
      </c>
      <c r="H35" s="545">
        <v>434</v>
      </c>
      <c r="I35" s="635" t="s">
        <v>927</v>
      </c>
      <c r="J35" s="1156"/>
    </row>
    <row r="36" spans="1:10" ht="13.8">
      <c r="A36" s="628" t="s">
        <v>57</v>
      </c>
      <c r="B36" s="623">
        <v>1027</v>
      </c>
      <c r="C36" s="624" t="s">
        <v>1687</v>
      </c>
      <c r="D36" s="623">
        <v>44</v>
      </c>
      <c r="E36" s="624" t="s">
        <v>1159</v>
      </c>
      <c r="F36" s="733">
        <v>0</v>
      </c>
      <c r="G36" s="1040">
        <v>0</v>
      </c>
      <c r="H36" s="545">
        <v>1071</v>
      </c>
      <c r="I36" s="635" t="s">
        <v>1038</v>
      </c>
      <c r="J36" s="1156"/>
    </row>
    <row r="37" spans="1:10" ht="13.8">
      <c r="A37" s="628" t="s">
        <v>58</v>
      </c>
      <c r="B37" s="623">
        <v>470</v>
      </c>
      <c r="C37" s="624" t="s">
        <v>2257</v>
      </c>
      <c r="D37" s="623">
        <v>27</v>
      </c>
      <c r="E37" s="624" t="s">
        <v>1038</v>
      </c>
      <c r="F37" s="733">
        <v>0</v>
      </c>
      <c r="G37" s="1040">
        <v>0</v>
      </c>
      <c r="H37" s="545">
        <v>497</v>
      </c>
      <c r="I37" s="635" t="s">
        <v>1042</v>
      </c>
      <c r="J37" s="1156"/>
    </row>
    <row r="38" spans="1:10" ht="13.8">
      <c r="A38" s="628" t="s">
        <v>59</v>
      </c>
      <c r="B38" s="623">
        <v>465</v>
      </c>
      <c r="C38" s="624" t="s">
        <v>2258</v>
      </c>
      <c r="D38" s="623">
        <v>8</v>
      </c>
      <c r="E38" s="624" t="s">
        <v>1024</v>
      </c>
      <c r="F38" s="733">
        <v>0</v>
      </c>
      <c r="G38" s="1040">
        <v>0</v>
      </c>
      <c r="H38" s="545">
        <v>473</v>
      </c>
      <c r="I38" s="635" t="s">
        <v>1081</v>
      </c>
      <c r="J38" s="1156"/>
    </row>
    <row r="39" spans="1:10" s="633" customFormat="1" ht="13.8">
      <c r="A39" s="628" t="s">
        <v>60</v>
      </c>
      <c r="B39" s="623">
        <v>38</v>
      </c>
      <c r="C39" s="624" t="s">
        <v>937</v>
      </c>
      <c r="D39" s="623">
        <v>0</v>
      </c>
      <c r="E39" s="624" t="s">
        <v>898</v>
      </c>
      <c r="F39" s="733">
        <v>0</v>
      </c>
      <c r="G39" s="1040">
        <v>0</v>
      </c>
      <c r="H39" s="545">
        <v>38</v>
      </c>
      <c r="I39" s="635" t="s">
        <v>1085</v>
      </c>
      <c r="J39" s="1156"/>
    </row>
    <row r="40" spans="1:10" ht="13.8">
      <c r="A40" s="627" t="s">
        <v>5</v>
      </c>
      <c r="B40" s="545">
        <v>19219</v>
      </c>
      <c r="C40" s="635" t="s">
        <v>2251</v>
      </c>
      <c r="D40" s="545">
        <v>727</v>
      </c>
      <c r="E40" s="1031" t="s">
        <v>1352</v>
      </c>
      <c r="F40" s="1042">
        <v>0</v>
      </c>
      <c r="G40" s="1043">
        <v>0</v>
      </c>
      <c r="H40" s="545">
        <v>19946</v>
      </c>
      <c r="I40" s="635" t="s">
        <v>937</v>
      </c>
      <c r="J40" s="1156"/>
    </row>
    <row r="41" spans="1:10" ht="13.8">
      <c r="A41" s="5">
        <v>2014</v>
      </c>
      <c r="B41" s="1038"/>
      <c r="C41" s="631"/>
      <c r="D41" s="631"/>
      <c r="E41" s="631"/>
      <c r="F41" s="631"/>
      <c r="G41" s="631"/>
      <c r="H41" s="631"/>
      <c r="I41" s="632"/>
      <c r="J41" s="1156"/>
    </row>
    <row r="42" spans="1:10" ht="13.8">
      <c r="A42" s="628" t="s">
        <v>28</v>
      </c>
      <c r="B42" s="623">
        <v>633</v>
      </c>
      <c r="C42" s="624" t="s">
        <v>2281</v>
      </c>
      <c r="D42" s="623">
        <v>14</v>
      </c>
      <c r="E42" s="624" t="s">
        <v>927</v>
      </c>
      <c r="F42" s="733">
        <v>0</v>
      </c>
      <c r="G42" s="1040">
        <v>0</v>
      </c>
      <c r="H42" s="545">
        <v>647</v>
      </c>
      <c r="I42" s="635" t="s">
        <v>914</v>
      </c>
      <c r="J42" s="1156"/>
    </row>
    <row r="43" spans="1:10" ht="13.8">
      <c r="A43" s="628" t="s">
        <v>29</v>
      </c>
      <c r="B43" s="623">
        <v>263</v>
      </c>
      <c r="C43" s="624" t="s">
        <v>2248</v>
      </c>
      <c r="D43" s="623">
        <v>2</v>
      </c>
      <c r="E43" s="624" t="s">
        <v>1255</v>
      </c>
      <c r="F43" s="733">
        <v>0</v>
      </c>
      <c r="G43" s="1040">
        <v>0</v>
      </c>
      <c r="H43" s="545">
        <v>265</v>
      </c>
      <c r="I43" s="635" t="s">
        <v>980</v>
      </c>
      <c r="J43" s="1156"/>
    </row>
    <row r="44" spans="1:10" ht="13.8">
      <c r="A44" s="628" t="s">
        <v>30</v>
      </c>
      <c r="B44" s="623">
        <v>281</v>
      </c>
      <c r="C44" s="624" t="s">
        <v>2257</v>
      </c>
      <c r="D44" s="623">
        <v>16</v>
      </c>
      <c r="E44" s="624" t="s">
        <v>1038</v>
      </c>
      <c r="F44" s="733">
        <v>0</v>
      </c>
      <c r="G44" s="1040">
        <v>0</v>
      </c>
      <c r="H44" s="545">
        <v>297</v>
      </c>
      <c r="I44" s="635" t="s">
        <v>1019</v>
      </c>
      <c r="J44" s="1156"/>
    </row>
    <row r="45" spans="1:10" ht="13.8">
      <c r="A45" s="628" t="s">
        <v>31</v>
      </c>
      <c r="B45" s="623">
        <v>711</v>
      </c>
      <c r="C45" s="624" t="s">
        <v>2282</v>
      </c>
      <c r="D45" s="623">
        <v>43</v>
      </c>
      <c r="E45" s="624" t="s">
        <v>1420</v>
      </c>
      <c r="F45" s="733">
        <v>0</v>
      </c>
      <c r="G45" s="1040">
        <v>0</v>
      </c>
      <c r="H45" s="545">
        <v>754</v>
      </c>
      <c r="I45" s="635" t="s">
        <v>1101</v>
      </c>
      <c r="J45" s="1156"/>
    </row>
    <row r="46" spans="1:10" ht="13.8">
      <c r="A46" s="628" t="s">
        <v>32</v>
      </c>
      <c r="B46" s="623">
        <v>883</v>
      </c>
      <c r="C46" s="624" t="s">
        <v>2283</v>
      </c>
      <c r="D46" s="623">
        <v>56</v>
      </c>
      <c r="E46" s="624" t="s">
        <v>1194</v>
      </c>
      <c r="F46" s="733">
        <v>0</v>
      </c>
      <c r="G46" s="1040">
        <v>0</v>
      </c>
      <c r="H46" s="545">
        <v>939</v>
      </c>
      <c r="I46" s="635" t="s">
        <v>1104</v>
      </c>
      <c r="J46" s="1156"/>
    </row>
    <row r="47" spans="1:10" ht="13.8">
      <c r="A47" s="628" t="s">
        <v>33</v>
      </c>
      <c r="B47" s="623">
        <v>772</v>
      </c>
      <c r="C47" s="624" t="s">
        <v>2284</v>
      </c>
      <c r="D47" s="623">
        <v>20</v>
      </c>
      <c r="E47" s="624" t="s">
        <v>1042</v>
      </c>
      <c r="F47" s="733">
        <v>0</v>
      </c>
      <c r="G47" s="1040">
        <v>0</v>
      </c>
      <c r="H47" s="545">
        <v>792</v>
      </c>
      <c r="I47" s="635" t="s">
        <v>992</v>
      </c>
      <c r="J47" s="1156"/>
    </row>
    <row r="48" spans="1:10" ht="13.8">
      <c r="A48" s="628" t="s">
        <v>34</v>
      </c>
      <c r="B48" s="623">
        <v>1231</v>
      </c>
      <c r="C48" s="624" t="s">
        <v>2256</v>
      </c>
      <c r="D48" s="623">
        <v>27</v>
      </c>
      <c r="E48" s="624" t="s">
        <v>919</v>
      </c>
      <c r="F48" s="733">
        <v>0</v>
      </c>
      <c r="G48" s="1040">
        <v>0</v>
      </c>
      <c r="H48" s="545">
        <v>1258</v>
      </c>
      <c r="I48" s="635" t="s">
        <v>1111</v>
      </c>
      <c r="J48" s="1156"/>
    </row>
    <row r="49" spans="1:10" ht="13.8">
      <c r="A49" s="628" t="s">
        <v>35</v>
      </c>
      <c r="B49" s="623">
        <v>11</v>
      </c>
      <c r="C49" s="624" t="s">
        <v>1639</v>
      </c>
      <c r="D49" s="623">
        <v>1</v>
      </c>
      <c r="E49" s="624" t="s">
        <v>1112</v>
      </c>
      <c r="F49" s="733">
        <v>0</v>
      </c>
      <c r="G49" s="1040">
        <v>0</v>
      </c>
      <c r="H49" s="545">
        <v>12</v>
      </c>
      <c r="I49" s="635" t="s">
        <v>907</v>
      </c>
      <c r="J49" s="1156"/>
    </row>
    <row r="50" spans="1:10" ht="13.8">
      <c r="A50" s="628" t="s">
        <v>36</v>
      </c>
      <c r="B50" s="623">
        <v>523</v>
      </c>
      <c r="C50" s="624" t="s">
        <v>1692</v>
      </c>
      <c r="D50" s="623">
        <v>16</v>
      </c>
      <c r="E50" s="624" t="s">
        <v>966</v>
      </c>
      <c r="F50" s="733">
        <v>0</v>
      </c>
      <c r="G50" s="1040">
        <v>0</v>
      </c>
      <c r="H50" s="545">
        <v>539</v>
      </c>
      <c r="I50" s="635" t="s">
        <v>1011</v>
      </c>
      <c r="J50" s="1156"/>
    </row>
    <row r="51" spans="1:10" ht="13.8">
      <c r="A51" s="628" t="s">
        <v>37</v>
      </c>
      <c r="B51" s="623">
        <v>765</v>
      </c>
      <c r="C51" s="624" t="s">
        <v>1687</v>
      </c>
      <c r="D51" s="623">
        <v>33</v>
      </c>
      <c r="E51" s="624" t="s">
        <v>1159</v>
      </c>
      <c r="F51" s="733">
        <v>0</v>
      </c>
      <c r="G51" s="1040">
        <v>0</v>
      </c>
      <c r="H51" s="545">
        <v>798</v>
      </c>
      <c r="I51" s="635" t="s">
        <v>992</v>
      </c>
      <c r="J51" s="1156"/>
    </row>
    <row r="52" spans="1:10" ht="13.8">
      <c r="A52" s="628" t="s">
        <v>38</v>
      </c>
      <c r="B52" s="623">
        <v>552</v>
      </c>
      <c r="C52" s="624" t="s">
        <v>1692</v>
      </c>
      <c r="D52" s="623">
        <v>17</v>
      </c>
      <c r="E52" s="624" t="s">
        <v>966</v>
      </c>
      <c r="F52" s="733">
        <v>0</v>
      </c>
      <c r="G52" s="1040">
        <v>0</v>
      </c>
      <c r="H52" s="545">
        <v>569</v>
      </c>
      <c r="I52" s="635" t="s">
        <v>932</v>
      </c>
      <c r="J52" s="1156"/>
    </row>
    <row r="53" spans="1:10" ht="13.8">
      <c r="A53" s="628" t="s">
        <v>39</v>
      </c>
      <c r="B53" s="623">
        <v>269</v>
      </c>
      <c r="C53" s="624" t="s">
        <v>1659</v>
      </c>
      <c r="D53" s="623">
        <v>18</v>
      </c>
      <c r="E53" s="624" t="s">
        <v>1291</v>
      </c>
      <c r="F53" s="733">
        <v>0</v>
      </c>
      <c r="G53" s="1040">
        <v>0</v>
      </c>
      <c r="H53" s="545">
        <v>287</v>
      </c>
      <c r="I53" s="635" t="s">
        <v>1019</v>
      </c>
      <c r="J53" s="1156"/>
    </row>
    <row r="54" spans="1:10" ht="13.8">
      <c r="A54" s="628" t="s">
        <v>40</v>
      </c>
      <c r="B54" s="623">
        <v>295</v>
      </c>
      <c r="C54" s="624" t="s">
        <v>1692</v>
      </c>
      <c r="D54" s="623">
        <v>9</v>
      </c>
      <c r="E54" s="624" t="s">
        <v>966</v>
      </c>
      <c r="F54" s="733">
        <v>0</v>
      </c>
      <c r="G54" s="1040">
        <v>0</v>
      </c>
      <c r="H54" s="545">
        <v>304</v>
      </c>
      <c r="I54" s="635" t="s">
        <v>1019</v>
      </c>
      <c r="J54" s="1156"/>
    </row>
    <row r="55" spans="1:10" ht="13.8">
      <c r="A55" s="628" t="s">
        <v>41</v>
      </c>
      <c r="B55" s="623">
        <v>393</v>
      </c>
      <c r="C55" s="624" t="s">
        <v>1684</v>
      </c>
      <c r="D55" s="623">
        <v>11</v>
      </c>
      <c r="E55" s="624" t="s">
        <v>1011</v>
      </c>
      <c r="F55" s="733">
        <v>0</v>
      </c>
      <c r="G55" s="1040">
        <v>0</v>
      </c>
      <c r="H55" s="545">
        <v>404</v>
      </c>
      <c r="I55" s="635" t="s">
        <v>922</v>
      </c>
      <c r="J55" s="1156"/>
    </row>
    <row r="56" spans="1:10" ht="13.8">
      <c r="A56" s="628" t="s">
        <v>42</v>
      </c>
      <c r="B56" s="623">
        <v>707</v>
      </c>
      <c r="C56" s="624" t="s">
        <v>2252</v>
      </c>
      <c r="D56" s="623">
        <v>20</v>
      </c>
      <c r="E56" s="624" t="s">
        <v>915</v>
      </c>
      <c r="F56" s="733">
        <v>0</v>
      </c>
      <c r="G56" s="1040">
        <v>0</v>
      </c>
      <c r="H56" s="545">
        <v>727</v>
      </c>
      <c r="I56" s="635" t="s">
        <v>958</v>
      </c>
      <c r="J56" s="1156"/>
    </row>
    <row r="57" spans="1:10" ht="13.8">
      <c r="A57" s="628" t="s">
        <v>43</v>
      </c>
      <c r="B57" s="623">
        <v>670</v>
      </c>
      <c r="C57" s="624" t="s">
        <v>2281</v>
      </c>
      <c r="D57" s="623">
        <v>15</v>
      </c>
      <c r="E57" s="624" t="s">
        <v>927</v>
      </c>
      <c r="F57" s="733">
        <v>0</v>
      </c>
      <c r="G57" s="1040">
        <v>0</v>
      </c>
      <c r="H57" s="545">
        <v>685</v>
      </c>
      <c r="I57" s="635" t="s">
        <v>1133</v>
      </c>
      <c r="J57" s="1156"/>
    </row>
    <row r="58" spans="1:10" ht="13.8">
      <c r="A58" s="628" t="s">
        <v>44</v>
      </c>
      <c r="B58" s="623">
        <v>960</v>
      </c>
      <c r="C58" s="624" t="s">
        <v>2285</v>
      </c>
      <c r="D58" s="623">
        <v>53</v>
      </c>
      <c r="E58" s="624" t="s">
        <v>1171</v>
      </c>
      <c r="F58" s="733">
        <v>0</v>
      </c>
      <c r="G58" s="1040">
        <v>0</v>
      </c>
      <c r="H58" s="545">
        <v>1013</v>
      </c>
      <c r="I58" s="635" t="s">
        <v>1137</v>
      </c>
      <c r="J58" s="1156"/>
    </row>
    <row r="59" spans="1:10" ht="13.8">
      <c r="A59" s="628" t="s">
        <v>45</v>
      </c>
      <c r="B59" s="623">
        <v>497</v>
      </c>
      <c r="C59" s="624" t="s">
        <v>2286</v>
      </c>
      <c r="D59" s="623">
        <v>20</v>
      </c>
      <c r="E59" s="624" t="s">
        <v>1029</v>
      </c>
      <c r="F59" s="733">
        <v>0</v>
      </c>
      <c r="G59" s="1040">
        <v>0</v>
      </c>
      <c r="H59" s="545">
        <v>517</v>
      </c>
      <c r="I59" s="635" t="s">
        <v>930</v>
      </c>
      <c r="J59" s="1156"/>
    </row>
    <row r="60" spans="1:10" ht="13.8">
      <c r="A60" s="628" t="s">
        <v>46</v>
      </c>
      <c r="B60" s="623">
        <v>865</v>
      </c>
      <c r="C60" s="624" t="s">
        <v>2287</v>
      </c>
      <c r="D60" s="623">
        <v>28</v>
      </c>
      <c r="E60" s="624" t="s">
        <v>1185</v>
      </c>
      <c r="F60" s="733">
        <v>0</v>
      </c>
      <c r="G60" s="1040">
        <v>0</v>
      </c>
      <c r="H60" s="545">
        <v>893</v>
      </c>
      <c r="I60" s="635" t="s">
        <v>1143</v>
      </c>
      <c r="J60" s="1156"/>
    </row>
    <row r="61" spans="1:10" ht="13.8">
      <c r="A61" s="628" t="s">
        <v>47</v>
      </c>
      <c r="B61" s="623">
        <v>129</v>
      </c>
      <c r="C61" s="624" t="s">
        <v>1665</v>
      </c>
      <c r="D61" s="623">
        <v>3</v>
      </c>
      <c r="E61" s="624" t="s">
        <v>916</v>
      </c>
      <c r="F61" s="733">
        <v>0</v>
      </c>
      <c r="G61" s="1040">
        <v>0</v>
      </c>
      <c r="H61" s="545">
        <v>132</v>
      </c>
      <c r="I61" s="635" t="s">
        <v>1145</v>
      </c>
      <c r="J61" s="1156"/>
    </row>
    <row r="62" spans="1:10" ht="13.8">
      <c r="A62" s="628" t="s">
        <v>48</v>
      </c>
      <c r="B62" s="623">
        <v>454</v>
      </c>
      <c r="C62" s="624" t="s">
        <v>1535</v>
      </c>
      <c r="D62" s="623">
        <v>21</v>
      </c>
      <c r="E62" s="624" t="s">
        <v>1007</v>
      </c>
      <c r="F62" s="733">
        <v>0</v>
      </c>
      <c r="G62" s="1040">
        <v>0</v>
      </c>
      <c r="H62" s="545">
        <v>475</v>
      </c>
      <c r="I62" s="635" t="s">
        <v>1081</v>
      </c>
      <c r="J62" s="1156"/>
    </row>
    <row r="63" spans="1:10" ht="13.8">
      <c r="A63" s="628" t="s">
        <v>49</v>
      </c>
      <c r="B63" s="623">
        <v>304</v>
      </c>
      <c r="C63" s="624" t="s">
        <v>2249</v>
      </c>
      <c r="D63" s="623">
        <v>21</v>
      </c>
      <c r="E63" s="624" t="s">
        <v>904</v>
      </c>
      <c r="F63" s="733">
        <v>0</v>
      </c>
      <c r="G63" s="1040">
        <v>0</v>
      </c>
      <c r="H63" s="545">
        <v>325</v>
      </c>
      <c r="I63" s="635" t="s">
        <v>1014</v>
      </c>
      <c r="J63" s="1156"/>
    </row>
    <row r="64" spans="1:10" ht="13.8">
      <c r="A64" s="628" t="s">
        <v>50</v>
      </c>
      <c r="B64" s="623">
        <v>1265</v>
      </c>
      <c r="C64" s="624" t="s">
        <v>2288</v>
      </c>
      <c r="D64" s="623">
        <v>80</v>
      </c>
      <c r="E64" s="624" t="s">
        <v>1417</v>
      </c>
      <c r="F64" s="733">
        <v>0</v>
      </c>
      <c r="G64" s="1040">
        <v>0</v>
      </c>
      <c r="H64" s="545">
        <v>1345</v>
      </c>
      <c r="I64" s="635" t="s">
        <v>1153</v>
      </c>
      <c r="J64" s="1156"/>
    </row>
    <row r="65" spans="1:12" ht="13.8">
      <c r="A65" s="628" t="s">
        <v>51</v>
      </c>
      <c r="B65" s="623">
        <v>665</v>
      </c>
      <c r="C65" s="624" t="s">
        <v>2251</v>
      </c>
      <c r="D65" s="623">
        <v>25</v>
      </c>
      <c r="E65" s="624" t="s">
        <v>1352</v>
      </c>
      <c r="F65" s="733">
        <v>0</v>
      </c>
      <c r="G65" s="1040">
        <v>0</v>
      </c>
      <c r="H65" s="545">
        <v>690</v>
      </c>
      <c r="I65" s="635" t="s">
        <v>1133</v>
      </c>
      <c r="J65" s="1156"/>
    </row>
    <row r="66" spans="1:12" ht="13.8">
      <c r="A66" s="628" t="s">
        <v>52</v>
      </c>
      <c r="B66" s="623">
        <v>779</v>
      </c>
      <c r="C66" s="624" t="s">
        <v>2287</v>
      </c>
      <c r="D66" s="623">
        <v>25</v>
      </c>
      <c r="E66" s="624" t="s">
        <v>1185</v>
      </c>
      <c r="F66" s="733">
        <v>0</v>
      </c>
      <c r="G66" s="1040">
        <v>0</v>
      </c>
      <c r="H66" s="545">
        <v>804</v>
      </c>
      <c r="I66" s="635" t="s">
        <v>1159</v>
      </c>
      <c r="J66" s="1156"/>
    </row>
    <row r="67" spans="1:12" ht="13.8">
      <c r="A67" s="628" t="s">
        <v>53</v>
      </c>
      <c r="B67" s="623">
        <v>374</v>
      </c>
      <c r="C67" s="624" t="s">
        <v>2253</v>
      </c>
      <c r="D67" s="623">
        <v>5</v>
      </c>
      <c r="E67" s="624" t="s">
        <v>980</v>
      </c>
      <c r="F67" s="733">
        <v>0</v>
      </c>
      <c r="G67" s="1040">
        <v>0</v>
      </c>
      <c r="H67" s="545">
        <v>379</v>
      </c>
      <c r="I67" s="635" t="s">
        <v>1162</v>
      </c>
      <c r="J67" s="1156"/>
    </row>
    <row r="68" spans="1:12" ht="13.8">
      <c r="A68" s="628" t="s">
        <v>54</v>
      </c>
      <c r="B68" s="623">
        <v>421</v>
      </c>
      <c r="C68" s="624" t="s">
        <v>2284</v>
      </c>
      <c r="D68" s="623">
        <v>11</v>
      </c>
      <c r="E68" s="624" t="s">
        <v>1042</v>
      </c>
      <c r="F68" s="733">
        <v>0</v>
      </c>
      <c r="G68" s="1040">
        <v>0</v>
      </c>
      <c r="H68" s="545">
        <v>432</v>
      </c>
      <c r="I68" s="635" t="s">
        <v>927</v>
      </c>
      <c r="J68" s="1156"/>
    </row>
    <row r="69" spans="1:12" ht="13.8">
      <c r="A69" s="628" t="s">
        <v>55</v>
      </c>
      <c r="B69" s="623">
        <v>1054</v>
      </c>
      <c r="C69" s="624" t="s">
        <v>2256</v>
      </c>
      <c r="D69" s="623">
        <v>23</v>
      </c>
      <c r="E69" s="624" t="s">
        <v>919</v>
      </c>
      <c r="F69" s="733">
        <v>0</v>
      </c>
      <c r="G69" s="1040">
        <v>0</v>
      </c>
      <c r="H69" s="545">
        <v>1077</v>
      </c>
      <c r="I69" s="635" t="s">
        <v>1038</v>
      </c>
      <c r="J69" s="1156"/>
    </row>
    <row r="70" spans="1:12" ht="13.8">
      <c r="A70" s="628" t="s">
        <v>56</v>
      </c>
      <c r="B70" s="623">
        <v>486</v>
      </c>
      <c r="C70" s="624" t="s">
        <v>1687</v>
      </c>
      <c r="D70" s="623">
        <v>21</v>
      </c>
      <c r="E70" s="624" t="s">
        <v>1159</v>
      </c>
      <c r="F70" s="733">
        <v>0</v>
      </c>
      <c r="G70" s="1040">
        <v>0</v>
      </c>
      <c r="H70" s="545">
        <v>507</v>
      </c>
      <c r="I70" s="635" t="s">
        <v>930</v>
      </c>
      <c r="J70" s="1156"/>
    </row>
    <row r="71" spans="1:12" ht="13.8">
      <c r="A71" s="628" t="s">
        <v>57</v>
      </c>
      <c r="B71" s="623">
        <v>957</v>
      </c>
      <c r="C71" s="624" t="s">
        <v>1623</v>
      </c>
      <c r="D71" s="623">
        <v>63</v>
      </c>
      <c r="E71" s="624" t="s">
        <v>1033</v>
      </c>
      <c r="F71" s="733">
        <v>0</v>
      </c>
      <c r="G71" s="1040">
        <v>0</v>
      </c>
      <c r="H71" s="545">
        <v>1020</v>
      </c>
      <c r="I71" s="635" t="s">
        <v>1171</v>
      </c>
      <c r="J71" s="1156"/>
    </row>
    <row r="72" spans="1:12" ht="13.8">
      <c r="A72" s="628" t="s">
        <v>58</v>
      </c>
      <c r="B72" s="623">
        <v>454</v>
      </c>
      <c r="C72" s="624" t="s">
        <v>1667</v>
      </c>
      <c r="D72" s="623">
        <v>19</v>
      </c>
      <c r="E72" s="624" t="s">
        <v>992</v>
      </c>
      <c r="F72" s="733">
        <v>0</v>
      </c>
      <c r="G72" s="1040">
        <v>0</v>
      </c>
      <c r="H72" s="545">
        <v>473</v>
      </c>
      <c r="I72" s="635" t="s">
        <v>1081</v>
      </c>
      <c r="J72" s="1156"/>
    </row>
    <row r="73" spans="1:12" ht="13.8">
      <c r="A73" s="628" t="s">
        <v>59</v>
      </c>
      <c r="B73" s="623">
        <v>297</v>
      </c>
      <c r="C73" s="624" t="s">
        <v>2253</v>
      </c>
      <c r="D73" s="623">
        <v>4</v>
      </c>
      <c r="E73" s="624" t="s">
        <v>980</v>
      </c>
      <c r="F73" s="733">
        <v>0</v>
      </c>
      <c r="G73" s="1040">
        <v>0</v>
      </c>
      <c r="H73" s="545">
        <v>301</v>
      </c>
      <c r="I73" s="635" t="s">
        <v>1019</v>
      </c>
      <c r="J73" s="1156"/>
    </row>
    <row r="74" spans="1:12" ht="13.8">
      <c r="A74" s="628" t="s">
        <v>60</v>
      </c>
      <c r="B74" s="623">
        <v>121</v>
      </c>
      <c r="C74" s="624" t="s">
        <v>1677</v>
      </c>
      <c r="D74" s="623">
        <v>2</v>
      </c>
      <c r="E74" s="624" t="s">
        <v>1014</v>
      </c>
      <c r="F74" s="733">
        <v>0</v>
      </c>
      <c r="G74" s="1040">
        <v>0</v>
      </c>
      <c r="H74" s="545">
        <v>123</v>
      </c>
      <c r="I74" s="635" t="s">
        <v>1048</v>
      </c>
      <c r="J74" s="1156"/>
    </row>
    <row r="75" spans="1:12" ht="13.8">
      <c r="A75" s="627" t="s">
        <v>5</v>
      </c>
      <c r="B75" s="545">
        <v>19041</v>
      </c>
      <c r="C75" s="635" t="s">
        <v>2245</v>
      </c>
      <c r="D75" s="545">
        <v>742</v>
      </c>
      <c r="E75" s="1031" t="s">
        <v>1101</v>
      </c>
      <c r="F75" s="629">
        <v>0</v>
      </c>
      <c r="G75" s="1041">
        <v>0</v>
      </c>
      <c r="H75" s="545">
        <v>19783</v>
      </c>
      <c r="I75" s="635" t="s">
        <v>937</v>
      </c>
      <c r="J75" s="1156"/>
    </row>
    <row r="76" spans="1:12" ht="13.8">
      <c r="A76" s="5">
        <v>2015</v>
      </c>
      <c r="B76" s="1621"/>
      <c r="C76" s="1545"/>
      <c r="D76" s="1545"/>
      <c r="E76" s="1545"/>
      <c r="F76" s="1545"/>
      <c r="G76" s="1545"/>
      <c r="H76" s="1545"/>
      <c r="I76" s="1546"/>
      <c r="J76" s="1156"/>
    </row>
    <row r="77" spans="1:12" ht="13.8">
      <c r="A77" s="628" t="s">
        <v>28</v>
      </c>
      <c r="B77" s="623">
        <v>594</v>
      </c>
      <c r="C77" s="624" t="s">
        <v>2251</v>
      </c>
      <c r="D77" s="623">
        <v>21</v>
      </c>
      <c r="E77" s="624" t="s">
        <v>1210</v>
      </c>
      <c r="F77" s="733">
        <v>1</v>
      </c>
      <c r="G77" s="1040">
        <v>0.16</v>
      </c>
      <c r="H77" s="545">
        <v>616</v>
      </c>
      <c r="I77" s="635" t="s">
        <v>1185</v>
      </c>
      <c r="J77" s="1156"/>
    </row>
    <row r="78" spans="1:12" ht="13.8">
      <c r="A78" s="628" t="s">
        <v>30</v>
      </c>
      <c r="B78" s="623">
        <v>458</v>
      </c>
      <c r="C78" s="624" t="s">
        <v>2258</v>
      </c>
      <c r="D78" s="623">
        <v>8</v>
      </c>
      <c r="E78" s="624" t="s">
        <v>1024</v>
      </c>
      <c r="F78" s="733">
        <v>0</v>
      </c>
      <c r="G78" s="1040">
        <v>0</v>
      </c>
      <c r="H78" s="545">
        <v>466</v>
      </c>
      <c r="I78" s="635" t="s">
        <v>916</v>
      </c>
      <c r="J78" s="1156"/>
      <c r="L78" s="1030"/>
    </row>
    <row r="79" spans="1:12" ht="13.8">
      <c r="A79" s="628" t="s">
        <v>31</v>
      </c>
      <c r="B79" s="623">
        <v>591</v>
      </c>
      <c r="C79" s="624" t="s">
        <v>2289</v>
      </c>
      <c r="D79" s="623">
        <v>52</v>
      </c>
      <c r="E79" s="624" t="s">
        <v>1061</v>
      </c>
      <c r="F79" s="733">
        <v>0</v>
      </c>
      <c r="G79" s="1040">
        <v>0</v>
      </c>
      <c r="H79" s="545">
        <v>643</v>
      </c>
      <c r="I79" s="635" t="s">
        <v>961</v>
      </c>
      <c r="J79" s="1156"/>
      <c r="L79" s="1030"/>
    </row>
    <row r="80" spans="1:12" ht="13.8">
      <c r="A80" s="628" t="s">
        <v>32</v>
      </c>
      <c r="B80" s="623">
        <v>944</v>
      </c>
      <c r="C80" s="624" t="s">
        <v>2290</v>
      </c>
      <c r="D80" s="623">
        <v>53</v>
      </c>
      <c r="E80" s="624" t="s">
        <v>908</v>
      </c>
      <c r="F80" s="733">
        <v>0</v>
      </c>
      <c r="G80" s="1040">
        <v>0</v>
      </c>
      <c r="H80" s="545">
        <v>997</v>
      </c>
      <c r="I80" s="635" t="s">
        <v>998</v>
      </c>
      <c r="J80" s="1156"/>
      <c r="L80" s="1030"/>
    </row>
    <row r="81" spans="1:12" ht="13.8">
      <c r="A81" s="628" t="s">
        <v>33</v>
      </c>
      <c r="B81" s="623">
        <v>788</v>
      </c>
      <c r="C81" s="624" t="s">
        <v>2291</v>
      </c>
      <c r="D81" s="623">
        <v>28</v>
      </c>
      <c r="E81" s="624" t="s">
        <v>1210</v>
      </c>
      <c r="F81" s="733">
        <v>0</v>
      </c>
      <c r="G81" s="1040">
        <v>0</v>
      </c>
      <c r="H81" s="545">
        <v>816</v>
      </c>
      <c r="I81" s="635" t="s">
        <v>1159</v>
      </c>
      <c r="J81" s="1156"/>
      <c r="L81" s="1030"/>
    </row>
    <row r="82" spans="1:12" ht="13.8">
      <c r="A82" s="628" t="s">
        <v>34</v>
      </c>
      <c r="B82" s="623">
        <v>1155</v>
      </c>
      <c r="C82" s="624" t="s">
        <v>2292</v>
      </c>
      <c r="D82" s="623">
        <v>35</v>
      </c>
      <c r="E82" s="624" t="s">
        <v>932</v>
      </c>
      <c r="F82" s="733">
        <v>0</v>
      </c>
      <c r="G82" s="1040">
        <v>0</v>
      </c>
      <c r="H82" s="545">
        <v>1190</v>
      </c>
      <c r="I82" s="635" t="s">
        <v>1194</v>
      </c>
      <c r="J82" s="1156"/>
      <c r="L82" s="1030"/>
    </row>
    <row r="83" spans="1:12" ht="13.8">
      <c r="A83" s="628" t="s">
        <v>35</v>
      </c>
      <c r="B83" s="623">
        <v>21</v>
      </c>
      <c r="C83" s="624" t="s">
        <v>2246</v>
      </c>
      <c r="D83" s="623">
        <v>1</v>
      </c>
      <c r="E83" s="624" t="s">
        <v>1143</v>
      </c>
      <c r="F83" s="733">
        <v>0</v>
      </c>
      <c r="G83" s="1040">
        <v>0</v>
      </c>
      <c r="H83" s="545">
        <v>22</v>
      </c>
      <c r="I83" s="635" t="s">
        <v>907</v>
      </c>
      <c r="J83" s="1156"/>
      <c r="L83" s="1030"/>
    </row>
    <row r="84" spans="1:12" ht="13.8">
      <c r="A84" s="628" t="s">
        <v>36</v>
      </c>
      <c r="B84" s="623">
        <v>511</v>
      </c>
      <c r="C84" s="624" t="s">
        <v>1687</v>
      </c>
      <c r="D84" s="623">
        <v>20</v>
      </c>
      <c r="E84" s="624" t="s">
        <v>1101</v>
      </c>
      <c r="F84" s="733">
        <v>2</v>
      </c>
      <c r="G84" s="1040">
        <v>0.375</v>
      </c>
      <c r="H84" s="545">
        <v>533</v>
      </c>
      <c r="I84" s="635" t="s">
        <v>1011</v>
      </c>
      <c r="J84" s="1156"/>
      <c r="L84" s="1030"/>
    </row>
    <row r="85" spans="1:12" ht="13.8">
      <c r="A85" s="628" t="s">
        <v>37</v>
      </c>
      <c r="B85" s="623">
        <v>756</v>
      </c>
      <c r="C85" s="624" t="s">
        <v>2293</v>
      </c>
      <c r="D85" s="623">
        <v>37</v>
      </c>
      <c r="E85" s="624" t="s">
        <v>1104</v>
      </c>
      <c r="F85" s="733">
        <v>0</v>
      </c>
      <c r="G85" s="1040">
        <v>0</v>
      </c>
      <c r="H85" s="545">
        <v>793</v>
      </c>
      <c r="I85" s="635" t="s">
        <v>992</v>
      </c>
      <c r="J85" s="1156"/>
    </row>
    <row r="86" spans="1:12" ht="13.8">
      <c r="A86" s="628" t="s">
        <v>38</v>
      </c>
      <c r="B86" s="623">
        <v>570</v>
      </c>
      <c r="C86" s="624" t="s">
        <v>2246</v>
      </c>
      <c r="D86" s="623">
        <v>26</v>
      </c>
      <c r="E86" s="624" t="s">
        <v>1007</v>
      </c>
      <c r="F86" s="733">
        <v>1</v>
      </c>
      <c r="G86" s="1040">
        <v>0.16700000000000001</v>
      </c>
      <c r="H86" s="545">
        <v>597</v>
      </c>
      <c r="I86" s="635" t="s">
        <v>966</v>
      </c>
      <c r="J86" s="1156"/>
    </row>
    <row r="87" spans="1:12" ht="13.8">
      <c r="A87" s="628" t="s">
        <v>39</v>
      </c>
      <c r="B87" s="623">
        <v>248</v>
      </c>
      <c r="C87" s="624" t="s">
        <v>1684</v>
      </c>
      <c r="D87" s="623">
        <v>7</v>
      </c>
      <c r="E87" s="624" t="s">
        <v>1011</v>
      </c>
      <c r="F87" s="733">
        <v>0</v>
      </c>
      <c r="G87" s="1040">
        <v>0</v>
      </c>
      <c r="H87" s="545">
        <v>255</v>
      </c>
      <c r="I87" s="635" t="s">
        <v>980</v>
      </c>
      <c r="J87" s="1156"/>
      <c r="L87" s="1030"/>
    </row>
    <row r="88" spans="1:12" ht="13.8">
      <c r="A88" s="628" t="s">
        <v>40</v>
      </c>
      <c r="B88" s="623">
        <v>310</v>
      </c>
      <c r="C88" s="624" t="s">
        <v>1667</v>
      </c>
      <c r="D88" s="623">
        <v>13</v>
      </c>
      <c r="E88" s="624" t="s">
        <v>992</v>
      </c>
      <c r="F88" s="733">
        <v>0</v>
      </c>
      <c r="G88" s="1040">
        <v>0</v>
      </c>
      <c r="H88" s="545">
        <v>323</v>
      </c>
      <c r="I88" s="635" t="s">
        <v>1014</v>
      </c>
      <c r="J88" s="1156"/>
      <c r="L88" s="1030"/>
    </row>
    <row r="89" spans="1:12" ht="13.8">
      <c r="A89" s="628" t="s">
        <v>41</v>
      </c>
      <c r="B89" s="623">
        <v>666</v>
      </c>
      <c r="C89" s="624" t="s">
        <v>2255</v>
      </c>
      <c r="D89" s="623">
        <v>18</v>
      </c>
      <c r="E89" s="624" t="s">
        <v>930</v>
      </c>
      <c r="F89" s="733">
        <v>0</v>
      </c>
      <c r="G89" s="1040">
        <v>0</v>
      </c>
      <c r="H89" s="545">
        <v>684</v>
      </c>
      <c r="I89" s="635" t="s">
        <v>1210</v>
      </c>
      <c r="J89" s="1156"/>
      <c r="L89" s="1030"/>
    </row>
    <row r="90" spans="1:12" ht="13.8">
      <c r="A90" s="628" t="s">
        <v>42</v>
      </c>
      <c r="B90" s="623">
        <v>813</v>
      </c>
      <c r="C90" s="624" t="s">
        <v>1677</v>
      </c>
      <c r="D90" s="623">
        <v>13</v>
      </c>
      <c r="E90" s="624" t="s">
        <v>1014</v>
      </c>
      <c r="F90" s="733">
        <v>0</v>
      </c>
      <c r="G90" s="1040">
        <v>0</v>
      </c>
      <c r="H90" s="545">
        <v>826</v>
      </c>
      <c r="I90" s="635" t="s">
        <v>1159</v>
      </c>
      <c r="J90" s="1156"/>
      <c r="L90" s="1030"/>
    </row>
    <row r="91" spans="1:12" ht="13.8">
      <c r="A91" s="628" t="s">
        <v>43</v>
      </c>
      <c r="B91" s="623">
        <v>650</v>
      </c>
      <c r="C91" s="624" t="s">
        <v>1692</v>
      </c>
      <c r="D91" s="623">
        <v>18</v>
      </c>
      <c r="E91" s="624" t="s">
        <v>1011</v>
      </c>
      <c r="F91" s="733">
        <v>2</v>
      </c>
      <c r="G91" s="1040">
        <v>0.29799999999999999</v>
      </c>
      <c r="H91" s="545">
        <v>670</v>
      </c>
      <c r="I91" s="635" t="s">
        <v>1210</v>
      </c>
      <c r="J91" s="1156"/>
      <c r="L91" s="1030"/>
    </row>
    <row r="92" spans="1:12" ht="13.8">
      <c r="A92" s="628" t="s">
        <v>44</v>
      </c>
      <c r="B92" s="623">
        <v>914</v>
      </c>
      <c r="C92" s="624" t="s">
        <v>2257</v>
      </c>
      <c r="D92" s="623">
        <v>52</v>
      </c>
      <c r="E92" s="624" t="s">
        <v>1038</v>
      </c>
      <c r="F92" s="733">
        <v>0</v>
      </c>
      <c r="G92" s="1040">
        <v>0</v>
      </c>
      <c r="H92" s="545">
        <v>966</v>
      </c>
      <c r="I92" s="635" t="s">
        <v>988</v>
      </c>
      <c r="J92" s="1156"/>
      <c r="L92" s="1030"/>
    </row>
    <row r="93" spans="1:12" ht="13.8">
      <c r="A93" s="628" t="s">
        <v>45</v>
      </c>
      <c r="B93" s="623">
        <v>454</v>
      </c>
      <c r="C93" s="624" t="s">
        <v>1609</v>
      </c>
      <c r="D93" s="623">
        <v>21</v>
      </c>
      <c r="E93" s="624" t="s">
        <v>1007</v>
      </c>
      <c r="F93" s="733">
        <v>2</v>
      </c>
      <c r="G93" s="1040">
        <v>0.41899999999999998</v>
      </c>
      <c r="H93" s="545">
        <v>477</v>
      </c>
      <c r="I93" s="635" t="s">
        <v>1081</v>
      </c>
      <c r="J93" s="1156"/>
      <c r="L93" s="1030"/>
    </row>
    <row r="94" spans="1:12" ht="13.8">
      <c r="A94" s="628" t="s">
        <v>46</v>
      </c>
      <c r="B94" s="623">
        <v>921</v>
      </c>
      <c r="C94" s="624" t="s">
        <v>2245</v>
      </c>
      <c r="D94" s="623">
        <v>36</v>
      </c>
      <c r="E94" s="624" t="s">
        <v>1101</v>
      </c>
      <c r="F94" s="733">
        <v>0</v>
      </c>
      <c r="G94" s="1040">
        <v>0</v>
      </c>
      <c r="H94" s="545">
        <v>957</v>
      </c>
      <c r="I94" s="635" t="s">
        <v>988</v>
      </c>
      <c r="J94" s="1156"/>
      <c r="L94" s="1030"/>
    </row>
    <row r="95" spans="1:12" ht="13.8">
      <c r="A95" s="628" t="s">
        <v>47</v>
      </c>
      <c r="B95" s="623">
        <v>120</v>
      </c>
      <c r="C95" s="624" t="s">
        <v>2250</v>
      </c>
      <c r="D95" s="623">
        <v>3</v>
      </c>
      <c r="E95" s="624" t="s">
        <v>1081</v>
      </c>
      <c r="F95" s="733">
        <v>0</v>
      </c>
      <c r="G95" s="1040">
        <v>0</v>
      </c>
      <c r="H95" s="545">
        <v>123</v>
      </c>
      <c r="I95" s="635" t="s">
        <v>1048</v>
      </c>
      <c r="J95" s="1156"/>
      <c r="L95" s="1030"/>
    </row>
    <row r="96" spans="1:12" ht="13.8">
      <c r="A96" s="628" t="s">
        <v>48</v>
      </c>
      <c r="B96" s="623">
        <v>626</v>
      </c>
      <c r="C96" s="624" t="s">
        <v>1552</v>
      </c>
      <c r="D96" s="623">
        <v>12</v>
      </c>
      <c r="E96" s="624" t="s">
        <v>1162</v>
      </c>
      <c r="F96" s="733">
        <v>1</v>
      </c>
      <c r="G96" s="1040">
        <v>0.156</v>
      </c>
      <c r="H96" s="545">
        <v>639</v>
      </c>
      <c r="I96" s="635" t="s">
        <v>961</v>
      </c>
      <c r="J96" s="1156"/>
      <c r="L96" s="1030"/>
    </row>
    <row r="97" spans="1:12" ht="13.8">
      <c r="A97" s="628" t="s">
        <v>49</v>
      </c>
      <c r="B97" s="623">
        <v>302</v>
      </c>
      <c r="C97" s="624" t="s">
        <v>2293</v>
      </c>
      <c r="D97" s="623">
        <v>15</v>
      </c>
      <c r="E97" s="624" t="s">
        <v>1104</v>
      </c>
      <c r="F97" s="733">
        <v>0</v>
      </c>
      <c r="G97" s="1040">
        <v>0</v>
      </c>
      <c r="H97" s="545">
        <v>317</v>
      </c>
      <c r="I97" s="635" t="s">
        <v>1014</v>
      </c>
      <c r="J97" s="1156"/>
      <c r="L97" s="1030"/>
    </row>
    <row r="98" spans="1:12" ht="13.8">
      <c r="A98" s="628" t="s">
        <v>50</v>
      </c>
      <c r="B98" s="623">
        <v>1262</v>
      </c>
      <c r="C98" s="624" t="s">
        <v>1683</v>
      </c>
      <c r="D98" s="623">
        <v>78</v>
      </c>
      <c r="E98" s="624" t="s">
        <v>952</v>
      </c>
      <c r="F98" s="733">
        <v>0</v>
      </c>
      <c r="G98" s="1040">
        <v>0</v>
      </c>
      <c r="H98" s="545">
        <v>1340</v>
      </c>
      <c r="I98" s="635" t="s">
        <v>1228</v>
      </c>
      <c r="J98" s="1156"/>
      <c r="L98" s="1030"/>
    </row>
    <row r="99" spans="1:12" ht="13.8">
      <c r="A99" s="628" t="s">
        <v>51</v>
      </c>
      <c r="B99" s="623">
        <v>730</v>
      </c>
      <c r="C99" s="624" t="s">
        <v>1687</v>
      </c>
      <c r="D99" s="623">
        <v>31</v>
      </c>
      <c r="E99" s="624" t="s">
        <v>1159</v>
      </c>
      <c r="F99" s="733">
        <v>0</v>
      </c>
      <c r="G99" s="1040">
        <v>0</v>
      </c>
      <c r="H99" s="545">
        <v>761</v>
      </c>
      <c r="I99" s="635" t="s">
        <v>1101</v>
      </c>
      <c r="J99" s="1156"/>
      <c r="L99" s="1030"/>
    </row>
    <row r="100" spans="1:12" ht="13.8">
      <c r="A100" s="628" t="s">
        <v>52</v>
      </c>
      <c r="B100" s="623">
        <v>878</v>
      </c>
      <c r="C100" s="624" t="s">
        <v>2281</v>
      </c>
      <c r="D100" s="623">
        <v>20</v>
      </c>
      <c r="E100" s="624" t="s">
        <v>927</v>
      </c>
      <c r="F100" s="733">
        <v>0</v>
      </c>
      <c r="G100" s="1040">
        <v>0</v>
      </c>
      <c r="H100" s="545">
        <v>898</v>
      </c>
      <c r="I100" s="635" t="s">
        <v>1143</v>
      </c>
      <c r="J100" s="1156"/>
      <c r="L100" s="1030"/>
    </row>
    <row r="101" spans="1:12" ht="13.8">
      <c r="A101" s="628" t="s">
        <v>53</v>
      </c>
      <c r="B101" s="623">
        <v>372</v>
      </c>
      <c r="C101" s="624" t="s">
        <v>2250</v>
      </c>
      <c r="D101" s="623">
        <v>9</v>
      </c>
      <c r="E101" s="624" t="s">
        <v>1081</v>
      </c>
      <c r="F101" s="733">
        <v>0</v>
      </c>
      <c r="G101" s="1040">
        <v>0</v>
      </c>
      <c r="H101" s="545">
        <v>381</v>
      </c>
      <c r="I101" s="635" t="s">
        <v>1162</v>
      </c>
      <c r="J101" s="1156"/>
      <c r="L101" s="1030"/>
    </row>
    <row r="102" spans="1:12" ht="13.8">
      <c r="A102" s="628" t="s">
        <v>54</v>
      </c>
      <c r="B102" s="623">
        <v>427</v>
      </c>
      <c r="C102" s="624" t="s">
        <v>2247</v>
      </c>
      <c r="D102" s="623">
        <v>14</v>
      </c>
      <c r="E102" s="624" t="s">
        <v>961</v>
      </c>
      <c r="F102" s="733">
        <v>0</v>
      </c>
      <c r="G102" s="1040">
        <v>0</v>
      </c>
      <c r="H102" s="545">
        <v>441</v>
      </c>
      <c r="I102" s="635" t="s">
        <v>927</v>
      </c>
      <c r="J102" s="1156"/>
      <c r="L102" s="1030"/>
    </row>
    <row r="103" spans="1:12" ht="13.8">
      <c r="A103" s="628" t="s">
        <v>55</v>
      </c>
      <c r="B103" s="623">
        <v>919</v>
      </c>
      <c r="C103" s="624" t="s">
        <v>1665</v>
      </c>
      <c r="D103" s="623">
        <v>21</v>
      </c>
      <c r="E103" s="624" t="s">
        <v>927</v>
      </c>
      <c r="F103" s="733">
        <v>1</v>
      </c>
      <c r="G103" s="1040">
        <v>0.10627</v>
      </c>
      <c r="H103" s="545">
        <v>941</v>
      </c>
      <c r="I103" s="635" t="s">
        <v>1104</v>
      </c>
      <c r="J103" s="1156"/>
      <c r="L103" s="1030"/>
    </row>
    <row r="104" spans="1:12" ht="13.8">
      <c r="A104" s="628" t="s">
        <v>56</v>
      </c>
      <c r="B104" s="623">
        <v>610</v>
      </c>
      <c r="C104" s="624" t="s">
        <v>2247</v>
      </c>
      <c r="D104" s="623">
        <v>20</v>
      </c>
      <c r="E104" s="624" t="s">
        <v>961</v>
      </c>
      <c r="F104" s="733">
        <v>0</v>
      </c>
      <c r="G104" s="1040">
        <v>0</v>
      </c>
      <c r="H104" s="545">
        <v>630</v>
      </c>
      <c r="I104" s="635" t="s">
        <v>961</v>
      </c>
      <c r="J104" s="1156"/>
      <c r="L104" s="1030"/>
    </row>
    <row r="105" spans="1:12" ht="13.8">
      <c r="A105" s="628" t="s">
        <v>57</v>
      </c>
      <c r="B105" s="623">
        <v>894</v>
      </c>
      <c r="C105" s="624" t="s">
        <v>2294</v>
      </c>
      <c r="D105" s="623">
        <v>48</v>
      </c>
      <c r="E105" s="624" t="s">
        <v>1137</v>
      </c>
      <c r="F105" s="733">
        <v>0</v>
      </c>
      <c r="G105" s="1040">
        <v>0</v>
      </c>
      <c r="H105" s="545">
        <v>942</v>
      </c>
      <c r="I105" s="635" t="s">
        <v>1104</v>
      </c>
      <c r="J105" s="1156"/>
      <c r="L105" s="1030"/>
    </row>
    <row r="106" spans="1:12" ht="13.8">
      <c r="A106" s="628" t="s">
        <v>58</v>
      </c>
      <c r="B106" s="623">
        <v>431</v>
      </c>
      <c r="C106" s="624" t="s">
        <v>2295</v>
      </c>
      <c r="D106" s="623">
        <v>24</v>
      </c>
      <c r="E106" s="624" t="s">
        <v>908</v>
      </c>
      <c r="F106" s="733">
        <v>1</v>
      </c>
      <c r="G106" s="1040">
        <v>0.219</v>
      </c>
      <c r="H106" s="545">
        <v>456</v>
      </c>
      <c r="I106" s="635" t="s">
        <v>916</v>
      </c>
      <c r="J106" s="1156"/>
      <c r="L106" s="1030"/>
    </row>
    <row r="107" spans="1:12" ht="13.8">
      <c r="A107" s="628" t="s">
        <v>59</v>
      </c>
      <c r="B107" s="623">
        <v>195</v>
      </c>
      <c r="C107" s="624" t="s">
        <v>1552</v>
      </c>
      <c r="D107" s="623">
        <v>4</v>
      </c>
      <c r="E107" s="624" t="s">
        <v>922</v>
      </c>
      <c r="F107" s="733">
        <v>0</v>
      </c>
      <c r="G107" s="1040">
        <v>0</v>
      </c>
      <c r="H107" s="545">
        <v>199</v>
      </c>
      <c r="I107" s="635" t="s">
        <v>1242</v>
      </c>
      <c r="J107" s="1156"/>
      <c r="L107" s="1030"/>
    </row>
    <row r="108" spans="1:12" ht="13.8">
      <c r="A108" s="628" t="s">
        <v>60</v>
      </c>
      <c r="B108" s="623">
        <v>67</v>
      </c>
      <c r="C108" s="624" t="s">
        <v>2296</v>
      </c>
      <c r="D108" s="623">
        <v>1</v>
      </c>
      <c r="E108" s="624" t="s">
        <v>1019</v>
      </c>
      <c r="F108" s="733">
        <v>0</v>
      </c>
      <c r="G108" s="1040">
        <v>0</v>
      </c>
      <c r="H108" s="545">
        <v>68</v>
      </c>
      <c r="I108" s="635" t="s">
        <v>1245</v>
      </c>
      <c r="J108" s="1156"/>
      <c r="L108" s="1030"/>
    </row>
    <row r="109" spans="1:12" ht="13.8">
      <c r="A109" s="627" t="s">
        <v>5</v>
      </c>
      <c r="B109" s="545">
        <v>19197</v>
      </c>
      <c r="C109" s="635" t="s">
        <v>2286</v>
      </c>
      <c r="D109" s="545">
        <v>759</v>
      </c>
      <c r="E109" s="1031" t="s">
        <v>1101</v>
      </c>
      <c r="F109" s="629">
        <v>11</v>
      </c>
      <c r="G109" s="1041">
        <v>5.5E-2</v>
      </c>
      <c r="H109" s="545">
        <v>19967</v>
      </c>
      <c r="I109" s="635" t="s">
        <v>937</v>
      </c>
      <c r="J109" s="1156"/>
      <c r="L109" s="1030"/>
    </row>
    <row r="110" spans="1:12" s="1156" customFormat="1" ht="5.0999999999999996" customHeight="1">
      <c r="A110" s="1553"/>
      <c r="B110" s="1554"/>
      <c r="C110" s="1554"/>
      <c r="D110" s="1554"/>
      <c r="E110" s="1554"/>
      <c r="F110" s="1554"/>
      <c r="G110" s="1554"/>
      <c r="H110" s="1554"/>
      <c r="I110" s="1555"/>
    </row>
    <row r="111" spans="1:12" ht="13.8">
      <c r="A111" s="5" t="s">
        <v>201</v>
      </c>
      <c r="B111" s="545">
        <v>57457</v>
      </c>
      <c r="C111" s="635" t="s">
        <v>2245</v>
      </c>
      <c r="D111" s="545">
        <v>2228</v>
      </c>
      <c r="E111" s="1031" t="s">
        <v>958</v>
      </c>
      <c r="F111" s="629">
        <v>11</v>
      </c>
      <c r="G111" s="1041">
        <v>1.84E-2</v>
      </c>
      <c r="H111" s="545">
        <v>59696</v>
      </c>
      <c r="I111" s="635" t="s">
        <v>937</v>
      </c>
      <c r="J111" s="1156"/>
      <c r="L111" s="1030"/>
    </row>
    <row r="112" spans="1:12">
      <c r="J112" s="633"/>
    </row>
  </sheetData>
  <mergeCells count="8">
    <mergeCell ref="A110:I110"/>
    <mergeCell ref="B6:I6"/>
    <mergeCell ref="B76:I76"/>
    <mergeCell ref="B3:E3"/>
    <mergeCell ref="B4:C4"/>
    <mergeCell ref="D4:E4"/>
    <mergeCell ref="H4:I4"/>
    <mergeCell ref="F4:G4"/>
  </mergeCells>
  <pageMargins left="0.19685039370078741" right="0.19685039370078741" top="0.19685039370078741" bottom="0.39370078740157483" header="0.19685039370078741" footer="0.31496062992125984"/>
  <pageSetup paperSize="9" scale="57" orientation="portrait" r:id="rId1"/>
  <ignoredErrors>
    <ignoredError sqref="B6:E6 H6:I6 H8:I109 H111:I111 C111:E111 B7:E109 H7:I7"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13"/>
  <sheetViews>
    <sheetView showGridLines="0" zoomScaleNormal="100" workbookViewId="0">
      <selection activeCell="A2" sqref="A2:XFD2"/>
    </sheetView>
  </sheetViews>
  <sheetFormatPr defaultRowHeight="13.2"/>
  <cols>
    <col min="1" max="1" width="22.88671875" style="1" customWidth="1"/>
    <col min="2" max="2" width="7.5546875" style="1" customWidth="1"/>
    <col min="3" max="3" width="7.6640625" style="1" customWidth="1"/>
    <col min="4" max="4" width="7.5546875" style="1" customWidth="1"/>
    <col min="5" max="6" width="7.6640625" style="1" customWidth="1"/>
    <col min="7" max="7" width="7.5546875" style="1" customWidth="1"/>
    <col min="8" max="8" width="7.6640625" style="1" customWidth="1"/>
    <col min="9" max="9" width="7.5546875" style="1" customWidth="1"/>
    <col min="10" max="10" width="7.6640625" style="1" customWidth="1"/>
    <col min="11" max="11" width="7.5546875" style="1" customWidth="1"/>
    <col min="12" max="12" width="0" style="1" hidden="1" customWidth="1"/>
    <col min="13" max="256" width="9.109375" style="1"/>
    <col min="257" max="257" width="22.88671875" style="1" customWidth="1"/>
    <col min="258" max="258" width="7.5546875" style="1" customWidth="1"/>
    <col min="259" max="259" width="7.6640625" style="1" customWidth="1"/>
    <col min="260" max="260" width="7.5546875" style="1" customWidth="1"/>
    <col min="261" max="262" width="7.6640625" style="1" customWidth="1"/>
    <col min="263" max="263" width="7.5546875" style="1" customWidth="1"/>
    <col min="264" max="264" width="7.6640625" style="1" customWidth="1"/>
    <col min="265" max="265" width="7.5546875" style="1" customWidth="1"/>
    <col min="266" max="266" width="7.6640625" style="1" customWidth="1"/>
    <col min="267" max="267" width="7.5546875" style="1" customWidth="1"/>
    <col min="268" max="268" width="0" style="1" hidden="1" customWidth="1"/>
    <col min="269" max="512" width="9.109375" style="1"/>
    <col min="513" max="513" width="22.88671875" style="1" customWidth="1"/>
    <col min="514" max="514" width="7.5546875" style="1" customWidth="1"/>
    <col min="515" max="515" width="7.6640625" style="1" customWidth="1"/>
    <col min="516" max="516" width="7.5546875" style="1" customWidth="1"/>
    <col min="517" max="518" width="7.6640625" style="1" customWidth="1"/>
    <col min="519" max="519" width="7.5546875" style="1" customWidth="1"/>
    <col min="520" max="520" width="7.6640625" style="1" customWidth="1"/>
    <col min="521" max="521" width="7.5546875" style="1" customWidth="1"/>
    <col min="522" max="522" width="7.6640625" style="1" customWidth="1"/>
    <col min="523" max="523" width="7.5546875" style="1" customWidth="1"/>
    <col min="524" max="524" width="0" style="1" hidden="1" customWidth="1"/>
    <col min="525" max="768" width="9.109375" style="1"/>
    <col min="769" max="769" width="22.88671875" style="1" customWidth="1"/>
    <col min="770" max="770" width="7.5546875" style="1" customWidth="1"/>
    <col min="771" max="771" width="7.6640625" style="1" customWidth="1"/>
    <col min="772" max="772" width="7.5546875" style="1" customWidth="1"/>
    <col min="773" max="774" width="7.6640625" style="1" customWidth="1"/>
    <col min="775" max="775" width="7.5546875" style="1" customWidth="1"/>
    <col min="776" max="776" width="7.6640625" style="1" customWidth="1"/>
    <col min="777" max="777" width="7.5546875" style="1" customWidth="1"/>
    <col min="778" max="778" width="7.6640625" style="1" customWidth="1"/>
    <col min="779" max="779" width="7.5546875" style="1" customWidth="1"/>
    <col min="780" max="780" width="0" style="1" hidden="1" customWidth="1"/>
    <col min="781" max="1024" width="9.109375" style="1"/>
    <col min="1025" max="1025" width="22.88671875" style="1" customWidth="1"/>
    <col min="1026" max="1026" width="7.5546875" style="1" customWidth="1"/>
    <col min="1027" max="1027" width="7.6640625" style="1" customWidth="1"/>
    <col min="1028" max="1028" width="7.5546875" style="1" customWidth="1"/>
    <col min="1029" max="1030" width="7.6640625" style="1" customWidth="1"/>
    <col min="1031" max="1031" width="7.5546875" style="1" customWidth="1"/>
    <col min="1032" max="1032" width="7.6640625" style="1" customWidth="1"/>
    <col min="1033" max="1033" width="7.5546875" style="1" customWidth="1"/>
    <col min="1034" max="1034" width="7.6640625" style="1" customWidth="1"/>
    <col min="1035" max="1035" width="7.5546875" style="1" customWidth="1"/>
    <col min="1036" max="1036" width="0" style="1" hidden="1" customWidth="1"/>
    <col min="1037" max="1280" width="9.109375" style="1"/>
    <col min="1281" max="1281" width="22.88671875" style="1" customWidth="1"/>
    <col min="1282" max="1282" width="7.5546875" style="1" customWidth="1"/>
    <col min="1283" max="1283" width="7.6640625" style="1" customWidth="1"/>
    <col min="1284" max="1284" width="7.5546875" style="1" customWidth="1"/>
    <col min="1285" max="1286" width="7.6640625" style="1" customWidth="1"/>
    <col min="1287" max="1287" width="7.5546875" style="1" customWidth="1"/>
    <col min="1288" max="1288" width="7.6640625" style="1" customWidth="1"/>
    <col min="1289" max="1289" width="7.5546875" style="1" customWidth="1"/>
    <col min="1290" max="1290" width="7.6640625" style="1" customWidth="1"/>
    <col min="1291" max="1291" width="7.5546875" style="1" customWidth="1"/>
    <col min="1292" max="1292" width="0" style="1" hidden="1" customWidth="1"/>
    <col min="1293" max="1536" width="9.109375" style="1"/>
    <col min="1537" max="1537" width="22.88671875" style="1" customWidth="1"/>
    <col min="1538" max="1538" width="7.5546875" style="1" customWidth="1"/>
    <col min="1539" max="1539" width="7.6640625" style="1" customWidth="1"/>
    <col min="1540" max="1540" width="7.5546875" style="1" customWidth="1"/>
    <col min="1541" max="1542" width="7.6640625" style="1" customWidth="1"/>
    <col min="1543" max="1543" width="7.5546875" style="1" customWidth="1"/>
    <col min="1544" max="1544" width="7.6640625" style="1" customWidth="1"/>
    <col min="1545" max="1545" width="7.5546875" style="1" customWidth="1"/>
    <col min="1546" max="1546" width="7.6640625" style="1" customWidth="1"/>
    <col min="1547" max="1547" width="7.5546875" style="1" customWidth="1"/>
    <col min="1548" max="1548" width="0" style="1" hidden="1" customWidth="1"/>
    <col min="1549" max="1792" width="9.109375" style="1"/>
    <col min="1793" max="1793" width="22.88671875" style="1" customWidth="1"/>
    <col min="1794" max="1794" width="7.5546875" style="1" customWidth="1"/>
    <col min="1795" max="1795" width="7.6640625" style="1" customWidth="1"/>
    <col min="1796" max="1796" width="7.5546875" style="1" customWidth="1"/>
    <col min="1797" max="1798" width="7.6640625" style="1" customWidth="1"/>
    <col min="1799" max="1799" width="7.5546875" style="1" customWidth="1"/>
    <col min="1800" max="1800" width="7.6640625" style="1" customWidth="1"/>
    <col min="1801" max="1801" width="7.5546875" style="1" customWidth="1"/>
    <col min="1802" max="1802" width="7.6640625" style="1" customWidth="1"/>
    <col min="1803" max="1803" width="7.5546875" style="1" customWidth="1"/>
    <col min="1804" max="1804" width="0" style="1" hidden="1" customWidth="1"/>
    <col min="1805" max="2048" width="9.109375" style="1"/>
    <col min="2049" max="2049" width="22.88671875" style="1" customWidth="1"/>
    <col min="2050" max="2050" width="7.5546875" style="1" customWidth="1"/>
    <col min="2051" max="2051" width="7.6640625" style="1" customWidth="1"/>
    <col min="2052" max="2052" width="7.5546875" style="1" customWidth="1"/>
    <col min="2053" max="2054" width="7.6640625" style="1" customWidth="1"/>
    <col min="2055" max="2055" width="7.5546875" style="1" customWidth="1"/>
    <col min="2056" max="2056" width="7.6640625" style="1" customWidth="1"/>
    <col min="2057" max="2057" width="7.5546875" style="1" customWidth="1"/>
    <col min="2058" max="2058" width="7.6640625" style="1" customWidth="1"/>
    <col min="2059" max="2059" width="7.5546875" style="1" customWidth="1"/>
    <col min="2060" max="2060" width="0" style="1" hidden="1" customWidth="1"/>
    <col min="2061" max="2304" width="9.109375" style="1"/>
    <col min="2305" max="2305" width="22.88671875" style="1" customWidth="1"/>
    <col min="2306" max="2306" width="7.5546875" style="1" customWidth="1"/>
    <col min="2307" max="2307" width="7.6640625" style="1" customWidth="1"/>
    <col min="2308" max="2308" width="7.5546875" style="1" customWidth="1"/>
    <col min="2309" max="2310" width="7.6640625" style="1" customWidth="1"/>
    <col min="2311" max="2311" width="7.5546875" style="1" customWidth="1"/>
    <col min="2312" max="2312" width="7.6640625" style="1" customWidth="1"/>
    <col min="2313" max="2313" width="7.5546875" style="1" customWidth="1"/>
    <col min="2314" max="2314" width="7.6640625" style="1" customWidth="1"/>
    <col min="2315" max="2315" width="7.5546875" style="1" customWidth="1"/>
    <col min="2316" max="2316" width="0" style="1" hidden="1" customWidth="1"/>
    <col min="2317" max="2560" width="9.109375" style="1"/>
    <col min="2561" max="2561" width="22.88671875" style="1" customWidth="1"/>
    <col min="2562" max="2562" width="7.5546875" style="1" customWidth="1"/>
    <col min="2563" max="2563" width="7.6640625" style="1" customWidth="1"/>
    <col min="2564" max="2564" width="7.5546875" style="1" customWidth="1"/>
    <col min="2565" max="2566" width="7.6640625" style="1" customWidth="1"/>
    <col min="2567" max="2567" width="7.5546875" style="1" customWidth="1"/>
    <col min="2568" max="2568" width="7.6640625" style="1" customWidth="1"/>
    <col min="2569" max="2569" width="7.5546875" style="1" customWidth="1"/>
    <col min="2570" max="2570" width="7.6640625" style="1" customWidth="1"/>
    <col min="2571" max="2571" width="7.5546875" style="1" customWidth="1"/>
    <col min="2572" max="2572" width="0" style="1" hidden="1" customWidth="1"/>
    <col min="2573" max="2816" width="9.109375" style="1"/>
    <col min="2817" max="2817" width="22.88671875" style="1" customWidth="1"/>
    <col min="2818" max="2818" width="7.5546875" style="1" customWidth="1"/>
    <col min="2819" max="2819" width="7.6640625" style="1" customWidth="1"/>
    <col min="2820" max="2820" width="7.5546875" style="1" customWidth="1"/>
    <col min="2821" max="2822" width="7.6640625" style="1" customWidth="1"/>
    <col min="2823" max="2823" width="7.5546875" style="1" customWidth="1"/>
    <col min="2824" max="2824" width="7.6640625" style="1" customWidth="1"/>
    <col min="2825" max="2825" width="7.5546875" style="1" customWidth="1"/>
    <col min="2826" max="2826" width="7.6640625" style="1" customWidth="1"/>
    <col min="2827" max="2827" width="7.5546875" style="1" customWidth="1"/>
    <col min="2828" max="2828" width="0" style="1" hidden="1" customWidth="1"/>
    <col min="2829" max="3072" width="9.109375" style="1"/>
    <col min="3073" max="3073" width="22.88671875" style="1" customWidth="1"/>
    <col min="3074" max="3074" width="7.5546875" style="1" customWidth="1"/>
    <col min="3075" max="3075" width="7.6640625" style="1" customWidth="1"/>
    <col min="3076" max="3076" width="7.5546875" style="1" customWidth="1"/>
    <col min="3077" max="3078" width="7.6640625" style="1" customWidth="1"/>
    <col min="3079" max="3079" width="7.5546875" style="1" customWidth="1"/>
    <col min="3080" max="3080" width="7.6640625" style="1" customWidth="1"/>
    <col min="3081" max="3081" width="7.5546875" style="1" customWidth="1"/>
    <col min="3082" max="3082" width="7.6640625" style="1" customWidth="1"/>
    <col min="3083" max="3083" width="7.5546875" style="1" customWidth="1"/>
    <col min="3084" max="3084" width="0" style="1" hidden="1" customWidth="1"/>
    <col min="3085" max="3328" width="9.109375" style="1"/>
    <col min="3329" max="3329" width="22.88671875" style="1" customWidth="1"/>
    <col min="3330" max="3330" width="7.5546875" style="1" customWidth="1"/>
    <col min="3331" max="3331" width="7.6640625" style="1" customWidth="1"/>
    <col min="3332" max="3332" width="7.5546875" style="1" customWidth="1"/>
    <col min="3333" max="3334" width="7.6640625" style="1" customWidth="1"/>
    <col min="3335" max="3335" width="7.5546875" style="1" customWidth="1"/>
    <col min="3336" max="3336" width="7.6640625" style="1" customWidth="1"/>
    <col min="3337" max="3337" width="7.5546875" style="1" customWidth="1"/>
    <col min="3338" max="3338" width="7.6640625" style="1" customWidth="1"/>
    <col min="3339" max="3339" width="7.5546875" style="1" customWidth="1"/>
    <col min="3340" max="3340" width="0" style="1" hidden="1" customWidth="1"/>
    <col min="3341" max="3584" width="9.109375" style="1"/>
    <col min="3585" max="3585" width="22.88671875" style="1" customWidth="1"/>
    <col min="3586" max="3586" width="7.5546875" style="1" customWidth="1"/>
    <col min="3587" max="3587" width="7.6640625" style="1" customWidth="1"/>
    <col min="3588" max="3588" width="7.5546875" style="1" customWidth="1"/>
    <col min="3589" max="3590" width="7.6640625" style="1" customWidth="1"/>
    <col min="3591" max="3591" width="7.5546875" style="1" customWidth="1"/>
    <col min="3592" max="3592" width="7.6640625" style="1" customWidth="1"/>
    <col min="3593" max="3593" width="7.5546875" style="1" customWidth="1"/>
    <col min="3594" max="3594" width="7.6640625" style="1" customWidth="1"/>
    <col min="3595" max="3595" width="7.5546875" style="1" customWidth="1"/>
    <col min="3596" max="3596" width="0" style="1" hidden="1" customWidth="1"/>
    <col min="3597" max="3840" width="9.109375" style="1"/>
    <col min="3841" max="3841" width="22.88671875" style="1" customWidth="1"/>
    <col min="3842" max="3842" width="7.5546875" style="1" customWidth="1"/>
    <col min="3843" max="3843" width="7.6640625" style="1" customWidth="1"/>
    <col min="3844" max="3844" width="7.5546875" style="1" customWidth="1"/>
    <col min="3845" max="3846" width="7.6640625" style="1" customWidth="1"/>
    <col min="3847" max="3847" width="7.5546875" style="1" customWidth="1"/>
    <col min="3848" max="3848" width="7.6640625" style="1" customWidth="1"/>
    <col min="3849" max="3849" width="7.5546875" style="1" customWidth="1"/>
    <col min="3850" max="3850" width="7.6640625" style="1" customWidth="1"/>
    <col min="3851" max="3851" width="7.5546875" style="1" customWidth="1"/>
    <col min="3852" max="3852" width="0" style="1" hidden="1" customWidth="1"/>
    <col min="3853" max="4096" width="9.109375" style="1"/>
    <col min="4097" max="4097" width="22.88671875" style="1" customWidth="1"/>
    <col min="4098" max="4098" width="7.5546875" style="1" customWidth="1"/>
    <col min="4099" max="4099" width="7.6640625" style="1" customWidth="1"/>
    <col min="4100" max="4100" width="7.5546875" style="1" customWidth="1"/>
    <col min="4101" max="4102" width="7.6640625" style="1" customWidth="1"/>
    <col min="4103" max="4103" width="7.5546875" style="1" customWidth="1"/>
    <col min="4104" max="4104" width="7.6640625" style="1" customWidth="1"/>
    <col min="4105" max="4105" width="7.5546875" style="1" customWidth="1"/>
    <col min="4106" max="4106" width="7.6640625" style="1" customWidth="1"/>
    <col min="4107" max="4107" width="7.5546875" style="1" customWidth="1"/>
    <col min="4108" max="4108" width="0" style="1" hidden="1" customWidth="1"/>
    <col min="4109" max="4352" width="9.109375" style="1"/>
    <col min="4353" max="4353" width="22.88671875" style="1" customWidth="1"/>
    <col min="4354" max="4354" width="7.5546875" style="1" customWidth="1"/>
    <col min="4355" max="4355" width="7.6640625" style="1" customWidth="1"/>
    <col min="4356" max="4356" width="7.5546875" style="1" customWidth="1"/>
    <col min="4357" max="4358" width="7.6640625" style="1" customWidth="1"/>
    <col min="4359" max="4359" width="7.5546875" style="1" customWidth="1"/>
    <col min="4360" max="4360" width="7.6640625" style="1" customWidth="1"/>
    <col min="4361" max="4361" width="7.5546875" style="1" customWidth="1"/>
    <col min="4362" max="4362" width="7.6640625" style="1" customWidth="1"/>
    <col min="4363" max="4363" width="7.5546875" style="1" customWidth="1"/>
    <col min="4364" max="4364" width="0" style="1" hidden="1" customWidth="1"/>
    <col min="4365" max="4608" width="9.109375" style="1"/>
    <col min="4609" max="4609" width="22.88671875" style="1" customWidth="1"/>
    <col min="4610" max="4610" width="7.5546875" style="1" customWidth="1"/>
    <col min="4611" max="4611" width="7.6640625" style="1" customWidth="1"/>
    <col min="4612" max="4612" width="7.5546875" style="1" customWidth="1"/>
    <col min="4613" max="4614" width="7.6640625" style="1" customWidth="1"/>
    <col min="4615" max="4615" width="7.5546875" style="1" customWidth="1"/>
    <col min="4616" max="4616" width="7.6640625" style="1" customWidth="1"/>
    <col min="4617" max="4617" width="7.5546875" style="1" customWidth="1"/>
    <col min="4618" max="4618" width="7.6640625" style="1" customWidth="1"/>
    <col min="4619" max="4619" width="7.5546875" style="1" customWidth="1"/>
    <col min="4620" max="4620" width="0" style="1" hidden="1" customWidth="1"/>
    <col min="4621" max="4864" width="9.109375" style="1"/>
    <col min="4865" max="4865" width="22.88671875" style="1" customWidth="1"/>
    <col min="4866" max="4866" width="7.5546875" style="1" customWidth="1"/>
    <col min="4867" max="4867" width="7.6640625" style="1" customWidth="1"/>
    <col min="4868" max="4868" width="7.5546875" style="1" customWidth="1"/>
    <col min="4869" max="4870" width="7.6640625" style="1" customWidth="1"/>
    <col min="4871" max="4871" width="7.5546875" style="1" customWidth="1"/>
    <col min="4872" max="4872" width="7.6640625" style="1" customWidth="1"/>
    <col min="4873" max="4873" width="7.5546875" style="1" customWidth="1"/>
    <col min="4874" max="4874" width="7.6640625" style="1" customWidth="1"/>
    <col min="4875" max="4875" width="7.5546875" style="1" customWidth="1"/>
    <col min="4876" max="4876" width="0" style="1" hidden="1" customWidth="1"/>
    <col min="4877" max="5120" width="9.109375" style="1"/>
    <col min="5121" max="5121" width="22.88671875" style="1" customWidth="1"/>
    <col min="5122" max="5122" width="7.5546875" style="1" customWidth="1"/>
    <col min="5123" max="5123" width="7.6640625" style="1" customWidth="1"/>
    <col min="5124" max="5124" width="7.5546875" style="1" customWidth="1"/>
    <col min="5125" max="5126" width="7.6640625" style="1" customWidth="1"/>
    <col min="5127" max="5127" width="7.5546875" style="1" customWidth="1"/>
    <col min="5128" max="5128" width="7.6640625" style="1" customWidth="1"/>
    <col min="5129" max="5129" width="7.5546875" style="1" customWidth="1"/>
    <col min="5130" max="5130" width="7.6640625" style="1" customWidth="1"/>
    <col min="5131" max="5131" width="7.5546875" style="1" customWidth="1"/>
    <col min="5132" max="5132" width="0" style="1" hidden="1" customWidth="1"/>
    <col min="5133" max="5376" width="9.109375" style="1"/>
    <col min="5377" max="5377" width="22.88671875" style="1" customWidth="1"/>
    <col min="5378" max="5378" width="7.5546875" style="1" customWidth="1"/>
    <col min="5379" max="5379" width="7.6640625" style="1" customWidth="1"/>
    <col min="5380" max="5380" width="7.5546875" style="1" customWidth="1"/>
    <col min="5381" max="5382" width="7.6640625" style="1" customWidth="1"/>
    <col min="5383" max="5383" width="7.5546875" style="1" customWidth="1"/>
    <col min="5384" max="5384" width="7.6640625" style="1" customWidth="1"/>
    <col min="5385" max="5385" width="7.5546875" style="1" customWidth="1"/>
    <col min="5386" max="5386" width="7.6640625" style="1" customWidth="1"/>
    <col min="5387" max="5387" width="7.5546875" style="1" customWidth="1"/>
    <col min="5388" max="5388" width="0" style="1" hidden="1" customWidth="1"/>
    <col min="5389" max="5632" width="9.109375" style="1"/>
    <col min="5633" max="5633" width="22.88671875" style="1" customWidth="1"/>
    <col min="5634" max="5634" width="7.5546875" style="1" customWidth="1"/>
    <col min="5635" max="5635" width="7.6640625" style="1" customWidth="1"/>
    <col min="5636" max="5636" width="7.5546875" style="1" customWidth="1"/>
    <col min="5637" max="5638" width="7.6640625" style="1" customWidth="1"/>
    <col min="5639" max="5639" width="7.5546875" style="1" customWidth="1"/>
    <col min="5640" max="5640" width="7.6640625" style="1" customWidth="1"/>
    <col min="5641" max="5641" width="7.5546875" style="1" customWidth="1"/>
    <col min="5642" max="5642" width="7.6640625" style="1" customWidth="1"/>
    <col min="5643" max="5643" width="7.5546875" style="1" customWidth="1"/>
    <col min="5644" max="5644" width="0" style="1" hidden="1" customWidth="1"/>
    <col min="5645" max="5888" width="9.109375" style="1"/>
    <col min="5889" max="5889" width="22.88671875" style="1" customWidth="1"/>
    <col min="5890" max="5890" width="7.5546875" style="1" customWidth="1"/>
    <col min="5891" max="5891" width="7.6640625" style="1" customWidth="1"/>
    <col min="5892" max="5892" width="7.5546875" style="1" customWidth="1"/>
    <col min="5893" max="5894" width="7.6640625" style="1" customWidth="1"/>
    <col min="5895" max="5895" width="7.5546875" style="1" customWidth="1"/>
    <col min="5896" max="5896" width="7.6640625" style="1" customWidth="1"/>
    <col min="5897" max="5897" width="7.5546875" style="1" customWidth="1"/>
    <col min="5898" max="5898" width="7.6640625" style="1" customWidth="1"/>
    <col min="5899" max="5899" width="7.5546875" style="1" customWidth="1"/>
    <col min="5900" max="5900" width="0" style="1" hidden="1" customWidth="1"/>
    <col min="5901" max="6144" width="9.109375" style="1"/>
    <col min="6145" max="6145" width="22.88671875" style="1" customWidth="1"/>
    <col min="6146" max="6146" width="7.5546875" style="1" customWidth="1"/>
    <col min="6147" max="6147" width="7.6640625" style="1" customWidth="1"/>
    <col min="6148" max="6148" width="7.5546875" style="1" customWidth="1"/>
    <col min="6149" max="6150" width="7.6640625" style="1" customWidth="1"/>
    <col min="6151" max="6151" width="7.5546875" style="1" customWidth="1"/>
    <col min="6152" max="6152" width="7.6640625" style="1" customWidth="1"/>
    <col min="6153" max="6153" width="7.5546875" style="1" customWidth="1"/>
    <col min="6154" max="6154" width="7.6640625" style="1" customWidth="1"/>
    <col min="6155" max="6155" width="7.5546875" style="1" customWidth="1"/>
    <col min="6156" max="6156" width="0" style="1" hidden="1" customWidth="1"/>
    <col min="6157" max="6400" width="9.109375" style="1"/>
    <col min="6401" max="6401" width="22.88671875" style="1" customWidth="1"/>
    <col min="6402" max="6402" width="7.5546875" style="1" customWidth="1"/>
    <col min="6403" max="6403" width="7.6640625" style="1" customWidth="1"/>
    <col min="6404" max="6404" width="7.5546875" style="1" customWidth="1"/>
    <col min="6405" max="6406" width="7.6640625" style="1" customWidth="1"/>
    <col min="6407" max="6407" width="7.5546875" style="1" customWidth="1"/>
    <col min="6408" max="6408" width="7.6640625" style="1" customWidth="1"/>
    <col min="6409" max="6409" width="7.5546875" style="1" customWidth="1"/>
    <col min="6410" max="6410" width="7.6640625" style="1" customWidth="1"/>
    <col min="6411" max="6411" width="7.5546875" style="1" customWidth="1"/>
    <col min="6412" max="6412" width="0" style="1" hidden="1" customWidth="1"/>
    <col min="6413" max="6656" width="9.109375" style="1"/>
    <col min="6657" max="6657" width="22.88671875" style="1" customWidth="1"/>
    <col min="6658" max="6658" width="7.5546875" style="1" customWidth="1"/>
    <col min="6659" max="6659" width="7.6640625" style="1" customWidth="1"/>
    <col min="6660" max="6660" width="7.5546875" style="1" customWidth="1"/>
    <col min="6661" max="6662" width="7.6640625" style="1" customWidth="1"/>
    <col min="6663" max="6663" width="7.5546875" style="1" customWidth="1"/>
    <col min="6664" max="6664" width="7.6640625" style="1" customWidth="1"/>
    <col min="6665" max="6665" width="7.5546875" style="1" customWidth="1"/>
    <col min="6666" max="6666" width="7.6640625" style="1" customWidth="1"/>
    <col min="6667" max="6667" width="7.5546875" style="1" customWidth="1"/>
    <col min="6668" max="6668" width="0" style="1" hidden="1" customWidth="1"/>
    <col min="6669" max="6912" width="9.109375" style="1"/>
    <col min="6913" max="6913" width="22.88671875" style="1" customWidth="1"/>
    <col min="6914" max="6914" width="7.5546875" style="1" customWidth="1"/>
    <col min="6915" max="6915" width="7.6640625" style="1" customWidth="1"/>
    <col min="6916" max="6916" width="7.5546875" style="1" customWidth="1"/>
    <col min="6917" max="6918" width="7.6640625" style="1" customWidth="1"/>
    <col min="6919" max="6919" width="7.5546875" style="1" customWidth="1"/>
    <col min="6920" max="6920" width="7.6640625" style="1" customWidth="1"/>
    <col min="6921" max="6921" width="7.5546875" style="1" customWidth="1"/>
    <col min="6922" max="6922" width="7.6640625" style="1" customWidth="1"/>
    <col min="6923" max="6923" width="7.5546875" style="1" customWidth="1"/>
    <col min="6924" max="6924" width="0" style="1" hidden="1" customWidth="1"/>
    <col min="6925" max="7168" width="9.109375" style="1"/>
    <col min="7169" max="7169" width="22.88671875" style="1" customWidth="1"/>
    <col min="7170" max="7170" width="7.5546875" style="1" customWidth="1"/>
    <col min="7171" max="7171" width="7.6640625" style="1" customWidth="1"/>
    <col min="7172" max="7172" width="7.5546875" style="1" customWidth="1"/>
    <col min="7173" max="7174" width="7.6640625" style="1" customWidth="1"/>
    <col min="7175" max="7175" width="7.5546875" style="1" customWidth="1"/>
    <col min="7176" max="7176" width="7.6640625" style="1" customWidth="1"/>
    <col min="7177" max="7177" width="7.5546875" style="1" customWidth="1"/>
    <col min="7178" max="7178" width="7.6640625" style="1" customWidth="1"/>
    <col min="7179" max="7179" width="7.5546875" style="1" customWidth="1"/>
    <col min="7180" max="7180" width="0" style="1" hidden="1" customWidth="1"/>
    <col min="7181" max="7424" width="9.109375" style="1"/>
    <col min="7425" max="7425" width="22.88671875" style="1" customWidth="1"/>
    <col min="7426" max="7426" width="7.5546875" style="1" customWidth="1"/>
    <col min="7427" max="7427" width="7.6640625" style="1" customWidth="1"/>
    <col min="7428" max="7428" width="7.5546875" style="1" customWidth="1"/>
    <col min="7429" max="7430" width="7.6640625" style="1" customWidth="1"/>
    <col min="7431" max="7431" width="7.5546875" style="1" customWidth="1"/>
    <col min="7432" max="7432" width="7.6640625" style="1" customWidth="1"/>
    <col min="7433" max="7433" width="7.5546875" style="1" customWidth="1"/>
    <col min="7434" max="7434" width="7.6640625" style="1" customWidth="1"/>
    <col min="7435" max="7435" width="7.5546875" style="1" customWidth="1"/>
    <col min="7436" max="7436" width="0" style="1" hidden="1" customWidth="1"/>
    <col min="7437" max="7680" width="9.109375" style="1"/>
    <col min="7681" max="7681" width="22.88671875" style="1" customWidth="1"/>
    <col min="7682" max="7682" width="7.5546875" style="1" customWidth="1"/>
    <col min="7683" max="7683" width="7.6640625" style="1" customWidth="1"/>
    <col min="7684" max="7684" width="7.5546875" style="1" customWidth="1"/>
    <col min="7685" max="7686" width="7.6640625" style="1" customWidth="1"/>
    <col min="7687" max="7687" width="7.5546875" style="1" customWidth="1"/>
    <col min="7688" max="7688" width="7.6640625" style="1" customWidth="1"/>
    <col min="7689" max="7689" width="7.5546875" style="1" customWidth="1"/>
    <col min="7690" max="7690" width="7.6640625" style="1" customWidth="1"/>
    <col min="7691" max="7691" width="7.5546875" style="1" customWidth="1"/>
    <col min="7692" max="7692" width="0" style="1" hidden="1" customWidth="1"/>
    <col min="7693" max="7936" width="9.109375" style="1"/>
    <col min="7937" max="7937" width="22.88671875" style="1" customWidth="1"/>
    <col min="7938" max="7938" width="7.5546875" style="1" customWidth="1"/>
    <col min="7939" max="7939" width="7.6640625" style="1" customWidth="1"/>
    <col min="7940" max="7940" width="7.5546875" style="1" customWidth="1"/>
    <col min="7941" max="7942" width="7.6640625" style="1" customWidth="1"/>
    <col min="7943" max="7943" width="7.5546875" style="1" customWidth="1"/>
    <col min="7944" max="7944" width="7.6640625" style="1" customWidth="1"/>
    <col min="7945" max="7945" width="7.5546875" style="1" customWidth="1"/>
    <col min="7946" max="7946" width="7.6640625" style="1" customWidth="1"/>
    <col min="7947" max="7947" width="7.5546875" style="1" customWidth="1"/>
    <col min="7948" max="7948" width="0" style="1" hidden="1" customWidth="1"/>
    <col min="7949" max="8192" width="9.109375" style="1"/>
    <col min="8193" max="8193" width="22.88671875" style="1" customWidth="1"/>
    <col min="8194" max="8194" width="7.5546875" style="1" customWidth="1"/>
    <col min="8195" max="8195" width="7.6640625" style="1" customWidth="1"/>
    <col min="8196" max="8196" width="7.5546875" style="1" customWidth="1"/>
    <col min="8197" max="8198" width="7.6640625" style="1" customWidth="1"/>
    <col min="8199" max="8199" width="7.5546875" style="1" customWidth="1"/>
    <col min="8200" max="8200" width="7.6640625" style="1" customWidth="1"/>
    <col min="8201" max="8201" width="7.5546875" style="1" customWidth="1"/>
    <col min="8202" max="8202" width="7.6640625" style="1" customWidth="1"/>
    <col min="8203" max="8203" width="7.5546875" style="1" customWidth="1"/>
    <col min="8204" max="8204" width="0" style="1" hidden="1" customWidth="1"/>
    <col min="8205" max="8448" width="9.109375" style="1"/>
    <col min="8449" max="8449" width="22.88671875" style="1" customWidth="1"/>
    <col min="8450" max="8450" width="7.5546875" style="1" customWidth="1"/>
    <col min="8451" max="8451" width="7.6640625" style="1" customWidth="1"/>
    <col min="8452" max="8452" width="7.5546875" style="1" customWidth="1"/>
    <col min="8453" max="8454" width="7.6640625" style="1" customWidth="1"/>
    <col min="8455" max="8455" width="7.5546875" style="1" customWidth="1"/>
    <col min="8456" max="8456" width="7.6640625" style="1" customWidth="1"/>
    <col min="8457" max="8457" width="7.5546875" style="1" customWidth="1"/>
    <col min="8458" max="8458" width="7.6640625" style="1" customWidth="1"/>
    <col min="8459" max="8459" width="7.5546875" style="1" customWidth="1"/>
    <col min="8460" max="8460" width="0" style="1" hidden="1" customWidth="1"/>
    <col min="8461" max="8704" width="9.109375" style="1"/>
    <col min="8705" max="8705" width="22.88671875" style="1" customWidth="1"/>
    <col min="8706" max="8706" width="7.5546875" style="1" customWidth="1"/>
    <col min="8707" max="8707" width="7.6640625" style="1" customWidth="1"/>
    <col min="8708" max="8708" width="7.5546875" style="1" customWidth="1"/>
    <col min="8709" max="8710" width="7.6640625" style="1" customWidth="1"/>
    <col min="8711" max="8711" width="7.5546875" style="1" customWidth="1"/>
    <col min="8712" max="8712" width="7.6640625" style="1" customWidth="1"/>
    <col min="8713" max="8713" width="7.5546875" style="1" customWidth="1"/>
    <col min="8714" max="8714" width="7.6640625" style="1" customWidth="1"/>
    <col min="8715" max="8715" width="7.5546875" style="1" customWidth="1"/>
    <col min="8716" max="8716" width="0" style="1" hidden="1" customWidth="1"/>
    <col min="8717" max="8960" width="9.109375" style="1"/>
    <col min="8961" max="8961" width="22.88671875" style="1" customWidth="1"/>
    <col min="8962" max="8962" width="7.5546875" style="1" customWidth="1"/>
    <col min="8963" max="8963" width="7.6640625" style="1" customWidth="1"/>
    <col min="8964" max="8964" width="7.5546875" style="1" customWidth="1"/>
    <col min="8965" max="8966" width="7.6640625" style="1" customWidth="1"/>
    <col min="8967" max="8967" width="7.5546875" style="1" customWidth="1"/>
    <col min="8968" max="8968" width="7.6640625" style="1" customWidth="1"/>
    <col min="8969" max="8969" width="7.5546875" style="1" customWidth="1"/>
    <col min="8970" max="8970" width="7.6640625" style="1" customWidth="1"/>
    <col min="8971" max="8971" width="7.5546875" style="1" customWidth="1"/>
    <col min="8972" max="8972" width="0" style="1" hidden="1" customWidth="1"/>
    <col min="8973" max="9216" width="9.109375" style="1"/>
    <col min="9217" max="9217" width="22.88671875" style="1" customWidth="1"/>
    <col min="9218" max="9218" width="7.5546875" style="1" customWidth="1"/>
    <col min="9219" max="9219" width="7.6640625" style="1" customWidth="1"/>
    <col min="9220" max="9220" width="7.5546875" style="1" customWidth="1"/>
    <col min="9221" max="9222" width="7.6640625" style="1" customWidth="1"/>
    <col min="9223" max="9223" width="7.5546875" style="1" customWidth="1"/>
    <col min="9224" max="9224" width="7.6640625" style="1" customWidth="1"/>
    <col min="9225" max="9225" width="7.5546875" style="1" customWidth="1"/>
    <col min="9226" max="9226" width="7.6640625" style="1" customWidth="1"/>
    <col min="9227" max="9227" width="7.5546875" style="1" customWidth="1"/>
    <col min="9228" max="9228" width="0" style="1" hidden="1" customWidth="1"/>
    <col min="9229" max="9472" width="9.109375" style="1"/>
    <col min="9473" max="9473" width="22.88671875" style="1" customWidth="1"/>
    <col min="9474" max="9474" width="7.5546875" style="1" customWidth="1"/>
    <col min="9475" max="9475" width="7.6640625" style="1" customWidth="1"/>
    <col min="9476" max="9476" width="7.5546875" style="1" customWidth="1"/>
    <col min="9477" max="9478" width="7.6640625" style="1" customWidth="1"/>
    <col min="9479" max="9479" width="7.5546875" style="1" customWidth="1"/>
    <col min="9480" max="9480" width="7.6640625" style="1" customWidth="1"/>
    <col min="9481" max="9481" width="7.5546875" style="1" customWidth="1"/>
    <col min="9482" max="9482" width="7.6640625" style="1" customWidth="1"/>
    <col min="9483" max="9483" width="7.5546875" style="1" customWidth="1"/>
    <col min="9484" max="9484" width="0" style="1" hidden="1" customWidth="1"/>
    <col min="9485" max="9728" width="9.109375" style="1"/>
    <col min="9729" max="9729" width="22.88671875" style="1" customWidth="1"/>
    <col min="9730" max="9730" width="7.5546875" style="1" customWidth="1"/>
    <col min="9731" max="9731" width="7.6640625" style="1" customWidth="1"/>
    <col min="9732" max="9732" width="7.5546875" style="1" customWidth="1"/>
    <col min="9733" max="9734" width="7.6640625" style="1" customWidth="1"/>
    <col min="9735" max="9735" width="7.5546875" style="1" customWidth="1"/>
    <col min="9736" max="9736" width="7.6640625" style="1" customWidth="1"/>
    <col min="9737" max="9737" width="7.5546875" style="1" customWidth="1"/>
    <col min="9738" max="9738" width="7.6640625" style="1" customWidth="1"/>
    <col min="9739" max="9739" width="7.5546875" style="1" customWidth="1"/>
    <col min="9740" max="9740" width="0" style="1" hidden="1" customWidth="1"/>
    <col min="9741" max="9984" width="9.109375" style="1"/>
    <col min="9985" max="9985" width="22.88671875" style="1" customWidth="1"/>
    <col min="9986" max="9986" width="7.5546875" style="1" customWidth="1"/>
    <col min="9987" max="9987" width="7.6640625" style="1" customWidth="1"/>
    <col min="9988" max="9988" width="7.5546875" style="1" customWidth="1"/>
    <col min="9989" max="9990" width="7.6640625" style="1" customWidth="1"/>
    <col min="9991" max="9991" width="7.5546875" style="1" customWidth="1"/>
    <col min="9992" max="9992" width="7.6640625" style="1" customWidth="1"/>
    <col min="9993" max="9993" width="7.5546875" style="1" customWidth="1"/>
    <col min="9994" max="9994" width="7.6640625" style="1" customWidth="1"/>
    <col min="9995" max="9995" width="7.5546875" style="1" customWidth="1"/>
    <col min="9996" max="9996" width="0" style="1" hidden="1" customWidth="1"/>
    <col min="9997" max="10240" width="9.109375" style="1"/>
    <col min="10241" max="10241" width="22.88671875" style="1" customWidth="1"/>
    <col min="10242" max="10242" width="7.5546875" style="1" customWidth="1"/>
    <col min="10243" max="10243" width="7.6640625" style="1" customWidth="1"/>
    <col min="10244" max="10244" width="7.5546875" style="1" customWidth="1"/>
    <col min="10245" max="10246" width="7.6640625" style="1" customWidth="1"/>
    <col min="10247" max="10247" width="7.5546875" style="1" customWidth="1"/>
    <col min="10248" max="10248" width="7.6640625" style="1" customWidth="1"/>
    <col min="10249" max="10249" width="7.5546875" style="1" customWidth="1"/>
    <col min="10250" max="10250" width="7.6640625" style="1" customWidth="1"/>
    <col min="10251" max="10251" width="7.5546875" style="1" customWidth="1"/>
    <col min="10252" max="10252" width="0" style="1" hidden="1" customWidth="1"/>
    <col min="10253" max="10496" width="9.109375" style="1"/>
    <col min="10497" max="10497" width="22.88671875" style="1" customWidth="1"/>
    <col min="10498" max="10498" width="7.5546875" style="1" customWidth="1"/>
    <col min="10499" max="10499" width="7.6640625" style="1" customWidth="1"/>
    <col min="10500" max="10500" width="7.5546875" style="1" customWidth="1"/>
    <col min="10501" max="10502" width="7.6640625" style="1" customWidth="1"/>
    <col min="10503" max="10503" width="7.5546875" style="1" customWidth="1"/>
    <col min="10504" max="10504" width="7.6640625" style="1" customWidth="1"/>
    <col min="10505" max="10505" width="7.5546875" style="1" customWidth="1"/>
    <col min="10506" max="10506" width="7.6640625" style="1" customWidth="1"/>
    <col min="10507" max="10507" width="7.5546875" style="1" customWidth="1"/>
    <col min="10508" max="10508" width="0" style="1" hidden="1" customWidth="1"/>
    <col min="10509" max="10752" width="9.109375" style="1"/>
    <col min="10753" max="10753" width="22.88671875" style="1" customWidth="1"/>
    <col min="10754" max="10754" width="7.5546875" style="1" customWidth="1"/>
    <col min="10755" max="10755" width="7.6640625" style="1" customWidth="1"/>
    <col min="10756" max="10756" width="7.5546875" style="1" customWidth="1"/>
    <col min="10757" max="10758" width="7.6640625" style="1" customWidth="1"/>
    <col min="10759" max="10759" width="7.5546875" style="1" customWidth="1"/>
    <col min="10760" max="10760" width="7.6640625" style="1" customWidth="1"/>
    <col min="10761" max="10761" width="7.5546875" style="1" customWidth="1"/>
    <col min="10762" max="10762" width="7.6640625" style="1" customWidth="1"/>
    <col min="10763" max="10763" width="7.5546875" style="1" customWidth="1"/>
    <col min="10764" max="10764" width="0" style="1" hidden="1" customWidth="1"/>
    <col min="10765" max="11008" width="9.109375" style="1"/>
    <col min="11009" max="11009" width="22.88671875" style="1" customWidth="1"/>
    <col min="11010" max="11010" width="7.5546875" style="1" customWidth="1"/>
    <col min="11011" max="11011" width="7.6640625" style="1" customWidth="1"/>
    <col min="11012" max="11012" width="7.5546875" style="1" customWidth="1"/>
    <col min="11013" max="11014" width="7.6640625" style="1" customWidth="1"/>
    <col min="11015" max="11015" width="7.5546875" style="1" customWidth="1"/>
    <col min="11016" max="11016" width="7.6640625" style="1" customWidth="1"/>
    <col min="11017" max="11017" width="7.5546875" style="1" customWidth="1"/>
    <col min="11018" max="11018" width="7.6640625" style="1" customWidth="1"/>
    <col min="11019" max="11019" width="7.5546875" style="1" customWidth="1"/>
    <col min="11020" max="11020" width="0" style="1" hidden="1" customWidth="1"/>
    <col min="11021" max="11264" width="9.109375" style="1"/>
    <col min="11265" max="11265" width="22.88671875" style="1" customWidth="1"/>
    <col min="11266" max="11266" width="7.5546875" style="1" customWidth="1"/>
    <col min="11267" max="11267" width="7.6640625" style="1" customWidth="1"/>
    <col min="11268" max="11268" width="7.5546875" style="1" customWidth="1"/>
    <col min="11269" max="11270" width="7.6640625" style="1" customWidth="1"/>
    <col min="11271" max="11271" width="7.5546875" style="1" customWidth="1"/>
    <col min="11272" max="11272" width="7.6640625" style="1" customWidth="1"/>
    <col min="11273" max="11273" width="7.5546875" style="1" customWidth="1"/>
    <col min="11274" max="11274" width="7.6640625" style="1" customWidth="1"/>
    <col min="11275" max="11275" width="7.5546875" style="1" customWidth="1"/>
    <col min="11276" max="11276" width="0" style="1" hidden="1" customWidth="1"/>
    <col min="11277" max="11520" width="9.109375" style="1"/>
    <col min="11521" max="11521" width="22.88671875" style="1" customWidth="1"/>
    <col min="11522" max="11522" width="7.5546875" style="1" customWidth="1"/>
    <col min="11523" max="11523" width="7.6640625" style="1" customWidth="1"/>
    <col min="11524" max="11524" width="7.5546875" style="1" customWidth="1"/>
    <col min="11525" max="11526" width="7.6640625" style="1" customWidth="1"/>
    <col min="11527" max="11527" width="7.5546875" style="1" customWidth="1"/>
    <col min="11528" max="11528" width="7.6640625" style="1" customWidth="1"/>
    <col min="11529" max="11529" width="7.5546875" style="1" customWidth="1"/>
    <col min="11530" max="11530" width="7.6640625" style="1" customWidth="1"/>
    <col min="11531" max="11531" width="7.5546875" style="1" customWidth="1"/>
    <col min="11532" max="11532" width="0" style="1" hidden="1" customWidth="1"/>
    <col min="11533" max="11776" width="9.109375" style="1"/>
    <col min="11777" max="11777" width="22.88671875" style="1" customWidth="1"/>
    <col min="11778" max="11778" width="7.5546875" style="1" customWidth="1"/>
    <col min="11779" max="11779" width="7.6640625" style="1" customWidth="1"/>
    <col min="11780" max="11780" width="7.5546875" style="1" customWidth="1"/>
    <col min="11781" max="11782" width="7.6640625" style="1" customWidth="1"/>
    <col min="11783" max="11783" width="7.5546875" style="1" customWidth="1"/>
    <col min="11784" max="11784" width="7.6640625" style="1" customWidth="1"/>
    <col min="11785" max="11785" width="7.5546875" style="1" customWidth="1"/>
    <col min="11786" max="11786" width="7.6640625" style="1" customWidth="1"/>
    <col min="11787" max="11787" width="7.5546875" style="1" customWidth="1"/>
    <col min="11788" max="11788" width="0" style="1" hidden="1" customWidth="1"/>
    <col min="11789" max="12032" width="9.109375" style="1"/>
    <col min="12033" max="12033" width="22.88671875" style="1" customWidth="1"/>
    <col min="12034" max="12034" width="7.5546875" style="1" customWidth="1"/>
    <col min="12035" max="12035" width="7.6640625" style="1" customWidth="1"/>
    <col min="12036" max="12036" width="7.5546875" style="1" customWidth="1"/>
    <col min="12037" max="12038" width="7.6640625" style="1" customWidth="1"/>
    <col min="12039" max="12039" width="7.5546875" style="1" customWidth="1"/>
    <col min="12040" max="12040" width="7.6640625" style="1" customWidth="1"/>
    <col min="12041" max="12041" width="7.5546875" style="1" customWidth="1"/>
    <col min="12042" max="12042" width="7.6640625" style="1" customWidth="1"/>
    <col min="12043" max="12043" width="7.5546875" style="1" customWidth="1"/>
    <col min="12044" max="12044" width="0" style="1" hidden="1" customWidth="1"/>
    <col min="12045" max="12288" width="9.109375" style="1"/>
    <col min="12289" max="12289" width="22.88671875" style="1" customWidth="1"/>
    <col min="12290" max="12290" width="7.5546875" style="1" customWidth="1"/>
    <col min="12291" max="12291" width="7.6640625" style="1" customWidth="1"/>
    <col min="12292" max="12292" width="7.5546875" style="1" customWidth="1"/>
    <col min="12293" max="12294" width="7.6640625" style="1" customWidth="1"/>
    <col min="12295" max="12295" width="7.5546875" style="1" customWidth="1"/>
    <col min="12296" max="12296" width="7.6640625" style="1" customWidth="1"/>
    <col min="12297" max="12297" width="7.5546875" style="1" customWidth="1"/>
    <col min="12298" max="12298" width="7.6640625" style="1" customWidth="1"/>
    <col min="12299" max="12299" width="7.5546875" style="1" customWidth="1"/>
    <col min="12300" max="12300" width="0" style="1" hidden="1" customWidth="1"/>
    <col min="12301" max="12544" width="9.109375" style="1"/>
    <col min="12545" max="12545" width="22.88671875" style="1" customWidth="1"/>
    <col min="12546" max="12546" width="7.5546875" style="1" customWidth="1"/>
    <col min="12547" max="12547" width="7.6640625" style="1" customWidth="1"/>
    <col min="12548" max="12548" width="7.5546875" style="1" customWidth="1"/>
    <col min="12549" max="12550" width="7.6640625" style="1" customWidth="1"/>
    <col min="12551" max="12551" width="7.5546875" style="1" customWidth="1"/>
    <col min="12552" max="12552" width="7.6640625" style="1" customWidth="1"/>
    <col min="12553" max="12553" width="7.5546875" style="1" customWidth="1"/>
    <col min="12554" max="12554" width="7.6640625" style="1" customWidth="1"/>
    <col min="12555" max="12555" width="7.5546875" style="1" customWidth="1"/>
    <col min="12556" max="12556" width="0" style="1" hidden="1" customWidth="1"/>
    <col min="12557" max="12800" width="9.109375" style="1"/>
    <col min="12801" max="12801" width="22.88671875" style="1" customWidth="1"/>
    <col min="12802" max="12802" width="7.5546875" style="1" customWidth="1"/>
    <col min="12803" max="12803" width="7.6640625" style="1" customWidth="1"/>
    <col min="12804" max="12804" width="7.5546875" style="1" customWidth="1"/>
    <col min="12805" max="12806" width="7.6640625" style="1" customWidth="1"/>
    <col min="12807" max="12807" width="7.5546875" style="1" customWidth="1"/>
    <col min="12808" max="12808" width="7.6640625" style="1" customWidth="1"/>
    <col min="12809" max="12809" width="7.5546875" style="1" customWidth="1"/>
    <col min="12810" max="12810" width="7.6640625" style="1" customWidth="1"/>
    <col min="12811" max="12811" width="7.5546875" style="1" customWidth="1"/>
    <col min="12812" max="12812" width="0" style="1" hidden="1" customWidth="1"/>
    <col min="12813" max="13056" width="9.109375" style="1"/>
    <col min="13057" max="13057" width="22.88671875" style="1" customWidth="1"/>
    <col min="13058" max="13058" width="7.5546875" style="1" customWidth="1"/>
    <col min="13059" max="13059" width="7.6640625" style="1" customWidth="1"/>
    <col min="13060" max="13060" width="7.5546875" style="1" customWidth="1"/>
    <col min="13061" max="13062" width="7.6640625" style="1" customWidth="1"/>
    <col min="13063" max="13063" width="7.5546875" style="1" customWidth="1"/>
    <col min="13064" max="13064" width="7.6640625" style="1" customWidth="1"/>
    <col min="13065" max="13065" width="7.5546875" style="1" customWidth="1"/>
    <col min="13066" max="13066" width="7.6640625" style="1" customWidth="1"/>
    <col min="13067" max="13067" width="7.5546875" style="1" customWidth="1"/>
    <col min="13068" max="13068" width="0" style="1" hidden="1" customWidth="1"/>
    <col min="13069" max="13312" width="9.109375" style="1"/>
    <col min="13313" max="13313" width="22.88671875" style="1" customWidth="1"/>
    <col min="13314" max="13314" width="7.5546875" style="1" customWidth="1"/>
    <col min="13315" max="13315" width="7.6640625" style="1" customWidth="1"/>
    <col min="13316" max="13316" width="7.5546875" style="1" customWidth="1"/>
    <col min="13317" max="13318" width="7.6640625" style="1" customWidth="1"/>
    <col min="13319" max="13319" width="7.5546875" style="1" customWidth="1"/>
    <col min="13320" max="13320" width="7.6640625" style="1" customWidth="1"/>
    <col min="13321" max="13321" width="7.5546875" style="1" customWidth="1"/>
    <col min="13322" max="13322" width="7.6640625" style="1" customWidth="1"/>
    <col min="13323" max="13323" width="7.5546875" style="1" customWidth="1"/>
    <col min="13324" max="13324" width="0" style="1" hidden="1" customWidth="1"/>
    <col min="13325" max="13568" width="9.109375" style="1"/>
    <col min="13569" max="13569" width="22.88671875" style="1" customWidth="1"/>
    <col min="13570" max="13570" width="7.5546875" style="1" customWidth="1"/>
    <col min="13571" max="13571" width="7.6640625" style="1" customWidth="1"/>
    <col min="13572" max="13572" width="7.5546875" style="1" customWidth="1"/>
    <col min="13573" max="13574" width="7.6640625" style="1" customWidth="1"/>
    <col min="13575" max="13575" width="7.5546875" style="1" customWidth="1"/>
    <col min="13576" max="13576" width="7.6640625" style="1" customWidth="1"/>
    <col min="13577" max="13577" width="7.5546875" style="1" customWidth="1"/>
    <col min="13578" max="13578" width="7.6640625" style="1" customWidth="1"/>
    <col min="13579" max="13579" width="7.5546875" style="1" customWidth="1"/>
    <col min="13580" max="13580" width="0" style="1" hidden="1" customWidth="1"/>
    <col min="13581" max="13824" width="9.109375" style="1"/>
    <col min="13825" max="13825" width="22.88671875" style="1" customWidth="1"/>
    <col min="13826" max="13826" width="7.5546875" style="1" customWidth="1"/>
    <col min="13827" max="13827" width="7.6640625" style="1" customWidth="1"/>
    <col min="13828" max="13828" width="7.5546875" style="1" customWidth="1"/>
    <col min="13829" max="13830" width="7.6640625" style="1" customWidth="1"/>
    <col min="13831" max="13831" width="7.5546875" style="1" customWidth="1"/>
    <col min="13832" max="13832" width="7.6640625" style="1" customWidth="1"/>
    <col min="13833" max="13833" width="7.5546875" style="1" customWidth="1"/>
    <col min="13834" max="13834" width="7.6640625" style="1" customWidth="1"/>
    <col min="13835" max="13835" width="7.5546875" style="1" customWidth="1"/>
    <col min="13836" max="13836" width="0" style="1" hidden="1" customWidth="1"/>
    <col min="13837" max="14080" width="9.109375" style="1"/>
    <col min="14081" max="14081" width="22.88671875" style="1" customWidth="1"/>
    <col min="14082" max="14082" width="7.5546875" style="1" customWidth="1"/>
    <col min="14083" max="14083" width="7.6640625" style="1" customWidth="1"/>
    <col min="14084" max="14084" width="7.5546875" style="1" customWidth="1"/>
    <col min="14085" max="14086" width="7.6640625" style="1" customWidth="1"/>
    <col min="14087" max="14087" width="7.5546875" style="1" customWidth="1"/>
    <col min="14088" max="14088" width="7.6640625" style="1" customWidth="1"/>
    <col min="14089" max="14089" width="7.5546875" style="1" customWidth="1"/>
    <col min="14090" max="14090" width="7.6640625" style="1" customWidth="1"/>
    <col min="14091" max="14091" width="7.5546875" style="1" customWidth="1"/>
    <col min="14092" max="14092" width="0" style="1" hidden="1" customWidth="1"/>
    <col min="14093" max="14336" width="9.109375" style="1"/>
    <col min="14337" max="14337" width="22.88671875" style="1" customWidth="1"/>
    <col min="14338" max="14338" width="7.5546875" style="1" customWidth="1"/>
    <col min="14339" max="14339" width="7.6640625" style="1" customWidth="1"/>
    <col min="14340" max="14340" width="7.5546875" style="1" customWidth="1"/>
    <col min="14341" max="14342" width="7.6640625" style="1" customWidth="1"/>
    <col min="14343" max="14343" width="7.5546875" style="1" customWidth="1"/>
    <col min="14344" max="14344" width="7.6640625" style="1" customWidth="1"/>
    <col min="14345" max="14345" width="7.5546875" style="1" customWidth="1"/>
    <col min="14346" max="14346" width="7.6640625" style="1" customWidth="1"/>
    <col min="14347" max="14347" width="7.5546875" style="1" customWidth="1"/>
    <col min="14348" max="14348" width="0" style="1" hidden="1" customWidth="1"/>
    <col min="14349" max="14592" width="9.109375" style="1"/>
    <col min="14593" max="14593" width="22.88671875" style="1" customWidth="1"/>
    <col min="14594" max="14594" width="7.5546875" style="1" customWidth="1"/>
    <col min="14595" max="14595" width="7.6640625" style="1" customWidth="1"/>
    <col min="14596" max="14596" width="7.5546875" style="1" customWidth="1"/>
    <col min="14597" max="14598" width="7.6640625" style="1" customWidth="1"/>
    <col min="14599" max="14599" width="7.5546875" style="1" customWidth="1"/>
    <col min="14600" max="14600" width="7.6640625" style="1" customWidth="1"/>
    <col min="14601" max="14601" width="7.5546875" style="1" customWidth="1"/>
    <col min="14602" max="14602" width="7.6640625" style="1" customWidth="1"/>
    <col min="14603" max="14603" width="7.5546875" style="1" customWidth="1"/>
    <col min="14604" max="14604" width="0" style="1" hidden="1" customWidth="1"/>
    <col min="14605" max="14848" width="9.109375" style="1"/>
    <col min="14849" max="14849" width="22.88671875" style="1" customWidth="1"/>
    <col min="14850" max="14850" width="7.5546875" style="1" customWidth="1"/>
    <col min="14851" max="14851" width="7.6640625" style="1" customWidth="1"/>
    <col min="14852" max="14852" width="7.5546875" style="1" customWidth="1"/>
    <col min="14853" max="14854" width="7.6640625" style="1" customWidth="1"/>
    <col min="14855" max="14855" width="7.5546875" style="1" customWidth="1"/>
    <col min="14856" max="14856" width="7.6640625" style="1" customWidth="1"/>
    <col min="14857" max="14857" width="7.5546875" style="1" customWidth="1"/>
    <col min="14858" max="14858" width="7.6640625" style="1" customWidth="1"/>
    <col min="14859" max="14859" width="7.5546875" style="1" customWidth="1"/>
    <col min="14860" max="14860" width="0" style="1" hidden="1" customWidth="1"/>
    <col min="14861" max="15104" width="9.109375" style="1"/>
    <col min="15105" max="15105" width="22.88671875" style="1" customWidth="1"/>
    <col min="15106" max="15106" width="7.5546875" style="1" customWidth="1"/>
    <col min="15107" max="15107" width="7.6640625" style="1" customWidth="1"/>
    <col min="15108" max="15108" width="7.5546875" style="1" customWidth="1"/>
    <col min="15109" max="15110" width="7.6640625" style="1" customWidth="1"/>
    <col min="15111" max="15111" width="7.5546875" style="1" customWidth="1"/>
    <col min="15112" max="15112" width="7.6640625" style="1" customWidth="1"/>
    <col min="15113" max="15113" width="7.5546875" style="1" customWidth="1"/>
    <col min="15114" max="15114" width="7.6640625" style="1" customWidth="1"/>
    <col min="15115" max="15115" width="7.5546875" style="1" customWidth="1"/>
    <col min="15116" max="15116" width="0" style="1" hidden="1" customWidth="1"/>
    <col min="15117" max="15360" width="9.109375" style="1"/>
    <col min="15361" max="15361" width="22.88671875" style="1" customWidth="1"/>
    <col min="15362" max="15362" width="7.5546875" style="1" customWidth="1"/>
    <col min="15363" max="15363" width="7.6640625" style="1" customWidth="1"/>
    <col min="15364" max="15364" width="7.5546875" style="1" customWidth="1"/>
    <col min="15365" max="15366" width="7.6640625" style="1" customWidth="1"/>
    <col min="15367" max="15367" width="7.5546875" style="1" customWidth="1"/>
    <col min="15368" max="15368" width="7.6640625" style="1" customWidth="1"/>
    <col min="15369" max="15369" width="7.5546875" style="1" customWidth="1"/>
    <col min="15370" max="15370" width="7.6640625" style="1" customWidth="1"/>
    <col min="15371" max="15371" width="7.5546875" style="1" customWidth="1"/>
    <col min="15372" max="15372" width="0" style="1" hidden="1" customWidth="1"/>
    <col min="15373" max="15616" width="9.109375" style="1"/>
    <col min="15617" max="15617" width="22.88671875" style="1" customWidth="1"/>
    <col min="15618" max="15618" width="7.5546875" style="1" customWidth="1"/>
    <col min="15619" max="15619" width="7.6640625" style="1" customWidth="1"/>
    <col min="15620" max="15620" width="7.5546875" style="1" customWidth="1"/>
    <col min="15621" max="15622" width="7.6640625" style="1" customWidth="1"/>
    <col min="15623" max="15623" width="7.5546875" style="1" customWidth="1"/>
    <col min="15624" max="15624" width="7.6640625" style="1" customWidth="1"/>
    <col min="15625" max="15625" width="7.5546875" style="1" customWidth="1"/>
    <col min="15626" max="15626" width="7.6640625" style="1" customWidth="1"/>
    <col min="15627" max="15627" width="7.5546875" style="1" customWidth="1"/>
    <col min="15628" max="15628" width="0" style="1" hidden="1" customWidth="1"/>
    <col min="15629" max="15872" width="9.109375" style="1"/>
    <col min="15873" max="15873" width="22.88671875" style="1" customWidth="1"/>
    <col min="15874" max="15874" width="7.5546875" style="1" customWidth="1"/>
    <col min="15875" max="15875" width="7.6640625" style="1" customWidth="1"/>
    <col min="15876" max="15876" width="7.5546875" style="1" customWidth="1"/>
    <col min="15877" max="15878" width="7.6640625" style="1" customWidth="1"/>
    <col min="15879" max="15879" width="7.5546875" style="1" customWidth="1"/>
    <col min="15880" max="15880" width="7.6640625" style="1" customWidth="1"/>
    <col min="15881" max="15881" width="7.5546875" style="1" customWidth="1"/>
    <col min="15882" max="15882" width="7.6640625" style="1" customWidth="1"/>
    <col min="15883" max="15883" width="7.5546875" style="1" customWidth="1"/>
    <col min="15884" max="15884" width="0" style="1" hidden="1" customWidth="1"/>
    <col min="15885" max="16128" width="9.109375" style="1"/>
    <col min="16129" max="16129" width="22.88671875" style="1" customWidth="1"/>
    <col min="16130" max="16130" width="7.5546875" style="1" customWidth="1"/>
    <col min="16131" max="16131" width="7.6640625" style="1" customWidth="1"/>
    <col min="16132" max="16132" width="7.5546875" style="1" customWidth="1"/>
    <col min="16133" max="16134" width="7.6640625" style="1" customWidth="1"/>
    <col min="16135" max="16135" width="7.5546875" style="1" customWidth="1"/>
    <col min="16136" max="16136" width="7.6640625" style="1" customWidth="1"/>
    <col min="16137" max="16137" width="7.5546875" style="1" customWidth="1"/>
    <col min="16138" max="16138" width="7.6640625" style="1" customWidth="1"/>
    <col min="16139" max="16139" width="7.5546875" style="1" customWidth="1"/>
    <col min="16140" max="16140" width="0" style="1" hidden="1" customWidth="1"/>
    <col min="16141" max="16384" width="9.109375" style="1"/>
  </cols>
  <sheetData>
    <row r="1" spans="1:13" ht="18.45" customHeight="1">
      <c r="A1" s="1527" t="s">
        <v>844</v>
      </c>
      <c r="B1" s="1528"/>
      <c r="C1" s="1528"/>
      <c r="D1" s="1528"/>
      <c r="E1" s="1528"/>
      <c r="F1" s="1528"/>
      <c r="G1" s="1528"/>
      <c r="H1" s="1528"/>
      <c r="I1" s="1528"/>
      <c r="J1" s="1528"/>
      <c r="K1" s="1528"/>
    </row>
    <row r="2" spans="1:13" ht="3" customHeight="1"/>
    <row r="3" spans="1:13" ht="13.8">
      <c r="A3" s="3"/>
      <c r="B3" s="1544" t="s">
        <v>73</v>
      </c>
      <c r="C3" s="1545"/>
      <c r="D3" s="1545"/>
      <c r="E3" s="1545"/>
      <c r="F3" s="1545"/>
      <c r="G3" s="1545"/>
      <c r="H3" s="1545"/>
      <c r="I3" s="1546"/>
      <c r="J3" s="3"/>
      <c r="K3" s="3"/>
    </row>
    <row r="4" spans="1:13" ht="13.8">
      <c r="A4" s="3" t="s">
        <v>74</v>
      </c>
      <c r="B4" s="1544" t="s">
        <v>75</v>
      </c>
      <c r="C4" s="1546"/>
      <c r="D4" s="1544" t="s">
        <v>76</v>
      </c>
      <c r="E4" s="1546"/>
      <c r="F4" s="1544" t="s">
        <v>77</v>
      </c>
      <c r="G4" s="1546"/>
      <c r="H4" s="1544" t="s">
        <v>78</v>
      </c>
      <c r="I4" s="1546"/>
      <c r="J4" s="1544" t="s">
        <v>5</v>
      </c>
      <c r="K4" s="1546"/>
    </row>
    <row r="5" spans="1:13" ht="13.8">
      <c r="A5" s="3"/>
      <c r="B5" s="3" t="s">
        <v>6</v>
      </c>
      <c r="C5" s="3" t="s">
        <v>7</v>
      </c>
      <c r="D5" s="3" t="s">
        <v>6</v>
      </c>
      <c r="E5" s="3" t="s">
        <v>7</v>
      </c>
      <c r="F5" s="3" t="s">
        <v>6</v>
      </c>
      <c r="G5" s="3" t="s">
        <v>7</v>
      </c>
      <c r="H5" s="3" t="s">
        <v>6</v>
      </c>
      <c r="I5" s="3" t="s">
        <v>7</v>
      </c>
      <c r="J5" s="3" t="s">
        <v>6</v>
      </c>
      <c r="K5" s="3" t="s">
        <v>7</v>
      </c>
    </row>
    <row r="6" spans="1:13" ht="13.8">
      <c r="A6" s="5" t="s">
        <v>79</v>
      </c>
      <c r="B6" s="1428">
        <v>634</v>
      </c>
      <c r="C6" s="1429" t="s">
        <v>1142</v>
      </c>
      <c r="D6" s="1428">
        <v>1252</v>
      </c>
      <c r="E6" s="1429" t="s">
        <v>1403</v>
      </c>
      <c r="F6" s="1428">
        <v>599</v>
      </c>
      <c r="G6" s="1429" t="s">
        <v>1130</v>
      </c>
      <c r="H6" s="1428">
        <v>341</v>
      </c>
      <c r="I6" s="1429" t="s">
        <v>1093</v>
      </c>
      <c r="J6" s="1430">
        <v>2826</v>
      </c>
      <c r="K6" s="1431" t="s">
        <v>1416</v>
      </c>
    </row>
    <row r="7" spans="1:13" ht="13.8">
      <c r="A7" s="5" t="s">
        <v>80</v>
      </c>
      <c r="B7" s="1428">
        <v>67</v>
      </c>
      <c r="C7" s="1429" t="s">
        <v>1051</v>
      </c>
      <c r="D7" s="1428">
        <v>48</v>
      </c>
      <c r="E7" s="1429" t="s">
        <v>1177</v>
      </c>
      <c r="F7" s="1428">
        <v>29</v>
      </c>
      <c r="G7" s="1429" t="s">
        <v>1027</v>
      </c>
      <c r="H7" s="1428">
        <v>30</v>
      </c>
      <c r="I7" s="1429" t="s">
        <v>1068</v>
      </c>
      <c r="J7" s="1430">
        <v>174</v>
      </c>
      <c r="K7" s="1431" t="s">
        <v>1245</v>
      </c>
      <c r="M7" s="601"/>
    </row>
    <row r="8" spans="1:13" ht="13.8">
      <c r="A8" s="5" t="s">
        <v>81</v>
      </c>
      <c r="B8" s="1428">
        <v>21111</v>
      </c>
      <c r="C8" s="1429" t="s">
        <v>1327</v>
      </c>
      <c r="D8" s="1428">
        <v>12808</v>
      </c>
      <c r="E8" s="1429" t="s">
        <v>1248</v>
      </c>
      <c r="F8" s="1428">
        <v>7080</v>
      </c>
      <c r="G8" s="1429" t="s">
        <v>1064</v>
      </c>
      <c r="H8" s="1428">
        <v>6266</v>
      </c>
      <c r="I8" s="1429" t="s">
        <v>1475</v>
      </c>
      <c r="J8" s="1430">
        <v>47265</v>
      </c>
      <c r="K8" s="1431" t="s">
        <v>2259</v>
      </c>
      <c r="M8" s="601"/>
    </row>
    <row r="9" spans="1:13" ht="13.8">
      <c r="A9" s="5" t="s">
        <v>82</v>
      </c>
      <c r="B9" s="1428">
        <v>4176</v>
      </c>
      <c r="C9" s="1429" t="s">
        <v>1487</v>
      </c>
      <c r="D9" s="1428">
        <v>1556</v>
      </c>
      <c r="E9" s="1429" t="s">
        <v>994</v>
      </c>
      <c r="F9" s="1428">
        <v>674</v>
      </c>
      <c r="G9" s="1429" t="s">
        <v>1428</v>
      </c>
      <c r="H9" s="1428">
        <v>512</v>
      </c>
      <c r="I9" s="1429" t="s">
        <v>1282</v>
      </c>
      <c r="J9" s="1430">
        <v>6918</v>
      </c>
      <c r="K9" s="1431" t="s">
        <v>1140</v>
      </c>
      <c r="M9" s="601"/>
    </row>
    <row r="10" spans="1:13" ht="13.8">
      <c r="A10" s="5" t="s">
        <v>21</v>
      </c>
      <c r="B10" s="1428">
        <v>145</v>
      </c>
      <c r="C10" s="1429" t="s">
        <v>1503</v>
      </c>
      <c r="D10" s="1428">
        <v>77</v>
      </c>
      <c r="E10" s="1429" t="s">
        <v>1332</v>
      </c>
      <c r="F10" s="1428">
        <v>32</v>
      </c>
      <c r="G10" s="1429" t="s">
        <v>1006</v>
      </c>
      <c r="H10" s="1428">
        <v>15</v>
      </c>
      <c r="I10" s="1429" t="s">
        <v>1122</v>
      </c>
      <c r="J10" s="1430">
        <v>269</v>
      </c>
      <c r="K10" s="1431" t="s">
        <v>1318</v>
      </c>
      <c r="M10" s="601"/>
    </row>
    <row r="11" spans="1:13" ht="13.8">
      <c r="A11" s="5" t="s">
        <v>5</v>
      </c>
      <c r="B11" s="1430">
        <v>26133</v>
      </c>
      <c r="C11" s="1431" t="s">
        <v>1196</v>
      </c>
      <c r="D11" s="1430">
        <v>15741</v>
      </c>
      <c r="E11" s="1431" t="s">
        <v>1121</v>
      </c>
      <c r="F11" s="1430">
        <v>8414</v>
      </c>
      <c r="G11" s="1431" t="s">
        <v>1204</v>
      </c>
      <c r="H11" s="1430">
        <v>7164</v>
      </c>
      <c r="I11" s="1431" t="s">
        <v>1010</v>
      </c>
      <c r="J11" s="1430">
        <v>57452</v>
      </c>
      <c r="K11" s="1431" t="s">
        <v>937</v>
      </c>
      <c r="M11" s="601"/>
    </row>
    <row r="13" spans="1:13">
      <c r="A13" s="1535" t="s">
        <v>2935</v>
      </c>
      <c r="B13" s="1535"/>
      <c r="C13" s="1535"/>
      <c r="D13" s="1535"/>
      <c r="E13" s="1535"/>
      <c r="F13" s="1535"/>
      <c r="G13" s="1535"/>
      <c r="H13" s="1535"/>
      <c r="I13" s="1535"/>
      <c r="J13" s="1535"/>
      <c r="K13" s="1535"/>
    </row>
  </sheetData>
  <mergeCells count="8">
    <mergeCell ref="A13:K13"/>
    <mergeCell ref="A1:K1"/>
    <mergeCell ref="B3:I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89" orientation="portrait" r:id="rId1"/>
  <ignoredErrors>
    <ignoredError sqref="B5:K5 B4:G4 I4:K4" numberStoredAsText="1"/>
    <ignoredError sqref="H4" twoDigitTextYear="1"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O117"/>
  <sheetViews>
    <sheetView showGridLines="0" zoomScaleNormal="100" workbookViewId="0">
      <selection activeCell="A78" sqref="A78:XFD78"/>
    </sheetView>
  </sheetViews>
  <sheetFormatPr defaultRowHeight="13.2"/>
  <cols>
    <col min="1" max="1" width="13" style="16" customWidth="1"/>
    <col min="2" max="256" width="9.109375" style="16"/>
    <col min="257" max="257" width="13" style="16" customWidth="1"/>
    <col min="258" max="512" width="9.109375" style="16"/>
    <col min="513" max="513" width="13" style="16" customWidth="1"/>
    <col min="514" max="768" width="9.109375" style="16"/>
    <col min="769" max="769" width="13" style="16" customWidth="1"/>
    <col min="770" max="1024" width="9.109375" style="16"/>
    <col min="1025" max="1025" width="13" style="16" customWidth="1"/>
    <col min="1026" max="1280" width="9.109375" style="16"/>
    <col min="1281" max="1281" width="13" style="16" customWidth="1"/>
    <col min="1282" max="1536" width="9.109375" style="16"/>
    <col min="1537" max="1537" width="13" style="16" customWidth="1"/>
    <col min="1538" max="1792" width="9.109375" style="16"/>
    <col min="1793" max="1793" width="13" style="16" customWidth="1"/>
    <col min="1794" max="2048" width="9.109375" style="16"/>
    <col min="2049" max="2049" width="13" style="16" customWidth="1"/>
    <col min="2050" max="2304" width="9.109375" style="16"/>
    <col min="2305" max="2305" width="13" style="16" customWidth="1"/>
    <col min="2306" max="2560" width="9.109375" style="16"/>
    <col min="2561" max="2561" width="13" style="16" customWidth="1"/>
    <col min="2562" max="2816" width="9.109375" style="16"/>
    <col min="2817" max="2817" width="13" style="16" customWidth="1"/>
    <col min="2818" max="3072" width="9.109375" style="16"/>
    <col min="3073" max="3073" width="13" style="16" customWidth="1"/>
    <col min="3074" max="3328" width="9.109375" style="16"/>
    <col min="3329" max="3329" width="13" style="16" customWidth="1"/>
    <col min="3330" max="3584" width="9.109375" style="16"/>
    <col min="3585" max="3585" width="13" style="16" customWidth="1"/>
    <col min="3586" max="3840" width="9.109375" style="16"/>
    <col min="3841" max="3841" width="13" style="16" customWidth="1"/>
    <col min="3842" max="4096" width="9.109375" style="16"/>
    <col min="4097" max="4097" width="13" style="16" customWidth="1"/>
    <col min="4098" max="4352" width="9.109375" style="16"/>
    <col min="4353" max="4353" width="13" style="16" customWidth="1"/>
    <col min="4354" max="4608" width="9.109375" style="16"/>
    <col min="4609" max="4609" width="13" style="16" customWidth="1"/>
    <col min="4610" max="4864" width="9.109375" style="16"/>
    <col min="4865" max="4865" width="13" style="16" customWidth="1"/>
    <col min="4866" max="5120" width="9.109375" style="16"/>
    <col min="5121" max="5121" width="13" style="16" customWidth="1"/>
    <col min="5122" max="5376" width="9.109375" style="16"/>
    <col min="5377" max="5377" width="13" style="16" customWidth="1"/>
    <col min="5378" max="5632" width="9.109375" style="16"/>
    <col min="5633" max="5633" width="13" style="16" customWidth="1"/>
    <col min="5634" max="5888" width="9.109375" style="16"/>
    <col min="5889" max="5889" width="13" style="16" customWidth="1"/>
    <col min="5890" max="6144" width="9.109375" style="16"/>
    <col min="6145" max="6145" width="13" style="16" customWidth="1"/>
    <col min="6146" max="6400" width="9.109375" style="16"/>
    <col min="6401" max="6401" width="13" style="16" customWidth="1"/>
    <col min="6402" max="6656" width="9.109375" style="16"/>
    <col min="6657" max="6657" width="13" style="16" customWidth="1"/>
    <col min="6658" max="6912" width="9.109375" style="16"/>
    <col min="6913" max="6913" width="13" style="16" customWidth="1"/>
    <col min="6914" max="7168" width="9.109375" style="16"/>
    <col min="7169" max="7169" width="13" style="16" customWidth="1"/>
    <col min="7170" max="7424" width="9.109375" style="16"/>
    <col min="7425" max="7425" width="13" style="16" customWidth="1"/>
    <col min="7426" max="7680" width="9.109375" style="16"/>
    <col min="7681" max="7681" width="13" style="16" customWidth="1"/>
    <col min="7682" max="7936" width="9.109375" style="16"/>
    <col min="7937" max="7937" width="13" style="16" customWidth="1"/>
    <col min="7938" max="8192" width="9.109375" style="16"/>
    <col min="8193" max="8193" width="13" style="16" customWidth="1"/>
    <col min="8194" max="8448" width="9.109375" style="16"/>
    <col min="8449" max="8449" width="13" style="16" customWidth="1"/>
    <col min="8450" max="8704" width="9.109375" style="16"/>
    <col min="8705" max="8705" width="13" style="16" customWidth="1"/>
    <col min="8706" max="8960" width="9.109375" style="16"/>
    <col min="8961" max="8961" width="13" style="16" customWidth="1"/>
    <col min="8962" max="9216" width="9.109375" style="16"/>
    <col min="9217" max="9217" width="13" style="16" customWidth="1"/>
    <col min="9218" max="9472" width="9.109375" style="16"/>
    <col min="9473" max="9473" width="13" style="16" customWidth="1"/>
    <col min="9474" max="9728" width="9.109375" style="16"/>
    <col min="9729" max="9729" width="13" style="16" customWidth="1"/>
    <col min="9730" max="9984" width="9.109375" style="16"/>
    <col min="9985" max="9985" width="13" style="16" customWidth="1"/>
    <col min="9986" max="10240" width="9.109375" style="16"/>
    <col min="10241" max="10241" width="13" style="16" customWidth="1"/>
    <col min="10242" max="10496" width="9.109375" style="16"/>
    <col min="10497" max="10497" width="13" style="16" customWidth="1"/>
    <col min="10498" max="10752" width="9.109375" style="16"/>
    <col min="10753" max="10753" width="13" style="16" customWidth="1"/>
    <col min="10754" max="11008" width="9.109375" style="16"/>
    <col min="11009" max="11009" width="13" style="16" customWidth="1"/>
    <col min="11010" max="11264" width="9.109375" style="16"/>
    <col min="11265" max="11265" width="13" style="16" customWidth="1"/>
    <col min="11266" max="11520" width="9.109375" style="16"/>
    <col min="11521" max="11521" width="13" style="16" customWidth="1"/>
    <col min="11522" max="11776" width="9.109375" style="16"/>
    <col min="11777" max="11777" width="13" style="16" customWidth="1"/>
    <col min="11778" max="12032" width="9.109375" style="16"/>
    <col min="12033" max="12033" width="13" style="16" customWidth="1"/>
    <col min="12034" max="12288" width="9.109375" style="16"/>
    <col min="12289" max="12289" width="13" style="16" customWidth="1"/>
    <col min="12290" max="12544" width="9.109375" style="16"/>
    <col min="12545" max="12545" width="13" style="16" customWidth="1"/>
    <col min="12546" max="12800" width="9.109375" style="16"/>
    <col min="12801" max="12801" width="13" style="16" customWidth="1"/>
    <col min="12802" max="13056" width="9.109375" style="16"/>
    <col min="13057" max="13057" width="13" style="16" customWidth="1"/>
    <col min="13058" max="13312" width="9.109375" style="16"/>
    <col min="13313" max="13313" width="13" style="16" customWidth="1"/>
    <col min="13314" max="13568" width="9.109375" style="16"/>
    <col min="13569" max="13569" width="13" style="16" customWidth="1"/>
    <col min="13570" max="13824" width="9.109375" style="16"/>
    <col min="13825" max="13825" width="13" style="16" customWidth="1"/>
    <col min="13826" max="14080" width="9.109375" style="16"/>
    <col min="14081" max="14081" width="13" style="16" customWidth="1"/>
    <col min="14082" max="14336" width="9.109375" style="16"/>
    <col min="14337" max="14337" width="13" style="16" customWidth="1"/>
    <col min="14338" max="14592" width="9.109375" style="16"/>
    <col min="14593" max="14593" width="13" style="16" customWidth="1"/>
    <col min="14594" max="14848" width="9.109375" style="16"/>
    <col min="14849" max="14849" width="13" style="16" customWidth="1"/>
    <col min="14850" max="15104" width="9.109375" style="16"/>
    <col min="15105" max="15105" width="13" style="16" customWidth="1"/>
    <col min="15106" max="15360" width="9.109375" style="16"/>
    <col min="15361" max="15361" width="13" style="16" customWidth="1"/>
    <col min="15362" max="15616" width="9.109375" style="16"/>
    <col min="15617" max="15617" width="13" style="16" customWidth="1"/>
    <col min="15618" max="15872" width="9.109375" style="16"/>
    <col min="15873" max="15873" width="13" style="16" customWidth="1"/>
    <col min="15874" max="16128" width="9.109375" style="16"/>
    <col min="16129" max="16129" width="13" style="16" customWidth="1"/>
    <col min="16130" max="16384" width="9.109375" style="16"/>
  </cols>
  <sheetData>
    <row r="1" spans="1:15" ht="20.25" customHeight="1">
      <c r="A1" s="1633" t="s">
        <v>845</v>
      </c>
      <c r="B1" s="1634"/>
      <c r="C1" s="1634"/>
      <c r="D1" s="1634"/>
      <c r="E1" s="1634"/>
      <c r="F1" s="1634"/>
      <c r="G1" s="1634"/>
      <c r="H1" s="1634"/>
      <c r="I1" s="1634"/>
      <c r="J1" s="1634"/>
      <c r="K1" s="1634"/>
      <c r="L1" s="1634"/>
      <c r="M1" s="1634"/>
      <c r="N1" s="1634"/>
    </row>
    <row r="2" spans="1:15" ht="3" customHeight="1"/>
    <row r="3" spans="1:15" ht="12.75" customHeight="1">
      <c r="A3" s="71"/>
      <c r="B3" s="1635" t="s">
        <v>427</v>
      </c>
      <c r="C3" s="1636"/>
      <c r="D3" s="1636"/>
      <c r="E3" s="1636"/>
      <c r="F3" s="1636"/>
      <c r="G3" s="1636"/>
      <c r="H3" s="1636"/>
      <c r="I3" s="1636"/>
      <c r="J3" s="1636"/>
      <c r="K3" s="1637"/>
      <c r="L3" s="71"/>
      <c r="M3" s="72"/>
    </row>
    <row r="4" spans="1:15">
      <c r="A4" s="1635" t="s">
        <v>84</v>
      </c>
      <c r="B4" s="1635" t="s">
        <v>168</v>
      </c>
      <c r="C4" s="1637"/>
      <c r="D4" s="1635" t="s">
        <v>428</v>
      </c>
      <c r="E4" s="1637"/>
      <c r="F4" s="1635" t="s">
        <v>429</v>
      </c>
      <c r="G4" s="1637"/>
      <c r="H4" s="1635" t="s">
        <v>430</v>
      </c>
      <c r="I4" s="1637"/>
      <c r="J4" s="1635" t="s">
        <v>172</v>
      </c>
      <c r="K4" s="1637"/>
      <c r="L4" s="1635" t="s">
        <v>5</v>
      </c>
      <c r="M4" s="1637"/>
    </row>
    <row r="5" spans="1:15" ht="13.8">
      <c r="A5" s="1638"/>
      <c r="B5" s="71" t="s">
        <v>105</v>
      </c>
      <c r="C5" s="72" t="s">
        <v>106</v>
      </c>
      <c r="D5" s="71" t="s">
        <v>105</v>
      </c>
      <c r="E5" s="72" t="s">
        <v>106</v>
      </c>
      <c r="F5" s="71" t="s">
        <v>105</v>
      </c>
      <c r="G5" s="72" t="s">
        <v>106</v>
      </c>
      <c r="H5" s="71" t="s">
        <v>105</v>
      </c>
      <c r="I5" s="72" t="s">
        <v>106</v>
      </c>
      <c r="J5" s="71" t="s">
        <v>105</v>
      </c>
      <c r="K5" s="72" t="s">
        <v>106</v>
      </c>
      <c r="L5" s="71" t="s">
        <v>105</v>
      </c>
      <c r="M5" s="72" t="s">
        <v>106</v>
      </c>
    </row>
    <row r="6" spans="1:15" s="27" customFormat="1" ht="6.9" customHeight="1">
      <c r="A6" s="1624"/>
      <c r="B6" s="1626"/>
      <c r="C6" s="1626"/>
      <c r="D6" s="1626"/>
      <c r="E6" s="1626"/>
      <c r="F6" s="1626"/>
      <c r="G6" s="1626"/>
      <c r="H6" s="1626"/>
      <c r="I6" s="1626"/>
      <c r="J6" s="1626"/>
      <c r="K6" s="1626"/>
      <c r="L6" s="1626"/>
      <c r="M6" s="1626"/>
      <c r="N6" s="73"/>
    </row>
    <row r="7" spans="1:15" ht="13.8">
      <c r="A7" s="74">
        <v>2013</v>
      </c>
      <c r="B7" s="1627"/>
      <c r="C7" s="1628"/>
      <c r="D7" s="1628"/>
      <c r="E7" s="1628"/>
      <c r="F7" s="1628"/>
      <c r="G7" s="1628"/>
      <c r="H7" s="1628"/>
      <c r="I7" s="1628"/>
      <c r="J7" s="1628"/>
      <c r="K7" s="1628"/>
      <c r="L7" s="1628"/>
      <c r="M7" s="1628"/>
    </row>
    <row r="8" spans="1:15" ht="13.8">
      <c r="A8" s="75" t="s">
        <v>28</v>
      </c>
      <c r="B8" s="76">
        <v>28</v>
      </c>
      <c r="C8" s="252" t="s">
        <v>2451</v>
      </c>
      <c r="D8" s="76">
        <v>27</v>
      </c>
      <c r="E8" s="252" t="s">
        <v>2452</v>
      </c>
      <c r="F8" s="76">
        <v>24</v>
      </c>
      <c r="G8" s="252" t="s">
        <v>2453</v>
      </c>
      <c r="H8" s="76">
        <v>17</v>
      </c>
      <c r="I8" s="252" t="s">
        <v>2454</v>
      </c>
      <c r="J8" s="76">
        <v>0</v>
      </c>
      <c r="K8" s="252" t="s">
        <v>2455</v>
      </c>
      <c r="L8" s="84">
        <v>28</v>
      </c>
      <c r="M8" s="253" t="s">
        <v>2456</v>
      </c>
    </row>
    <row r="9" spans="1:15" ht="13.8">
      <c r="A9" s="75" t="s">
        <v>29</v>
      </c>
      <c r="B9" s="76">
        <v>28</v>
      </c>
      <c r="C9" s="252" t="s">
        <v>2457</v>
      </c>
      <c r="D9" s="76">
        <v>28</v>
      </c>
      <c r="E9" s="252" t="s">
        <v>2451</v>
      </c>
      <c r="F9" s="76">
        <v>14</v>
      </c>
      <c r="G9" s="252" t="s">
        <v>2458</v>
      </c>
      <c r="H9" s="76"/>
      <c r="I9" s="252" t="s">
        <v>2459</v>
      </c>
      <c r="J9" s="76"/>
      <c r="K9" s="252" t="s">
        <v>2459</v>
      </c>
      <c r="L9" s="84">
        <v>28</v>
      </c>
      <c r="M9" s="253" t="s">
        <v>2457</v>
      </c>
      <c r="O9" s="34"/>
    </row>
    <row r="10" spans="1:15" ht="13.8">
      <c r="A10" s="75" t="s">
        <v>30</v>
      </c>
      <c r="B10" s="76">
        <v>26</v>
      </c>
      <c r="C10" s="252" t="s">
        <v>2456</v>
      </c>
      <c r="D10" s="76">
        <v>26</v>
      </c>
      <c r="E10" s="252" t="s">
        <v>2460</v>
      </c>
      <c r="F10" s="76">
        <v>24</v>
      </c>
      <c r="G10" s="252" t="s">
        <v>2461</v>
      </c>
      <c r="H10" s="76">
        <v>8</v>
      </c>
      <c r="I10" s="252" t="s">
        <v>2462</v>
      </c>
      <c r="J10" s="76">
        <v>13.5</v>
      </c>
      <c r="K10" s="252" t="s">
        <v>2463</v>
      </c>
      <c r="L10" s="84">
        <v>26</v>
      </c>
      <c r="M10" s="253" t="s">
        <v>2460</v>
      </c>
    </row>
    <row r="11" spans="1:15" ht="13.8">
      <c r="A11" s="75" t="s">
        <v>31</v>
      </c>
      <c r="B11" s="76">
        <v>28</v>
      </c>
      <c r="C11" s="252" t="s">
        <v>2464</v>
      </c>
      <c r="D11" s="76">
        <v>26</v>
      </c>
      <c r="E11" s="252" t="s">
        <v>2465</v>
      </c>
      <c r="F11" s="76">
        <v>23</v>
      </c>
      <c r="G11" s="252" t="s">
        <v>2466</v>
      </c>
      <c r="H11" s="76">
        <v>23</v>
      </c>
      <c r="I11" s="252" t="s">
        <v>2453</v>
      </c>
      <c r="J11" s="76">
        <v>0</v>
      </c>
      <c r="K11" s="252" t="s">
        <v>2462</v>
      </c>
      <c r="L11" s="84">
        <v>26</v>
      </c>
      <c r="M11" s="253" t="s">
        <v>2465</v>
      </c>
    </row>
    <row r="12" spans="1:15" ht="13.8">
      <c r="A12" s="75" t="s">
        <v>32</v>
      </c>
      <c r="B12" s="76">
        <v>26</v>
      </c>
      <c r="C12" s="252" t="s">
        <v>2467</v>
      </c>
      <c r="D12" s="76">
        <v>25</v>
      </c>
      <c r="E12" s="252" t="s">
        <v>2460</v>
      </c>
      <c r="F12" s="76">
        <v>23</v>
      </c>
      <c r="G12" s="252" t="s">
        <v>2468</v>
      </c>
      <c r="H12" s="76">
        <v>19.5</v>
      </c>
      <c r="I12" s="252" t="s">
        <v>2462</v>
      </c>
      <c r="J12" s="76">
        <v>0</v>
      </c>
      <c r="K12" s="252" t="s">
        <v>2454</v>
      </c>
      <c r="L12" s="84">
        <v>25</v>
      </c>
      <c r="M12" s="253" t="s">
        <v>2461</v>
      </c>
    </row>
    <row r="13" spans="1:15" ht="13.8">
      <c r="A13" s="75" t="s">
        <v>33</v>
      </c>
      <c r="B13" s="76">
        <v>26</v>
      </c>
      <c r="C13" s="252" t="s">
        <v>2469</v>
      </c>
      <c r="D13" s="76">
        <v>25</v>
      </c>
      <c r="E13" s="252" t="s">
        <v>2470</v>
      </c>
      <c r="F13" s="76">
        <v>22</v>
      </c>
      <c r="G13" s="252" t="s">
        <v>2471</v>
      </c>
      <c r="H13" s="76">
        <v>20</v>
      </c>
      <c r="I13" s="252" t="s">
        <v>2472</v>
      </c>
      <c r="J13" s="76">
        <v>0</v>
      </c>
      <c r="K13" s="252" t="s">
        <v>2473</v>
      </c>
      <c r="L13" s="84">
        <v>26</v>
      </c>
      <c r="M13" s="253" t="s">
        <v>2474</v>
      </c>
    </row>
    <row r="14" spans="1:15" ht="13.8">
      <c r="A14" s="75" t="s">
        <v>34</v>
      </c>
      <c r="B14" s="76">
        <v>26</v>
      </c>
      <c r="C14" s="252" t="s">
        <v>2469</v>
      </c>
      <c r="D14" s="76">
        <v>26</v>
      </c>
      <c r="E14" s="252" t="s">
        <v>2467</v>
      </c>
      <c r="F14" s="76">
        <v>25</v>
      </c>
      <c r="G14" s="252" t="s">
        <v>2474</v>
      </c>
      <c r="H14" s="76">
        <v>24</v>
      </c>
      <c r="I14" s="252" t="s">
        <v>2475</v>
      </c>
      <c r="J14" s="76">
        <v>25</v>
      </c>
      <c r="K14" s="252" t="s">
        <v>2476</v>
      </c>
      <c r="L14" s="84">
        <v>26</v>
      </c>
      <c r="M14" s="253" t="s">
        <v>2467</v>
      </c>
    </row>
    <row r="15" spans="1:15" ht="13.8">
      <c r="A15" s="75" t="s">
        <v>35</v>
      </c>
      <c r="B15" s="800"/>
      <c r="C15" s="801" t="s">
        <v>2459</v>
      </c>
      <c r="D15" s="76">
        <v>26</v>
      </c>
      <c r="E15" s="252" t="s">
        <v>2477</v>
      </c>
      <c r="F15" s="76">
        <v>26</v>
      </c>
      <c r="G15" s="252" t="s">
        <v>2463</v>
      </c>
      <c r="H15" s="76"/>
      <c r="I15" s="252" t="s">
        <v>2459</v>
      </c>
      <c r="J15" s="76"/>
      <c r="K15" s="252" t="s">
        <v>2459</v>
      </c>
      <c r="L15" s="84">
        <v>26</v>
      </c>
      <c r="M15" s="253" t="s">
        <v>2477</v>
      </c>
    </row>
    <row r="16" spans="1:15" ht="13.8">
      <c r="A16" s="75" t="s">
        <v>36</v>
      </c>
      <c r="B16" s="76">
        <v>28</v>
      </c>
      <c r="C16" s="252" t="s">
        <v>2451</v>
      </c>
      <c r="D16" s="76">
        <v>27</v>
      </c>
      <c r="E16" s="252" t="s">
        <v>2456</v>
      </c>
      <c r="F16" s="76">
        <v>24</v>
      </c>
      <c r="G16" s="252" t="s">
        <v>2461</v>
      </c>
      <c r="H16" s="76">
        <v>9</v>
      </c>
      <c r="I16" s="252" t="s">
        <v>2478</v>
      </c>
      <c r="J16" s="76">
        <v>0</v>
      </c>
      <c r="K16" s="252" t="s">
        <v>2455</v>
      </c>
      <c r="L16" s="84">
        <v>28</v>
      </c>
      <c r="M16" s="253" t="s">
        <v>2456</v>
      </c>
    </row>
    <row r="17" spans="1:13" ht="13.8">
      <c r="A17" s="75" t="s">
        <v>37</v>
      </c>
      <c r="B17" s="76">
        <v>27</v>
      </c>
      <c r="C17" s="252" t="s">
        <v>2477</v>
      </c>
      <c r="D17" s="76">
        <v>26</v>
      </c>
      <c r="E17" s="252" t="s">
        <v>2474</v>
      </c>
      <c r="F17" s="76">
        <v>21.5</v>
      </c>
      <c r="G17" s="252" t="s">
        <v>2479</v>
      </c>
      <c r="H17" s="76">
        <v>22</v>
      </c>
      <c r="I17" s="252" t="s">
        <v>2480</v>
      </c>
      <c r="J17" s="76">
        <v>0</v>
      </c>
      <c r="K17" s="252" t="s">
        <v>2478</v>
      </c>
      <c r="L17" s="84">
        <v>26</v>
      </c>
      <c r="M17" s="253" t="s">
        <v>2460</v>
      </c>
    </row>
    <row r="18" spans="1:13" ht="13.8">
      <c r="A18" s="75" t="s">
        <v>38</v>
      </c>
      <c r="B18" s="76">
        <v>28</v>
      </c>
      <c r="C18" s="252" t="s">
        <v>2464</v>
      </c>
      <c r="D18" s="76">
        <v>26</v>
      </c>
      <c r="E18" s="252" t="s">
        <v>2474</v>
      </c>
      <c r="F18" s="76">
        <v>21.5</v>
      </c>
      <c r="G18" s="252" t="s">
        <v>2481</v>
      </c>
      <c r="H18" s="76">
        <v>9.5</v>
      </c>
      <c r="I18" s="252" t="s">
        <v>2482</v>
      </c>
      <c r="J18" s="76">
        <v>0</v>
      </c>
      <c r="K18" s="252" t="s">
        <v>2483</v>
      </c>
      <c r="L18" s="84">
        <v>26</v>
      </c>
      <c r="M18" s="253" t="s">
        <v>2465</v>
      </c>
    </row>
    <row r="19" spans="1:13" ht="13.8">
      <c r="A19" s="75" t="s">
        <v>39</v>
      </c>
      <c r="B19" s="76">
        <v>27</v>
      </c>
      <c r="C19" s="252" t="s">
        <v>2469</v>
      </c>
      <c r="D19" s="76">
        <v>25</v>
      </c>
      <c r="E19" s="252" t="s">
        <v>2484</v>
      </c>
      <c r="F19" s="76">
        <v>22</v>
      </c>
      <c r="G19" s="252" t="s">
        <v>2485</v>
      </c>
      <c r="H19" s="76">
        <v>15.5</v>
      </c>
      <c r="I19" s="252" t="s">
        <v>2478</v>
      </c>
      <c r="J19" s="76">
        <v>14.5</v>
      </c>
      <c r="K19" s="252" t="s">
        <v>2486</v>
      </c>
      <c r="L19" s="84">
        <v>26</v>
      </c>
      <c r="M19" s="253" t="s">
        <v>2484</v>
      </c>
    </row>
    <row r="20" spans="1:13" ht="13.8">
      <c r="A20" s="75" t="s">
        <v>40</v>
      </c>
      <c r="B20" s="76">
        <v>27</v>
      </c>
      <c r="C20" s="252" t="s">
        <v>2487</v>
      </c>
      <c r="D20" s="76">
        <v>26</v>
      </c>
      <c r="E20" s="252" t="s">
        <v>2452</v>
      </c>
      <c r="F20" s="76">
        <v>25</v>
      </c>
      <c r="G20" s="252" t="s">
        <v>2475</v>
      </c>
      <c r="H20" s="76">
        <v>23</v>
      </c>
      <c r="I20" s="252" t="s">
        <v>2488</v>
      </c>
      <c r="J20" s="76">
        <v>21</v>
      </c>
      <c r="K20" s="252" t="s">
        <v>2485</v>
      </c>
      <c r="L20" s="84">
        <v>26</v>
      </c>
      <c r="M20" s="253" t="s">
        <v>2487</v>
      </c>
    </row>
    <row r="21" spans="1:13" ht="13.8">
      <c r="A21" s="75" t="s">
        <v>41</v>
      </c>
      <c r="B21" s="76">
        <v>27</v>
      </c>
      <c r="C21" s="252" t="s">
        <v>2464</v>
      </c>
      <c r="D21" s="76">
        <v>26</v>
      </c>
      <c r="E21" s="252" t="s">
        <v>2460</v>
      </c>
      <c r="F21" s="76">
        <v>24.5</v>
      </c>
      <c r="G21" s="252" t="s">
        <v>2489</v>
      </c>
      <c r="H21" s="76">
        <v>26</v>
      </c>
      <c r="I21" s="252" t="s">
        <v>2467</v>
      </c>
      <c r="J21" s="76">
        <v>17.5</v>
      </c>
      <c r="K21" s="252" t="s">
        <v>2476</v>
      </c>
      <c r="L21" s="84">
        <v>26</v>
      </c>
      <c r="M21" s="253" t="s">
        <v>2487</v>
      </c>
    </row>
    <row r="22" spans="1:13" ht="13.8">
      <c r="A22" s="75" t="s">
        <v>42</v>
      </c>
      <c r="B22" s="76">
        <v>28</v>
      </c>
      <c r="C22" s="252" t="s">
        <v>2457</v>
      </c>
      <c r="D22" s="76">
        <v>28</v>
      </c>
      <c r="E22" s="252" t="s">
        <v>2452</v>
      </c>
      <c r="F22" s="76">
        <v>21.5</v>
      </c>
      <c r="G22" s="252" t="s">
        <v>2490</v>
      </c>
      <c r="H22" s="76">
        <v>25</v>
      </c>
      <c r="I22" s="252" t="s">
        <v>2491</v>
      </c>
      <c r="J22" s="76">
        <v>0</v>
      </c>
      <c r="K22" s="252" t="s">
        <v>2455</v>
      </c>
      <c r="L22" s="84">
        <v>28</v>
      </c>
      <c r="M22" s="253" t="s">
        <v>2464</v>
      </c>
    </row>
    <row r="23" spans="1:13" ht="13.8">
      <c r="A23" s="75" t="s">
        <v>43</v>
      </c>
      <c r="B23" s="76">
        <v>26</v>
      </c>
      <c r="C23" s="252" t="s">
        <v>2469</v>
      </c>
      <c r="D23" s="76">
        <v>26</v>
      </c>
      <c r="E23" s="252" t="s">
        <v>2452</v>
      </c>
      <c r="F23" s="76">
        <v>25</v>
      </c>
      <c r="G23" s="252" t="s">
        <v>2461</v>
      </c>
      <c r="H23" s="76">
        <v>23</v>
      </c>
      <c r="I23" s="252" t="s">
        <v>2492</v>
      </c>
      <c r="J23" s="76">
        <v>20</v>
      </c>
      <c r="K23" s="252" t="s">
        <v>2493</v>
      </c>
      <c r="L23" s="84">
        <v>26</v>
      </c>
      <c r="M23" s="253" t="s">
        <v>2467</v>
      </c>
    </row>
    <row r="24" spans="1:13" ht="13.8">
      <c r="A24" s="75" t="s">
        <v>44</v>
      </c>
      <c r="B24" s="76">
        <v>27</v>
      </c>
      <c r="C24" s="252" t="s">
        <v>2456</v>
      </c>
      <c r="D24" s="76">
        <v>26</v>
      </c>
      <c r="E24" s="252" t="s">
        <v>2460</v>
      </c>
      <c r="F24" s="76">
        <v>24</v>
      </c>
      <c r="G24" s="252" t="s">
        <v>2453</v>
      </c>
      <c r="H24" s="76">
        <v>21</v>
      </c>
      <c r="I24" s="252" t="s">
        <v>2494</v>
      </c>
      <c r="J24" s="76">
        <v>0</v>
      </c>
      <c r="K24" s="252" t="s">
        <v>2455</v>
      </c>
      <c r="L24" s="84">
        <v>26</v>
      </c>
      <c r="M24" s="253" t="s">
        <v>2460</v>
      </c>
    </row>
    <row r="25" spans="1:13" ht="13.8">
      <c r="A25" s="75" t="s">
        <v>45</v>
      </c>
      <c r="B25" s="76">
        <v>27</v>
      </c>
      <c r="C25" s="252" t="s">
        <v>2487</v>
      </c>
      <c r="D25" s="76">
        <v>26</v>
      </c>
      <c r="E25" s="252" t="s">
        <v>2487</v>
      </c>
      <c r="F25" s="76">
        <v>24</v>
      </c>
      <c r="G25" s="252" t="s">
        <v>2481</v>
      </c>
      <c r="H25" s="76">
        <v>21</v>
      </c>
      <c r="I25" s="252" t="s">
        <v>2466</v>
      </c>
      <c r="J25" s="76">
        <v>0</v>
      </c>
      <c r="K25" s="252" t="s">
        <v>2495</v>
      </c>
      <c r="L25" s="84">
        <v>26</v>
      </c>
      <c r="M25" s="253" t="s">
        <v>2487</v>
      </c>
    </row>
    <row r="26" spans="1:13" ht="13.8">
      <c r="A26" s="75" t="s">
        <v>46</v>
      </c>
      <c r="B26" s="76">
        <v>27</v>
      </c>
      <c r="C26" s="252" t="s">
        <v>2477</v>
      </c>
      <c r="D26" s="76">
        <v>26</v>
      </c>
      <c r="E26" s="252" t="s">
        <v>2452</v>
      </c>
      <c r="F26" s="76">
        <v>25</v>
      </c>
      <c r="G26" s="252" t="s">
        <v>2460</v>
      </c>
      <c r="H26" s="76">
        <v>23</v>
      </c>
      <c r="I26" s="252" t="s">
        <v>2476</v>
      </c>
      <c r="J26" s="76">
        <v>17</v>
      </c>
      <c r="K26" s="252" t="s">
        <v>2462</v>
      </c>
      <c r="L26" s="84">
        <v>26</v>
      </c>
      <c r="M26" s="253" t="s">
        <v>2467</v>
      </c>
    </row>
    <row r="27" spans="1:13" ht="13.8">
      <c r="A27" s="75" t="s">
        <v>47</v>
      </c>
      <c r="B27" s="76">
        <v>28</v>
      </c>
      <c r="C27" s="252" t="s">
        <v>2464</v>
      </c>
      <c r="D27" s="76">
        <v>27</v>
      </c>
      <c r="E27" s="252" t="s">
        <v>2452</v>
      </c>
      <c r="F27" s="76">
        <v>27</v>
      </c>
      <c r="G27" s="252" t="s">
        <v>2452</v>
      </c>
      <c r="H27" s="76">
        <v>18</v>
      </c>
      <c r="I27" s="252" t="s">
        <v>2496</v>
      </c>
      <c r="J27" s="76"/>
      <c r="K27" s="252" t="s">
        <v>2459</v>
      </c>
      <c r="L27" s="84">
        <v>28</v>
      </c>
      <c r="M27" s="253" t="s">
        <v>2452</v>
      </c>
    </row>
    <row r="28" spans="1:13" ht="13.8">
      <c r="A28" s="75" t="s">
        <v>48</v>
      </c>
      <c r="B28" s="76">
        <v>28</v>
      </c>
      <c r="C28" s="252" t="s">
        <v>2464</v>
      </c>
      <c r="D28" s="76">
        <v>26.5</v>
      </c>
      <c r="E28" s="252" t="s">
        <v>2452</v>
      </c>
      <c r="F28" s="76">
        <v>24</v>
      </c>
      <c r="G28" s="252" t="s">
        <v>2497</v>
      </c>
      <c r="H28" s="76">
        <v>25.5</v>
      </c>
      <c r="I28" s="252" t="s">
        <v>2474</v>
      </c>
      <c r="J28" s="76">
        <v>10.5</v>
      </c>
      <c r="K28" s="252" t="s">
        <v>2462</v>
      </c>
      <c r="L28" s="84">
        <v>27</v>
      </c>
      <c r="M28" s="253" t="s">
        <v>2452</v>
      </c>
    </row>
    <row r="29" spans="1:13" ht="13.8">
      <c r="A29" s="75" t="s">
        <v>49</v>
      </c>
      <c r="B29" s="76">
        <v>26</v>
      </c>
      <c r="C29" s="252" t="s">
        <v>2487</v>
      </c>
      <c r="D29" s="76">
        <v>25</v>
      </c>
      <c r="E29" s="252" t="s">
        <v>2470</v>
      </c>
      <c r="F29" s="76">
        <v>23</v>
      </c>
      <c r="G29" s="252" t="s">
        <v>2492</v>
      </c>
      <c r="H29" s="76">
        <v>19.5</v>
      </c>
      <c r="I29" s="252" t="s">
        <v>2478</v>
      </c>
      <c r="J29" s="76">
        <v>9</v>
      </c>
      <c r="K29" s="252" t="s">
        <v>2483</v>
      </c>
      <c r="L29" s="84">
        <v>24</v>
      </c>
      <c r="M29" s="253" t="s">
        <v>2461</v>
      </c>
    </row>
    <row r="30" spans="1:13" ht="13.8">
      <c r="A30" s="75" t="s">
        <v>50</v>
      </c>
      <c r="B30" s="76">
        <v>27</v>
      </c>
      <c r="C30" s="252" t="s">
        <v>2469</v>
      </c>
      <c r="D30" s="76">
        <v>26</v>
      </c>
      <c r="E30" s="252" t="s">
        <v>2467</v>
      </c>
      <c r="F30" s="76">
        <v>24</v>
      </c>
      <c r="G30" s="252" t="s">
        <v>2498</v>
      </c>
      <c r="H30" s="76">
        <v>15</v>
      </c>
      <c r="I30" s="252" t="s">
        <v>2482</v>
      </c>
      <c r="J30" s="76">
        <v>0</v>
      </c>
      <c r="K30" s="252" t="s">
        <v>2499</v>
      </c>
      <c r="L30" s="84">
        <v>26</v>
      </c>
      <c r="M30" s="253" t="s">
        <v>2474</v>
      </c>
    </row>
    <row r="31" spans="1:13" ht="13.8">
      <c r="A31" s="75" t="s">
        <v>51</v>
      </c>
      <c r="B31" s="76">
        <v>26</v>
      </c>
      <c r="C31" s="252" t="s">
        <v>2464</v>
      </c>
      <c r="D31" s="76">
        <v>26</v>
      </c>
      <c r="E31" s="252" t="s">
        <v>2460</v>
      </c>
      <c r="F31" s="76">
        <v>24</v>
      </c>
      <c r="G31" s="252" t="s">
        <v>2498</v>
      </c>
      <c r="H31" s="76">
        <v>21</v>
      </c>
      <c r="I31" s="252" t="s">
        <v>2480</v>
      </c>
      <c r="J31" s="76">
        <v>3.5</v>
      </c>
      <c r="K31" s="252" t="s">
        <v>2478</v>
      </c>
      <c r="L31" s="84">
        <v>26</v>
      </c>
      <c r="M31" s="253" t="s">
        <v>2460</v>
      </c>
    </row>
    <row r="32" spans="1:13" ht="13.8">
      <c r="A32" s="75" t="s">
        <v>52</v>
      </c>
      <c r="B32" s="76">
        <v>28</v>
      </c>
      <c r="C32" s="252" t="s">
        <v>2464</v>
      </c>
      <c r="D32" s="76">
        <v>27</v>
      </c>
      <c r="E32" s="252" t="s">
        <v>2487</v>
      </c>
      <c r="F32" s="76">
        <v>23</v>
      </c>
      <c r="G32" s="252" t="s">
        <v>2485</v>
      </c>
      <c r="H32" s="76">
        <v>7</v>
      </c>
      <c r="I32" s="252" t="s">
        <v>2454</v>
      </c>
      <c r="J32" s="76">
        <v>0</v>
      </c>
      <c r="K32" s="252" t="s">
        <v>2500</v>
      </c>
      <c r="L32" s="84">
        <v>27</v>
      </c>
      <c r="M32" s="253" t="s">
        <v>2487</v>
      </c>
    </row>
    <row r="33" spans="1:13" ht="13.8">
      <c r="A33" s="75" t="s">
        <v>53</v>
      </c>
      <c r="B33" s="76">
        <v>28</v>
      </c>
      <c r="C33" s="252" t="s">
        <v>2451</v>
      </c>
      <c r="D33" s="76">
        <v>26</v>
      </c>
      <c r="E33" s="252" t="s">
        <v>2487</v>
      </c>
      <c r="F33" s="76">
        <v>21</v>
      </c>
      <c r="G33" s="252" t="s">
        <v>2501</v>
      </c>
      <c r="H33" s="76">
        <v>17.5</v>
      </c>
      <c r="I33" s="252" t="s">
        <v>2502</v>
      </c>
      <c r="J33" s="76">
        <v>8.5</v>
      </c>
      <c r="K33" s="252" t="s">
        <v>2478</v>
      </c>
      <c r="L33" s="84">
        <v>28</v>
      </c>
      <c r="M33" s="253" t="s">
        <v>2456</v>
      </c>
    </row>
    <row r="34" spans="1:13" ht="13.8">
      <c r="A34" s="75" t="s">
        <v>54</v>
      </c>
      <c r="B34" s="76">
        <v>28</v>
      </c>
      <c r="C34" s="252" t="s">
        <v>2464</v>
      </c>
      <c r="D34" s="76">
        <v>28</v>
      </c>
      <c r="E34" s="252" t="s">
        <v>2464</v>
      </c>
      <c r="F34" s="76">
        <v>27</v>
      </c>
      <c r="G34" s="252" t="s">
        <v>2456</v>
      </c>
      <c r="H34" s="76">
        <v>25</v>
      </c>
      <c r="I34" s="252" t="s">
        <v>2503</v>
      </c>
      <c r="J34" s="76">
        <v>24</v>
      </c>
      <c r="K34" s="252" t="s">
        <v>2466</v>
      </c>
      <c r="L34" s="84">
        <v>28</v>
      </c>
      <c r="M34" s="253" t="s">
        <v>2464</v>
      </c>
    </row>
    <row r="35" spans="1:13" ht="13.8">
      <c r="A35" s="75" t="s">
        <v>55</v>
      </c>
      <c r="B35" s="76">
        <v>28</v>
      </c>
      <c r="C35" s="252" t="s">
        <v>2451</v>
      </c>
      <c r="D35" s="76">
        <v>27</v>
      </c>
      <c r="E35" s="252" t="s">
        <v>2452</v>
      </c>
      <c r="F35" s="76">
        <v>25.5</v>
      </c>
      <c r="G35" s="252" t="s">
        <v>2504</v>
      </c>
      <c r="H35" s="76">
        <v>19.5</v>
      </c>
      <c r="I35" s="252" t="s">
        <v>2458</v>
      </c>
      <c r="J35" s="76">
        <v>2</v>
      </c>
      <c r="K35" s="252" t="s">
        <v>2505</v>
      </c>
      <c r="L35" s="84">
        <v>28</v>
      </c>
      <c r="M35" s="253" t="s">
        <v>2456</v>
      </c>
    </row>
    <row r="36" spans="1:13" ht="13.8">
      <c r="A36" s="75" t="s">
        <v>56</v>
      </c>
      <c r="B36" s="76">
        <v>28</v>
      </c>
      <c r="C36" s="252" t="s">
        <v>2457</v>
      </c>
      <c r="D36" s="76">
        <v>26</v>
      </c>
      <c r="E36" s="252" t="s">
        <v>2465</v>
      </c>
      <c r="F36" s="76">
        <v>23</v>
      </c>
      <c r="G36" s="252" t="s">
        <v>2461</v>
      </c>
      <c r="H36" s="76">
        <v>0</v>
      </c>
      <c r="I36" s="252" t="s">
        <v>2500</v>
      </c>
      <c r="J36" s="76">
        <v>0</v>
      </c>
      <c r="K36" s="252" t="s">
        <v>2476</v>
      </c>
      <c r="L36" s="84">
        <v>27</v>
      </c>
      <c r="M36" s="253" t="s">
        <v>2487</v>
      </c>
    </row>
    <row r="37" spans="1:13" ht="13.8">
      <c r="A37" s="75" t="s">
        <v>57</v>
      </c>
      <c r="B37" s="76">
        <v>28</v>
      </c>
      <c r="C37" s="252" t="s">
        <v>2464</v>
      </c>
      <c r="D37" s="76">
        <v>26</v>
      </c>
      <c r="E37" s="252" t="s">
        <v>2452</v>
      </c>
      <c r="F37" s="76">
        <v>23</v>
      </c>
      <c r="G37" s="252" t="s">
        <v>2506</v>
      </c>
      <c r="H37" s="76">
        <v>21</v>
      </c>
      <c r="I37" s="252" t="s">
        <v>2480</v>
      </c>
      <c r="J37" s="76">
        <v>0</v>
      </c>
      <c r="K37" s="252" t="s">
        <v>2483</v>
      </c>
      <c r="L37" s="84">
        <v>26</v>
      </c>
      <c r="M37" s="253" t="s">
        <v>2487</v>
      </c>
    </row>
    <row r="38" spans="1:13" ht="13.8">
      <c r="A38" s="75" t="s">
        <v>58</v>
      </c>
      <c r="B38" s="76">
        <v>27</v>
      </c>
      <c r="C38" s="252" t="s">
        <v>2464</v>
      </c>
      <c r="D38" s="76">
        <v>27</v>
      </c>
      <c r="E38" s="252" t="s">
        <v>2487</v>
      </c>
      <c r="F38" s="76">
        <v>23</v>
      </c>
      <c r="G38" s="252" t="s">
        <v>2489</v>
      </c>
      <c r="H38" s="76">
        <v>4</v>
      </c>
      <c r="I38" s="252" t="s">
        <v>2482</v>
      </c>
      <c r="J38" s="76">
        <v>0</v>
      </c>
      <c r="K38" s="252" t="s">
        <v>2455</v>
      </c>
      <c r="L38" s="84">
        <v>27</v>
      </c>
      <c r="M38" s="253" t="s">
        <v>2452</v>
      </c>
    </row>
    <row r="39" spans="1:13" ht="13.8">
      <c r="A39" s="75" t="s">
        <v>59</v>
      </c>
      <c r="B39" s="76">
        <v>28</v>
      </c>
      <c r="C39" s="252" t="s">
        <v>2451</v>
      </c>
      <c r="D39" s="76">
        <v>26</v>
      </c>
      <c r="E39" s="252" t="s">
        <v>2487</v>
      </c>
      <c r="F39" s="76">
        <v>26</v>
      </c>
      <c r="G39" s="252" t="s">
        <v>2507</v>
      </c>
      <c r="H39" s="76">
        <v>13</v>
      </c>
      <c r="I39" s="252" t="s">
        <v>2508</v>
      </c>
      <c r="J39" s="76">
        <v>0</v>
      </c>
      <c r="K39" s="252" t="s">
        <v>2462</v>
      </c>
      <c r="L39" s="84">
        <v>28</v>
      </c>
      <c r="M39" s="253" t="s">
        <v>2464</v>
      </c>
    </row>
    <row r="40" spans="1:13" ht="13.8">
      <c r="A40" s="75" t="s">
        <v>60</v>
      </c>
      <c r="B40" s="1049">
        <v>28</v>
      </c>
      <c r="C40" s="1050" t="s">
        <v>2457</v>
      </c>
      <c r="D40" s="1049">
        <v>28</v>
      </c>
      <c r="E40" s="1050" t="s">
        <v>2451</v>
      </c>
      <c r="F40" s="1049">
        <v>7</v>
      </c>
      <c r="G40" s="1050" t="s">
        <v>2476</v>
      </c>
      <c r="H40" s="1049"/>
      <c r="I40" s="1050" t="s">
        <v>2459</v>
      </c>
      <c r="J40" s="1049"/>
      <c r="K40" s="1050" t="s">
        <v>2459</v>
      </c>
      <c r="L40" s="84">
        <v>28</v>
      </c>
      <c r="M40" s="253" t="s">
        <v>2451</v>
      </c>
    </row>
    <row r="41" spans="1:13" ht="13.95" customHeight="1">
      <c r="A41" s="1051" t="s">
        <v>5</v>
      </c>
      <c r="B41" s="1052">
        <v>27</v>
      </c>
      <c r="C41" s="1053" t="s">
        <v>2464</v>
      </c>
      <c r="D41" s="1054">
        <v>26</v>
      </c>
      <c r="E41" s="1053" t="s">
        <v>2487</v>
      </c>
      <c r="F41" s="1054">
        <v>24</v>
      </c>
      <c r="G41" s="1053" t="s">
        <v>2509</v>
      </c>
      <c r="H41" s="1054">
        <v>21</v>
      </c>
      <c r="I41" s="1053" t="s">
        <v>2480</v>
      </c>
      <c r="J41" s="1054">
        <v>0</v>
      </c>
      <c r="K41" s="1053" t="s">
        <v>2500</v>
      </c>
      <c r="L41" s="1054">
        <v>26</v>
      </c>
      <c r="M41" s="1053" t="s">
        <v>2487</v>
      </c>
    </row>
    <row r="42" spans="1:13" ht="6.9" customHeight="1">
      <c r="A42" s="1629"/>
      <c r="B42" s="1630"/>
      <c r="C42" s="1630"/>
      <c r="D42" s="1630"/>
      <c r="E42" s="1630"/>
      <c r="F42" s="1630"/>
      <c r="G42" s="1630"/>
      <c r="H42" s="1630"/>
      <c r="I42" s="1630"/>
      <c r="J42" s="1630"/>
      <c r="K42" s="1630"/>
      <c r="L42" s="1630"/>
      <c r="M42" s="1630"/>
    </row>
    <row r="43" spans="1:13" s="27" customFormat="1" ht="12.15" customHeight="1">
      <c r="A43" s="74">
        <v>2014</v>
      </c>
      <c r="B43" s="1627"/>
      <c r="C43" s="1628"/>
      <c r="D43" s="1628"/>
      <c r="E43" s="1628"/>
      <c r="F43" s="1628"/>
      <c r="G43" s="1628"/>
      <c r="H43" s="1628"/>
      <c r="I43" s="1628"/>
      <c r="J43" s="1628"/>
      <c r="K43" s="1628"/>
      <c r="L43" s="1628"/>
      <c r="M43" s="1628"/>
    </row>
    <row r="44" spans="1:13" ht="13.8">
      <c r="A44" s="75" t="s">
        <v>28</v>
      </c>
      <c r="B44" s="76">
        <v>28</v>
      </c>
      <c r="C44" s="252" t="s">
        <v>2457</v>
      </c>
      <c r="D44" s="76">
        <v>27</v>
      </c>
      <c r="E44" s="252" t="s">
        <v>2452</v>
      </c>
      <c r="F44" s="76">
        <v>24</v>
      </c>
      <c r="G44" s="252" t="s">
        <v>2453</v>
      </c>
      <c r="H44" s="76">
        <v>20</v>
      </c>
      <c r="I44" s="252" t="s">
        <v>2510</v>
      </c>
      <c r="J44" s="76">
        <v>0</v>
      </c>
      <c r="K44" s="252" t="s">
        <v>2511</v>
      </c>
      <c r="L44" s="84">
        <v>28</v>
      </c>
      <c r="M44" s="253" t="s">
        <v>2456</v>
      </c>
    </row>
    <row r="45" spans="1:13" ht="13.8">
      <c r="A45" s="75" t="s">
        <v>29</v>
      </c>
      <c r="B45" s="76">
        <v>28</v>
      </c>
      <c r="C45" s="252" t="s">
        <v>2457</v>
      </c>
      <c r="D45" s="76">
        <v>28</v>
      </c>
      <c r="E45" s="252" t="s">
        <v>2451</v>
      </c>
      <c r="F45" s="76">
        <v>27</v>
      </c>
      <c r="G45" s="252" t="s">
        <v>2451</v>
      </c>
      <c r="H45" s="76">
        <v>27</v>
      </c>
      <c r="I45" s="252" t="s">
        <v>2512</v>
      </c>
      <c r="J45" s="76"/>
      <c r="K45" s="252" t="s">
        <v>2459</v>
      </c>
      <c r="L45" s="84">
        <v>28</v>
      </c>
      <c r="M45" s="253" t="s">
        <v>2457</v>
      </c>
    </row>
    <row r="46" spans="1:13" ht="13.8">
      <c r="A46" s="75" t="s">
        <v>30</v>
      </c>
      <c r="B46" s="76">
        <v>28</v>
      </c>
      <c r="C46" s="252" t="s">
        <v>2464</v>
      </c>
      <c r="D46" s="76">
        <v>26</v>
      </c>
      <c r="E46" s="252" t="s">
        <v>2467</v>
      </c>
      <c r="F46" s="76">
        <v>23</v>
      </c>
      <c r="G46" s="252" t="s">
        <v>2509</v>
      </c>
      <c r="H46" s="76">
        <v>23.5</v>
      </c>
      <c r="I46" s="252" t="s">
        <v>2482</v>
      </c>
      <c r="J46" s="76">
        <v>0</v>
      </c>
      <c r="K46" s="252" t="s">
        <v>2455</v>
      </c>
      <c r="L46" s="84">
        <v>26</v>
      </c>
      <c r="M46" s="253" t="s">
        <v>2487</v>
      </c>
    </row>
    <row r="47" spans="1:13" ht="13.8">
      <c r="A47" s="75" t="s">
        <v>31</v>
      </c>
      <c r="B47" s="76">
        <v>28</v>
      </c>
      <c r="C47" s="252" t="s">
        <v>2464</v>
      </c>
      <c r="D47" s="76">
        <v>26</v>
      </c>
      <c r="E47" s="252" t="s">
        <v>2465</v>
      </c>
      <c r="F47" s="76">
        <v>21</v>
      </c>
      <c r="G47" s="252" t="s">
        <v>2513</v>
      </c>
      <c r="H47" s="76">
        <v>11</v>
      </c>
      <c r="I47" s="252" t="s">
        <v>2482</v>
      </c>
      <c r="J47" s="76">
        <v>0</v>
      </c>
      <c r="K47" s="252" t="s">
        <v>2454</v>
      </c>
      <c r="L47" s="84">
        <v>26</v>
      </c>
      <c r="M47" s="253" t="s">
        <v>2465</v>
      </c>
    </row>
    <row r="48" spans="1:13" ht="13.8">
      <c r="A48" s="75" t="s">
        <v>32</v>
      </c>
      <c r="B48" s="76">
        <v>26</v>
      </c>
      <c r="C48" s="252" t="s">
        <v>2467</v>
      </c>
      <c r="D48" s="76">
        <v>25</v>
      </c>
      <c r="E48" s="252" t="s">
        <v>2474</v>
      </c>
      <c r="F48" s="76">
        <v>23</v>
      </c>
      <c r="G48" s="252" t="s">
        <v>2485</v>
      </c>
      <c r="H48" s="76">
        <v>22</v>
      </c>
      <c r="I48" s="252" t="s">
        <v>2514</v>
      </c>
      <c r="J48" s="76">
        <v>0</v>
      </c>
      <c r="K48" s="252" t="s">
        <v>2500</v>
      </c>
      <c r="L48" s="84">
        <v>25</v>
      </c>
      <c r="M48" s="253" t="s">
        <v>2484</v>
      </c>
    </row>
    <row r="49" spans="1:13" ht="13.8">
      <c r="A49" s="75" t="s">
        <v>33</v>
      </c>
      <c r="B49" s="76">
        <v>26</v>
      </c>
      <c r="C49" s="252" t="s">
        <v>2469</v>
      </c>
      <c r="D49" s="76">
        <v>26</v>
      </c>
      <c r="E49" s="252" t="s">
        <v>2474</v>
      </c>
      <c r="F49" s="76">
        <v>20</v>
      </c>
      <c r="G49" s="252" t="s">
        <v>2515</v>
      </c>
      <c r="H49" s="76">
        <v>18</v>
      </c>
      <c r="I49" s="252" t="s">
        <v>2480</v>
      </c>
      <c r="J49" s="76">
        <v>0</v>
      </c>
      <c r="K49" s="252" t="s">
        <v>2495</v>
      </c>
      <c r="L49" s="84">
        <v>26</v>
      </c>
      <c r="M49" s="253" t="s">
        <v>2474</v>
      </c>
    </row>
    <row r="50" spans="1:13" ht="13.8">
      <c r="A50" s="75" t="s">
        <v>34</v>
      </c>
      <c r="B50" s="76">
        <v>26</v>
      </c>
      <c r="C50" s="252" t="s">
        <v>2469</v>
      </c>
      <c r="D50" s="76">
        <v>26</v>
      </c>
      <c r="E50" s="252" t="s">
        <v>2467</v>
      </c>
      <c r="F50" s="76">
        <v>25</v>
      </c>
      <c r="G50" s="252" t="s">
        <v>2474</v>
      </c>
      <c r="H50" s="76">
        <v>19.5</v>
      </c>
      <c r="I50" s="252" t="s">
        <v>2516</v>
      </c>
      <c r="J50" s="76">
        <v>18</v>
      </c>
      <c r="K50" s="252" t="s">
        <v>2478</v>
      </c>
      <c r="L50" s="84">
        <v>26</v>
      </c>
      <c r="M50" s="253" t="s">
        <v>2467</v>
      </c>
    </row>
    <row r="51" spans="1:13" ht="13.8">
      <c r="A51" s="75" t="s">
        <v>35</v>
      </c>
      <c r="B51" s="76"/>
      <c r="C51" s="252" t="s">
        <v>2459</v>
      </c>
      <c r="D51" s="76">
        <v>27</v>
      </c>
      <c r="E51" s="252" t="s">
        <v>2477</v>
      </c>
      <c r="F51" s="76">
        <v>26</v>
      </c>
      <c r="G51" s="252" t="s">
        <v>2517</v>
      </c>
      <c r="H51" s="76">
        <v>0</v>
      </c>
      <c r="I51" s="252" t="s">
        <v>2455</v>
      </c>
      <c r="J51" s="76"/>
      <c r="K51" s="252" t="s">
        <v>2459</v>
      </c>
      <c r="L51" s="84">
        <v>27</v>
      </c>
      <c r="M51" s="253" t="s">
        <v>2477</v>
      </c>
    </row>
    <row r="52" spans="1:13" ht="13.8">
      <c r="A52" s="75" t="s">
        <v>36</v>
      </c>
      <c r="B52" s="76">
        <v>28</v>
      </c>
      <c r="C52" s="252" t="s">
        <v>2464</v>
      </c>
      <c r="D52" s="76">
        <v>27</v>
      </c>
      <c r="E52" s="252" t="s">
        <v>2452</v>
      </c>
      <c r="F52" s="76">
        <v>24</v>
      </c>
      <c r="G52" s="252" t="s">
        <v>2497</v>
      </c>
      <c r="H52" s="76">
        <v>19</v>
      </c>
      <c r="I52" s="252" t="s">
        <v>2480</v>
      </c>
      <c r="J52" s="76">
        <v>0</v>
      </c>
      <c r="K52" s="252" t="s">
        <v>2455</v>
      </c>
      <c r="L52" s="84">
        <v>27</v>
      </c>
      <c r="M52" s="253" t="s">
        <v>2452</v>
      </c>
    </row>
    <row r="53" spans="1:13" ht="13.8">
      <c r="A53" s="75" t="s">
        <v>37</v>
      </c>
      <c r="B53" s="76">
        <v>27</v>
      </c>
      <c r="C53" s="252" t="s">
        <v>2477</v>
      </c>
      <c r="D53" s="76">
        <v>26</v>
      </c>
      <c r="E53" s="252" t="s">
        <v>2460</v>
      </c>
      <c r="F53" s="76">
        <v>24</v>
      </c>
      <c r="G53" s="252" t="s">
        <v>2509</v>
      </c>
      <c r="H53" s="76">
        <v>9</v>
      </c>
      <c r="I53" s="252" t="s">
        <v>2518</v>
      </c>
      <c r="J53" s="76">
        <v>0</v>
      </c>
      <c r="K53" s="252" t="s">
        <v>2473</v>
      </c>
      <c r="L53" s="84">
        <v>26</v>
      </c>
      <c r="M53" s="253" t="s">
        <v>2460</v>
      </c>
    </row>
    <row r="54" spans="1:13" ht="13.8">
      <c r="A54" s="75" t="s">
        <v>38</v>
      </c>
      <c r="B54" s="76">
        <v>28</v>
      </c>
      <c r="C54" s="252" t="s">
        <v>2464</v>
      </c>
      <c r="D54" s="76">
        <v>26</v>
      </c>
      <c r="E54" s="252" t="s">
        <v>2487</v>
      </c>
      <c r="F54" s="76">
        <v>24</v>
      </c>
      <c r="G54" s="252" t="s">
        <v>2466</v>
      </c>
      <c r="H54" s="76">
        <v>16.5</v>
      </c>
      <c r="I54" s="252" t="s">
        <v>2478</v>
      </c>
      <c r="J54" s="76">
        <v>9.5</v>
      </c>
      <c r="K54" s="252" t="s">
        <v>2480</v>
      </c>
      <c r="L54" s="84">
        <v>26</v>
      </c>
      <c r="M54" s="253" t="s">
        <v>2452</v>
      </c>
    </row>
    <row r="55" spans="1:13" ht="13.8">
      <c r="A55" s="75" t="s">
        <v>39</v>
      </c>
      <c r="B55" s="76">
        <v>27</v>
      </c>
      <c r="C55" s="252" t="s">
        <v>2477</v>
      </c>
      <c r="D55" s="76">
        <v>25</v>
      </c>
      <c r="E55" s="252" t="s">
        <v>2484</v>
      </c>
      <c r="F55" s="76">
        <v>20</v>
      </c>
      <c r="G55" s="252" t="s">
        <v>2516</v>
      </c>
      <c r="H55" s="76">
        <v>15</v>
      </c>
      <c r="I55" s="252" t="s">
        <v>2454</v>
      </c>
      <c r="J55" s="76">
        <v>7</v>
      </c>
      <c r="K55" s="252" t="s">
        <v>2519</v>
      </c>
      <c r="L55" s="84">
        <v>25</v>
      </c>
      <c r="M55" s="253" t="s">
        <v>2489</v>
      </c>
    </row>
    <row r="56" spans="1:13" ht="13.8">
      <c r="A56" s="75" t="s">
        <v>40</v>
      </c>
      <c r="B56" s="76">
        <v>28</v>
      </c>
      <c r="C56" s="252" t="s">
        <v>2456</v>
      </c>
      <c r="D56" s="76">
        <v>26</v>
      </c>
      <c r="E56" s="252" t="s">
        <v>2460</v>
      </c>
      <c r="F56" s="76">
        <v>24</v>
      </c>
      <c r="G56" s="252" t="s">
        <v>2453</v>
      </c>
      <c r="H56" s="76">
        <v>25</v>
      </c>
      <c r="I56" s="252" t="s">
        <v>2520</v>
      </c>
      <c r="J56" s="76">
        <v>0</v>
      </c>
      <c r="K56" s="252" t="s">
        <v>2455</v>
      </c>
      <c r="L56" s="84">
        <v>26</v>
      </c>
      <c r="M56" s="253" t="s">
        <v>2487</v>
      </c>
    </row>
    <row r="57" spans="1:13" ht="13.8">
      <c r="A57" s="75" t="s">
        <v>41</v>
      </c>
      <c r="B57" s="76">
        <v>28</v>
      </c>
      <c r="C57" s="252" t="s">
        <v>2464</v>
      </c>
      <c r="D57" s="76">
        <v>26</v>
      </c>
      <c r="E57" s="252" t="s">
        <v>2452</v>
      </c>
      <c r="F57" s="76">
        <v>25</v>
      </c>
      <c r="G57" s="252" t="s">
        <v>2484</v>
      </c>
      <c r="H57" s="76">
        <v>12</v>
      </c>
      <c r="I57" s="252" t="s">
        <v>2482</v>
      </c>
      <c r="J57" s="76">
        <v>0</v>
      </c>
      <c r="K57" s="252" t="s">
        <v>2462</v>
      </c>
      <c r="L57" s="84">
        <v>27</v>
      </c>
      <c r="M57" s="253" t="s">
        <v>2452</v>
      </c>
    </row>
    <row r="58" spans="1:13" ht="13.8">
      <c r="A58" s="75" t="s">
        <v>42</v>
      </c>
      <c r="B58" s="76">
        <v>28</v>
      </c>
      <c r="C58" s="252" t="s">
        <v>2457</v>
      </c>
      <c r="D58" s="76">
        <v>28</v>
      </c>
      <c r="E58" s="252" t="s">
        <v>2452</v>
      </c>
      <c r="F58" s="76">
        <v>24</v>
      </c>
      <c r="G58" s="252" t="s">
        <v>2453</v>
      </c>
      <c r="H58" s="76">
        <v>23</v>
      </c>
      <c r="I58" s="252" t="s">
        <v>2462</v>
      </c>
      <c r="J58" s="76">
        <v>0</v>
      </c>
      <c r="K58" s="252" t="s">
        <v>2455</v>
      </c>
      <c r="L58" s="84">
        <v>28</v>
      </c>
      <c r="M58" s="253" t="s">
        <v>2464</v>
      </c>
    </row>
    <row r="59" spans="1:13" ht="13.8">
      <c r="A59" s="75" t="s">
        <v>43</v>
      </c>
      <c r="B59" s="76">
        <v>26</v>
      </c>
      <c r="C59" s="252" t="s">
        <v>2477</v>
      </c>
      <c r="D59" s="76">
        <v>26</v>
      </c>
      <c r="E59" s="252" t="s">
        <v>2452</v>
      </c>
      <c r="F59" s="76">
        <v>25</v>
      </c>
      <c r="G59" s="252" t="s">
        <v>2453</v>
      </c>
      <c r="H59" s="76">
        <v>19.5</v>
      </c>
      <c r="I59" s="252" t="s">
        <v>2521</v>
      </c>
      <c r="J59" s="76">
        <v>23</v>
      </c>
      <c r="K59" s="252" t="s">
        <v>2482</v>
      </c>
      <c r="L59" s="84">
        <v>26</v>
      </c>
      <c r="M59" s="253" t="s">
        <v>2452</v>
      </c>
    </row>
    <row r="60" spans="1:13" ht="13.8">
      <c r="A60" s="75" t="s">
        <v>44</v>
      </c>
      <c r="B60" s="76">
        <v>27</v>
      </c>
      <c r="C60" s="252" t="s">
        <v>2464</v>
      </c>
      <c r="D60" s="76">
        <v>26</v>
      </c>
      <c r="E60" s="252" t="s">
        <v>2460</v>
      </c>
      <c r="F60" s="76">
        <v>24</v>
      </c>
      <c r="G60" s="252" t="s">
        <v>2485</v>
      </c>
      <c r="H60" s="76">
        <v>19.5</v>
      </c>
      <c r="I60" s="252" t="s">
        <v>2480</v>
      </c>
      <c r="J60" s="76">
        <v>8</v>
      </c>
      <c r="K60" s="252" t="s">
        <v>2462</v>
      </c>
      <c r="L60" s="84">
        <v>26</v>
      </c>
      <c r="M60" s="253" t="s">
        <v>2487</v>
      </c>
    </row>
    <row r="61" spans="1:13" ht="13.8">
      <c r="A61" s="75" t="s">
        <v>45</v>
      </c>
      <c r="B61" s="76">
        <v>28</v>
      </c>
      <c r="C61" s="252" t="s">
        <v>2456</v>
      </c>
      <c r="D61" s="76">
        <v>26</v>
      </c>
      <c r="E61" s="252" t="s">
        <v>2487</v>
      </c>
      <c r="F61" s="76">
        <v>25</v>
      </c>
      <c r="G61" s="252" t="s">
        <v>2522</v>
      </c>
      <c r="H61" s="76">
        <v>21</v>
      </c>
      <c r="I61" s="252" t="s">
        <v>2468</v>
      </c>
      <c r="J61" s="76">
        <v>20</v>
      </c>
      <c r="K61" s="252" t="s">
        <v>2482</v>
      </c>
      <c r="L61" s="84">
        <v>26</v>
      </c>
      <c r="M61" s="253" t="s">
        <v>2465</v>
      </c>
    </row>
    <row r="62" spans="1:13" ht="13.8">
      <c r="A62" s="75" t="s">
        <v>46</v>
      </c>
      <c r="B62" s="76">
        <v>27</v>
      </c>
      <c r="C62" s="252" t="s">
        <v>2469</v>
      </c>
      <c r="D62" s="76">
        <v>26</v>
      </c>
      <c r="E62" s="252" t="s">
        <v>2467</v>
      </c>
      <c r="F62" s="76">
        <v>25</v>
      </c>
      <c r="G62" s="252" t="s">
        <v>2522</v>
      </c>
      <c r="H62" s="76">
        <v>22</v>
      </c>
      <c r="I62" s="252" t="s">
        <v>2523</v>
      </c>
      <c r="J62" s="76">
        <v>0</v>
      </c>
      <c r="K62" s="252" t="s">
        <v>2462</v>
      </c>
      <c r="L62" s="84">
        <v>26</v>
      </c>
      <c r="M62" s="253" t="s">
        <v>2467</v>
      </c>
    </row>
    <row r="63" spans="1:13" ht="13.8">
      <c r="A63" s="75" t="s">
        <v>47</v>
      </c>
      <c r="B63" s="76">
        <v>28</v>
      </c>
      <c r="C63" s="252" t="s">
        <v>2457</v>
      </c>
      <c r="D63" s="76">
        <v>27</v>
      </c>
      <c r="E63" s="252" t="s">
        <v>2456</v>
      </c>
      <c r="F63" s="76">
        <v>22</v>
      </c>
      <c r="G63" s="252" t="s">
        <v>2458</v>
      </c>
      <c r="H63" s="76">
        <v>0</v>
      </c>
      <c r="I63" s="252" t="s">
        <v>2455</v>
      </c>
      <c r="J63" s="76">
        <v>0</v>
      </c>
      <c r="K63" s="252" t="s">
        <v>2455</v>
      </c>
      <c r="L63" s="84">
        <v>28</v>
      </c>
      <c r="M63" s="253" t="s">
        <v>2456</v>
      </c>
    </row>
    <row r="64" spans="1:13" ht="13.8">
      <c r="A64" s="75" t="s">
        <v>48</v>
      </c>
      <c r="B64" s="76">
        <v>28</v>
      </c>
      <c r="C64" s="252" t="s">
        <v>2464</v>
      </c>
      <c r="D64" s="76">
        <v>26</v>
      </c>
      <c r="E64" s="252" t="s">
        <v>2487</v>
      </c>
      <c r="F64" s="76">
        <v>24</v>
      </c>
      <c r="G64" s="252" t="s">
        <v>2524</v>
      </c>
      <c r="H64" s="76">
        <v>25.5</v>
      </c>
      <c r="I64" s="252" t="s">
        <v>2452</v>
      </c>
      <c r="J64" s="76">
        <v>0</v>
      </c>
      <c r="K64" s="252" t="s">
        <v>2455</v>
      </c>
      <c r="L64" s="84">
        <v>27</v>
      </c>
      <c r="M64" s="253" t="s">
        <v>2452</v>
      </c>
    </row>
    <row r="65" spans="1:13" ht="13.8">
      <c r="A65" s="75" t="s">
        <v>49</v>
      </c>
      <c r="B65" s="76">
        <v>28</v>
      </c>
      <c r="C65" s="252" t="s">
        <v>2452</v>
      </c>
      <c r="D65" s="76">
        <v>25</v>
      </c>
      <c r="E65" s="252" t="s">
        <v>2474</v>
      </c>
      <c r="F65" s="76">
        <v>22.5</v>
      </c>
      <c r="G65" s="252" t="s">
        <v>2525</v>
      </c>
      <c r="H65" s="76">
        <v>22</v>
      </c>
      <c r="I65" s="252" t="s">
        <v>2482</v>
      </c>
      <c r="J65" s="76">
        <v>0</v>
      </c>
      <c r="K65" s="252" t="s">
        <v>2455</v>
      </c>
      <c r="L65" s="84">
        <v>25</v>
      </c>
      <c r="M65" s="253" t="s">
        <v>2484</v>
      </c>
    </row>
    <row r="66" spans="1:13" ht="13.8">
      <c r="A66" s="75" t="s">
        <v>50</v>
      </c>
      <c r="B66" s="76">
        <v>27</v>
      </c>
      <c r="C66" s="252" t="s">
        <v>2477</v>
      </c>
      <c r="D66" s="76">
        <v>26</v>
      </c>
      <c r="E66" s="252" t="s">
        <v>2467</v>
      </c>
      <c r="F66" s="76">
        <v>24</v>
      </c>
      <c r="G66" s="252" t="s">
        <v>2489</v>
      </c>
      <c r="H66" s="76">
        <v>22</v>
      </c>
      <c r="I66" s="252" t="s">
        <v>2476</v>
      </c>
      <c r="J66" s="76">
        <v>0</v>
      </c>
      <c r="K66" s="252" t="s">
        <v>2500</v>
      </c>
      <c r="L66" s="84">
        <v>26</v>
      </c>
      <c r="M66" s="253" t="s">
        <v>2460</v>
      </c>
    </row>
    <row r="67" spans="1:13" ht="13.8">
      <c r="A67" s="75" t="s">
        <v>51</v>
      </c>
      <c r="B67" s="76">
        <v>27</v>
      </c>
      <c r="C67" s="252" t="s">
        <v>2464</v>
      </c>
      <c r="D67" s="76">
        <v>26</v>
      </c>
      <c r="E67" s="252" t="s">
        <v>2460</v>
      </c>
      <c r="F67" s="76">
        <v>22</v>
      </c>
      <c r="G67" s="252" t="s">
        <v>2526</v>
      </c>
      <c r="H67" s="76">
        <v>18</v>
      </c>
      <c r="I67" s="252" t="s">
        <v>2478</v>
      </c>
      <c r="J67" s="76">
        <v>0</v>
      </c>
      <c r="K67" s="252" t="s">
        <v>2478</v>
      </c>
      <c r="L67" s="84">
        <v>26</v>
      </c>
      <c r="M67" s="253" t="s">
        <v>2474</v>
      </c>
    </row>
    <row r="68" spans="1:13" ht="13.8">
      <c r="A68" s="75" t="s">
        <v>52</v>
      </c>
      <c r="B68" s="76">
        <v>28</v>
      </c>
      <c r="C68" s="252" t="s">
        <v>2464</v>
      </c>
      <c r="D68" s="76">
        <v>27</v>
      </c>
      <c r="E68" s="252" t="s">
        <v>2452</v>
      </c>
      <c r="F68" s="76">
        <v>23</v>
      </c>
      <c r="G68" s="252" t="s">
        <v>2522</v>
      </c>
      <c r="H68" s="76">
        <v>14</v>
      </c>
      <c r="I68" s="252" t="s">
        <v>2527</v>
      </c>
      <c r="J68" s="76">
        <v>0</v>
      </c>
      <c r="K68" s="252" t="s">
        <v>2455</v>
      </c>
      <c r="L68" s="84">
        <v>27</v>
      </c>
      <c r="M68" s="253" t="s">
        <v>2452</v>
      </c>
    </row>
    <row r="69" spans="1:13" ht="13.8">
      <c r="A69" s="75" t="s">
        <v>53</v>
      </c>
      <c r="B69" s="76">
        <v>28</v>
      </c>
      <c r="C69" s="252" t="s">
        <v>2464</v>
      </c>
      <c r="D69" s="76">
        <v>25</v>
      </c>
      <c r="E69" s="252" t="s">
        <v>2504</v>
      </c>
      <c r="F69" s="76">
        <v>24</v>
      </c>
      <c r="G69" s="252" t="s">
        <v>2498</v>
      </c>
      <c r="H69" s="76"/>
      <c r="I69" s="252" t="s">
        <v>2459</v>
      </c>
      <c r="J69" s="76">
        <v>27</v>
      </c>
      <c r="K69" s="252" t="s">
        <v>2512</v>
      </c>
      <c r="L69" s="84">
        <v>27</v>
      </c>
      <c r="M69" s="253" t="s">
        <v>2487</v>
      </c>
    </row>
    <row r="70" spans="1:13" ht="13.8">
      <c r="A70" s="75" t="s">
        <v>54</v>
      </c>
      <c r="B70" s="76">
        <v>28</v>
      </c>
      <c r="C70" s="252" t="s">
        <v>2451</v>
      </c>
      <c r="D70" s="76">
        <v>28</v>
      </c>
      <c r="E70" s="252" t="s">
        <v>2456</v>
      </c>
      <c r="F70" s="76">
        <v>27</v>
      </c>
      <c r="G70" s="252" t="s">
        <v>2452</v>
      </c>
      <c r="H70" s="76">
        <v>20.5</v>
      </c>
      <c r="I70" s="252" t="s">
        <v>2528</v>
      </c>
      <c r="J70" s="76">
        <v>12</v>
      </c>
      <c r="K70" s="252" t="s">
        <v>2476</v>
      </c>
      <c r="L70" s="84">
        <v>28</v>
      </c>
      <c r="M70" s="253" t="s">
        <v>2464</v>
      </c>
    </row>
    <row r="71" spans="1:13" ht="13.8">
      <c r="A71" s="75" t="s">
        <v>55</v>
      </c>
      <c r="B71" s="76">
        <v>28</v>
      </c>
      <c r="C71" s="252" t="s">
        <v>2451</v>
      </c>
      <c r="D71" s="76">
        <v>26</v>
      </c>
      <c r="E71" s="252" t="s">
        <v>2487</v>
      </c>
      <c r="F71" s="76">
        <v>23</v>
      </c>
      <c r="G71" s="252" t="s">
        <v>2529</v>
      </c>
      <c r="H71" s="76">
        <v>13</v>
      </c>
      <c r="I71" s="252" t="s">
        <v>2530</v>
      </c>
      <c r="J71" s="76">
        <v>0</v>
      </c>
      <c r="K71" s="252" t="s">
        <v>2499</v>
      </c>
      <c r="L71" s="84">
        <v>28</v>
      </c>
      <c r="M71" s="253" t="s">
        <v>2456</v>
      </c>
    </row>
    <row r="72" spans="1:13" ht="13.8">
      <c r="A72" s="75" t="s">
        <v>56</v>
      </c>
      <c r="B72" s="76">
        <v>28</v>
      </c>
      <c r="C72" s="252" t="s">
        <v>2457</v>
      </c>
      <c r="D72" s="76">
        <v>26</v>
      </c>
      <c r="E72" s="252" t="s">
        <v>2504</v>
      </c>
      <c r="F72" s="76">
        <v>23</v>
      </c>
      <c r="G72" s="252" t="s">
        <v>2531</v>
      </c>
      <c r="H72" s="76">
        <v>20</v>
      </c>
      <c r="I72" s="252" t="s">
        <v>2480</v>
      </c>
      <c r="J72" s="76">
        <v>0</v>
      </c>
      <c r="K72" s="252" t="s">
        <v>2532</v>
      </c>
      <c r="L72" s="84">
        <v>27</v>
      </c>
      <c r="M72" s="253" t="s">
        <v>2487</v>
      </c>
    </row>
    <row r="73" spans="1:13" ht="13.8">
      <c r="A73" s="75" t="s">
        <v>57</v>
      </c>
      <c r="B73" s="76">
        <v>27</v>
      </c>
      <c r="C73" s="252" t="s">
        <v>2464</v>
      </c>
      <c r="D73" s="76">
        <v>26</v>
      </c>
      <c r="E73" s="252" t="s">
        <v>2487</v>
      </c>
      <c r="F73" s="76">
        <v>24</v>
      </c>
      <c r="G73" s="252" t="s">
        <v>2533</v>
      </c>
      <c r="H73" s="76">
        <v>9</v>
      </c>
      <c r="I73" s="252" t="s">
        <v>2478</v>
      </c>
      <c r="J73" s="76">
        <v>0</v>
      </c>
      <c r="K73" s="252" t="s">
        <v>2499</v>
      </c>
      <c r="L73" s="84">
        <v>26</v>
      </c>
      <c r="M73" s="253" t="s">
        <v>2487</v>
      </c>
    </row>
    <row r="74" spans="1:13" ht="13.8">
      <c r="A74" s="75" t="s">
        <v>58</v>
      </c>
      <c r="B74" s="76">
        <v>27</v>
      </c>
      <c r="C74" s="252" t="s">
        <v>2464</v>
      </c>
      <c r="D74" s="76">
        <v>27</v>
      </c>
      <c r="E74" s="252" t="s">
        <v>2487</v>
      </c>
      <c r="F74" s="76">
        <v>21</v>
      </c>
      <c r="G74" s="252" t="s">
        <v>2480</v>
      </c>
      <c r="H74" s="76">
        <v>19</v>
      </c>
      <c r="I74" s="252" t="s">
        <v>2462</v>
      </c>
      <c r="J74" s="76">
        <v>0</v>
      </c>
      <c r="K74" s="252" t="s">
        <v>2455</v>
      </c>
      <c r="L74" s="84">
        <v>27</v>
      </c>
      <c r="M74" s="253" t="s">
        <v>2487</v>
      </c>
    </row>
    <row r="75" spans="1:13" ht="13.8">
      <c r="A75" s="75" t="s">
        <v>59</v>
      </c>
      <c r="B75" s="76">
        <v>28</v>
      </c>
      <c r="C75" s="252" t="s">
        <v>2464</v>
      </c>
      <c r="D75" s="76">
        <v>28</v>
      </c>
      <c r="E75" s="252" t="s">
        <v>2504</v>
      </c>
      <c r="F75" s="76">
        <v>21</v>
      </c>
      <c r="G75" s="252" t="s">
        <v>2476</v>
      </c>
      <c r="H75" s="76">
        <v>0</v>
      </c>
      <c r="I75" s="252" t="s">
        <v>2455</v>
      </c>
      <c r="J75" s="76"/>
      <c r="K75" s="252" t="s">
        <v>2459</v>
      </c>
      <c r="L75" s="84">
        <v>28</v>
      </c>
      <c r="M75" s="253" t="s">
        <v>2464</v>
      </c>
    </row>
    <row r="76" spans="1:13" ht="13.8">
      <c r="A76" s="75" t="s">
        <v>60</v>
      </c>
      <c r="B76" s="76">
        <v>28</v>
      </c>
      <c r="C76" s="252" t="s">
        <v>2451</v>
      </c>
      <c r="D76" s="76">
        <v>28</v>
      </c>
      <c r="E76" s="252" t="s">
        <v>2487</v>
      </c>
      <c r="F76" s="76">
        <v>28</v>
      </c>
      <c r="G76" s="252" t="s">
        <v>2452</v>
      </c>
      <c r="H76" s="76"/>
      <c r="I76" s="252" t="s">
        <v>2459</v>
      </c>
      <c r="J76" s="76"/>
      <c r="K76" s="252" t="s">
        <v>2459</v>
      </c>
      <c r="L76" s="84">
        <v>28</v>
      </c>
      <c r="M76" s="253" t="s">
        <v>2464</v>
      </c>
    </row>
    <row r="77" spans="1:13" ht="13.8">
      <c r="A77" s="74" t="s">
        <v>5</v>
      </c>
      <c r="B77" s="84">
        <v>28</v>
      </c>
      <c r="C77" s="253" t="s">
        <v>2464</v>
      </c>
      <c r="D77" s="84">
        <v>26</v>
      </c>
      <c r="E77" s="253" t="s">
        <v>2487</v>
      </c>
      <c r="F77" s="84">
        <v>24</v>
      </c>
      <c r="G77" s="253" t="s">
        <v>2509</v>
      </c>
      <c r="H77" s="84">
        <v>19</v>
      </c>
      <c r="I77" s="253" t="s">
        <v>2482</v>
      </c>
      <c r="J77" s="84">
        <v>0</v>
      </c>
      <c r="K77" s="253" t="s">
        <v>2499</v>
      </c>
      <c r="L77" s="84">
        <v>26</v>
      </c>
      <c r="M77" s="253" t="s">
        <v>2487</v>
      </c>
    </row>
    <row r="78" spans="1:13" ht="6.9" customHeight="1">
      <c r="A78" s="1624"/>
      <c r="B78" s="1626"/>
      <c r="C78" s="1626"/>
      <c r="D78" s="1626"/>
      <c r="E78" s="1626"/>
      <c r="F78" s="1626"/>
      <c r="G78" s="1626"/>
      <c r="H78" s="1626"/>
      <c r="I78" s="1626"/>
      <c r="J78" s="1626"/>
      <c r="K78" s="1626"/>
      <c r="L78" s="1626"/>
      <c r="M78" s="1626"/>
    </row>
    <row r="79" spans="1:13" s="27" customFormat="1" ht="12.15" customHeight="1">
      <c r="A79" s="77">
        <v>2015</v>
      </c>
      <c r="B79" s="1631"/>
      <c r="C79" s="1632"/>
      <c r="D79" s="1632"/>
      <c r="E79" s="1632"/>
      <c r="F79" s="1632"/>
      <c r="G79" s="1632"/>
      <c r="H79" s="1632"/>
      <c r="I79" s="1632"/>
      <c r="J79" s="1632"/>
      <c r="K79" s="1632"/>
      <c r="L79" s="1632"/>
      <c r="M79" s="1632"/>
    </row>
    <row r="80" spans="1:13" ht="13.8">
      <c r="A80" s="75" t="s">
        <v>28</v>
      </c>
      <c r="B80" s="76">
        <v>28</v>
      </c>
      <c r="C80" s="252" t="s">
        <v>2451</v>
      </c>
      <c r="D80" s="76">
        <v>28</v>
      </c>
      <c r="E80" s="252" t="s">
        <v>2452</v>
      </c>
      <c r="F80" s="76">
        <v>23</v>
      </c>
      <c r="G80" s="252" t="s">
        <v>2461</v>
      </c>
      <c r="H80" s="76">
        <v>22</v>
      </c>
      <c r="I80" s="252" t="s">
        <v>2534</v>
      </c>
      <c r="J80" s="76">
        <v>0</v>
      </c>
      <c r="K80" s="252" t="s">
        <v>2455</v>
      </c>
      <c r="L80" s="84">
        <v>28</v>
      </c>
      <c r="M80" s="253" t="s">
        <v>2456</v>
      </c>
    </row>
    <row r="81" spans="1:13" ht="13.8">
      <c r="A81" s="75" t="s">
        <v>30</v>
      </c>
      <c r="B81" s="76">
        <v>28</v>
      </c>
      <c r="C81" s="252" t="s">
        <v>2457</v>
      </c>
      <c r="D81" s="76">
        <v>27</v>
      </c>
      <c r="E81" s="252" t="s">
        <v>2487</v>
      </c>
      <c r="F81" s="76">
        <v>23.5</v>
      </c>
      <c r="G81" s="252" t="s">
        <v>2498</v>
      </c>
      <c r="H81" s="76">
        <v>24</v>
      </c>
      <c r="I81" s="252" t="s">
        <v>2522</v>
      </c>
      <c r="J81" s="76">
        <v>0</v>
      </c>
      <c r="K81" s="252" t="s">
        <v>2455</v>
      </c>
      <c r="L81" s="84">
        <v>27</v>
      </c>
      <c r="M81" s="253" t="s">
        <v>2452</v>
      </c>
    </row>
    <row r="82" spans="1:13" ht="13.8">
      <c r="A82" s="75" t="s">
        <v>31</v>
      </c>
      <c r="B82" s="76">
        <v>28</v>
      </c>
      <c r="C82" s="252" t="s">
        <v>2456</v>
      </c>
      <c r="D82" s="76">
        <v>25</v>
      </c>
      <c r="E82" s="252" t="s">
        <v>2535</v>
      </c>
      <c r="F82" s="76">
        <v>21</v>
      </c>
      <c r="G82" s="252" t="s">
        <v>2536</v>
      </c>
      <c r="H82" s="76">
        <v>22.5</v>
      </c>
      <c r="I82" s="252" t="s">
        <v>2480</v>
      </c>
      <c r="J82" s="76">
        <v>0</v>
      </c>
      <c r="K82" s="252" t="s">
        <v>2455</v>
      </c>
      <c r="L82" s="84">
        <v>26</v>
      </c>
      <c r="M82" s="253" t="s">
        <v>2504</v>
      </c>
    </row>
    <row r="83" spans="1:13" ht="13.8">
      <c r="A83" s="75" t="s">
        <v>32</v>
      </c>
      <c r="B83" s="76">
        <v>26</v>
      </c>
      <c r="C83" s="252" t="s">
        <v>2452</v>
      </c>
      <c r="D83" s="76">
        <v>26</v>
      </c>
      <c r="E83" s="252" t="s">
        <v>2465</v>
      </c>
      <c r="F83" s="76">
        <v>23</v>
      </c>
      <c r="G83" s="252" t="s">
        <v>2525</v>
      </c>
      <c r="H83" s="76">
        <v>22</v>
      </c>
      <c r="I83" s="252" t="s">
        <v>2537</v>
      </c>
      <c r="J83" s="76">
        <v>0</v>
      </c>
      <c r="K83" s="252" t="s">
        <v>2462</v>
      </c>
      <c r="L83" s="84">
        <v>25</v>
      </c>
      <c r="M83" s="253" t="s">
        <v>2474</v>
      </c>
    </row>
    <row r="84" spans="1:13" ht="13.8">
      <c r="A84" s="75" t="s">
        <v>33</v>
      </c>
      <c r="B84" s="76">
        <v>26</v>
      </c>
      <c r="C84" s="252" t="s">
        <v>2469</v>
      </c>
      <c r="D84" s="76">
        <v>25</v>
      </c>
      <c r="E84" s="252" t="s">
        <v>2470</v>
      </c>
      <c r="F84" s="76">
        <v>21.5</v>
      </c>
      <c r="G84" s="252" t="s">
        <v>2466</v>
      </c>
      <c r="H84" s="76">
        <v>15.5</v>
      </c>
      <c r="I84" s="252" t="s">
        <v>2478</v>
      </c>
      <c r="J84" s="76">
        <v>17</v>
      </c>
      <c r="K84" s="252" t="s">
        <v>2538</v>
      </c>
      <c r="L84" s="84">
        <v>26</v>
      </c>
      <c r="M84" s="253" t="s">
        <v>2460</v>
      </c>
    </row>
    <row r="85" spans="1:13" ht="13.8">
      <c r="A85" s="75" t="s">
        <v>34</v>
      </c>
      <c r="B85" s="76">
        <v>26.5</v>
      </c>
      <c r="C85" s="611" t="s">
        <v>2469</v>
      </c>
      <c r="D85" s="76">
        <v>26</v>
      </c>
      <c r="E85" s="252" t="s">
        <v>2467</v>
      </c>
      <c r="F85" s="76">
        <v>25</v>
      </c>
      <c r="G85" s="252" t="s">
        <v>2484</v>
      </c>
      <c r="H85" s="76">
        <v>20.5</v>
      </c>
      <c r="I85" s="252" t="s">
        <v>2539</v>
      </c>
      <c r="J85" s="76">
        <v>0</v>
      </c>
      <c r="K85" s="252" t="s">
        <v>2483</v>
      </c>
      <c r="L85" s="84">
        <v>26</v>
      </c>
      <c r="M85" s="253" t="s">
        <v>2467</v>
      </c>
    </row>
    <row r="86" spans="1:13" ht="13.8">
      <c r="A86" s="75" t="s">
        <v>35</v>
      </c>
      <c r="B86" s="76">
        <v>26.5</v>
      </c>
      <c r="C86" s="252" t="s">
        <v>2477</v>
      </c>
      <c r="D86" s="76">
        <v>27</v>
      </c>
      <c r="E86" s="252" t="s">
        <v>2477</v>
      </c>
      <c r="F86" s="76">
        <v>0</v>
      </c>
      <c r="G86" s="252" t="s">
        <v>2455</v>
      </c>
      <c r="H86" s="76"/>
      <c r="I86" s="252" t="s">
        <v>2459</v>
      </c>
      <c r="J86" s="76"/>
      <c r="K86" s="252" t="s">
        <v>2459</v>
      </c>
      <c r="L86" s="84">
        <v>26.5</v>
      </c>
      <c r="M86" s="253" t="s">
        <v>2477</v>
      </c>
    </row>
    <row r="87" spans="1:13" ht="13.8">
      <c r="A87" s="75" t="s">
        <v>36</v>
      </c>
      <c r="B87" s="76">
        <v>28</v>
      </c>
      <c r="C87" s="252" t="s">
        <v>2464</v>
      </c>
      <c r="D87" s="76">
        <v>27</v>
      </c>
      <c r="E87" s="252" t="s">
        <v>2456</v>
      </c>
      <c r="F87" s="76">
        <v>23</v>
      </c>
      <c r="G87" s="252" t="s">
        <v>2493</v>
      </c>
      <c r="H87" s="76">
        <v>0</v>
      </c>
      <c r="I87" s="252" t="s">
        <v>2532</v>
      </c>
      <c r="J87" s="76">
        <v>15</v>
      </c>
      <c r="K87" s="252" t="s">
        <v>2532</v>
      </c>
      <c r="L87" s="84">
        <v>27</v>
      </c>
      <c r="M87" s="253" t="s">
        <v>2452</v>
      </c>
    </row>
    <row r="88" spans="1:13" ht="13.8">
      <c r="A88" s="75" t="s">
        <v>37</v>
      </c>
      <c r="B88" s="76">
        <v>27</v>
      </c>
      <c r="C88" s="252" t="s">
        <v>2477</v>
      </c>
      <c r="D88" s="76">
        <v>25</v>
      </c>
      <c r="E88" s="252" t="s">
        <v>2484</v>
      </c>
      <c r="F88" s="76">
        <v>23</v>
      </c>
      <c r="G88" s="252" t="s">
        <v>2471</v>
      </c>
      <c r="H88" s="76">
        <v>20</v>
      </c>
      <c r="I88" s="252" t="s">
        <v>2482</v>
      </c>
      <c r="J88" s="76">
        <v>0</v>
      </c>
      <c r="K88" s="252" t="s">
        <v>2482</v>
      </c>
      <c r="L88" s="84">
        <v>26</v>
      </c>
      <c r="M88" s="253" t="s">
        <v>2460</v>
      </c>
    </row>
    <row r="89" spans="1:13" ht="13.8">
      <c r="A89" s="75" t="s">
        <v>38</v>
      </c>
      <c r="B89" s="76">
        <v>28</v>
      </c>
      <c r="C89" s="252" t="s">
        <v>2456</v>
      </c>
      <c r="D89" s="76">
        <v>26</v>
      </c>
      <c r="E89" s="252" t="s">
        <v>2487</v>
      </c>
      <c r="F89" s="76">
        <v>23</v>
      </c>
      <c r="G89" s="252" t="s">
        <v>2525</v>
      </c>
      <c r="H89" s="76">
        <v>19</v>
      </c>
      <c r="I89" s="252" t="s">
        <v>2478</v>
      </c>
      <c r="J89" s="76">
        <v>0</v>
      </c>
      <c r="K89" s="252" t="s">
        <v>2455</v>
      </c>
      <c r="L89" s="84">
        <v>26</v>
      </c>
      <c r="M89" s="253" t="s">
        <v>2487</v>
      </c>
    </row>
    <row r="90" spans="1:13" ht="13.8">
      <c r="A90" s="75" t="s">
        <v>39</v>
      </c>
      <c r="B90" s="76">
        <v>27</v>
      </c>
      <c r="C90" s="252" t="s">
        <v>2469</v>
      </c>
      <c r="D90" s="76">
        <v>25</v>
      </c>
      <c r="E90" s="252" t="s">
        <v>2474</v>
      </c>
      <c r="F90" s="76">
        <v>22.5</v>
      </c>
      <c r="G90" s="252" t="s">
        <v>2540</v>
      </c>
      <c r="H90" s="76">
        <v>5</v>
      </c>
      <c r="I90" s="252" t="s">
        <v>2483</v>
      </c>
      <c r="J90" s="76">
        <v>5</v>
      </c>
      <c r="K90" s="252" t="s">
        <v>2532</v>
      </c>
      <c r="L90" s="84">
        <v>25</v>
      </c>
      <c r="M90" s="253" t="s">
        <v>2484</v>
      </c>
    </row>
    <row r="91" spans="1:13" ht="13.8">
      <c r="A91" s="75" t="s">
        <v>40</v>
      </c>
      <c r="B91" s="76">
        <v>28</v>
      </c>
      <c r="C91" s="252" t="s">
        <v>2456</v>
      </c>
      <c r="D91" s="76">
        <v>26</v>
      </c>
      <c r="E91" s="252" t="s">
        <v>2452</v>
      </c>
      <c r="F91" s="76">
        <v>24</v>
      </c>
      <c r="G91" s="252" t="s">
        <v>2461</v>
      </c>
      <c r="H91" s="76">
        <v>0</v>
      </c>
      <c r="I91" s="252" t="s">
        <v>2478</v>
      </c>
      <c r="J91" s="76">
        <v>0</v>
      </c>
      <c r="K91" s="252" t="s">
        <v>2541</v>
      </c>
      <c r="L91" s="84">
        <v>26</v>
      </c>
      <c r="M91" s="253" t="s">
        <v>2452</v>
      </c>
    </row>
    <row r="92" spans="1:13" ht="13.8">
      <c r="A92" s="75" t="s">
        <v>41</v>
      </c>
      <c r="B92" s="76">
        <v>28</v>
      </c>
      <c r="C92" s="252" t="s">
        <v>2464</v>
      </c>
      <c r="D92" s="76">
        <v>27</v>
      </c>
      <c r="E92" s="252" t="s">
        <v>2456</v>
      </c>
      <c r="F92" s="76">
        <v>24</v>
      </c>
      <c r="G92" s="252" t="s">
        <v>2531</v>
      </c>
      <c r="H92" s="76">
        <v>24.5</v>
      </c>
      <c r="I92" s="252" t="s">
        <v>2484</v>
      </c>
      <c r="J92" s="76">
        <v>0</v>
      </c>
      <c r="K92" s="252" t="s">
        <v>2499</v>
      </c>
      <c r="L92" s="84">
        <v>28</v>
      </c>
      <c r="M92" s="253" t="s">
        <v>2456</v>
      </c>
    </row>
    <row r="93" spans="1:13" ht="13.8">
      <c r="A93" s="75" t="s">
        <v>42</v>
      </c>
      <c r="B93" s="76">
        <v>28</v>
      </c>
      <c r="C93" s="252" t="s">
        <v>2457</v>
      </c>
      <c r="D93" s="76">
        <v>27</v>
      </c>
      <c r="E93" s="252" t="s">
        <v>2452</v>
      </c>
      <c r="F93" s="76">
        <v>25</v>
      </c>
      <c r="G93" s="252" t="s">
        <v>2535</v>
      </c>
      <c r="H93" s="76">
        <v>20</v>
      </c>
      <c r="I93" s="252" t="s">
        <v>2480</v>
      </c>
      <c r="J93" s="76">
        <v>0</v>
      </c>
      <c r="K93" s="252" t="s">
        <v>2541</v>
      </c>
      <c r="L93" s="84">
        <v>28</v>
      </c>
      <c r="M93" s="253" t="s">
        <v>2464</v>
      </c>
    </row>
    <row r="94" spans="1:13" ht="13.8">
      <c r="A94" s="75" t="s">
        <v>43</v>
      </c>
      <c r="B94" s="76">
        <v>26</v>
      </c>
      <c r="C94" s="252" t="s">
        <v>2469</v>
      </c>
      <c r="D94" s="76">
        <v>26</v>
      </c>
      <c r="E94" s="252" t="s">
        <v>2452</v>
      </c>
      <c r="F94" s="76">
        <v>25</v>
      </c>
      <c r="G94" s="252" t="s">
        <v>2487</v>
      </c>
      <c r="H94" s="76">
        <v>24.5</v>
      </c>
      <c r="I94" s="252" t="s">
        <v>2470</v>
      </c>
      <c r="J94" s="76">
        <v>0</v>
      </c>
      <c r="K94" s="252" t="s">
        <v>2482</v>
      </c>
      <c r="L94" s="84">
        <v>26</v>
      </c>
      <c r="M94" s="253" t="s">
        <v>2456</v>
      </c>
    </row>
    <row r="95" spans="1:13" ht="13.8">
      <c r="A95" s="75" t="s">
        <v>44</v>
      </c>
      <c r="B95" s="76">
        <v>28</v>
      </c>
      <c r="C95" s="252" t="s">
        <v>2464</v>
      </c>
      <c r="D95" s="76">
        <v>25</v>
      </c>
      <c r="E95" s="252" t="s">
        <v>2474</v>
      </c>
      <c r="F95" s="76">
        <v>23</v>
      </c>
      <c r="G95" s="252" t="s">
        <v>2485</v>
      </c>
      <c r="H95" s="76">
        <v>19</v>
      </c>
      <c r="I95" s="252" t="s">
        <v>2482</v>
      </c>
      <c r="J95" s="76">
        <v>0</v>
      </c>
      <c r="K95" s="252" t="s">
        <v>2542</v>
      </c>
      <c r="L95" s="84">
        <v>26</v>
      </c>
      <c r="M95" s="253" t="s">
        <v>2465</v>
      </c>
    </row>
    <row r="96" spans="1:13" ht="13.8">
      <c r="A96" s="75" t="s">
        <v>45</v>
      </c>
      <c r="B96" s="76">
        <v>28</v>
      </c>
      <c r="C96" s="252" t="s">
        <v>2464</v>
      </c>
      <c r="D96" s="76">
        <v>26</v>
      </c>
      <c r="E96" s="252" t="s">
        <v>2452</v>
      </c>
      <c r="F96" s="76">
        <v>26</v>
      </c>
      <c r="G96" s="252" t="s">
        <v>2474</v>
      </c>
      <c r="H96" s="76">
        <v>21.5</v>
      </c>
      <c r="I96" s="252" t="s">
        <v>2482</v>
      </c>
      <c r="J96" s="76">
        <v>0</v>
      </c>
      <c r="K96" s="252" t="s">
        <v>2455</v>
      </c>
      <c r="L96" s="84">
        <v>26</v>
      </c>
      <c r="M96" s="253" t="s">
        <v>2452</v>
      </c>
    </row>
    <row r="97" spans="1:13" ht="13.8">
      <c r="A97" s="75" t="s">
        <v>46</v>
      </c>
      <c r="B97" s="76">
        <v>26</v>
      </c>
      <c r="C97" s="252" t="s">
        <v>2469</v>
      </c>
      <c r="D97" s="76">
        <v>26</v>
      </c>
      <c r="E97" s="252" t="s">
        <v>2467</v>
      </c>
      <c r="F97" s="76">
        <v>25</v>
      </c>
      <c r="G97" s="252" t="s">
        <v>2498</v>
      </c>
      <c r="H97" s="76">
        <v>18.5</v>
      </c>
      <c r="I97" s="252" t="s">
        <v>2482</v>
      </c>
      <c r="J97" s="76">
        <v>7</v>
      </c>
      <c r="K97" s="252" t="s">
        <v>2500</v>
      </c>
      <c r="L97" s="84">
        <v>26</v>
      </c>
      <c r="M97" s="253" t="s">
        <v>2467</v>
      </c>
    </row>
    <row r="98" spans="1:13" ht="13.8">
      <c r="A98" s="75" t="s">
        <v>47</v>
      </c>
      <c r="B98" s="76">
        <v>28</v>
      </c>
      <c r="C98" s="252" t="s">
        <v>2452</v>
      </c>
      <c r="D98" s="76">
        <v>26</v>
      </c>
      <c r="E98" s="252" t="s">
        <v>2465</v>
      </c>
      <c r="F98" s="76">
        <v>23</v>
      </c>
      <c r="G98" s="252" t="s">
        <v>2522</v>
      </c>
      <c r="H98" s="76"/>
      <c r="I98" s="252" t="s">
        <v>2459</v>
      </c>
      <c r="J98" s="76">
        <v>0</v>
      </c>
      <c r="K98" s="252" t="s">
        <v>2455</v>
      </c>
      <c r="L98" s="84">
        <v>27</v>
      </c>
      <c r="M98" s="253" t="s">
        <v>2487</v>
      </c>
    </row>
    <row r="99" spans="1:13" ht="13.8">
      <c r="A99" s="75" t="s">
        <v>48</v>
      </c>
      <c r="B99" s="76">
        <v>28</v>
      </c>
      <c r="C99" s="252" t="s">
        <v>2451</v>
      </c>
      <c r="D99" s="76">
        <v>27</v>
      </c>
      <c r="E99" s="252" t="s">
        <v>2452</v>
      </c>
      <c r="F99" s="76">
        <v>25</v>
      </c>
      <c r="G99" s="252" t="s">
        <v>2465</v>
      </c>
      <c r="H99" s="76">
        <v>26</v>
      </c>
      <c r="I99" s="252" t="s">
        <v>2498</v>
      </c>
      <c r="J99" s="76">
        <v>0</v>
      </c>
      <c r="K99" s="252" t="s">
        <v>2519</v>
      </c>
      <c r="L99" s="84">
        <v>28</v>
      </c>
      <c r="M99" s="253" t="s">
        <v>2456</v>
      </c>
    </row>
    <row r="100" spans="1:13" ht="13.8">
      <c r="A100" s="75" t="s">
        <v>49</v>
      </c>
      <c r="B100" s="76">
        <v>25</v>
      </c>
      <c r="C100" s="252" t="s">
        <v>2465</v>
      </c>
      <c r="D100" s="76">
        <v>24</v>
      </c>
      <c r="E100" s="252" t="s">
        <v>2484</v>
      </c>
      <c r="F100" s="76">
        <v>22</v>
      </c>
      <c r="G100" s="252" t="s">
        <v>2501</v>
      </c>
      <c r="H100" s="76">
        <v>18.5</v>
      </c>
      <c r="I100" s="252" t="s">
        <v>2543</v>
      </c>
      <c r="J100" s="76">
        <v>0</v>
      </c>
      <c r="K100" s="252" t="s">
        <v>2455</v>
      </c>
      <c r="L100" s="84">
        <v>24</v>
      </c>
      <c r="M100" s="253" t="s">
        <v>2489</v>
      </c>
    </row>
    <row r="101" spans="1:13" ht="13.8">
      <c r="A101" s="75" t="s">
        <v>50</v>
      </c>
      <c r="B101" s="76">
        <v>27</v>
      </c>
      <c r="C101" s="252" t="s">
        <v>2469</v>
      </c>
      <c r="D101" s="76">
        <v>26</v>
      </c>
      <c r="E101" s="252" t="s">
        <v>2474</v>
      </c>
      <c r="F101" s="76">
        <v>23</v>
      </c>
      <c r="G101" s="252" t="s">
        <v>2471</v>
      </c>
      <c r="H101" s="76">
        <v>22</v>
      </c>
      <c r="I101" s="252" t="s">
        <v>2521</v>
      </c>
      <c r="J101" s="76">
        <v>0</v>
      </c>
      <c r="K101" s="252" t="s">
        <v>2532</v>
      </c>
      <c r="L101" s="84">
        <v>26</v>
      </c>
      <c r="M101" s="253" t="s">
        <v>2474</v>
      </c>
    </row>
    <row r="102" spans="1:13" ht="13.8">
      <c r="A102" s="75" t="s">
        <v>51</v>
      </c>
      <c r="B102" s="76">
        <v>27</v>
      </c>
      <c r="C102" s="252" t="s">
        <v>2456</v>
      </c>
      <c r="D102" s="76">
        <v>25</v>
      </c>
      <c r="E102" s="252" t="s">
        <v>2460</v>
      </c>
      <c r="F102" s="76">
        <v>24</v>
      </c>
      <c r="G102" s="252" t="s">
        <v>2498</v>
      </c>
      <c r="H102" s="76">
        <v>19.5</v>
      </c>
      <c r="I102" s="252" t="s">
        <v>2482</v>
      </c>
      <c r="J102" s="76">
        <v>0</v>
      </c>
      <c r="K102" s="252" t="s">
        <v>2544</v>
      </c>
      <c r="L102" s="84">
        <v>26</v>
      </c>
      <c r="M102" s="253" t="s">
        <v>2460</v>
      </c>
    </row>
    <row r="103" spans="1:13" ht="13.8">
      <c r="A103" s="75" t="s">
        <v>52</v>
      </c>
      <c r="B103" s="76">
        <v>27</v>
      </c>
      <c r="C103" s="252" t="s">
        <v>2464</v>
      </c>
      <c r="D103" s="76">
        <v>27</v>
      </c>
      <c r="E103" s="252" t="s">
        <v>2452</v>
      </c>
      <c r="F103" s="76">
        <v>24</v>
      </c>
      <c r="G103" s="252" t="s">
        <v>2498</v>
      </c>
      <c r="H103" s="76">
        <v>23</v>
      </c>
      <c r="I103" s="252" t="s">
        <v>2494</v>
      </c>
      <c r="J103" s="76">
        <v>16</v>
      </c>
      <c r="K103" s="252" t="s">
        <v>2462</v>
      </c>
      <c r="L103" s="84">
        <v>27</v>
      </c>
      <c r="M103" s="253" t="s">
        <v>2452</v>
      </c>
    </row>
    <row r="104" spans="1:13" ht="13.8">
      <c r="A104" s="75" t="s">
        <v>53</v>
      </c>
      <c r="B104" s="76">
        <v>28</v>
      </c>
      <c r="C104" s="252" t="s">
        <v>2464</v>
      </c>
      <c r="D104" s="76">
        <v>26</v>
      </c>
      <c r="E104" s="252" t="s">
        <v>2465</v>
      </c>
      <c r="F104" s="76">
        <v>22</v>
      </c>
      <c r="G104" s="252" t="s">
        <v>2471</v>
      </c>
      <c r="H104" s="76"/>
      <c r="I104" s="252" t="s">
        <v>2459</v>
      </c>
      <c r="J104" s="76">
        <v>0</v>
      </c>
      <c r="K104" s="252" t="s">
        <v>2455</v>
      </c>
      <c r="L104" s="84">
        <v>27</v>
      </c>
      <c r="M104" s="253" t="s">
        <v>2487</v>
      </c>
    </row>
    <row r="105" spans="1:13" ht="13.8">
      <c r="A105" s="75" t="s">
        <v>54</v>
      </c>
      <c r="B105" s="76">
        <v>28</v>
      </c>
      <c r="C105" s="252" t="s">
        <v>2464</v>
      </c>
      <c r="D105" s="76">
        <v>27</v>
      </c>
      <c r="E105" s="252" t="s">
        <v>2456</v>
      </c>
      <c r="F105" s="76">
        <v>26</v>
      </c>
      <c r="G105" s="252" t="s">
        <v>2487</v>
      </c>
      <c r="H105" s="76">
        <v>25</v>
      </c>
      <c r="I105" s="252" t="s">
        <v>2476</v>
      </c>
      <c r="J105" s="76">
        <v>0</v>
      </c>
      <c r="K105" s="252" t="s">
        <v>2455</v>
      </c>
      <c r="L105" s="84">
        <v>28</v>
      </c>
      <c r="M105" s="253" t="s">
        <v>2456</v>
      </c>
    </row>
    <row r="106" spans="1:13" ht="13.8">
      <c r="A106" s="75" t="s">
        <v>55</v>
      </c>
      <c r="B106" s="76">
        <v>28</v>
      </c>
      <c r="C106" s="252" t="s">
        <v>2464</v>
      </c>
      <c r="D106" s="76">
        <v>26</v>
      </c>
      <c r="E106" s="252" t="s">
        <v>2487</v>
      </c>
      <c r="F106" s="76">
        <v>25</v>
      </c>
      <c r="G106" s="252" t="s">
        <v>2545</v>
      </c>
      <c r="H106" s="76">
        <v>21</v>
      </c>
      <c r="I106" s="252" t="s">
        <v>2466</v>
      </c>
      <c r="J106" s="76">
        <v>0</v>
      </c>
      <c r="K106" s="252" t="s">
        <v>2544</v>
      </c>
      <c r="L106" s="84">
        <v>27</v>
      </c>
      <c r="M106" s="253" t="s">
        <v>2452</v>
      </c>
    </row>
    <row r="107" spans="1:13" ht="13.8">
      <c r="A107" s="75" t="s">
        <v>56</v>
      </c>
      <c r="B107" s="76">
        <v>28</v>
      </c>
      <c r="C107" s="252" t="s">
        <v>2464</v>
      </c>
      <c r="D107" s="76">
        <v>26</v>
      </c>
      <c r="E107" s="252" t="s">
        <v>2487</v>
      </c>
      <c r="F107" s="76">
        <v>23</v>
      </c>
      <c r="G107" s="252" t="s">
        <v>2493</v>
      </c>
      <c r="H107" s="76">
        <v>24</v>
      </c>
      <c r="I107" s="252" t="s">
        <v>2485</v>
      </c>
      <c r="J107" s="76">
        <v>0</v>
      </c>
      <c r="K107" s="252" t="s">
        <v>2455</v>
      </c>
      <c r="L107" s="84">
        <v>27</v>
      </c>
      <c r="M107" s="253" t="s">
        <v>2452</v>
      </c>
    </row>
    <row r="108" spans="1:13" ht="13.8">
      <c r="A108" s="75" t="s">
        <v>57</v>
      </c>
      <c r="B108" s="76">
        <v>27</v>
      </c>
      <c r="C108" s="252" t="s">
        <v>2464</v>
      </c>
      <c r="D108" s="76">
        <v>26</v>
      </c>
      <c r="E108" s="252" t="s">
        <v>2465</v>
      </c>
      <c r="F108" s="76">
        <v>22</v>
      </c>
      <c r="G108" s="252" t="s">
        <v>2485</v>
      </c>
      <c r="H108" s="76">
        <v>20.5</v>
      </c>
      <c r="I108" s="252" t="s">
        <v>2480</v>
      </c>
      <c r="J108" s="76">
        <v>9</v>
      </c>
      <c r="K108" s="252" t="s">
        <v>2482</v>
      </c>
      <c r="L108" s="84">
        <v>26</v>
      </c>
      <c r="M108" s="253" t="s">
        <v>2487</v>
      </c>
    </row>
    <row r="109" spans="1:13" ht="13.8">
      <c r="A109" s="75" t="s">
        <v>58</v>
      </c>
      <c r="B109" s="76">
        <v>27</v>
      </c>
      <c r="C109" s="252" t="s">
        <v>2464</v>
      </c>
      <c r="D109" s="76">
        <v>26</v>
      </c>
      <c r="E109" s="252" t="s">
        <v>2487</v>
      </c>
      <c r="F109" s="76">
        <v>23</v>
      </c>
      <c r="G109" s="252" t="s">
        <v>2479</v>
      </c>
      <c r="H109" s="76">
        <v>20</v>
      </c>
      <c r="I109" s="252" t="s">
        <v>2478</v>
      </c>
      <c r="J109" s="76">
        <v>0</v>
      </c>
      <c r="K109" s="252" t="s">
        <v>2455</v>
      </c>
      <c r="L109" s="84">
        <v>26</v>
      </c>
      <c r="M109" s="253" t="s">
        <v>2487</v>
      </c>
    </row>
    <row r="110" spans="1:13" ht="13.8">
      <c r="A110" s="75" t="s">
        <v>59</v>
      </c>
      <c r="B110" s="76">
        <v>28</v>
      </c>
      <c r="C110" s="252" t="s">
        <v>2451</v>
      </c>
      <c r="D110" s="76">
        <v>28</v>
      </c>
      <c r="E110" s="252" t="s">
        <v>2464</v>
      </c>
      <c r="F110" s="76">
        <v>21</v>
      </c>
      <c r="G110" s="252" t="s">
        <v>2458</v>
      </c>
      <c r="H110" s="76"/>
      <c r="I110" s="252" t="s">
        <v>2459</v>
      </c>
      <c r="J110" s="76"/>
      <c r="K110" s="252" t="s">
        <v>2459</v>
      </c>
      <c r="L110" s="84">
        <v>28</v>
      </c>
      <c r="M110" s="253" t="s">
        <v>2451</v>
      </c>
    </row>
    <row r="111" spans="1:13" ht="13.8">
      <c r="A111" s="701" t="s">
        <v>60</v>
      </c>
      <c r="B111" s="702">
        <v>28</v>
      </c>
      <c r="C111" s="703" t="s">
        <v>2457</v>
      </c>
      <c r="D111" s="702">
        <v>28</v>
      </c>
      <c r="E111" s="703" t="s">
        <v>2535</v>
      </c>
      <c r="F111" s="702">
        <v>28</v>
      </c>
      <c r="G111" s="703" t="s">
        <v>2504</v>
      </c>
      <c r="H111" s="702">
        <v>28</v>
      </c>
      <c r="I111" s="703" t="s">
        <v>2457</v>
      </c>
      <c r="J111" s="702">
        <v>24.5</v>
      </c>
      <c r="K111" s="703" t="s">
        <v>2520</v>
      </c>
      <c r="L111" s="91">
        <v>28</v>
      </c>
      <c r="M111" s="696" t="s">
        <v>2457</v>
      </c>
    </row>
    <row r="112" spans="1:13" ht="13.8">
      <c r="A112" s="75" t="s">
        <v>5</v>
      </c>
      <c r="B112" s="76">
        <v>27</v>
      </c>
      <c r="C112" s="252" t="s">
        <v>2464</v>
      </c>
      <c r="D112" s="76">
        <v>26</v>
      </c>
      <c r="E112" s="252" t="s">
        <v>2487</v>
      </c>
      <c r="F112" s="76">
        <v>24</v>
      </c>
      <c r="G112" s="252" t="s">
        <v>2509</v>
      </c>
      <c r="H112" s="76">
        <v>21</v>
      </c>
      <c r="I112" s="252" t="s">
        <v>2482</v>
      </c>
      <c r="J112" s="76">
        <v>0</v>
      </c>
      <c r="K112" s="252" t="s">
        <v>2532</v>
      </c>
      <c r="L112" s="84">
        <v>26</v>
      </c>
      <c r="M112" s="253" t="s">
        <v>2487</v>
      </c>
    </row>
    <row r="113" spans="1:14" s="27" customFormat="1" ht="5.0999999999999996" customHeight="1">
      <c r="A113" s="1624"/>
      <c r="B113" s="1625"/>
      <c r="C113" s="1625"/>
      <c r="D113" s="1625"/>
      <c r="E113" s="1625"/>
      <c r="F113" s="1625"/>
      <c r="G113" s="1625"/>
      <c r="H113" s="1625"/>
      <c r="I113" s="1625"/>
      <c r="J113" s="1625"/>
      <c r="K113" s="1625"/>
      <c r="L113" s="1625"/>
      <c r="M113" s="1625"/>
      <c r="N113" s="73"/>
    </row>
    <row r="114" spans="1:14" ht="12.75" customHeight="1">
      <c r="A114" s="695" t="s">
        <v>201</v>
      </c>
      <c r="B114" s="258">
        <v>27</v>
      </c>
      <c r="C114" s="1055" t="s">
        <v>2464</v>
      </c>
      <c r="D114" s="258">
        <v>26</v>
      </c>
      <c r="E114" s="1055" t="s">
        <v>2487</v>
      </c>
      <c r="F114" s="258">
        <v>24</v>
      </c>
      <c r="G114" s="1055" t="s">
        <v>2509</v>
      </c>
      <c r="H114" s="258">
        <v>20</v>
      </c>
      <c r="I114" s="1055" t="s">
        <v>2480</v>
      </c>
      <c r="J114" s="258">
        <v>0</v>
      </c>
      <c r="K114" s="1055" t="s">
        <v>2499</v>
      </c>
      <c r="L114" s="258">
        <v>26</v>
      </c>
      <c r="M114" s="1055" t="s">
        <v>2546</v>
      </c>
    </row>
    <row r="116" spans="1:14">
      <c r="A116" s="26" t="s">
        <v>431</v>
      </c>
    </row>
    <row r="117" spans="1:14">
      <c r="A117" s="55"/>
    </row>
  </sheetData>
  <mergeCells count="16">
    <mergeCell ref="A1:N1"/>
    <mergeCell ref="B3:K3"/>
    <mergeCell ref="A4:A5"/>
    <mergeCell ref="B4:C4"/>
    <mergeCell ref="D4:E4"/>
    <mergeCell ref="F4:G4"/>
    <mergeCell ref="H4:I4"/>
    <mergeCell ref="J4:K4"/>
    <mergeCell ref="L4:M4"/>
    <mergeCell ref="A113:M113"/>
    <mergeCell ref="A6:M6"/>
    <mergeCell ref="B7:M7"/>
    <mergeCell ref="A42:M42"/>
    <mergeCell ref="B43:M43"/>
    <mergeCell ref="A78:M78"/>
    <mergeCell ref="B79:M79"/>
  </mergeCells>
  <pageMargins left="0.70866141732283472" right="0.70866141732283472" top="0.74803149606299213" bottom="0.74803149606299213" header="0.31496062992125984" footer="0.31496062992125984"/>
  <pageSetup paperSize="9" scale="5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V182"/>
  <sheetViews>
    <sheetView showGridLines="0" topLeftCell="A64" zoomScale="90" zoomScaleNormal="90" workbookViewId="0">
      <selection activeCell="D109" sqref="D109"/>
    </sheetView>
  </sheetViews>
  <sheetFormatPr defaultRowHeight="13.2"/>
  <cols>
    <col min="1" max="1" width="14.88671875" style="16" customWidth="1"/>
    <col min="2" max="3" width="9.109375" style="16"/>
    <col min="4" max="4" width="9.109375" style="700"/>
    <col min="5" max="6" width="9.109375" style="16"/>
    <col min="7" max="7" width="10.33203125" style="700" customWidth="1"/>
    <col min="8" max="9" width="9.109375" style="16"/>
    <col min="10" max="10" width="9.109375" style="700" customWidth="1"/>
    <col min="11" max="12" width="9.109375" style="16"/>
    <col min="13" max="13" width="9.109375" style="700"/>
    <col min="14" max="15" width="9.109375" style="16"/>
    <col min="16" max="16" width="9.109375" style="700"/>
    <col min="17" max="18" width="9.109375" style="16"/>
    <col min="19" max="19" width="9.109375" style="700"/>
    <col min="20" max="256" width="9.109375" style="16"/>
    <col min="257" max="257" width="14.88671875" style="16" customWidth="1"/>
    <col min="258" max="265" width="9.109375" style="16"/>
    <col min="266" max="266" width="11.44140625" style="16" bestFit="1" customWidth="1"/>
    <col min="267" max="512" width="9.109375" style="16"/>
    <col min="513" max="513" width="14.88671875" style="16" customWidth="1"/>
    <col min="514" max="521" width="9.109375" style="16"/>
    <col min="522" max="522" width="11.44140625" style="16" bestFit="1" customWidth="1"/>
    <col min="523" max="768" width="9.109375" style="16"/>
    <col min="769" max="769" width="14.88671875" style="16" customWidth="1"/>
    <col min="770" max="777" width="9.109375" style="16"/>
    <col min="778" max="778" width="11.44140625" style="16" bestFit="1" customWidth="1"/>
    <col min="779" max="1024" width="9.109375" style="16"/>
    <col min="1025" max="1025" width="14.88671875" style="16" customWidth="1"/>
    <col min="1026" max="1033" width="9.109375" style="16"/>
    <col min="1034" max="1034" width="11.44140625" style="16" bestFit="1" customWidth="1"/>
    <col min="1035" max="1280" width="9.109375" style="16"/>
    <col min="1281" max="1281" width="14.88671875" style="16" customWidth="1"/>
    <col min="1282" max="1289" width="9.109375" style="16"/>
    <col min="1290" max="1290" width="11.44140625" style="16" bestFit="1" customWidth="1"/>
    <col min="1291" max="1536" width="9.109375" style="16"/>
    <col min="1537" max="1537" width="14.88671875" style="16" customWidth="1"/>
    <col min="1538" max="1545" width="9.109375" style="16"/>
    <col min="1546" max="1546" width="11.44140625" style="16" bestFit="1" customWidth="1"/>
    <col min="1547" max="1792" width="9.109375" style="16"/>
    <col min="1793" max="1793" width="14.88671875" style="16" customWidth="1"/>
    <col min="1794" max="1801" width="9.109375" style="16"/>
    <col min="1802" max="1802" width="11.44140625" style="16" bestFit="1" customWidth="1"/>
    <col min="1803" max="2048" width="9.109375" style="16"/>
    <col min="2049" max="2049" width="14.88671875" style="16" customWidth="1"/>
    <col min="2050" max="2057" width="9.109375" style="16"/>
    <col min="2058" max="2058" width="11.44140625" style="16" bestFit="1" customWidth="1"/>
    <col min="2059" max="2304" width="9.109375" style="16"/>
    <col min="2305" max="2305" width="14.88671875" style="16" customWidth="1"/>
    <col min="2306" max="2313" width="9.109375" style="16"/>
    <col min="2314" max="2314" width="11.44140625" style="16" bestFit="1" customWidth="1"/>
    <col min="2315" max="2560" width="9.109375" style="16"/>
    <col min="2561" max="2561" width="14.88671875" style="16" customWidth="1"/>
    <col min="2562" max="2569" width="9.109375" style="16"/>
    <col min="2570" max="2570" width="11.44140625" style="16" bestFit="1" customWidth="1"/>
    <col min="2571" max="2816" width="9.109375" style="16"/>
    <col min="2817" max="2817" width="14.88671875" style="16" customWidth="1"/>
    <col min="2818" max="2825" width="9.109375" style="16"/>
    <col min="2826" max="2826" width="11.44140625" style="16" bestFit="1" customWidth="1"/>
    <col min="2827" max="3072" width="9.109375" style="16"/>
    <col min="3073" max="3073" width="14.88671875" style="16" customWidth="1"/>
    <col min="3074" max="3081" width="9.109375" style="16"/>
    <col min="3082" max="3082" width="11.44140625" style="16" bestFit="1" customWidth="1"/>
    <col min="3083" max="3328" width="9.109375" style="16"/>
    <col min="3329" max="3329" width="14.88671875" style="16" customWidth="1"/>
    <col min="3330" max="3337" width="9.109375" style="16"/>
    <col min="3338" max="3338" width="11.44140625" style="16" bestFit="1" customWidth="1"/>
    <col min="3339" max="3584" width="9.109375" style="16"/>
    <col min="3585" max="3585" width="14.88671875" style="16" customWidth="1"/>
    <col min="3586" max="3593" width="9.109375" style="16"/>
    <col min="3594" max="3594" width="11.44140625" style="16" bestFit="1" customWidth="1"/>
    <col min="3595" max="3840" width="9.109375" style="16"/>
    <col min="3841" max="3841" width="14.88671875" style="16" customWidth="1"/>
    <col min="3842" max="3849" width="9.109375" style="16"/>
    <col min="3850" max="3850" width="11.44140625" style="16" bestFit="1" customWidth="1"/>
    <col min="3851" max="4096" width="9.109375" style="16"/>
    <col min="4097" max="4097" width="14.88671875" style="16" customWidth="1"/>
    <col min="4098" max="4105" width="9.109375" style="16"/>
    <col min="4106" max="4106" width="11.44140625" style="16" bestFit="1" customWidth="1"/>
    <col min="4107" max="4352" width="9.109375" style="16"/>
    <col min="4353" max="4353" width="14.88671875" style="16" customWidth="1"/>
    <col min="4354" max="4361" width="9.109375" style="16"/>
    <col min="4362" max="4362" width="11.44140625" style="16" bestFit="1" customWidth="1"/>
    <col min="4363" max="4608" width="9.109375" style="16"/>
    <col min="4609" max="4609" width="14.88671875" style="16" customWidth="1"/>
    <col min="4610" max="4617" width="9.109375" style="16"/>
    <col min="4618" max="4618" width="11.44140625" style="16" bestFit="1" customWidth="1"/>
    <col min="4619" max="4864" width="9.109375" style="16"/>
    <col min="4865" max="4865" width="14.88671875" style="16" customWidth="1"/>
    <col min="4866" max="4873" width="9.109375" style="16"/>
    <col min="4874" max="4874" width="11.44140625" style="16" bestFit="1" customWidth="1"/>
    <col min="4875" max="5120" width="9.109375" style="16"/>
    <col min="5121" max="5121" width="14.88671875" style="16" customWidth="1"/>
    <col min="5122" max="5129" width="9.109375" style="16"/>
    <col min="5130" max="5130" width="11.44140625" style="16" bestFit="1" customWidth="1"/>
    <col min="5131" max="5376" width="9.109375" style="16"/>
    <col min="5377" max="5377" width="14.88671875" style="16" customWidth="1"/>
    <col min="5378" max="5385" width="9.109375" style="16"/>
    <col min="5386" max="5386" width="11.44140625" style="16" bestFit="1" customWidth="1"/>
    <col min="5387" max="5632" width="9.109375" style="16"/>
    <col min="5633" max="5633" width="14.88671875" style="16" customWidth="1"/>
    <col min="5634" max="5641" width="9.109375" style="16"/>
    <col min="5642" max="5642" width="11.44140625" style="16" bestFit="1" customWidth="1"/>
    <col min="5643" max="5888" width="9.109375" style="16"/>
    <col min="5889" max="5889" width="14.88671875" style="16" customWidth="1"/>
    <col min="5890" max="5897" width="9.109375" style="16"/>
    <col min="5898" max="5898" width="11.44140625" style="16" bestFit="1" customWidth="1"/>
    <col min="5899" max="6144" width="9.109375" style="16"/>
    <col min="6145" max="6145" width="14.88671875" style="16" customWidth="1"/>
    <col min="6146" max="6153" width="9.109375" style="16"/>
    <col min="6154" max="6154" width="11.44140625" style="16" bestFit="1" customWidth="1"/>
    <col min="6155" max="6400" width="9.109375" style="16"/>
    <col min="6401" max="6401" width="14.88671875" style="16" customWidth="1"/>
    <col min="6402" max="6409" width="9.109375" style="16"/>
    <col min="6410" max="6410" width="11.44140625" style="16" bestFit="1" customWidth="1"/>
    <col min="6411" max="6656" width="9.109375" style="16"/>
    <col min="6657" max="6657" width="14.88671875" style="16" customWidth="1"/>
    <col min="6658" max="6665" width="9.109375" style="16"/>
    <col min="6666" max="6666" width="11.44140625" style="16" bestFit="1" customWidth="1"/>
    <col min="6667" max="6912" width="9.109375" style="16"/>
    <col min="6913" max="6913" width="14.88671875" style="16" customWidth="1"/>
    <col min="6914" max="6921" width="9.109375" style="16"/>
    <col min="6922" max="6922" width="11.44140625" style="16" bestFit="1" customWidth="1"/>
    <col min="6923" max="7168" width="9.109375" style="16"/>
    <col min="7169" max="7169" width="14.88671875" style="16" customWidth="1"/>
    <col min="7170" max="7177" width="9.109375" style="16"/>
    <col min="7178" max="7178" width="11.44140625" style="16" bestFit="1" customWidth="1"/>
    <col min="7179" max="7424" width="9.109375" style="16"/>
    <col min="7425" max="7425" width="14.88671875" style="16" customWidth="1"/>
    <col min="7426" max="7433" width="9.109375" style="16"/>
    <col min="7434" max="7434" width="11.44140625" style="16" bestFit="1" customWidth="1"/>
    <col min="7435" max="7680" width="9.109375" style="16"/>
    <col min="7681" max="7681" width="14.88671875" style="16" customWidth="1"/>
    <col min="7682" max="7689" width="9.109375" style="16"/>
    <col min="7690" max="7690" width="11.44140625" style="16" bestFit="1" customWidth="1"/>
    <col min="7691" max="7936" width="9.109375" style="16"/>
    <col min="7937" max="7937" width="14.88671875" style="16" customWidth="1"/>
    <col min="7938" max="7945" width="9.109375" style="16"/>
    <col min="7946" max="7946" width="11.44140625" style="16" bestFit="1" customWidth="1"/>
    <col min="7947" max="8192" width="9.109375" style="16"/>
    <col min="8193" max="8193" width="14.88671875" style="16" customWidth="1"/>
    <col min="8194" max="8201" width="9.109375" style="16"/>
    <col min="8202" max="8202" width="11.44140625" style="16" bestFit="1" customWidth="1"/>
    <col min="8203" max="8448" width="9.109375" style="16"/>
    <col min="8449" max="8449" width="14.88671875" style="16" customWidth="1"/>
    <col min="8450" max="8457" width="9.109375" style="16"/>
    <col min="8458" max="8458" width="11.44140625" style="16" bestFit="1" customWidth="1"/>
    <col min="8459" max="8704" width="9.109375" style="16"/>
    <col min="8705" max="8705" width="14.88671875" style="16" customWidth="1"/>
    <col min="8706" max="8713" width="9.109375" style="16"/>
    <col min="8714" max="8714" width="11.44140625" style="16" bestFit="1" customWidth="1"/>
    <col min="8715" max="8960" width="9.109375" style="16"/>
    <col min="8961" max="8961" width="14.88671875" style="16" customWidth="1"/>
    <col min="8962" max="8969" width="9.109375" style="16"/>
    <col min="8970" max="8970" width="11.44140625" style="16" bestFit="1" customWidth="1"/>
    <col min="8971" max="9216" width="9.109375" style="16"/>
    <col min="9217" max="9217" width="14.88671875" style="16" customWidth="1"/>
    <col min="9218" max="9225" width="9.109375" style="16"/>
    <col min="9226" max="9226" width="11.44140625" style="16" bestFit="1" customWidth="1"/>
    <col min="9227" max="9472" width="9.109375" style="16"/>
    <col min="9473" max="9473" width="14.88671875" style="16" customWidth="1"/>
    <col min="9474" max="9481" width="9.109375" style="16"/>
    <col min="9482" max="9482" width="11.44140625" style="16" bestFit="1" customWidth="1"/>
    <col min="9483" max="9728" width="9.109375" style="16"/>
    <col min="9729" max="9729" width="14.88671875" style="16" customWidth="1"/>
    <col min="9730" max="9737" width="9.109375" style="16"/>
    <col min="9738" max="9738" width="11.44140625" style="16" bestFit="1" customWidth="1"/>
    <col min="9739" max="9984" width="9.109375" style="16"/>
    <col min="9985" max="9985" width="14.88671875" style="16" customWidth="1"/>
    <col min="9986" max="9993" width="9.109375" style="16"/>
    <col min="9994" max="9994" width="11.44140625" style="16" bestFit="1" customWidth="1"/>
    <col min="9995" max="10240" width="9.109375" style="16"/>
    <col min="10241" max="10241" width="14.88671875" style="16" customWidth="1"/>
    <col min="10242" max="10249" width="9.109375" style="16"/>
    <col min="10250" max="10250" width="11.44140625" style="16" bestFit="1" customWidth="1"/>
    <col min="10251" max="10496" width="9.109375" style="16"/>
    <col min="10497" max="10497" width="14.88671875" style="16" customWidth="1"/>
    <col min="10498" max="10505" width="9.109375" style="16"/>
    <col min="10506" max="10506" width="11.44140625" style="16" bestFit="1" customWidth="1"/>
    <col min="10507" max="10752" width="9.109375" style="16"/>
    <col min="10753" max="10753" width="14.88671875" style="16" customWidth="1"/>
    <col min="10754" max="10761" width="9.109375" style="16"/>
    <col min="10762" max="10762" width="11.44140625" style="16" bestFit="1" customWidth="1"/>
    <col min="10763" max="11008" width="9.109375" style="16"/>
    <col min="11009" max="11009" width="14.88671875" style="16" customWidth="1"/>
    <col min="11010" max="11017" width="9.109375" style="16"/>
    <col min="11018" max="11018" width="11.44140625" style="16" bestFit="1" customWidth="1"/>
    <col min="11019" max="11264" width="9.109375" style="16"/>
    <col min="11265" max="11265" width="14.88671875" style="16" customWidth="1"/>
    <col min="11266" max="11273" width="9.109375" style="16"/>
    <col min="11274" max="11274" width="11.44140625" style="16" bestFit="1" customWidth="1"/>
    <col min="11275" max="11520" width="9.109375" style="16"/>
    <col min="11521" max="11521" width="14.88671875" style="16" customWidth="1"/>
    <col min="11522" max="11529" width="9.109375" style="16"/>
    <col min="11530" max="11530" width="11.44140625" style="16" bestFit="1" customWidth="1"/>
    <col min="11531" max="11776" width="9.109375" style="16"/>
    <col min="11777" max="11777" width="14.88671875" style="16" customWidth="1"/>
    <col min="11778" max="11785" width="9.109375" style="16"/>
    <col min="11786" max="11786" width="11.44140625" style="16" bestFit="1" customWidth="1"/>
    <col min="11787" max="12032" width="9.109375" style="16"/>
    <col min="12033" max="12033" width="14.88671875" style="16" customWidth="1"/>
    <col min="12034" max="12041" width="9.109375" style="16"/>
    <col min="12042" max="12042" width="11.44140625" style="16" bestFit="1" customWidth="1"/>
    <col min="12043" max="12288" width="9.109375" style="16"/>
    <col min="12289" max="12289" width="14.88671875" style="16" customWidth="1"/>
    <col min="12290" max="12297" width="9.109375" style="16"/>
    <col min="12298" max="12298" width="11.44140625" style="16" bestFit="1" customWidth="1"/>
    <col min="12299" max="12544" width="9.109375" style="16"/>
    <col min="12545" max="12545" width="14.88671875" style="16" customWidth="1"/>
    <col min="12546" max="12553" width="9.109375" style="16"/>
    <col min="12554" max="12554" width="11.44140625" style="16" bestFit="1" customWidth="1"/>
    <col min="12555" max="12800" width="9.109375" style="16"/>
    <col min="12801" max="12801" width="14.88671875" style="16" customWidth="1"/>
    <col min="12802" max="12809" width="9.109375" style="16"/>
    <col min="12810" max="12810" width="11.44140625" style="16" bestFit="1" customWidth="1"/>
    <col min="12811" max="13056" width="9.109375" style="16"/>
    <col min="13057" max="13057" width="14.88671875" style="16" customWidth="1"/>
    <col min="13058" max="13065" width="9.109375" style="16"/>
    <col min="13066" max="13066" width="11.44140625" style="16" bestFit="1" customWidth="1"/>
    <col min="13067" max="13312" width="9.109375" style="16"/>
    <col min="13313" max="13313" width="14.88671875" style="16" customWidth="1"/>
    <col min="13314" max="13321" width="9.109375" style="16"/>
    <col min="13322" max="13322" width="11.44140625" style="16" bestFit="1" customWidth="1"/>
    <col min="13323" max="13568" width="9.109375" style="16"/>
    <col min="13569" max="13569" width="14.88671875" style="16" customWidth="1"/>
    <col min="13570" max="13577" width="9.109375" style="16"/>
    <col min="13578" max="13578" width="11.44140625" style="16" bestFit="1" customWidth="1"/>
    <col min="13579" max="13824" width="9.109375" style="16"/>
    <col min="13825" max="13825" width="14.88671875" style="16" customWidth="1"/>
    <col min="13826" max="13833" width="9.109375" style="16"/>
    <col min="13834" max="13834" width="11.44140625" style="16" bestFit="1" customWidth="1"/>
    <col min="13835" max="14080" width="9.109375" style="16"/>
    <col min="14081" max="14081" width="14.88671875" style="16" customWidth="1"/>
    <col min="14082" max="14089" width="9.109375" style="16"/>
    <col min="14090" max="14090" width="11.44140625" style="16" bestFit="1" customWidth="1"/>
    <col min="14091" max="14336" width="9.109375" style="16"/>
    <col min="14337" max="14337" width="14.88671875" style="16" customWidth="1"/>
    <col min="14338" max="14345" width="9.109375" style="16"/>
    <col min="14346" max="14346" width="11.44140625" style="16" bestFit="1" customWidth="1"/>
    <col min="14347" max="14592" width="9.109375" style="16"/>
    <col min="14593" max="14593" width="14.88671875" style="16" customWidth="1"/>
    <col min="14594" max="14601" width="9.109375" style="16"/>
    <col min="14602" max="14602" width="11.44140625" style="16" bestFit="1" customWidth="1"/>
    <col min="14603" max="14848" width="9.109375" style="16"/>
    <col min="14849" max="14849" width="14.88671875" style="16" customWidth="1"/>
    <col min="14850" max="14857" width="9.109375" style="16"/>
    <col min="14858" max="14858" width="11.44140625" style="16" bestFit="1" customWidth="1"/>
    <col min="14859" max="15104" width="9.109375" style="16"/>
    <col min="15105" max="15105" width="14.88671875" style="16" customWidth="1"/>
    <col min="15106" max="15113" width="9.109375" style="16"/>
    <col min="15114" max="15114" width="11.44140625" style="16" bestFit="1" customWidth="1"/>
    <col min="15115" max="15360" width="9.109375" style="16"/>
    <col min="15361" max="15361" width="14.88671875" style="16" customWidth="1"/>
    <col min="15362" max="15369" width="9.109375" style="16"/>
    <col min="15370" max="15370" width="11.44140625" style="16" bestFit="1" customWidth="1"/>
    <col min="15371" max="15616" width="9.109375" style="16"/>
    <col min="15617" max="15617" width="14.88671875" style="16" customWidth="1"/>
    <col min="15618" max="15625" width="9.109375" style="16"/>
    <col min="15626" max="15626" width="11.44140625" style="16" bestFit="1" customWidth="1"/>
    <col min="15627" max="15872" width="9.109375" style="16"/>
    <col min="15873" max="15873" width="14.88671875" style="16" customWidth="1"/>
    <col min="15874" max="15881" width="9.109375" style="16"/>
    <col min="15882" max="15882" width="11.44140625" style="16" bestFit="1" customWidth="1"/>
    <col min="15883" max="16128" width="9.109375" style="16"/>
    <col min="16129" max="16129" width="14.88671875" style="16" customWidth="1"/>
    <col min="16130" max="16137" width="9.109375" style="16"/>
    <col min="16138" max="16138" width="11.44140625" style="16" bestFit="1" customWidth="1"/>
    <col min="16139" max="16384" width="9.109375" style="16"/>
  </cols>
  <sheetData>
    <row r="1" spans="1:20" ht="18">
      <c r="A1" s="619" t="s">
        <v>846</v>
      </c>
      <c r="B1" s="259"/>
      <c r="C1" s="259"/>
      <c r="D1" s="697"/>
      <c r="E1" s="259"/>
      <c r="F1" s="259"/>
      <c r="G1" s="697"/>
      <c r="H1" s="259"/>
      <c r="I1" s="259"/>
      <c r="J1" s="697"/>
      <c r="K1" s="259"/>
      <c r="L1" s="259"/>
      <c r="M1" s="697"/>
      <c r="N1" s="259"/>
      <c r="O1" s="259"/>
      <c r="P1" s="697"/>
      <c r="Q1" s="259"/>
      <c r="R1" s="259"/>
      <c r="S1" s="697"/>
      <c r="T1" s="259"/>
    </row>
    <row r="2" spans="1:20" ht="3" customHeight="1"/>
    <row r="3" spans="1:20" ht="13.8">
      <c r="A3" s="71"/>
      <c r="B3" s="1635" t="s">
        <v>161</v>
      </c>
      <c r="C3" s="1636"/>
      <c r="D3" s="1636"/>
      <c r="E3" s="1636"/>
      <c r="F3" s="1636"/>
      <c r="G3" s="1636"/>
      <c r="H3" s="1636"/>
      <c r="I3" s="1636"/>
      <c r="J3" s="1636"/>
      <c r="K3" s="1636"/>
      <c r="L3" s="1636"/>
      <c r="M3" s="1636"/>
      <c r="N3" s="1636"/>
      <c r="O3" s="1636"/>
      <c r="P3" s="1637"/>
      <c r="Q3" s="71"/>
      <c r="R3" s="71"/>
      <c r="S3" s="661"/>
    </row>
    <row r="4" spans="1:20" ht="19.5" customHeight="1">
      <c r="A4" s="1635" t="s">
        <v>84</v>
      </c>
      <c r="B4" s="1635" t="s">
        <v>162</v>
      </c>
      <c r="C4" s="1636"/>
      <c r="D4" s="1637"/>
      <c r="E4" s="1635" t="s">
        <v>163</v>
      </c>
      <c r="F4" s="1636"/>
      <c r="G4" s="1637"/>
      <c r="H4" s="1635" t="s">
        <v>164</v>
      </c>
      <c r="I4" s="1636"/>
      <c r="J4" s="1637"/>
      <c r="K4" s="1635" t="s">
        <v>165</v>
      </c>
      <c r="L4" s="1636"/>
      <c r="M4" s="1637"/>
      <c r="N4" s="1635" t="s">
        <v>21</v>
      </c>
      <c r="O4" s="1636"/>
      <c r="P4" s="1637"/>
      <c r="Q4" s="1635" t="s">
        <v>5</v>
      </c>
      <c r="R4" s="1636"/>
      <c r="S4" s="1637"/>
    </row>
    <row r="5" spans="1:20" ht="13.8">
      <c r="A5" s="1638"/>
      <c r="B5" s="71" t="s">
        <v>6</v>
      </c>
      <c r="C5" s="71" t="s">
        <v>432</v>
      </c>
      <c r="D5" s="661" t="s">
        <v>7</v>
      </c>
      <c r="E5" s="71" t="s">
        <v>6</v>
      </c>
      <c r="F5" s="71" t="s">
        <v>432</v>
      </c>
      <c r="G5" s="661" t="s">
        <v>7</v>
      </c>
      <c r="H5" s="71" t="s">
        <v>6</v>
      </c>
      <c r="I5" s="71" t="s">
        <v>432</v>
      </c>
      <c r="J5" s="661" t="s">
        <v>7</v>
      </c>
      <c r="K5" s="71" t="s">
        <v>6</v>
      </c>
      <c r="L5" s="71" t="s">
        <v>432</v>
      </c>
      <c r="M5" s="661" t="s">
        <v>7</v>
      </c>
      <c r="N5" s="71" t="s">
        <v>6</v>
      </c>
      <c r="O5" s="71" t="s">
        <v>432</v>
      </c>
      <c r="P5" s="661" t="s">
        <v>7</v>
      </c>
      <c r="Q5" s="71" t="s">
        <v>6</v>
      </c>
      <c r="R5" s="71" t="s">
        <v>432</v>
      </c>
      <c r="S5" s="661" t="s">
        <v>7</v>
      </c>
    </row>
    <row r="6" spans="1:20" ht="13.8">
      <c r="A6" s="74">
        <v>2013</v>
      </c>
      <c r="B6" s="79"/>
      <c r="C6" s="80"/>
      <c r="D6" s="698"/>
      <c r="E6" s="81"/>
      <c r="F6" s="81"/>
      <c r="G6" s="698"/>
      <c r="H6" s="81"/>
      <c r="I6" s="81"/>
      <c r="J6" s="698"/>
      <c r="K6" s="81"/>
      <c r="L6" s="81"/>
      <c r="M6" s="698"/>
    </row>
    <row r="7" spans="1:20" ht="13.8">
      <c r="A7" s="75" t="s">
        <v>28</v>
      </c>
      <c r="B7" s="76">
        <v>169</v>
      </c>
      <c r="C7" s="82">
        <v>3</v>
      </c>
      <c r="D7" s="83">
        <v>1.7751479148864746</v>
      </c>
      <c r="E7" s="76">
        <v>44</v>
      </c>
      <c r="F7" s="82">
        <v>2</v>
      </c>
      <c r="G7" s="83">
        <v>4.5454545021057129</v>
      </c>
      <c r="H7" s="76">
        <v>87</v>
      </c>
      <c r="I7" s="82">
        <v>1</v>
      </c>
      <c r="J7" s="83">
        <v>1.1494252681732178</v>
      </c>
      <c r="K7" s="76">
        <v>355</v>
      </c>
      <c r="L7" s="82">
        <v>7</v>
      </c>
      <c r="M7" s="83">
        <v>1.9718309640884399</v>
      </c>
      <c r="N7" s="76">
        <v>1</v>
      </c>
      <c r="O7" s="82">
        <v>0</v>
      </c>
      <c r="P7" s="83">
        <v>0</v>
      </c>
      <c r="Q7" s="84">
        <v>656</v>
      </c>
      <c r="R7" s="85">
        <v>13</v>
      </c>
      <c r="S7" s="86">
        <v>1.9817073345184326</v>
      </c>
    </row>
    <row r="8" spans="1:20" ht="13.8">
      <c r="A8" s="75" t="s">
        <v>29</v>
      </c>
      <c r="B8" s="76">
        <v>5</v>
      </c>
      <c r="C8" s="82">
        <v>0</v>
      </c>
      <c r="D8" s="83">
        <v>0</v>
      </c>
      <c r="E8" s="76">
        <v>3</v>
      </c>
      <c r="F8" s="82">
        <v>0</v>
      </c>
      <c r="G8" s="83">
        <v>0</v>
      </c>
      <c r="H8" s="76">
        <v>10</v>
      </c>
      <c r="I8" s="82">
        <v>0</v>
      </c>
      <c r="J8" s="83">
        <v>0</v>
      </c>
      <c r="K8" s="76">
        <v>225</v>
      </c>
      <c r="L8" s="82">
        <v>2</v>
      </c>
      <c r="M8" s="83">
        <v>0.8888888955116272</v>
      </c>
      <c r="N8" s="76">
        <v>2</v>
      </c>
      <c r="O8" s="82">
        <v>0</v>
      </c>
      <c r="P8" s="83">
        <v>0</v>
      </c>
      <c r="Q8" s="84">
        <v>245</v>
      </c>
      <c r="R8" s="85">
        <v>2</v>
      </c>
      <c r="S8" s="86">
        <v>0.8163265585899353</v>
      </c>
    </row>
    <row r="9" spans="1:20" ht="13.8">
      <c r="A9" s="75" t="s">
        <v>30</v>
      </c>
      <c r="B9" s="76">
        <v>41</v>
      </c>
      <c r="C9" s="82">
        <v>0</v>
      </c>
      <c r="D9" s="83">
        <v>0</v>
      </c>
      <c r="E9" s="76">
        <v>11</v>
      </c>
      <c r="F9" s="82">
        <v>0</v>
      </c>
      <c r="G9" s="83">
        <v>0</v>
      </c>
      <c r="H9" s="76">
        <v>5</v>
      </c>
      <c r="I9" s="82">
        <v>0</v>
      </c>
      <c r="J9" s="83">
        <v>0</v>
      </c>
      <c r="K9" s="76">
        <v>205</v>
      </c>
      <c r="L9" s="82">
        <v>4</v>
      </c>
      <c r="M9" s="83">
        <v>1.9512195587158203</v>
      </c>
      <c r="N9" s="76">
        <v>0</v>
      </c>
      <c r="O9" s="82">
        <v>0</v>
      </c>
      <c r="P9" s="83"/>
      <c r="Q9" s="84">
        <v>262</v>
      </c>
      <c r="R9" s="85">
        <v>4</v>
      </c>
      <c r="S9" s="86">
        <v>1.5267175436019897</v>
      </c>
    </row>
    <row r="10" spans="1:20" ht="13.8">
      <c r="A10" s="75" t="s">
        <v>31</v>
      </c>
      <c r="B10" s="76">
        <v>115</v>
      </c>
      <c r="C10" s="82">
        <v>1</v>
      </c>
      <c r="D10" s="83">
        <v>0.86956518888473511</v>
      </c>
      <c r="E10" s="76">
        <v>28</v>
      </c>
      <c r="F10" s="82">
        <v>2</v>
      </c>
      <c r="G10" s="83">
        <v>7.1428570747375488</v>
      </c>
      <c r="H10" s="76">
        <v>16</v>
      </c>
      <c r="I10" s="82">
        <v>1</v>
      </c>
      <c r="J10" s="83">
        <v>6.25</v>
      </c>
      <c r="K10" s="76">
        <v>476</v>
      </c>
      <c r="L10" s="82">
        <v>8</v>
      </c>
      <c r="M10" s="83">
        <v>1.680672287940979</v>
      </c>
      <c r="N10" s="76">
        <v>0</v>
      </c>
      <c r="O10" s="82">
        <v>0</v>
      </c>
      <c r="P10" s="83"/>
      <c r="Q10" s="84">
        <v>635</v>
      </c>
      <c r="R10" s="85">
        <v>12</v>
      </c>
      <c r="S10" s="86">
        <v>1.8897638320922852</v>
      </c>
    </row>
    <row r="11" spans="1:20" ht="13.8">
      <c r="A11" s="75" t="s">
        <v>32</v>
      </c>
      <c r="B11" s="76">
        <v>201</v>
      </c>
      <c r="C11" s="82">
        <v>4</v>
      </c>
      <c r="D11" s="83">
        <v>1.9900497198104858</v>
      </c>
      <c r="E11" s="76">
        <v>63</v>
      </c>
      <c r="F11" s="82">
        <v>1</v>
      </c>
      <c r="G11" s="83">
        <v>1.5873016119003296</v>
      </c>
      <c r="H11" s="76">
        <v>117</v>
      </c>
      <c r="I11" s="82">
        <v>3</v>
      </c>
      <c r="J11" s="83">
        <v>2.5641026496887207</v>
      </c>
      <c r="K11" s="76">
        <v>580</v>
      </c>
      <c r="L11" s="82">
        <v>8</v>
      </c>
      <c r="M11" s="83">
        <v>1.3793103694915771</v>
      </c>
      <c r="N11" s="76">
        <v>0</v>
      </c>
      <c r="O11" s="82">
        <v>0</v>
      </c>
      <c r="P11" s="83"/>
      <c r="Q11" s="84">
        <v>961</v>
      </c>
      <c r="R11" s="85">
        <v>16</v>
      </c>
      <c r="S11" s="86">
        <v>1.6649323701858521</v>
      </c>
    </row>
    <row r="12" spans="1:20" ht="13.8">
      <c r="A12" s="75" t="s">
        <v>33</v>
      </c>
      <c r="B12" s="76">
        <v>532</v>
      </c>
      <c r="C12" s="82">
        <v>9</v>
      </c>
      <c r="D12" s="83">
        <v>1.6917293071746826</v>
      </c>
      <c r="E12" s="76">
        <v>13</v>
      </c>
      <c r="F12" s="82">
        <v>0</v>
      </c>
      <c r="G12" s="83">
        <v>0</v>
      </c>
      <c r="H12" s="76">
        <v>44</v>
      </c>
      <c r="I12" s="82">
        <v>2</v>
      </c>
      <c r="J12" s="83">
        <v>4.5454545021057129</v>
      </c>
      <c r="K12" s="76">
        <v>216</v>
      </c>
      <c r="L12" s="82">
        <v>7</v>
      </c>
      <c r="M12" s="83">
        <v>3.2407407760620117</v>
      </c>
      <c r="N12" s="76">
        <v>0</v>
      </c>
      <c r="O12" s="82">
        <v>0</v>
      </c>
      <c r="P12" s="83"/>
      <c r="Q12" s="84">
        <v>805</v>
      </c>
      <c r="R12" s="85">
        <v>18</v>
      </c>
      <c r="S12" s="86">
        <v>2.2360248565673828</v>
      </c>
    </row>
    <row r="13" spans="1:20" ht="13.8">
      <c r="A13" s="75" t="s">
        <v>34</v>
      </c>
      <c r="B13" s="76">
        <v>501</v>
      </c>
      <c r="C13" s="82">
        <v>12</v>
      </c>
      <c r="D13" s="83">
        <v>2.3952095508575439</v>
      </c>
      <c r="E13" s="76">
        <v>29</v>
      </c>
      <c r="F13" s="82">
        <v>2</v>
      </c>
      <c r="G13" s="83">
        <v>6.8965516090393066</v>
      </c>
      <c r="H13" s="76">
        <v>85</v>
      </c>
      <c r="I13" s="82">
        <v>3</v>
      </c>
      <c r="J13" s="83">
        <v>3.529411792755127</v>
      </c>
      <c r="K13" s="76">
        <v>593</v>
      </c>
      <c r="L13" s="82">
        <v>15</v>
      </c>
      <c r="M13" s="83">
        <v>2.5295109748840332</v>
      </c>
      <c r="N13" s="76">
        <v>0</v>
      </c>
      <c r="O13" s="82">
        <v>0</v>
      </c>
      <c r="P13" s="83"/>
      <c r="Q13" s="84">
        <v>1208</v>
      </c>
      <c r="R13" s="85">
        <v>32</v>
      </c>
      <c r="S13" s="86">
        <v>2.6490066051483154</v>
      </c>
    </row>
    <row r="14" spans="1:20" ht="13.8">
      <c r="A14" s="75" t="s">
        <v>35</v>
      </c>
      <c r="B14" s="76">
        <v>0</v>
      </c>
      <c r="C14" s="82">
        <v>0</v>
      </c>
      <c r="D14" s="83"/>
      <c r="E14" s="76">
        <v>1</v>
      </c>
      <c r="F14" s="82">
        <v>0</v>
      </c>
      <c r="G14" s="83">
        <v>0</v>
      </c>
      <c r="H14" s="76">
        <v>0</v>
      </c>
      <c r="I14" s="82">
        <v>0</v>
      </c>
      <c r="J14" s="83"/>
      <c r="K14" s="76">
        <v>19</v>
      </c>
      <c r="L14" s="82">
        <v>0</v>
      </c>
      <c r="M14" s="83">
        <v>0</v>
      </c>
      <c r="N14" s="76">
        <v>0</v>
      </c>
      <c r="O14" s="82">
        <v>0</v>
      </c>
      <c r="P14" s="83"/>
      <c r="Q14" s="84">
        <v>20</v>
      </c>
      <c r="R14" s="85">
        <v>0</v>
      </c>
      <c r="S14" s="86">
        <v>0</v>
      </c>
    </row>
    <row r="15" spans="1:20" ht="13.8">
      <c r="A15" s="75" t="s">
        <v>36</v>
      </c>
      <c r="B15" s="76">
        <v>148</v>
      </c>
      <c r="C15" s="82">
        <v>3</v>
      </c>
      <c r="D15" s="83">
        <v>2.0270271301269531</v>
      </c>
      <c r="E15" s="76">
        <v>43</v>
      </c>
      <c r="F15" s="82">
        <v>1</v>
      </c>
      <c r="G15" s="83">
        <v>2.3255813121795654</v>
      </c>
      <c r="H15" s="76">
        <v>45</v>
      </c>
      <c r="I15" s="82">
        <v>2</v>
      </c>
      <c r="J15" s="83">
        <v>4.4444446563720703</v>
      </c>
      <c r="K15" s="76">
        <v>408</v>
      </c>
      <c r="L15" s="82">
        <v>0</v>
      </c>
      <c r="M15" s="83">
        <v>0</v>
      </c>
      <c r="N15" s="76">
        <v>0</v>
      </c>
      <c r="O15" s="82">
        <v>0</v>
      </c>
      <c r="P15" s="83"/>
      <c r="Q15" s="84">
        <v>644</v>
      </c>
      <c r="R15" s="85">
        <v>6</v>
      </c>
      <c r="S15" s="86">
        <v>0.93167704343795776</v>
      </c>
    </row>
    <row r="16" spans="1:20" ht="13.8">
      <c r="A16" s="75" t="s">
        <v>37</v>
      </c>
      <c r="B16" s="76">
        <v>415</v>
      </c>
      <c r="C16" s="82">
        <v>6</v>
      </c>
      <c r="D16" s="83">
        <v>1.4457831382751465</v>
      </c>
      <c r="E16" s="76">
        <v>67</v>
      </c>
      <c r="F16" s="82">
        <v>2</v>
      </c>
      <c r="G16" s="83">
        <v>2.985074520111084</v>
      </c>
      <c r="H16" s="76">
        <v>45</v>
      </c>
      <c r="I16" s="82">
        <v>0</v>
      </c>
      <c r="J16" s="83">
        <v>0</v>
      </c>
      <c r="K16" s="76">
        <v>345</v>
      </c>
      <c r="L16" s="82">
        <v>6</v>
      </c>
      <c r="M16" s="83">
        <v>1.7391303777694702</v>
      </c>
      <c r="N16" s="76">
        <v>0</v>
      </c>
      <c r="O16" s="82">
        <v>0</v>
      </c>
      <c r="P16" s="83"/>
      <c r="Q16" s="84">
        <v>872</v>
      </c>
      <c r="R16" s="85">
        <v>14</v>
      </c>
      <c r="S16" s="86">
        <v>1.6055046319961548</v>
      </c>
    </row>
    <row r="17" spans="1:19" ht="13.8">
      <c r="A17" s="75" t="s">
        <v>38</v>
      </c>
      <c r="B17" s="76">
        <v>160</v>
      </c>
      <c r="C17" s="82">
        <v>4</v>
      </c>
      <c r="D17" s="83">
        <v>2.5</v>
      </c>
      <c r="E17" s="76">
        <v>54</v>
      </c>
      <c r="F17" s="82">
        <v>0</v>
      </c>
      <c r="G17" s="83">
        <v>0</v>
      </c>
      <c r="H17" s="76">
        <v>18</v>
      </c>
      <c r="I17" s="82">
        <v>0</v>
      </c>
      <c r="J17" s="83">
        <v>0</v>
      </c>
      <c r="K17" s="76">
        <v>303</v>
      </c>
      <c r="L17" s="82">
        <v>8</v>
      </c>
      <c r="M17" s="83">
        <v>2.6402640342712402</v>
      </c>
      <c r="N17" s="76">
        <v>0</v>
      </c>
      <c r="O17" s="82">
        <v>0</v>
      </c>
      <c r="P17" s="83"/>
      <c r="Q17" s="84">
        <v>535</v>
      </c>
      <c r="R17" s="85">
        <v>12</v>
      </c>
      <c r="S17" s="86">
        <v>2.2429907321929932</v>
      </c>
    </row>
    <row r="18" spans="1:19" ht="13.8">
      <c r="A18" s="75" t="s">
        <v>39</v>
      </c>
      <c r="B18" s="76">
        <v>189</v>
      </c>
      <c r="C18" s="82">
        <v>5</v>
      </c>
      <c r="D18" s="83">
        <v>2.6455025672912598</v>
      </c>
      <c r="E18" s="76">
        <v>7</v>
      </c>
      <c r="F18" s="82">
        <v>1</v>
      </c>
      <c r="G18" s="83">
        <v>14.285714149475098</v>
      </c>
      <c r="H18" s="76">
        <v>36</v>
      </c>
      <c r="I18" s="82">
        <v>2</v>
      </c>
      <c r="J18" s="83">
        <v>5.5555553436279297</v>
      </c>
      <c r="K18" s="76">
        <v>94</v>
      </c>
      <c r="L18" s="82">
        <v>3</v>
      </c>
      <c r="M18" s="83">
        <v>3.1914894580841064</v>
      </c>
      <c r="N18" s="76">
        <v>0</v>
      </c>
      <c r="O18" s="82">
        <v>0</v>
      </c>
      <c r="P18" s="83"/>
      <c r="Q18" s="84">
        <v>326</v>
      </c>
      <c r="R18" s="85">
        <v>11</v>
      </c>
      <c r="S18" s="86">
        <v>3.3742332458496094</v>
      </c>
    </row>
    <row r="19" spans="1:19" ht="13.8">
      <c r="A19" s="75" t="s">
        <v>40</v>
      </c>
      <c r="B19" s="76">
        <v>25</v>
      </c>
      <c r="C19" s="82">
        <v>1</v>
      </c>
      <c r="D19" s="83">
        <v>4</v>
      </c>
      <c r="E19" s="76">
        <v>6</v>
      </c>
      <c r="F19" s="82">
        <v>0</v>
      </c>
      <c r="G19" s="83">
        <v>0</v>
      </c>
      <c r="H19" s="76">
        <v>12</v>
      </c>
      <c r="I19" s="82">
        <v>0</v>
      </c>
      <c r="J19" s="83">
        <v>0</v>
      </c>
      <c r="K19" s="76">
        <v>264</v>
      </c>
      <c r="L19" s="82">
        <v>1</v>
      </c>
      <c r="M19" s="83">
        <v>0.37878787517547607</v>
      </c>
      <c r="N19" s="76">
        <v>0</v>
      </c>
      <c r="O19" s="82">
        <v>0</v>
      </c>
      <c r="P19" s="83"/>
      <c r="Q19" s="84">
        <v>307</v>
      </c>
      <c r="R19" s="85">
        <v>2</v>
      </c>
      <c r="S19" s="86">
        <v>0.6514657735824585</v>
      </c>
    </row>
    <row r="20" spans="1:19" ht="13.8">
      <c r="A20" s="75" t="s">
        <v>41</v>
      </c>
      <c r="B20" s="76">
        <v>72</v>
      </c>
      <c r="C20" s="82">
        <v>0</v>
      </c>
      <c r="D20" s="83">
        <v>0</v>
      </c>
      <c r="E20" s="76">
        <v>30</v>
      </c>
      <c r="F20" s="82">
        <v>0</v>
      </c>
      <c r="G20" s="83">
        <v>0</v>
      </c>
      <c r="H20" s="76">
        <v>2</v>
      </c>
      <c r="I20" s="82">
        <v>0</v>
      </c>
      <c r="J20" s="83">
        <v>0</v>
      </c>
      <c r="K20" s="76">
        <v>238</v>
      </c>
      <c r="L20" s="82">
        <v>6</v>
      </c>
      <c r="M20" s="83">
        <v>2.5210084915161133</v>
      </c>
      <c r="N20" s="76">
        <v>0</v>
      </c>
      <c r="O20" s="82">
        <v>0</v>
      </c>
      <c r="P20" s="83"/>
      <c r="Q20" s="84">
        <v>342</v>
      </c>
      <c r="R20" s="85">
        <v>6</v>
      </c>
      <c r="S20" s="86">
        <v>1.7543859481811523</v>
      </c>
    </row>
    <row r="21" spans="1:19" ht="13.8">
      <c r="A21" s="75" t="s">
        <v>42</v>
      </c>
      <c r="B21" s="76">
        <v>315</v>
      </c>
      <c r="C21" s="82">
        <v>1</v>
      </c>
      <c r="D21" s="83">
        <v>0.3174603283405304</v>
      </c>
      <c r="E21" s="76">
        <v>46</v>
      </c>
      <c r="F21" s="82">
        <v>2</v>
      </c>
      <c r="G21" s="83">
        <v>4.3478260040283203</v>
      </c>
      <c r="H21" s="76">
        <v>23</v>
      </c>
      <c r="I21" s="82">
        <v>0</v>
      </c>
      <c r="J21" s="83">
        <v>0</v>
      </c>
      <c r="K21" s="76">
        <v>389</v>
      </c>
      <c r="L21" s="82">
        <v>8</v>
      </c>
      <c r="M21" s="83">
        <v>2.0565552711486816</v>
      </c>
      <c r="N21" s="76">
        <v>10</v>
      </c>
      <c r="O21" s="82">
        <v>0</v>
      </c>
      <c r="P21" s="83">
        <v>0</v>
      </c>
      <c r="Q21" s="84">
        <v>783</v>
      </c>
      <c r="R21" s="85">
        <v>11</v>
      </c>
      <c r="S21" s="86">
        <v>1.4048531055450439</v>
      </c>
    </row>
    <row r="22" spans="1:19" ht="13.8">
      <c r="A22" s="75" t="s">
        <v>43</v>
      </c>
      <c r="B22" s="76">
        <v>398</v>
      </c>
      <c r="C22" s="82">
        <v>5</v>
      </c>
      <c r="D22" s="83">
        <v>1.2562813758850098</v>
      </c>
      <c r="E22" s="76">
        <v>2</v>
      </c>
      <c r="F22" s="82">
        <v>0</v>
      </c>
      <c r="G22" s="83">
        <v>0</v>
      </c>
      <c r="H22" s="76">
        <v>50</v>
      </c>
      <c r="I22" s="82">
        <v>0</v>
      </c>
      <c r="J22" s="83">
        <v>0</v>
      </c>
      <c r="K22" s="76">
        <v>195</v>
      </c>
      <c r="L22" s="82">
        <v>8</v>
      </c>
      <c r="M22" s="83">
        <v>4.1025643348693848</v>
      </c>
      <c r="N22" s="76">
        <v>0</v>
      </c>
      <c r="O22" s="82">
        <v>0</v>
      </c>
      <c r="P22" s="83"/>
      <c r="Q22" s="84">
        <v>645</v>
      </c>
      <c r="R22" s="85">
        <v>13</v>
      </c>
      <c r="S22" s="86">
        <v>2.0155038833618164</v>
      </c>
    </row>
    <row r="23" spans="1:19" ht="13.8">
      <c r="A23" s="75" t="s">
        <v>44</v>
      </c>
      <c r="B23" s="76">
        <v>411</v>
      </c>
      <c r="C23" s="82">
        <v>6</v>
      </c>
      <c r="D23" s="83">
        <v>1.4598540067672729</v>
      </c>
      <c r="E23" s="76">
        <v>34</v>
      </c>
      <c r="F23" s="82">
        <v>2</v>
      </c>
      <c r="G23" s="83">
        <v>5.8823528289794922</v>
      </c>
      <c r="H23" s="76">
        <v>24</v>
      </c>
      <c r="I23" s="82">
        <v>0</v>
      </c>
      <c r="J23" s="83">
        <v>0</v>
      </c>
      <c r="K23" s="76">
        <v>601</v>
      </c>
      <c r="L23" s="82">
        <v>20</v>
      </c>
      <c r="M23" s="83">
        <v>3.327786922454834</v>
      </c>
      <c r="N23" s="76">
        <v>0</v>
      </c>
      <c r="O23" s="82">
        <v>0</v>
      </c>
      <c r="P23" s="83"/>
      <c r="Q23" s="84">
        <v>1070</v>
      </c>
      <c r="R23" s="85">
        <v>28</v>
      </c>
      <c r="S23" s="86">
        <v>2.6168224811553955</v>
      </c>
    </row>
    <row r="24" spans="1:19" ht="13.8">
      <c r="A24" s="75" t="s">
        <v>45</v>
      </c>
      <c r="B24" s="76">
        <v>57</v>
      </c>
      <c r="C24" s="82">
        <v>1</v>
      </c>
      <c r="D24" s="83">
        <v>1.7543859481811523</v>
      </c>
      <c r="E24" s="76">
        <v>45</v>
      </c>
      <c r="F24" s="82">
        <v>1</v>
      </c>
      <c r="G24" s="83">
        <v>2.2222223281860352</v>
      </c>
      <c r="H24" s="76">
        <v>13</v>
      </c>
      <c r="I24" s="82">
        <v>1</v>
      </c>
      <c r="J24" s="83">
        <v>7.6923074722290039</v>
      </c>
      <c r="K24" s="76">
        <v>381</v>
      </c>
      <c r="L24" s="82">
        <v>11</v>
      </c>
      <c r="M24" s="83">
        <v>2.8871390819549561</v>
      </c>
      <c r="N24" s="76">
        <v>0</v>
      </c>
      <c r="O24" s="82">
        <v>0</v>
      </c>
      <c r="P24" s="83"/>
      <c r="Q24" s="84">
        <v>496</v>
      </c>
      <c r="R24" s="85">
        <v>14</v>
      </c>
      <c r="S24" s="86">
        <v>2.8225805759429932</v>
      </c>
    </row>
    <row r="25" spans="1:19" ht="13.8">
      <c r="A25" s="75" t="s">
        <v>46</v>
      </c>
      <c r="B25" s="76">
        <v>337</v>
      </c>
      <c r="C25" s="82">
        <v>10</v>
      </c>
      <c r="D25" s="83">
        <v>2.9673590660095215</v>
      </c>
      <c r="E25" s="76">
        <v>34</v>
      </c>
      <c r="F25" s="82">
        <v>3</v>
      </c>
      <c r="G25" s="83">
        <v>8.8235292434692383</v>
      </c>
      <c r="H25" s="76">
        <v>26</v>
      </c>
      <c r="I25" s="82">
        <v>0</v>
      </c>
      <c r="J25" s="83">
        <v>0</v>
      </c>
      <c r="K25" s="76">
        <v>559</v>
      </c>
      <c r="L25" s="82">
        <v>9</v>
      </c>
      <c r="M25" s="83">
        <v>1.6100178956985474</v>
      </c>
      <c r="N25" s="76">
        <v>0</v>
      </c>
      <c r="O25" s="82">
        <v>0</v>
      </c>
      <c r="P25" s="83"/>
      <c r="Q25" s="84">
        <v>956</v>
      </c>
      <c r="R25" s="85">
        <v>22</v>
      </c>
      <c r="S25" s="86">
        <v>2.3012552261352539</v>
      </c>
    </row>
    <row r="26" spans="1:19" ht="13.8">
      <c r="A26" s="75" t="s">
        <v>47</v>
      </c>
      <c r="B26" s="76">
        <v>9</v>
      </c>
      <c r="C26" s="82">
        <v>0</v>
      </c>
      <c r="D26" s="83">
        <v>0</v>
      </c>
      <c r="E26" s="76">
        <v>2</v>
      </c>
      <c r="F26" s="82">
        <v>0</v>
      </c>
      <c r="G26" s="83">
        <v>0</v>
      </c>
      <c r="H26" s="76">
        <v>4</v>
      </c>
      <c r="I26" s="82">
        <v>0</v>
      </c>
      <c r="J26" s="83">
        <v>0</v>
      </c>
      <c r="K26" s="76">
        <v>108</v>
      </c>
      <c r="L26" s="82">
        <v>3</v>
      </c>
      <c r="M26" s="83">
        <v>2.7777776718139648</v>
      </c>
      <c r="N26" s="76">
        <v>0</v>
      </c>
      <c r="O26" s="82">
        <v>0</v>
      </c>
      <c r="P26" s="83"/>
      <c r="Q26" s="84">
        <v>123</v>
      </c>
      <c r="R26" s="85">
        <v>3</v>
      </c>
      <c r="S26" s="86">
        <v>2.4390244483947754</v>
      </c>
    </row>
    <row r="27" spans="1:19" ht="13.8">
      <c r="A27" s="75" t="s">
        <v>48</v>
      </c>
      <c r="B27" s="76">
        <v>166</v>
      </c>
      <c r="C27" s="82">
        <v>0</v>
      </c>
      <c r="D27" s="83">
        <v>0</v>
      </c>
      <c r="E27" s="76">
        <v>34</v>
      </c>
      <c r="F27" s="82">
        <v>0</v>
      </c>
      <c r="G27" s="83">
        <v>0</v>
      </c>
      <c r="H27" s="76">
        <v>9</v>
      </c>
      <c r="I27" s="82">
        <v>0</v>
      </c>
      <c r="J27" s="83">
        <v>0</v>
      </c>
      <c r="K27" s="76">
        <v>320</v>
      </c>
      <c r="L27" s="82">
        <v>3</v>
      </c>
      <c r="M27" s="83">
        <v>0.9375</v>
      </c>
      <c r="N27" s="76">
        <v>1</v>
      </c>
      <c r="O27" s="82">
        <v>0</v>
      </c>
      <c r="P27" s="83">
        <v>0</v>
      </c>
      <c r="Q27" s="84">
        <v>530</v>
      </c>
      <c r="R27" s="85">
        <v>3</v>
      </c>
      <c r="S27" s="86">
        <v>0.56603771448135376</v>
      </c>
    </row>
    <row r="28" spans="1:19" ht="13.8">
      <c r="A28" s="75" t="s">
        <v>49</v>
      </c>
      <c r="B28" s="76">
        <v>24</v>
      </c>
      <c r="C28" s="82">
        <v>0</v>
      </c>
      <c r="D28" s="83">
        <v>0</v>
      </c>
      <c r="E28" s="76">
        <v>12</v>
      </c>
      <c r="F28" s="82">
        <v>0</v>
      </c>
      <c r="G28" s="83">
        <v>0</v>
      </c>
      <c r="H28" s="76">
        <v>6</v>
      </c>
      <c r="I28" s="82">
        <v>0</v>
      </c>
      <c r="J28" s="83">
        <v>0</v>
      </c>
      <c r="K28" s="76">
        <v>293</v>
      </c>
      <c r="L28" s="82">
        <v>4</v>
      </c>
      <c r="M28" s="83">
        <v>1.3651877641677856</v>
      </c>
      <c r="N28" s="76">
        <v>0</v>
      </c>
      <c r="O28" s="82">
        <v>0</v>
      </c>
      <c r="P28" s="83"/>
      <c r="Q28" s="84">
        <v>335</v>
      </c>
      <c r="R28" s="85">
        <v>4</v>
      </c>
      <c r="S28" s="86">
        <v>1.1940298080444336</v>
      </c>
    </row>
    <row r="29" spans="1:19" ht="13.8">
      <c r="A29" s="75" t="s">
        <v>50</v>
      </c>
      <c r="B29" s="76">
        <v>386</v>
      </c>
      <c r="C29" s="82">
        <v>10</v>
      </c>
      <c r="D29" s="83">
        <v>2.5906736850738525</v>
      </c>
      <c r="E29" s="76">
        <v>57</v>
      </c>
      <c r="F29" s="82">
        <v>0</v>
      </c>
      <c r="G29" s="83">
        <v>0</v>
      </c>
      <c r="H29" s="76">
        <v>46</v>
      </c>
      <c r="I29" s="82">
        <v>1</v>
      </c>
      <c r="J29" s="83">
        <v>2.1739130020141602</v>
      </c>
      <c r="K29" s="76">
        <v>813</v>
      </c>
      <c r="L29" s="82">
        <v>28</v>
      </c>
      <c r="M29" s="83">
        <v>3.4440343379974365</v>
      </c>
      <c r="N29" s="76">
        <v>0</v>
      </c>
      <c r="O29" s="82">
        <v>0</v>
      </c>
      <c r="P29" s="83"/>
      <c r="Q29" s="84">
        <v>1302</v>
      </c>
      <c r="R29" s="85">
        <v>39</v>
      </c>
      <c r="S29" s="86">
        <v>2.9953916072845459</v>
      </c>
    </row>
    <row r="30" spans="1:19" ht="13.8">
      <c r="A30" s="75" t="s">
        <v>51</v>
      </c>
      <c r="B30" s="76">
        <v>253</v>
      </c>
      <c r="C30" s="82">
        <v>1</v>
      </c>
      <c r="D30" s="83">
        <v>0.39525690674781799</v>
      </c>
      <c r="E30" s="76">
        <v>11</v>
      </c>
      <c r="F30" s="82">
        <v>0</v>
      </c>
      <c r="G30" s="83">
        <v>0</v>
      </c>
      <c r="H30" s="76">
        <v>33</v>
      </c>
      <c r="I30" s="82">
        <v>1</v>
      </c>
      <c r="J30" s="83">
        <v>3.0303030014038086</v>
      </c>
      <c r="K30" s="76">
        <v>365</v>
      </c>
      <c r="L30" s="82">
        <v>2</v>
      </c>
      <c r="M30" s="83">
        <v>0.54794520139694214</v>
      </c>
      <c r="N30" s="76">
        <v>0</v>
      </c>
      <c r="O30" s="82">
        <v>0</v>
      </c>
      <c r="P30" s="83"/>
      <c r="Q30" s="84">
        <v>662</v>
      </c>
      <c r="R30" s="85">
        <v>4</v>
      </c>
      <c r="S30" s="86">
        <v>0.6042296290397644</v>
      </c>
    </row>
    <row r="31" spans="1:19" ht="13.8">
      <c r="A31" s="75" t="s">
        <v>52</v>
      </c>
      <c r="B31" s="76">
        <v>245</v>
      </c>
      <c r="C31" s="82">
        <v>6</v>
      </c>
      <c r="D31" s="83">
        <v>2.4489796161651611</v>
      </c>
      <c r="E31" s="76">
        <v>30</v>
      </c>
      <c r="F31" s="82">
        <v>0</v>
      </c>
      <c r="G31" s="83">
        <v>0</v>
      </c>
      <c r="H31" s="76">
        <v>143</v>
      </c>
      <c r="I31" s="82">
        <v>0</v>
      </c>
      <c r="J31" s="83">
        <v>0</v>
      </c>
      <c r="K31" s="76">
        <v>431</v>
      </c>
      <c r="L31" s="82">
        <v>9</v>
      </c>
      <c r="M31" s="83">
        <v>2.0881669521331787</v>
      </c>
      <c r="N31" s="76">
        <v>0</v>
      </c>
      <c r="O31" s="82">
        <v>0</v>
      </c>
      <c r="P31" s="83"/>
      <c r="Q31" s="84">
        <v>849</v>
      </c>
      <c r="R31" s="85">
        <v>15</v>
      </c>
      <c r="S31" s="86">
        <v>1.7667844295501709</v>
      </c>
    </row>
    <row r="32" spans="1:19" ht="13.8">
      <c r="A32" s="75" t="s">
        <v>53</v>
      </c>
      <c r="B32" s="76">
        <v>242</v>
      </c>
      <c r="C32" s="82">
        <v>0</v>
      </c>
      <c r="D32" s="83">
        <v>0</v>
      </c>
      <c r="E32" s="76">
        <v>13</v>
      </c>
      <c r="F32" s="82">
        <v>0</v>
      </c>
      <c r="G32" s="83">
        <v>0</v>
      </c>
      <c r="H32" s="76">
        <v>8</v>
      </c>
      <c r="I32" s="82">
        <v>0</v>
      </c>
      <c r="J32" s="83">
        <v>0</v>
      </c>
      <c r="K32" s="76">
        <v>190</v>
      </c>
      <c r="L32" s="82">
        <v>0</v>
      </c>
      <c r="M32" s="83">
        <v>0</v>
      </c>
      <c r="N32" s="76">
        <v>0</v>
      </c>
      <c r="O32" s="82">
        <v>0</v>
      </c>
      <c r="P32" s="83"/>
      <c r="Q32" s="84">
        <v>453</v>
      </c>
      <c r="R32" s="85">
        <v>0</v>
      </c>
      <c r="S32" s="86">
        <v>0</v>
      </c>
    </row>
    <row r="33" spans="1:19" ht="13.8">
      <c r="A33" s="75" t="s">
        <v>54</v>
      </c>
      <c r="B33" s="76">
        <v>28</v>
      </c>
      <c r="C33" s="82">
        <v>0</v>
      </c>
      <c r="D33" s="83">
        <v>0</v>
      </c>
      <c r="E33" s="76">
        <v>32</v>
      </c>
      <c r="F33" s="82">
        <v>1</v>
      </c>
      <c r="G33" s="83">
        <v>3.125</v>
      </c>
      <c r="H33" s="76">
        <v>8</v>
      </c>
      <c r="I33" s="82">
        <v>0</v>
      </c>
      <c r="J33" s="83">
        <v>0</v>
      </c>
      <c r="K33" s="76">
        <v>291</v>
      </c>
      <c r="L33" s="82">
        <v>4</v>
      </c>
      <c r="M33" s="83">
        <v>1.3745704889297485</v>
      </c>
      <c r="N33" s="76">
        <v>2</v>
      </c>
      <c r="O33" s="82">
        <v>0</v>
      </c>
      <c r="P33" s="83">
        <v>0</v>
      </c>
      <c r="Q33" s="84">
        <v>361</v>
      </c>
      <c r="R33" s="85">
        <v>5</v>
      </c>
      <c r="S33" s="86">
        <v>1.3850415945053101</v>
      </c>
    </row>
    <row r="34" spans="1:19" ht="13.8">
      <c r="A34" s="75" t="s">
        <v>55</v>
      </c>
      <c r="B34" s="76">
        <v>520</v>
      </c>
      <c r="C34" s="82">
        <v>9</v>
      </c>
      <c r="D34" s="83">
        <v>1.7307692766189575</v>
      </c>
      <c r="E34" s="76">
        <v>96</v>
      </c>
      <c r="F34" s="82">
        <v>2</v>
      </c>
      <c r="G34" s="83">
        <v>2.0833332538604736</v>
      </c>
      <c r="H34" s="76">
        <v>21</v>
      </c>
      <c r="I34" s="82">
        <v>0</v>
      </c>
      <c r="J34" s="83">
        <v>0</v>
      </c>
      <c r="K34" s="76">
        <v>412</v>
      </c>
      <c r="L34" s="82">
        <v>10</v>
      </c>
      <c r="M34" s="83">
        <v>2.4271845817565918</v>
      </c>
      <c r="N34" s="76">
        <v>1</v>
      </c>
      <c r="O34" s="82">
        <v>0</v>
      </c>
      <c r="P34" s="83">
        <v>0</v>
      </c>
      <c r="Q34" s="84">
        <v>1050</v>
      </c>
      <c r="R34" s="85">
        <v>21</v>
      </c>
      <c r="S34" s="86">
        <v>2</v>
      </c>
    </row>
    <row r="35" spans="1:19" ht="13.8">
      <c r="A35" s="75" t="s">
        <v>56</v>
      </c>
      <c r="B35" s="76">
        <v>138</v>
      </c>
      <c r="C35" s="82">
        <v>1</v>
      </c>
      <c r="D35" s="83">
        <v>0.72463768720626831</v>
      </c>
      <c r="E35" s="76">
        <v>36</v>
      </c>
      <c r="F35" s="82">
        <v>2</v>
      </c>
      <c r="G35" s="83">
        <v>5.5555553436279297</v>
      </c>
      <c r="H35" s="76">
        <v>15</v>
      </c>
      <c r="I35" s="82">
        <v>1</v>
      </c>
      <c r="J35" s="83">
        <v>6.6666665077209473</v>
      </c>
      <c r="K35" s="76">
        <v>245</v>
      </c>
      <c r="L35" s="82">
        <v>6</v>
      </c>
      <c r="M35" s="83">
        <v>2.4489796161651611</v>
      </c>
      <c r="N35" s="76">
        <v>0</v>
      </c>
      <c r="O35" s="82">
        <v>0</v>
      </c>
      <c r="P35" s="83"/>
      <c r="Q35" s="84">
        <v>434</v>
      </c>
      <c r="R35" s="85">
        <v>10</v>
      </c>
      <c r="S35" s="86">
        <v>2.304147481918335</v>
      </c>
    </row>
    <row r="36" spans="1:19" ht="13.8">
      <c r="A36" s="75" t="s">
        <v>57</v>
      </c>
      <c r="B36" s="76">
        <v>458</v>
      </c>
      <c r="C36" s="82">
        <v>8</v>
      </c>
      <c r="D36" s="83">
        <v>1.7467248439788818</v>
      </c>
      <c r="E36" s="76">
        <v>33</v>
      </c>
      <c r="F36" s="82">
        <v>1</v>
      </c>
      <c r="G36" s="83">
        <v>3.0303030014038086</v>
      </c>
      <c r="H36" s="76">
        <v>136</v>
      </c>
      <c r="I36" s="82">
        <v>3</v>
      </c>
      <c r="J36" s="83">
        <v>2.2058823108673096</v>
      </c>
      <c r="K36" s="76">
        <v>444</v>
      </c>
      <c r="L36" s="82">
        <v>13</v>
      </c>
      <c r="M36" s="83">
        <v>2.9279279708862305</v>
      </c>
      <c r="N36" s="76">
        <v>0</v>
      </c>
      <c r="O36" s="82">
        <v>0</v>
      </c>
      <c r="P36" s="83"/>
      <c r="Q36" s="84">
        <v>1071</v>
      </c>
      <c r="R36" s="85">
        <v>25</v>
      </c>
      <c r="S36" s="86">
        <v>2.3342671394348145</v>
      </c>
    </row>
    <row r="37" spans="1:19" ht="13.8">
      <c r="A37" s="75" t="s">
        <v>58</v>
      </c>
      <c r="B37" s="76">
        <v>133</v>
      </c>
      <c r="C37" s="82">
        <v>1</v>
      </c>
      <c r="D37" s="83">
        <v>0.75187969207763672</v>
      </c>
      <c r="E37" s="76">
        <v>13</v>
      </c>
      <c r="F37" s="82">
        <v>0</v>
      </c>
      <c r="G37" s="83">
        <v>0</v>
      </c>
      <c r="H37" s="76">
        <v>17</v>
      </c>
      <c r="I37" s="82">
        <v>1</v>
      </c>
      <c r="J37" s="83">
        <v>5.8823528289794922</v>
      </c>
      <c r="K37" s="76">
        <v>334</v>
      </c>
      <c r="L37" s="82">
        <v>5</v>
      </c>
      <c r="M37" s="83">
        <v>1.4970059394836426</v>
      </c>
      <c r="N37" s="76">
        <v>0</v>
      </c>
      <c r="O37" s="82">
        <v>0</v>
      </c>
      <c r="P37" s="83"/>
      <c r="Q37" s="84">
        <v>497</v>
      </c>
      <c r="R37" s="85">
        <v>7</v>
      </c>
      <c r="S37" s="86">
        <v>1.408450722694397</v>
      </c>
    </row>
    <row r="38" spans="1:19" ht="13.8">
      <c r="A38" s="75" t="s">
        <v>59</v>
      </c>
      <c r="B38" s="76">
        <v>329</v>
      </c>
      <c r="C38" s="82">
        <v>0</v>
      </c>
      <c r="D38" s="83">
        <v>0</v>
      </c>
      <c r="E38" s="76">
        <v>6</v>
      </c>
      <c r="F38" s="82">
        <v>0</v>
      </c>
      <c r="G38" s="83">
        <v>0</v>
      </c>
      <c r="H38" s="76">
        <v>96</v>
      </c>
      <c r="I38" s="82">
        <v>1</v>
      </c>
      <c r="J38" s="83">
        <v>1.0416666269302368</v>
      </c>
      <c r="K38" s="76">
        <v>41</v>
      </c>
      <c r="L38" s="82">
        <v>1</v>
      </c>
      <c r="M38" s="83">
        <v>2.4390244483947754</v>
      </c>
      <c r="N38" s="76">
        <v>1</v>
      </c>
      <c r="O38" s="82">
        <v>0</v>
      </c>
      <c r="P38" s="83">
        <v>0</v>
      </c>
      <c r="Q38" s="84">
        <v>473</v>
      </c>
      <c r="R38" s="85">
        <v>2</v>
      </c>
      <c r="S38" s="86">
        <v>0.42283299565315247</v>
      </c>
    </row>
    <row r="39" spans="1:19" ht="12.75" customHeight="1">
      <c r="A39" s="692" t="s">
        <v>60</v>
      </c>
      <c r="B39" s="693">
        <v>11</v>
      </c>
      <c r="C39" s="694">
        <v>0</v>
      </c>
      <c r="D39" s="699">
        <v>0</v>
      </c>
      <c r="E39" s="693">
        <v>6</v>
      </c>
      <c r="F39" s="694">
        <v>0</v>
      </c>
      <c r="G39" s="699">
        <v>0</v>
      </c>
      <c r="H39" s="693">
        <v>7</v>
      </c>
      <c r="I39" s="694">
        <v>0</v>
      </c>
      <c r="J39" s="699">
        <v>0</v>
      </c>
      <c r="K39" s="693">
        <v>14</v>
      </c>
      <c r="L39" s="694">
        <v>1</v>
      </c>
      <c r="M39" s="699">
        <v>7.1428570747375488</v>
      </c>
      <c r="N39" s="693">
        <v>0</v>
      </c>
      <c r="O39" s="694">
        <v>0</v>
      </c>
      <c r="P39" s="699"/>
      <c r="Q39" s="756">
        <v>38</v>
      </c>
      <c r="R39" s="757">
        <v>1</v>
      </c>
      <c r="S39" s="758">
        <v>2.6315789222717285</v>
      </c>
    </row>
    <row r="40" spans="1:19" ht="13.8">
      <c r="A40" s="1056" t="s">
        <v>5</v>
      </c>
      <c r="B40" s="1057">
        <v>7033</v>
      </c>
      <c r="C40" s="1058">
        <v>107</v>
      </c>
      <c r="D40" s="1061">
        <v>1.5213991403579712</v>
      </c>
      <c r="E40" s="1062">
        <v>941</v>
      </c>
      <c r="F40" s="1058">
        <v>25</v>
      </c>
      <c r="G40" s="1061">
        <v>2.6567480564117432</v>
      </c>
      <c r="H40" s="1062">
        <v>1207</v>
      </c>
      <c r="I40" s="1058">
        <v>23</v>
      </c>
      <c r="J40" s="1061">
        <v>1.9055509567260742</v>
      </c>
      <c r="K40" s="1062">
        <v>10747</v>
      </c>
      <c r="L40" s="1058">
        <v>220</v>
      </c>
      <c r="M40" s="1061">
        <v>2.0470829010009766</v>
      </c>
      <c r="N40" s="1063">
        <v>18</v>
      </c>
      <c r="O40" s="1059">
        <v>0</v>
      </c>
      <c r="P40" s="1060">
        <v>0</v>
      </c>
      <c r="Q40" s="1059">
        <v>19946</v>
      </c>
      <c r="R40" s="1059">
        <v>375</v>
      </c>
      <c r="S40" s="1060">
        <v>1.8800761699676514</v>
      </c>
    </row>
    <row r="41" spans="1:19" ht="13.8">
      <c r="A41" s="695">
        <v>2014</v>
      </c>
      <c r="B41" s="87"/>
      <c r="C41" s="88"/>
      <c r="D41" s="254"/>
      <c r="E41" s="89"/>
      <c r="F41" s="89"/>
      <c r="G41" s="254"/>
      <c r="H41" s="89"/>
      <c r="I41" s="89"/>
      <c r="J41" s="254"/>
      <c r="K41" s="89"/>
      <c r="L41" s="89"/>
      <c r="M41" s="254"/>
      <c r="N41" s="90"/>
      <c r="O41" s="90"/>
      <c r="P41" s="255"/>
      <c r="Q41" s="90"/>
      <c r="R41" s="90"/>
      <c r="S41" s="255"/>
    </row>
    <row r="42" spans="1:19" ht="13.8">
      <c r="A42" s="75" t="s">
        <v>28</v>
      </c>
      <c r="B42" s="76">
        <v>162</v>
      </c>
      <c r="C42" s="82">
        <v>2</v>
      </c>
      <c r="D42" s="83">
        <v>1.2345678806304932</v>
      </c>
      <c r="E42" s="76">
        <v>59</v>
      </c>
      <c r="F42" s="82">
        <v>1</v>
      </c>
      <c r="G42" s="83">
        <v>1.6949152946472168</v>
      </c>
      <c r="H42" s="76">
        <v>47</v>
      </c>
      <c r="I42" s="82">
        <v>0</v>
      </c>
      <c r="J42" s="83">
        <v>0</v>
      </c>
      <c r="K42" s="76">
        <v>379</v>
      </c>
      <c r="L42" s="82">
        <v>7</v>
      </c>
      <c r="M42" s="83">
        <v>1.8469656705856323</v>
      </c>
      <c r="N42" s="76">
        <v>0</v>
      </c>
      <c r="O42" s="82">
        <v>0</v>
      </c>
      <c r="P42" s="83"/>
      <c r="Q42" s="84">
        <v>647</v>
      </c>
      <c r="R42" s="85">
        <v>10</v>
      </c>
      <c r="S42" s="86">
        <v>1.5455950498580933</v>
      </c>
    </row>
    <row r="43" spans="1:19" ht="13.8">
      <c r="A43" s="75" t="s">
        <v>29</v>
      </c>
      <c r="B43" s="76">
        <v>2</v>
      </c>
      <c r="C43" s="82">
        <v>0</v>
      </c>
      <c r="D43" s="83">
        <v>0</v>
      </c>
      <c r="E43" s="76">
        <v>2</v>
      </c>
      <c r="F43" s="82">
        <v>0</v>
      </c>
      <c r="G43" s="83">
        <v>0</v>
      </c>
      <c r="H43" s="76">
        <v>11</v>
      </c>
      <c r="I43" s="82">
        <v>0</v>
      </c>
      <c r="J43" s="83">
        <v>0</v>
      </c>
      <c r="K43" s="76">
        <v>247</v>
      </c>
      <c r="L43" s="82">
        <v>1</v>
      </c>
      <c r="M43" s="83">
        <v>0.4048582911491394</v>
      </c>
      <c r="N43" s="76">
        <v>3</v>
      </c>
      <c r="O43" s="82">
        <v>0</v>
      </c>
      <c r="P43" s="83">
        <v>0</v>
      </c>
      <c r="Q43" s="84">
        <v>265</v>
      </c>
      <c r="R43" s="85">
        <v>1</v>
      </c>
      <c r="S43" s="86">
        <v>0.37735849618911743</v>
      </c>
    </row>
    <row r="44" spans="1:19" ht="13.8">
      <c r="A44" s="75" t="s">
        <v>30</v>
      </c>
      <c r="B44" s="76">
        <v>48</v>
      </c>
      <c r="C44" s="82">
        <v>0</v>
      </c>
      <c r="D44" s="83">
        <v>0</v>
      </c>
      <c r="E44" s="76">
        <v>28</v>
      </c>
      <c r="F44" s="82">
        <v>1</v>
      </c>
      <c r="G44" s="83">
        <v>3.5714285373687744</v>
      </c>
      <c r="H44" s="76">
        <v>4</v>
      </c>
      <c r="I44" s="82">
        <v>0</v>
      </c>
      <c r="J44" s="83">
        <v>0</v>
      </c>
      <c r="K44" s="76">
        <v>217</v>
      </c>
      <c r="L44" s="82">
        <v>2</v>
      </c>
      <c r="M44" s="83">
        <v>0.92165899276733398</v>
      </c>
      <c r="N44" s="76">
        <v>0</v>
      </c>
      <c r="O44" s="82">
        <v>0</v>
      </c>
      <c r="P44" s="83"/>
      <c r="Q44" s="84">
        <v>297</v>
      </c>
      <c r="R44" s="85">
        <v>3</v>
      </c>
      <c r="S44" s="86">
        <v>1.0101009607315063</v>
      </c>
    </row>
    <row r="45" spans="1:19" ht="13.8">
      <c r="A45" s="75" t="s">
        <v>31</v>
      </c>
      <c r="B45" s="76">
        <v>199</v>
      </c>
      <c r="C45" s="82">
        <v>2</v>
      </c>
      <c r="D45" s="83">
        <v>1.0050251483917236</v>
      </c>
      <c r="E45" s="76">
        <v>47</v>
      </c>
      <c r="F45" s="82">
        <v>0</v>
      </c>
      <c r="G45" s="83">
        <v>0</v>
      </c>
      <c r="H45" s="76">
        <v>40</v>
      </c>
      <c r="I45" s="82">
        <v>0</v>
      </c>
      <c r="J45" s="83">
        <v>0</v>
      </c>
      <c r="K45" s="76">
        <v>468</v>
      </c>
      <c r="L45" s="82">
        <v>17</v>
      </c>
      <c r="M45" s="83">
        <v>3.6324787139892578</v>
      </c>
      <c r="N45" s="76">
        <v>0</v>
      </c>
      <c r="O45" s="82">
        <v>0</v>
      </c>
      <c r="P45" s="83"/>
      <c r="Q45" s="84">
        <v>754</v>
      </c>
      <c r="R45" s="85">
        <v>19</v>
      </c>
      <c r="S45" s="86">
        <v>2.5198938846588135</v>
      </c>
    </row>
    <row r="46" spans="1:19" ht="13.8">
      <c r="A46" s="75" t="s">
        <v>32</v>
      </c>
      <c r="B46" s="76">
        <v>179</v>
      </c>
      <c r="C46" s="82">
        <v>8</v>
      </c>
      <c r="D46" s="83">
        <v>4.469273567199707</v>
      </c>
      <c r="E46" s="76">
        <v>55</v>
      </c>
      <c r="F46" s="82">
        <v>2</v>
      </c>
      <c r="G46" s="83">
        <v>3.6363637447357178</v>
      </c>
      <c r="H46" s="76">
        <v>171</v>
      </c>
      <c r="I46" s="82">
        <v>2</v>
      </c>
      <c r="J46" s="83">
        <v>1.1695905923843384</v>
      </c>
      <c r="K46" s="76">
        <v>534</v>
      </c>
      <c r="L46" s="82">
        <v>9</v>
      </c>
      <c r="M46" s="83">
        <v>1.685393214225769</v>
      </c>
      <c r="N46" s="76">
        <v>0</v>
      </c>
      <c r="O46" s="82">
        <v>0</v>
      </c>
      <c r="P46" s="83"/>
      <c r="Q46" s="84">
        <v>939</v>
      </c>
      <c r="R46" s="85">
        <v>21</v>
      </c>
      <c r="S46" s="86">
        <v>2.2364218235015869</v>
      </c>
    </row>
    <row r="47" spans="1:19" ht="13.8">
      <c r="A47" s="75" t="s">
        <v>33</v>
      </c>
      <c r="B47" s="76">
        <v>515</v>
      </c>
      <c r="C47" s="82">
        <v>4</v>
      </c>
      <c r="D47" s="83">
        <v>0.7766990065574646</v>
      </c>
      <c r="E47" s="76">
        <v>16</v>
      </c>
      <c r="F47" s="82">
        <v>0</v>
      </c>
      <c r="G47" s="83">
        <v>0</v>
      </c>
      <c r="H47" s="76">
        <v>81</v>
      </c>
      <c r="I47" s="82">
        <v>0</v>
      </c>
      <c r="J47" s="83">
        <v>0</v>
      </c>
      <c r="K47" s="76">
        <v>180</v>
      </c>
      <c r="L47" s="82">
        <v>2</v>
      </c>
      <c r="M47" s="83">
        <v>1.1111111640930176</v>
      </c>
      <c r="N47" s="76">
        <v>0</v>
      </c>
      <c r="O47" s="82">
        <v>0</v>
      </c>
      <c r="P47" s="83"/>
      <c r="Q47" s="84">
        <v>792</v>
      </c>
      <c r="R47" s="85">
        <v>6</v>
      </c>
      <c r="S47" s="86">
        <v>0.75757575035095215</v>
      </c>
    </row>
    <row r="48" spans="1:19" ht="13.8">
      <c r="A48" s="75" t="s">
        <v>34</v>
      </c>
      <c r="B48" s="76">
        <v>533</v>
      </c>
      <c r="C48" s="82">
        <v>12</v>
      </c>
      <c r="D48" s="83">
        <v>2.2514071464538574</v>
      </c>
      <c r="E48" s="76">
        <v>28</v>
      </c>
      <c r="F48" s="82">
        <v>0</v>
      </c>
      <c r="G48" s="83">
        <v>0</v>
      </c>
      <c r="H48" s="76">
        <v>101</v>
      </c>
      <c r="I48" s="82">
        <v>0</v>
      </c>
      <c r="J48" s="83">
        <v>0</v>
      </c>
      <c r="K48" s="76">
        <v>596</v>
      </c>
      <c r="L48" s="82">
        <v>18</v>
      </c>
      <c r="M48" s="83">
        <v>3.0201342105865479</v>
      </c>
      <c r="N48" s="76">
        <v>0</v>
      </c>
      <c r="O48" s="82">
        <v>0</v>
      </c>
      <c r="P48" s="83"/>
      <c r="Q48" s="84">
        <v>1258</v>
      </c>
      <c r="R48" s="85">
        <v>30</v>
      </c>
      <c r="S48" s="86">
        <v>2.3847377300262451</v>
      </c>
    </row>
    <row r="49" spans="1:19" ht="13.8">
      <c r="A49" s="75" t="s">
        <v>35</v>
      </c>
      <c r="B49" s="76">
        <v>0</v>
      </c>
      <c r="C49" s="82">
        <v>0</v>
      </c>
      <c r="D49" s="83"/>
      <c r="E49" s="76">
        <v>0</v>
      </c>
      <c r="F49" s="82">
        <v>0</v>
      </c>
      <c r="G49" s="83"/>
      <c r="H49" s="76">
        <v>0</v>
      </c>
      <c r="I49" s="82">
        <v>0</v>
      </c>
      <c r="J49" s="83"/>
      <c r="K49" s="76">
        <v>12</v>
      </c>
      <c r="L49" s="82">
        <v>0</v>
      </c>
      <c r="M49" s="83">
        <v>0</v>
      </c>
      <c r="N49" s="76">
        <v>0</v>
      </c>
      <c r="O49" s="82">
        <v>0</v>
      </c>
      <c r="P49" s="83"/>
      <c r="Q49" s="84">
        <v>12</v>
      </c>
      <c r="R49" s="85">
        <v>0</v>
      </c>
      <c r="S49" s="86">
        <v>0</v>
      </c>
    </row>
    <row r="50" spans="1:19" ht="13.8">
      <c r="A50" s="75" t="s">
        <v>36</v>
      </c>
      <c r="B50" s="76">
        <v>130</v>
      </c>
      <c r="C50" s="82">
        <v>5</v>
      </c>
      <c r="D50" s="83">
        <v>3.846153736114502</v>
      </c>
      <c r="E50" s="76">
        <v>44</v>
      </c>
      <c r="F50" s="82">
        <v>0</v>
      </c>
      <c r="G50" s="83">
        <v>0</v>
      </c>
      <c r="H50" s="76">
        <v>47</v>
      </c>
      <c r="I50" s="82">
        <v>0</v>
      </c>
      <c r="J50" s="83">
        <v>0</v>
      </c>
      <c r="K50" s="76">
        <v>318</v>
      </c>
      <c r="L50" s="82">
        <v>7</v>
      </c>
      <c r="M50" s="83">
        <v>2.2012579441070557</v>
      </c>
      <c r="N50" s="76">
        <v>0</v>
      </c>
      <c r="O50" s="82">
        <v>0</v>
      </c>
      <c r="P50" s="83"/>
      <c r="Q50" s="84">
        <v>539</v>
      </c>
      <c r="R50" s="85">
        <v>12</v>
      </c>
      <c r="S50" s="86">
        <v>2.2263450622558594</v>
      </c>
    </row>
    <row r="51" spans="1:19" ht="13.8">
      <c r="A51" s="75" t="s">
        <v>37</v>
      </c>
      <c r="B51" s="76">
        <v>401</v>
      </c>
      <c r="C51" s="82">
        <v>5</v>
      </c>
      <c r="D51" s="83">
        <v>1.2468827962875366</v>
      </c>
      <c r="E51" s="76">
        <v>43</v>
      </c>
      <c r="F51" s="82">
        <v>0</v>
      </c>
      <c r="G51" s="83">
        <v>0</v>
      </c>
      <c r="H51" s="76">
        <v>24</v>
      </c>
      <c r="I51" s="82">
        <v>1</v>
      </c>
      <c r="J51" s="83">
        <v>4.1666665077209473</v>
      </c>
      <c r="K51" s="76">
        <v>330</v>
      </c>
      <c r="L51" s="82">
        <v>8</v>
      </c>
      <c r="M51" s="83">
        <v>2.4242424964904785</v>
      </c>
      <c r="N51" s="76">
        <v>0</v>
      </c>
      <c r="O51" s="82">
        <v>0</v>
      </c>
      <c r="P51" s="83"/>
      <c r="Q51" s="84">
        <v>798</v>
      </c>
      <c r="R51" s="85">
        <v>14</v>
      </c>
      <c r="S51" s="86">
        <v>1.7543859481811523</v>
      </c>
    </row>
    <row r="52" spans="1:19" ht="13.8">
      <c r="A52" s="75" t="s">
        <v>38</v>
      </c>
      <c r="B52" s="76">
        <v>167</v>
      </c>
      <c r="C52" s="82">
        <v>5</v>
      </c>
      <c r="D52" s="83">
        <v>2.9940118789672852</v>
      </c>
      <c r="E52" s="76">
        <v>61</v>
      </c>
      <c r="F52" s="82">
        <v>3</v>
      </c>
      <c r="G52" s="83">
        <v>4.9180326461791992</v>
      </c>
      <c r="H52" s="76">
        <v>14</v>
      </c>
      <c r="I52" s="82">
        <v>0</v>
      </c>
      <c r="J52" s="83">
        <v>0</v>
      </c>
      <c r="K52" s="76">
        <v>327</v>
      </c>
      <c r="L52" s="82">
        <v>6</v>
      </c>
      <c r="M52" s="83">
        <v>1.8348623514175415</v>
      </c>
      <c r="N52" s="76">
        <v>0</v>
      </c>
      <c r="O52" s="82">
        <v>0</v>
      </c>
      <c r="P52" s="83"/>
      <c r="Q52" s="84">
        <v>569</v>
      </c>
      <c r="R52" s="85">
        <v>14</v>
      </c>
      <c r="S52" s="86">
        <v>2.4604568481445312</v>
      </c>
    </row>
    <row r="53" spans="1:19" ht="13.8">
      <c r="A53" s="75" t="s">
        <v>39</v>
      </c>
      <c r="B53" s="76">
        <v>146</v>
      </c>
      <c r="C53" s="82">
        <v>2</v>
      </c>
      <c r="D53" s="83">
        <v>1.3698630332946777</v>
      </c>
      <c r="E53" s="76">
        <v>7</v>
      </c>
      <c r="F53" s="82">
        <v>0</v>
      </c>
      <c r="G53" s="83">
        <v>0</v>
      </c>
      <c r="H53" s="76">
        <v>36</v>
      </c>
      <c r="I53" s="82">
        <v>1</v>
      </c>
      <c r="J53" s="83">
        <v>2.7777776718139648</v>
      </c>
      <c r="K53" s="76">
        <v>98</v>
      </c>
      <c r="L53" s="82">
        <v>0</v>
      </c>
      <c r="M53" s="83">
        <v>0</v>
      </c>
      <c r="N53" s="76">
        <v>0</v>
      </c>
      <c r="O53" s="82">
        <v>0</v>
      </c>
      <c r="P53" s="83"/>
      <c r="Q53" s="84">
        <v>287</v>
      </c>
      <c r="R53" s="85">
        <v>3</v>
      </c>
      <c r="S53" s="86">
        <v>1.0452961921691895</v>
      </c>
    </row>
    <row r="54" spans="1:19" ht="13.8">
      <c r="A54" s="75" t="s">
        <v>40</v>
      </c>
      <c r="B54" s="76">
        <v>27</v>
      </c>
      <c r="C54" s="82">
        <v>1</v>
      </c>
      <c r="D54" s="83">
        <v>3.7037036418914795</v>
      </c>
      <c r="E54" s="76">
        <v>10</v>
      </c>
      <c r="F54" s="82">
        <v>0</v>
      </c>
      <c r="G54" s="83">
        <v>0</v>
      </c>
      <c r="H54" s="76">
        <v>18</v>
      </c>
      <c r="I54" s="82">
        <v>0</v>
      </c>
      <c r="J54" s="83">
        <v>0</v>
      </c>
      <c r="K54" s="76">
        <v>249</v>
      </c>
      <c r="L54" s="82">
        <v>3</v>
      </c>
      <c r="M54" s="83">
        <v>1.2048193216323853</v>
      </c>
      <c r="N54" s="76">
        <v>0</v>
      </c>
      <c r="O54" s="82">
        <v>0</v>
      </c>
      <c r="P54" s="83"/>
      <c r="Q54" s="84">
        <v>304</v>
      </c>
      <c r="R54" s="85">
        <v>4</v>
      </c>
      <c r="S54" s="86">
        <v>1.3157894611358643</v>
      </c>
    </row>
    <row r="55" spans="1:19" ht="13.8">
      <c r="A55" s="75" t="s">
        <v>41</v>
      </c>
      <c r="B55" s="76">
        <v>79</v>
      </c>
      <c r="C55" s="82">
        <v>0</v>
      </c>
      <c r="D55" s="83">
        <v>0</v>
      </c>
      <c r="E55" s="76">
        <v>26</v>
      </c>
      <c r="F55" s="82">
        <v>0</v>
      </c>
      <c r="G55" s="83">
        <v>0</v>
      </c>
      <c r="H55" s="76">
        <v>6</v>
      </c>
      <c r="I55" s="82">
        <v>0</v>
      </c>
      <c r="J55" s="83">
        <v>0</v>
      </c>
      <c r="K55" s="76">
        <v>253</v>
      </c>
      <c r="L55" s="82">
        <v>5</v>
      </c>
      <c r="M55" s="83">
        <v>1.9762846231460571</v>
      </c>
      <c r="N55" s="76">
        <v>40</v>
      </c>
      <c r="O55" s="82">
        <v>0</v>
      </c>
      <c r="P55" s="83">
        <v>0</v>
      </c>
      <c r="Q55" s="84">
        <v>404</v>
      </c>
      <c r="R55" s="85">
        <v>5</v>
      </c>
      <c r="S55" s="86">
        <v>1.2376238107681274</v>
      </c>
    </row>
    <row r="56" spans="1:19" ht="13.8">
      <c r="A56" s="75" t="s">
        <v>42</v>
      </c>
      <c r="B56" s="76">
        <v>251</v>
      </c>
      <c r="C56" s="82">
        <v>2</v>
      </c>
      <c r="D56" s="83">
        <v>0.79681277275085449</v>
      </c>
      <c r="E56" s="76">
        <v>38</v>
      </c>
      <c r="F56" s="82">
        <v>0</v>
      </c>
      <c r="G56" s="83">
        <v>0</v>
      </c>
      <c r="H56" s="76">
        <v>11</v>
      </c>
      <c r="I56" s="82">
        <v>1</v>
      </c>
      <c r="J56" s="83">
        <v>9.0909090042114258</v>
      </c>
      <c r="K56" s="76">
        <v>422</v>
      </c>
      <c r="L56" s="82">
        <v>7</v>
      </c>
      <c r="M56" s="83">
        <v>1.6587678194046021</v>
      </c>
      <c r="N56" s="76">
        <v>5</v>
      </c>
      <c r="O56" s="82">
        <v>0</v>
      </c>
      <c r="P56" s="83">
        <v>0</v>
      </c>
      <c r="Q56" s="84">
        <v>727</v>
      </c>
      <c r="R56" s="85">
        <v>10</v>
      </c>
      <c r="S56" s="86">
        <v>1.3755158185958862</v>
      </c>
    </row>
    <row r="57" spans="1:19" ht="13.8">
      <c r="A57" s="75" t="s">
        <v>43</v>
      </c>
      <c r="B57" s="76">
        <v>387</v>
      </c>
      <c r="C57" s="82">
        <v>7</v>
      </c>
      <c r="D57" s="83">
        <v>1.8087855577468872</v>
      </c>
      <c r="E57" s="76">
        <v>1</v>
      </c>
      <c r="F57" s="82">
        <v>0</v>
      </c>
      <c r="G57" s="83">
        <v>0</v>
      </c>
      <c r="H57" s="76">
        <v>55</v>
      </c>
      <c r="I57" s="82">
        <v>0</v>
      </c>
      <c r="J57" s="83">
        <v>0</v>
      </c>
      <c r="K57" s="76">
        <v>242</v>
      </c>
      <c r="L57" s="82">
        <v>7</v>
      </c>
      <c r="M57" s="83">
        <v>2.8925619125366211</v>
      </c>
      <c r="N57" s="76">
        <v>0</v>
      </c>
      <c r="O57" s="82">
        <v>0</v>
      </c>
      <c r="P57" s="83"/>
      <c r="Q57" s="84">
        <v>685</v>
      </c>
      <c r="R57" s="85">
        <v>14</v>
      </c>
      <c r="S57" s="86">
        <v>2.0437955856323242</v>
      </c>
    </row>
    <row r="58" spans="1:19" ht="13.8">
      <c r="A58" s="75" t="s">
        <v>44</v>
      </c>
      <c r="B58" s="76">
        <v>415</v>
      </c>
      <c r="C58" s="82">
        <v>4</v>
      </c>
      <c r="D58" s="83">
        <v>0.96385544538497925</v>
      </c>
      <c r="E58" s="76">
        <v>29</v>
      </c>
      <c r="F58" s="82">
        <v>0</v>
      </c>
      <c r="G58" s="83">
        <v>0</v>
      </c>
      <c r="H58" s="76">
        <v>15</v>
      </c>
      <c r="I58" s="82">
        <v>0</v>
      </c>
      <c r="J58" s="83">
        <v>0</v>
      </c>
      <c r="K58" s="76">
        <v>554</v>
      </c>
      <c r="L58" s="82">
        <v>12</v>
      </c>
      <c r="M58" s="83">
        <v>2.166064977645874</v>
      </c>
      <c r="N58" s="76">
        <v>0</v>
      </c>
      <c r="O58" s="82">
        <v>0</v>
      </c>
      <c r="P58" s="83"/>
      <c r="Q58" s="84">
        <v>1013</v>
      </c>
      <c r="R58" s="85">
        <v>16</v>
      </c>
      <c r="S58" s="86">
        <v>1.5794669389724731</v>
      </c>
    </row>
    <row r="59" spans="1:19" ht="13.8">
      <c r="A59" s="75" t="s">
        <v>45</v>
      </c>
      <c r="B59" s="76">
        <v>74</v>
      </c>
      <c r="C59" s="82">
        <v>2</v>
      </c>
      <c r="D59" s="83">
        <v>2.7027027606964111</v>
      </c>
      <c r="E59" s="76">
        <v>35</v>
      </c>
      <c r="F59" s="82">
        <v>0</v>
      </c>
      <c r="G59" s="83">
        <v>0</v>
      </c>
      <c r="H59" s="76">
        <v>29</v>
      </c>
      <c r="I59" s="82">
        <v>3</v>
      </c>
      <c r="J59" s="83">
        <v>10.344827651977539</v>
      </c>
      <c r="K59" s="76">
        <v>379</v>
      </c>
      <c r="L59" s="82">
        <v>20</v>
      </c>
      <c r="M59" s="83">
        <v>5.2770447731018066</v>
      </c>
      <c r="N59" s="76">
        <v>0</v>
      </c>
      <c r="O59" s="82">
        <v>0</v>
      </c>
      <c r="P59" s="83"/>
      <c r="Q59" s="84">
        <v>517</v>
      </c>
      <c r="R59" s="85">
        <v>25</v>
      </c>
      <c r="S59" s="86">
        <v>4.8355898857116699</v>
      </c>
    </row>
    <row r="60" spans="1:19" ht="13.8">
      <c r="A60" s="75" t="s">
        <v>46</v>
      </c>
      <c r="B60" s="76">
        <v>295</v>
      </c>
      <c r="C60" s="82">
        <v>6</v>
      </c>
      <c r="D60" s="83">
        <v>2.0338983535766602</v>
      </c>
      <c r="E60" s="76">
        <v>29</v>
      </c>
      <c r="F60" s="82">
        <v>1</v>
      </c>
      <c r="G60" s="83">
        <v>3.4482758045196533</v>
      </c>
      <c r="H60" s="76">
        <v>35</v>
      </c>
      <c r="I60" s="82">
        <v>0</v>
      </c>
      <c r="J60" s="83">
        <v>0</v>
      </c>
      <c r="K60" s="76">
        <v>534</v>
      </c>
      <c r="L60" s="82">
        <v>10</v>
      </c>
      <c r="M60" s="83">
        <v>1.8726592063903809</v>
      </c>
      <c r="N60" s="76">
        <v>0</v>
      </c>
      <c r="O60" s="82">
        <v>0</v>
      </c>
      <c r="P60" s="83"/>
      <c r="Q60" s="84">
        <v>893</v>
      </c>
      <c r="R60" s="85">
        <v>17</v>
      </c>
      <c r="S60" s="86">
        <v>1.9036954641342163</v>
      </c>
    </row>
    <row r="61" spans="1:19" ht="13.8">
      <c r="A61" s="75" t="s">
        <v>47</v>
      </c>
      <c r="B61" s="76">
        <v>16</v>
      </c>
      <c r="C61" s="82">
        <v>0</v>
      </c>
      <c r="D61" s="83">
        <v>0</v>
      </c>
      <c r="E61" s="76">
        <v>4</v>
      </c>
      <c r="F61" s="82">
        <v>0</v>
      </c>
      <c r="G61" s="83">
        <v>0</v>
      </c>
      <c r="H61" s="76">
        <v>2</v>
      </c>
      <c r="I61" s="82">
        <v>0</v>
      </c>
      <c r="J61" s="83">
        <v>0</v>
      </c>
      <c r="K61" s="76">
        <v>110</v>
      </c>
      <c r="L61" s="82">
        <v>0</v>
      </c>
      <c r="M61" s="83">
        <v>0</v>
      </c>
      <c r="N61" s="76">
        <v>0</v>
      </c>
      <c r="O61" s="82">
        <v>0</v>
      </c>
      <c r="P61" s="83"/>
      <c r="Q61" s="84">
        <v>132</v>
      </c>
      <c r="R61" s="85">
        <v>0</v>
      </c>
      <c r="S61" s="86">
        <v>0</v>
      </c>
    </row>
    <row r="62" spans="1:19" ht="13.8">
      <c r="A62" s="75" t="s">
        <v>48</v>
      </c>
      <c r="B62" s="76">
        <v>129</v>
      </c>
      <c r="C62" s="82">
        <v>2</v>
      </c>
      <c r="D62" s="83">
        <v>1.5503876209259033</v>
      </c>
      <c r="E62" s="76">
        <v>20</v>
      </c>
      <c r="F62" s="82">
        <v>1</v>
      </c>
      <c r="G62" s="83">
        <v>5</v>
      </c>
      <c r="H62" s="76">
        <v>2</v>
      </c>
      <c r="I62" s="82">
        <v>0</v>
      </c>
      <c r="J62" s="83">
        <v>0</v>
      </c>
      <c r="K62" s="76">
        <v>323</v>
      </c>
      <c r="L62" s="82">
        <v>1</v>
      </c>
      <c r="M62" s="83">
        <v>0.30959752202033997</v>
      </c>
      <c r="N62" s="76">
        <v>1</v>
      </c>
      <c r="O62" s="82">
        <v>0</v>
      </c>
      <c r="P62" s="83">
        <v>0</v>
      </c>
      <c r="Q62" s="84">
        <v>475</v>
      </c>
      <c r="R62" s="85">
        <v>4</v>
      </c>
      <c r="S62" s="86">
        <v>0.84210526943206787</v>
      </c>
    </row>
    <row r="63" spans="1:19" ht="13.8">
      <c r="A63" s="75" t="s">
        <v>49</v>
      </c>
      <c r="B63" s="76">
        <v>20</v>
      </c>
      <c r="C63" s="82">
        <v>0</v>
      </c>
      <c r="D63" s="83">
        <v>0</v>
      </c>
      <c r="E63" s="76">
        <v>7</v>
      </c>
      <c r="F63" s="82">
        <v>0</v>
      </c>
      <c r="G63" s="83">
        <v>0</v>
      </c>
      <c r="H63" s="76">
        <v>3</v>
      </c>
      <c r="I63" s="82">
        <v>0</v>
      </c>
      <c r="J63" s="83">
        <v>0</v>
      </c>
      <c r="K63" s="76">
        <v>295</v>
      </c>
      <c r="L63" s="82">
        <v>0</v>
      </c>
      <c r="M63" s="83">
        <v>0</v>
      </c>
      <c r="N63" s="76">
        <v>0</v>
      </c>
      <c r="O63" s="82">
        <v>0</v>
      </c>
      <c r="P63" s="83"/>
      <c r="Q63" s="84">
        <v>325</v>
      </c>
      <c r="R63" s="85">
        <v>0</v>
      </c>
      <c r="S63" s="86">
        <v>0</v>
      </c>
    </row>
    <row r="64" spans="1:19" ht="13.8">
      <c r="A64" s="75" t="s">
        <v>50</v>
      </c>
      <c r="B64" s="76">
        <v>403</v>
      </c>
      <c r="C64" s="82">
        <v>9</v>
      </c>
      <c r="D64" s="83">
        <v>2.233250617980957</v>
      </c>
      <c r="E64" s="76">
        <v>112</v>
      </c>
      <c r="F64" s="82">
        <v>3</v>
      </c>
      <c r="G64" s="83">
        <v>2.6785714626312256</v>
      </c>
      <c r="H64" s="76">
        <v>48</v>
      </c>
      <c r="I64" s="82">
        <v>1</v>
      </c>
      <c r="J64" s="83">
        <v>2.0833332538604736</v>
      </c>
      <c r="K64" s="76">
        <v>782</v>
      </c>
      <c r="L64" s="82">
        <v>25</v>
      </c>
      <c r="M64" s="83">
        <v>3.1969308853149414</v>
      </c>
      <c r="N64" s="76">
        <v>0</v>
      </c>
      <c r="O64" s="82">
        <v>0</v>
      </c>
      <c r="P64" s="83"/>
      <c r="Q64" s="84">
        <v>1345</v>
      </c>
      <c r="R64" s="85">
        <v>38</v>
      </c>
      <c r="S64" s="86">
        <v>2.8252787590026855</v>
      </c>
    </row>
    <row r="65" spans="1:21" ht="13.8">
      <c r="A65" s="75" t="s">
        <v>51</v>
      </c>
      <c r="B65" s="76">
        <v>277</v>
      </c>
      <c r="C65" s="82">
        <v>1</v>
      </c>
      <c r="D65" s="83">
        <v>0.36101081967353821</v>
      </c>
      <c r="E65" s="76">
        <v>37</v>
      </c>
      <c r="F65" s="82">
        <v>2</v>
      </c>
      <c r="G65" s="83">
        <v>5.4054055213928223</v>
      </c>
      <c r="H65" s="76">
        <v>17</v>
      </c>
      <c r="I65" s="82">
        <v>0</v>
      </c>
      <c r="J65" s="83">
        <v>0</v>
      </c>
      <c r="K65" s="76">
        <v>358</v>
      </c>
      <c r="L65" s="82">
        <v>7</v>
      </c>
      <c r="M65" s="83">
        <v>1.9553072452545166</v>
      </c>
      <c r="N65" s="76">
        <v>1</v>
      </c>
      <c r="O65" s="82">
        <v>0</v>
      </c>
      <c r="P65" s="83">
        <v>0</v>
      </c>
      <c r="Q65" s="84">
        <v>690</v>
      </c>
      <c r="R65" s="85">
        <v>10</v>
      </c>
      <c r="S65" s="86">
        <v>1.4492753744125366</v>
      </c>
    </row>
    <row r="66" spans="1:21" ht="13.8">
      <c r="A66" s="75" t="s">
        <v>52</v>
      </c>
      <c r="B66" s="76">
        <v>241</v>
      </c>
      <c r="C66" s="82">
        <v>5</v>
      </c>
      <c r="D66" s="83">
        <v>2.0746889114379883</v>
      </c>
      <c r="E66" s="76">
        <v>21</v>
      </c>
      <c r="F66" s="82">
        <v>0</v>
      </c>
      <c r="G66" s="83">
        <v>0</v>
      </c>
      <c r="H66" s="76">
        <v>201</v>
      </c>
      <c r="I66" s="82">
        <v>3</v>
      </c>
      <c r="J66" s="83">
        <v>1.492537260055542</v>
      </c>
      <c r="K66" s="76">
        <v>341</v>
      </c>
      <c r="L66" s="82">
        <v>4</v>
      </c>
      <c r="M66" s="83">
        <v>1.1730204820632935</v>
      </c>
      <c r="N66" s="76">
        <v>0</v>
      </c>
      <c r="O66" s="82">
        <v>0</v>
      </c>
      <c r="P66" s="83"/>
      <c r="Q66" s="84">
        <v>804</v>
      </c>
      <c r="R66" s="85">
        <v>12</v>
      </c>
      <c r="S66" s="86">
        <v>1.492537260055542</v>
      </c>
    </row>
    <row r="67" spans="1:21" ht="13.8">
      <c r="A67" s="75" t="s">
        <v>53</v>
      </c>
      <c r="B67" s="76">
        <v>163</v>
      </c>
      <c r="C67" s="82">
        <v>3</v>
      </c>
      <c r="D67" s="83">
        <v>1.8404908180236816</v>
      </c>
      <c r="E67" s="76">
        <v>20</v>
      </c>
      <c r="F67" s="82">
        <v>0</v>
      </c>
      <c r="G67" s="83">
        <v>0</v>
      </c>
      <c r="H67" s="76">
        <v>3</v>
      </c>
      <c r="I67" s="82">
        <v>0</v>
      </c>
      <c r="J67" s="83">
        <v>0</v>
      </c>
      <c r="K67" s="76">
        <v>193</v>
      </c>
      <c r="L67" s="82">
        <v>0</v>
      </c>
      <c r="M67" s="83">
        <v>0</v>
      </c>
      <c r="N67" s="76">
        <v>0</v>
      </c>
      <c r="O67" s="82">
        <v>0</v>
      </c>
      <c r="P67" s="83"/>
      <c r="Q67" s="84">
        <v>379</v>
      </c>
      <c r="R67" s="85">
        <v>3</v>
      </c>
      <c r="S67" s="86">
        <v>0.791556715965271</v>
      </c>
    </row>
    <row r="68" spans="1:21" ht="13.8">
      <c r="A68" s="75" t="s">
        <v>54</v>
      </c>
      <c r="B68" s="76">
        <v>46</v>
      </c>
      <c r="C68" s="82">
        <v>0</v>
      </c>
      <c r="D68" s="83">
        <v>0</v>
      </c>
      <c r="E68" s="76">
        <v>22</v>
      </c>
      <c r="F68" s="82">
        <v>0</v>
      </c>
      <c r="G68" s="83">
        <v>0</v>
      </c>
      <c r="H68" s="76">
        <v>23</v>
      </c>
      <c r="I68" s="82">
        <v>0</v>
      </c>
      <c r="J68" s="83">
        <v>0</v>
      </c>
      <c r="K68" s="76">
        <v>338</v>
      </c>
      <c r="L68" s="82">
        <v>5</v>
      </c>
      <c r="M68" s="83">
        <v>1.4792898893356323</v>
      </c>
      <c r="N68" s="76">
        <v>3</v>
      </c>
      <c r="O68" s="82">
        <v>0</v>
      </c>
      <c r="P68" s="83">
        <v>0</v>
      </c>
      <c r="Q68" s="84">
        <v>432</v>
      </c>
      <c r="R68" s="85">
        <v>5</v>
      </c>
      <c r="S68" s="86">
        <v>1.1574074029922485</v>
      </c>
    </row>
    <row r="69" spans="1:21" ht="13.8">
      <c r="A69" s="75" t="s">
        <v>55</v>
      </c>
      <c r="B69" s="76">
        <v>533</v>
      </c>
      <c r="C69" s="82">
        <v>12</v>
      </c>
      <c r="D69" s="83">
        <v>2.2514071464538574</v>
      </c>
      <c r="E69" s="76">
        <v>50</v>
      </c>
      <c r="F69" s="82">
        <v>0</v>
      </c>
      <c r="G69" s="83">
        <v>0</v>
      </c>
      <c r="H69" s="76">
        <v>20</v>
      </c>
      <c r="I69" s="82">
        <v>0</v>
      </c>
      <c r="J69" s="83">
        <v>0</v>
      </c>
      <c r="K69" s="76">
        <v>471</v>
      </c>
      <c r="L69" s="82">
        <v>8</v>
      </c>
      <c r="M69" s="83">
        <v>1.6985137462615967</v>
      </c>
      <c r="N69" s="76">
        <v>3</v>
      </c>
      <c r="O69" s="82">
        <v>0</v>
      </c>
      <c r="P69" s="83">
        <v>0</v>
      </c>
      <c r="Q69" s="84">
        <v>1077</v>
      </c>
      <c r="R69" s="85">
        <v>20</v>
      </c>
      <c r="S69" s="86">
        <v>1.8570102453231812</v>
      </c>
    </row>
    <row r="70" spans="1:21" ht="13.8">
      <c r="A70" s="75" t="s">
        <v>56</v>
      </c>
      <c r="B70" s="76">
        <v>139</v>
      </c>
      <c r="C70" s="82">
        <v>4</v>
      </c>
      <c r="D70" s="83">
        <v>2.8776979446411133</v>
      </c>
      <c r="E70" s="76">
        <v>34</v>
      </c>
      <c r="F70" s="82">
        <v>1</v>
      </c>
      <c r="G70" s="83">
        <v>2.9411764144897461</v>
      </c>
      <c r="H70" s="76">
        <v>23</v>
      </c>
      <c r="I70" s="82">
        <v>0</v>
      </c>
      <c r="J70" s="83">
        <v>0</v>
      </c>
      <c r="K70" s="76">
        <v>311</v>
      </c>
      <c r="L70" s="82">
        <v>5</v>
      </c>
      <c r="M70" s="83">
        <v>1.6077170372009277</v>
      </c>
      <c r="N70" s="76">
        <v>0</v>
      </c>
      <c r="O70" s="82">
        <v>0</v>
      </c>
      <c r="P70" s="83"/>
      <c r="Q70" s="84">
        <v>507</v>
      </c>
      <c r="R70" s="85">
        <v>10</v>
      </c>
      <c r="S70" s="86">
        <v>1.9723865985870361</v>
      </c>
    </row>
    <row r="71" spans="1:21" ht="13.8">
      <c r="A71" s="75" t="s">
        <v>57</v>
      </c>
      <c r="B71" s="76">
        <v>426</v>
      </c>
      <c r="C71" s="82">
        <v>4</v>
      </c>
      <c r="D71" s="83">
        <v>0.93896710872650146</v>
      </c>
      <c r="E71" s="76">
        <v>45</v>
      </c>
      <c r="F71" s="82">
        <v>0</v>
      </c>
      <c r="G71" s="83">
        <v>0</v>
      </c>
      <c r="H71" s="76">
        <v>155</v>
      </c>
      <c r="I71" s="82">
        <v>4</v>
      </c>
      <c r="J71" s="83">
        <v>2.5806450843811035</v>
      </c>
      <c r="K71" s="76">
        <v>394</v>
      </c>
      <c r="L71" s="82">
        <v>7</v>
      </c>
      <c r="M71" s="83">
        <v>1.7766497135162354</v>
      </c>
      <c r="N71" s="76">
        <v>0</v>
      </c>
      <c r="O71" s="82">
        <v>0</v>
      </c>
      <c r="P71" s="83"/>
      <c r="Q71" s="84">
        <v>1020</v>
      </c>
      <c r="R71" s="85">
        <v>15</v>
      </c>
      <c r="S71" s="86">
        <v>1.470588207244873</v>
      </c>
    </row>
    <row r="72" spans="1:21" ht="13.8">
      <c r="A72" s="75" t="s">
        <v>58</v>
      </c>
      <c r="B72" s="76">
        <v>113</v>
      </c>
      <c r="C72" s="82">
        <v>0</v>
      </c>
      <c r="D72" s="83">
        <v>0</v>
      </c>
      <c r="E72" s="76">
        <v>34</v>
      </c>
      <c r="F72" s="82">
        <v>1</v>
      </c>
      <c r="G72" s="83">
        <v>2.9411764144897461</v>
      </c>
      <c r="H72" s="76">
        <v>8</v>
      </c>
      <c r="I72" s="82">
        <v>0</v>
      </c>
      <c r="J72" s="83">
        <v>0</v>
      </c>
      <c r="K72" s="76">
        <v>318</v>
      </c>
      <c r="L72" s="82">
        <v>1</v>
      </c>
      <c r="M72" s="83">
        <v>0.31446540355682373</v>
      </c>
      <c r="N72" s="76">
        <v>0</v>
      </c>
      <c r="O72" s="82">
        <v>0</v>
      </c>
      <c r="P72" s="83"/>
      <c r="Q72" s="84">
        <v>473</v>
      </c>
      <c r="R72" s="85">
        <v>2</v>
      </c>
      <c r="S72" s="86">
        <v>0.42283299565315247</v>
      </c>
    </row>
    <row r="73" spans="1:21" ht="13.8">
      <c r="A73" s="75" t="s">
        <v>59</v>
      </c>
      <c r="B73" s="76">
        <v>211</v>
      </c>
      <c r="C73" s="82">
        <v>0</v>
      </c>
      <c r="D73" s="83">
        <v>0</v>
      </c>
      <c r="E73" s="76">
        <v>5</v>
      </c>
      <c r="F73" s="82">
        <v>0</v>
      </c>
      <c r="G73" s="83">
        <v>0</v>
      </c>
      <c r="H73" s="76">
        <v>47</v>
      </c>
      <c r="I73" s="82">
        <v>0</v>
      </c>
      <c r="J73" s="83">
        <v>0</v>
      </c>
      <c r="K73" s="76">
        <v>37</v>
      </c>
      <c r="L73" s="82">
        <v>1</v>
      </c>
      <c r="M73" s="83">
        <v>2.7027027606964111</v>
      </c>
      <c r="N73" s="76">
        <v>1</v>
      </c>
      <c r="O73" s="82">
        <v>0</v>
      </c>
      <c r="P73" s="83">
        <v>0</v>
      </c>
      <c r="Q73" s="84">
        <v>301</v>
      </c>
      <c r="R73" s="85">
        <v>1</v>
      </c>
      <c r="S73" s="86">
        <v>0.33222591876983643</v>
      </c>
    </row>
    <row r="74" spans="1:21" ht="13.8">
      <c r="A74" s="75" t="s">
        <v>60</v>
      </c>
      <c r="B74" s="76">
        <v>68</v>
      </c>
      <c r="C74" s="82">
        <v>0</v>
      </c>
      <c r="D74" s="83">
        <v>0</v>
      </c>
      <c r="E74" s="76">
        <v>3</v>
      </c>
      <c r="F74" s="82">
        <v>0</v>
      </c>
      <c r="G74" s="83">
        <v>0</v>
      </c>
      <c r="H74" s="76">
        <v>15</v>
      </c>
      <c r="I74" s="82">
        <v>0</v>
      </c>
      <c r="J74" s="83">
        <v>0</v>
      </c>
      <c r="K74" s="76">
        <v>37</v>
      </c>
      <c r="L74" s="82">
        <v>0</v>
      </c>
      <c r="M74" s="83">
        <v>0</v>
      </c>
      <c r="N74" s="76">
        <v>0</v>
      </c>
      <c r="O74" s="82">
        <v>0</v>
      </c>
      <c r="P74" s="83"/>
      <c r="Q74" s="84">
        <v>123</v>
      </c>
      <c r="R74" s="85">
        <v>0</v>
      </c>
      <c r="S74" s="86">
        <v>0</v>
      </c>
    </row>
    <row r="75" spans="1:21" s="27" customFormat="1" ht="12.15" customHeight="1">
      <c r="A75" s="74" t="s">
        <v>5</v>
      </c>
      <c r="B75" s="84">
        <v>6795</v>
      </c>
      <c r="C75" s="85">
        <v>107</v>
      </c>
      <c r="D75" s="86">
        <v>1.5746872425079346</v>
      </c>
      <c r="E75" s="84">
        <v>972</v>
      </c>
      <c r="F75" s="85">
        <v>16</v>
      </c>
      <c r="G75" s="86">
        <v>1.6460905075073242</v>
      </c>
      <c r="H75" s="84">
        <v>1312</v>
      </c>
      <c r="I75" s="85">
        <v>16</v>
      </c>
      <c r="J75" s="86">
        <v>1.2195122241973877</v>
      </c>
      <c r="K75" s="84">
        <v>10647</v>
      </c>
      <c r="L75" s="85">
        <v>205</v>
      </c>
      <c r="M75" s="86">
        <v>1.9254250526428223</v>
      </c>
      <c r="N75" s="84">
        <v>57</v>
      </c>
      <c r="O75" s="85">
        <v>0</v>
      </c>
      <c r="P75" s="86">
        <v>0</v>
      </c>
      <c r="Q75" s="84">
        <v>19783</v>
      </c>
      <c r="R75" s="85">
        <v>344</v>
      </c>
      <c r="S75" s="86">
        <v>1.7388666868209839</v>
      </c>
      <c r="T75" s="16"/>
      <c r="U75" s="16"/>
    </row>
    <row r="76" spans="1:21" ht="13.8">
      <c r="A76" s="74">
        <v>2015</v>
      </c>
      <c r="B76" s="1639"/>
      <c r="C76" s="1640"/>
      <c r="D76" s="1640"/>
      <c r="E76" s="1640"/>
      <c r="F76" s="1640"/>
      <c r="G76" s="1640"/>
      <c r="H76" s="1640"/>
      <c r="I76" s="1640"/>
      <c r="J76" s="1640"/>
      <c r="K76" s="1640"/>
      <c r="L76" s="1640"/>
      <c r="M76" s="1640"/>
      <c r="N76" s="90"/>
      <c r="O76" s="90"/>
      <c r="P76" s="255"/>
      <c r="Q76" s="90"/>
      <c r="R76" s="90"/>
      <c r="S76" s="255"/>
    </row>
    <row r="77" spans="1:21" ht="13.8">
      <c r="A77" s="75" t="s">
        <v>28</v>
      </c>
      <c r="B77" s="76">
        <v>148</v>
      </c>
      <c r="C77" s="82">
        <v>2</v>
      </c>
      <c r="D77" s="83">
        <v>1.3513513803482056</v>
      </c>
      <c r="E77" s="76">
        <v>41</v>
      </c>
      <c r="F77" s="82">
        <v>0</v>
      </c>
      <c r="G77" s="83">
        <v>0</v>
      </c>
      <c r="H77" s="76">
        <v>46</v>
      </c>
      <c r="I77" s="82">
        <v>0</v>
      </c>
      <c r="J77" s="83">
        <v>0</v>
      </c>
      <c r="K77" s="76">
        <v>379</v>
      </c>
      <c r="L77" s="82">
        <v>8</v>
      </c>
      <c r="M77" s="83">
        <v>2.1108179092407227</v>
      </c>
      <c r="N77" s="76">
        <v>2</v>
      </c>
      <c r="O77" s="82">
        <v>0</v>
      </c>
      <c r="P77" s="83">
        <v>0</v>
      </c>
      <c r="Q77" s="84">
        <v>616</v>
      </c>
      <c r="R77" s="85">
        <v>10</v>
      </c>
      <c r="S77" s="86">
        <v>1.6233766078948975</v>
      </c>
    </row>
    <row r="78" spans="1:21" ht="13.8">
      <c r="A78" s="75" t="s">
        <v>30</v>
      </c>
      <c r="B78" s="76">
        <v>115</v>
      </c>
      <c r="C78" s="82">
        <v>2</v>
      </c>
      <c r="D78" s="83">
        <v>1.7391303777694702</v>
      </c>
      <c r="E78" s="76">
        <v>26</v>
      </c>
      <c r="F78" s="82">
        <v>1</v>
      </c>
      <c r="G78" s="83">
        <v>3.846153736114502</v>
      </c>
      <c r="H78" s="76">
        <v>10</v>
      </c>
      <c r="I78" s="82">
        <v>1</v>
      </c>
      <c r="J78" s="83">
        <v>10</v>
      </c>
      <c r="K78" s="76">
        <v>315</v>
      </c>
      <c r="L78" s="82">
        <v>10</v>
      </c>
      <c r="M78" s="83">
        <v>3.1746032238006592</v>
      </c>
      <c r="N78" s="76">
        <v>0</v>
      </c>
      <c r="O78" s="82">
        <v>0</v>
      </c>
      <c r="P78" s="83"/>
      <c r="Q78" s="84">
        <v>466</v>
      </c>
      <c r="R78" s="85">
        <v>14</v>
      </c>
      <c r="S78" s="86">
        <v>3.0042917728424072</v>
      </c>
    </row>
    <row r="79" spans="1:21" ht="13.8">
      <c r="A79" s="75" t="s">
        <v>31</v>
      </c>
      <c r="B79" s="76">
        <v>132</v>
      </c>
      <c r="C79" s="82">
        <v>2</v>
      </c>
      <c r="D79" s="83">
        <v>1.5151515007019043</v>
      </c>
      <c r="E79" s="76">
        <v>68</v>
      </c>
      <c r="F79" s="82">
        <v>1</v>
      </c>
      <c r="G79" s="83">
        <v>1.470588207244873</v>
      </c>
      <c r="H79" s="76">
        <v>21</v>
      </c>
      <c r="I79" s="82">
        <v>2</v>
      </c>
      <c r="J79" s="83">
        <v>9.5238094329833984</v>
      </c>
      <c r="K79" s="76">
        <v>422</v>
      </c>
      <c r="L79" s="82">
        <v>6</v>
      </c>
      <c r="M79" s="83">
        <v>1.421800971031189</v>
      </c>
      <c r="N79" s="76">
        <v>0</v>
      </c>
      <c r="O79" s="82">
        <v>0</v>
      </c>
      <c r="P79" s="83"/>
      <c r="Q79" s="84">
        <v>643</v>
      </c>
      <c r="R79" s="85">
        <v>11</v>
      </c>
      <c r="S79" s="86">
        <v>1.7107309103012085</v>
      </c>
    </row>
    <row r="80" spans="1:21" ht="13.8">
      <c r="A80" s="75" t="s">
        <v>32</v>
      </c>
      <c r="B80" s="76">
        <v>181</v>
      </c>
      <c r="C80" s="82">
        <v>1</v>
      </c>
      <c r="D80" s="83">
        <v>0.55248618125915527</v>
      </c>
      <c r="E80" s="76">
        <v>57</v>
      </c>
      <c r="F80" s="82">
        <v>2</v>
      </c>
      <c r="G80" s="83">
        <v>3.5087718963623047</v>
      </c>
      <c r="H80" s="76">
        <v>191</v>
      </c>
      <c r="I80" s="82">
        <v>2</v>
      </c>
      <c r="J80" s="83">
        <v>1.0471204519271851</v>
      </c>
      <c r="K80" s="76">
        <v>568</v>
      </c>
      <c r="L80" s="82">
        <v>5</v>
      </c>
      <c r="M80" s="83">
        <v>0.88028168678283691</v>
      </c>
      <c r="N80" s="76">
        <v>0</v>
      </c>
      <c r="O80" s="82">
        <v>0</v>
      </c>
      <c r="P80" s="83"/>
      <c r="Q80" s="84">
        <v>997</v>
      </c>
      <c r="R80" s="85">
        <v>10</v>
      </c>
      <c r="S80" s="86">
        <v>1.0030090808868408</v>
      </c>
    </row>
    <row r="81" spans="1:19" ht="13.8">
      <c r="A81" s="75" t="s">
        <v>33</v>
      </c>
      <c r="B81" s="76">
        <v>540</v>
      </c>
      <c r="C81" s="82">
        <v>9</v>
      </c>
      <c r="D81" s="83">
        <v>1.6666666269302368</v>
      </c>
      <c r="E81" s="76">
        <v>20</v>
      </c>
      <c r="F81" s="82">
        <v>0</v>
      </c>
      <c r="G81" s="83">
        <v>0</v>
      </c>
      <c r="H81" s="76">
        <v>66</v>
      </c>
      <c r="I81" s="82">
        <v>0</v>
      </c>
      <c r="J81" s="83">
        <v>0</v>
      </c>
      <c r="K81" s="76">
        <v>190</v>
      </c>
      <c r="L81" s="82">
        <v>2</v>
      </c>
      <c r="M81" s="83">
        <v>1.0526316165924072</v>
      </c>
      <c r="N81" s="76">
        <v>0</v>
      </c>
      <c r="O81" s="82">
        <v>0</v>
      </c>
      <c r="P81" s="83"/>
      <c r="Q81" s="84">
        <v>816</v>
      </c>
      <c r="R81" s="85">
        <v>11</v>
      </c>
      <c r="S81" s="86">
        <v>1.3480392694473267</v>
      </c>
    </row>
    <row r="82" spans="1:19" ht="13.8">
      <c r="A82" s="75" t="s">
        <v>34</v>
      </c>
      <c r="B82" s="76">
        <v>478</v>
      </c>
      <c r="C82" s="82">
        <v>9</v>
      </c>
      <c r="D82" s="83">
        <v>1.8828451633453369</v>
      </c>
      <c r="E82" s="76">
        <v>61</v>
      </c>
      <c r="F82" s="82">
        <v>1</v>
      </c>
      <c r="G82" s="83">
        <v>1.6393442153930664</v>
      </c>
      <c r="H82" s="76">
        <v>71</v>
      </c>
      <c r="I82" s="82">
        <v>2</v>
      </c>
      <c r="J82" s="83">
        <v>2.8169014453887939</v>
      </c>
      <c r="K82" s="76">
        <v>580</v>
      </c>
      <c r="L82" s="82">
        <v>9</v>
      </c>
      <c r="M82" s="83">
        <v>1.5517241954803467</v>
      </c>
      <c r="N82" s="76">
        <v>0</v>
      </c>
      <c r="O82" s="82">
        <v>0</v>
      </c>
      <c r="P82" s="83"/>
      <c r="Q82" s="84">
        <v>1190</v>
      </c>
      <c r="R82" s="85">
        <v>21</v>
      </c>
      <c r="S82" s="86">
        <v>1.7647058963775635</v>
      </c>
    </row>
    <row r="83" spans="1:19" ht="13.8">
      <c r="A83" s="75" t="s">
        <v>35</v>
      </c>
      <c r="B83" s="76">
        <v>0</v>
      </c>
      <c r="C83" s="82">
        <v>0</v>
      </c>
      <c r="D83" s="83"/>
      <c r="E83" s="76">
        <v>2</v>
      </c>
      <c r="F83" s="82">
        <v>0</v>
      </c>
      <c r="G83" s="83">
        <v>0</v>
      </c>
      <c r="H83" s="76">
        <v>0</v>
      </c>
      <c r="I83" s="82">
        <v>0</v>
      </c>
      <c r="J83" s="83"/>
      <c r="K83" s="76">
        <v>19</v>
      </c>
      <c r="L83" s="82">
        <v>0</v>
      </c>
      <c r="M83" s="83">
        <v>0</v>
      </c>
      <c r="N83" s="76">
        <v>1</v>
      </c>
      <c r="O83" s="82">
        <v>0</v>
      </c>
      <c r="P83" s="83">
        <v>0</v>
      </c>
      <c r="Q83" s="84">
        <v>22</v>
      </c>
      <c r="R83" s="85">
        <v>0</v>
      </c>
      <c r="S83" s="86">
        <v>0</v>
      </c>
    </row>
    <row r="84" spans="1:19" ht="13.8">
      <c r="A84" s="75" t="s">
        <v>36</v>
      </c>
      <c r="B84" s="76">
        <v>110</v>
      </c>
      <c r="C84" s="82">
        <v>0</v>
      </c>
      <c r="D84" s="83">
        <v>0</v>
      </c>
      <c r="E84" s="76">
        <v>47</v>
      </c>
      <c r="F84" s="82">
        <v>0</v>
      </c>
      <c r="G84" s="83">
        <v>0</v>
      </c>
      <c r="H84" s="76">
        <v>47</v>
      </c>
      <c r="I84" s="82">
        <v>0</v>
      </c>
      <c r="J84" s="83">
        <v>0</v>
      </c>
      <c r="K84" s="76">
        <v>329</v>
      </c>
      <c r="L84" s="82">
        <v>5</v>
      </c>
      <c r="M84" s="83">
        <v>1.5197567939758301</v>
      </c>
      <c r="N84" s="76">
        <v>0</v>
      </c>
      <c r="O84" s="82">
        <v>0</v>
      </c>
      <c r="P84" s="83"/>
      <c r="Q84" s="84">
        <v>533</v>
      </c>
      <c r="R84" s="85">
        <v>5</v>
      </c>
      <c r="S84" s="86">
        <v>0.93808633089065552</v>
      </c>
    </row>
    <row r="85" spans="1:19" ht="13.8">
      <c r="A85" s="75" t="s">
        <v>37</v>
      </c>
      <c r="B85" s="76">
        <v>408</v>
      </c>
      <c r="C85" s="82">
        <v>4</v>
      </c>
      <c r="D85" s="83">
        <v>0.98039215803146362</v>
      </c>
      <c r="E85" s="76">
        <v>58</v>
      </c>
      <c r="F85" s="82">
        <v>1</v>
      </c>
      <c r="G85" s="83">
        <v>1.7241379022598267</v>
      </c>
      <c r="H85" s="76">
        <v>15</v>
      </c>
      <c r="I85" s="82">
        <v>0</v>
      </c>
      <c r="J85" s="83">
        <v>0</v>
      </c>
      <c r="K85" s="76">
        <v>312</v>
      </c>
      <c r="L85" s="82">
        <v>9</v>
      </c>
      <c r="M85" s="83">
        <v>2.884615421295166</v>
      </c>
      <c r="N85" s="76">
        <v>0</v>
      </c>
      <c r="O85" s="82">
        <v>0</v>
      </c>
      <c r="P85" s="83"/>
      <c r="Q85" s="84">
        <v>793</v>
      </c>
      <c r="R85" s="85">
        <v>14</v>
      </c>
      <c r="S85" s="86">
        <v>1.7654476165771484</v>
      </c>
    </row>
    <row r="86" spans="1:19" ht="13.8">
      <c r="A86" s="75" t="s">
        <v>38</v>
      </c>
      <c r="B86" s="76">
        <v>157</v>
      </c>
      <c r="C86" s="82">
        <v>1</v>
      </c>
      <c r="D86" s="83">
        <v>0.63694268465042114</v>
      </c>
      <c r="E86" s="76">
        <v>77</v>
      </c>
      <c r="F86" s="82">
        <v>3</v>
      </c>
      <c r="G86" s="83">
        <v>3.8961038589477539</v>
      </c>
      <c r="H86" s="76">
        <v>17</v>
      </c>
      <c r="I86" s="82">
        <v>0</v>
      </c>
      <c r="J86" s="83">
        <v>0</v>
      </c>
      <c r="K86" s="76">
        <v>345</v>
      </c>
      <c r="L86" s="82">
        <v>4</v>
      </c>
      <c r="M86" s="83">
        <v>1.1594202518463135</v>
      </c>
      <c r="N86" s="76">
        <v>1</v>
      </c>
      <c r="O86" s="82">
        <v>0</v>
      </c>
      <c r="P86" s="83">
        <v>0</v>
      </c>
      <c r="Q86" s="84">
        <v>597</v>
      </c>
      <c r="R86" s="85">
        <v>8</v>
      </c>
      <c r="S86" s="86">
        <v>1.3400335311889648</v>
      </c>
    </row>
    <row r="87" spans="1:19" ht="13.8">
      <c r="A87" s="75" t="s">
        <v>39</v>
      </c>
      <c r="B87" s="76">
        <v>136</v>
      </c>
      <c r="C87" s="82">
        <v>1</v>
      </c>
      <c r="D87" s="83">
        <v>0.73529410362243652</v>
      </c>
      <c r="E87" s="76">
        <v>3</v>
      </c>
      <c r="F87" s="82">
        <v>0</v>
      </c>
      <c r="G87" s="83">
        <v>0</v>
      </c>
      <c r="H87" s="76">
        <v>33</v>
      </c>
      <c r="I87" s="82">
        <v>0</v>
      </c>
      <c r="J87" s="83">
        <v>0</v>
      </c>
      <c r="K87" s="76">
        <v>83</v>
      </c>
      <c r="L87" s="82">
        <v>2</v>
      </c>
      <c r="M87" s="83">
        <v>2.4096386432647705</v>
      </c>
      <c r="N87" s="76">
        <v>0</v>
      </c>
      <c r="O87" s="82">
        <v>0</v>
      </c>
      <c r="P87" s="83"/>
      <c r="Q87" s="84">
        <v>255</v>
      </c>
      <c r="R87" s="85">
        <v>3</v>
      </c>
      <c r="S87" s="86">
        <v>1.1764706373214722</v>
      </c>
    </row>
    <row r="88" spans="1:19" ht="13.8">
      <c r="A88" s="75" t="s">
        <v>40</v>
      </c>
      <c r="B88" s="76">
        <v>30</v>
      </c>
      <c r="C88" s="82">
        <v>0</v>
      </c>
      <c r="D88" s="83">
        <v>0</v>
      </c>
      <c r="E88" s="76">
        <v>8</v>
      </c>
      <c r="F88" s="82">
        <v>0</v>
      </c>
      <c r="G88" s="83">
        <v>0</v>
      </c>
      <c r="H88" s="76">
        <v>12</v>
      </c>
      <c r="I88" s="82">
        <v>0</v>
      </c>
      <c r="J88" s="83">
        <v>0</v>
      </c>
      <c r="K88" s="76">
        <v>272</v>
      </c>
      <c r="L88" s="82">
        <v>5</v>
      </c>
      <c r="M88" s="83">
        <v>1.8382352590560913</v>
      </c>
      <c r="N88" s="76">
        <v>1</v>
      </c>
      <c r="O88" s="82">
        <v>0</v>
      </c>
      <c r="P88" s="83">
        <v>0</v>
      </c>
      <c r="Q88" s="84">
        <v>323</v>
      </c>
      <c r="R88" s="85">
        <v>5</v>
      </c>
      <c r="S88" s="86">
        <v>1.5479875802993774</v>
      </c>
    </row>
    <row r="89" spans="1:19" ht="13.8">
      <c r="A89" s="75" t="s">
        <v>41</v>
      </c>
      <c r="B89" s="76">
        <v>169</v>
      </c>
      <c r="C89" s="82">
        <v>4</v>
      </c>
      <c r="D89" s="83">
        <v>2.3668639659881592</v>
      </c>
      <c r="E89" s="76">
        <v>41</v>
      </c>
      <c r="F89" s="82">
        <v>1</v>
      </c>
      <c r="G89" s="83">
        <v>2.4390244483947754</v>
      </c>
      <c r="H89" s="76">
        <v>18</v>
      </c>
      <c r="I89" s="82">
        <v>0</v>
      </c>
      <c r="J89" s="83">
        <v>0</v>
      </c>
      <c r="K89" s="76">
        <v>456</v>
      </c>
      <c r="L89" s="82">
        <v>11</v>
      </c>
      <c r="M89" s="83">
        <v>2.412280797958374</v>
      </c>
      <c r="N89" s="76">
        <v>0</v>
      </c>
      <c r="O89" s="82">
        <v>0</v>
      </c>
      <c r="P89" s="83"/>
      <c r="Q89" s="84">
        <v>684</v>
      </c>
      <c r="R89" s="85">
        <v>16</v>
      </c>
      <c r="S89" s="86">
        <v>2.3391811847686768</v>
      </c>
    </row>
    <row r="90" spans="1:19" ht="13.8">
      <c r="A90" s="75" t="s">
        <v>42</v>
      </c>
      <c r="B90" s="76">
        <v>316</v>
      </c>
      <c r="C90" s="82">
        <v>2</v>
      </c>
      <c r="D90" s="83">
        <v>0.63291138410568237</v>
      </c>
      <c r="E90" s="76">
        <v>29</v>
      </c>
      <c r="F90" s="82">
        <v>0</v>
      </c>
      <c r="G90" s="83">
        <v>0</v>
      </c>
      <c r="H90" s="76">
        <v>7</v>
      </c>
      <c r="I90" s="82">
        <v>0</v>
      </c>
      <c r="J90" s="83">
        <v>0</v>
      </c>
      <c r="K90" s="76">
        <v>474</v>
      </c>
      <c r="L90" s="82">
        <v>8</v>
      </c>
      <c r="M90" s="83">
        <v>1.6877636909484863</v>
      </c>
      <c r="N90" s="76">
        <v>0</v>
      </c>
      <c r="O90" s="82">
        <v>0</v>
      </c>
      <c r="P90" s="83"/>
      <c r="Q90" s="84">
        <v>826</v>
      </c>
      <c r="R90" s="85">
        <v>10</v>
      </c>
      <c r="S90" s="86">
        <v>1.2106537818908691</v>
      </c>
    </row>
    <row r="91" spans="1:19" ht="13.8">
      <c r="A91" s="75" t="s">
        <v>43</v>
      </c>
      <c r="B91" s="76">
        <v>405</v>
      </c>
      <c r="C91" s="82">
        <v>4</v>
      </c>
      <c r="D91" s="83">
        <v>0.98765432834625244</v>
      </c>
      <c r="E91" s="76">
        <v>4</v>
      </c>
      <c r="F91" s="82">
        <v>0</v>
      </c>
      <c r="G91" s="83">
        <v>0</v>
      </c>
      <c r="H91" s="76">
        <v>36</v>
      </c>
      <c r="I91" s="82">
        <v>0</v>
      </c>
      <c r="J91" s="83">
        <v>0</v>
      </c>
      <c r="K91" s="76">
        <v>225</v>
      </c>
      <c r="L91" s="82">
        <v>4</v>
      </c>
      <c r="M91" s="83">
        <v>1.7777777910232544</v>
      </c>
      <c r="N91" s="76">
        <v>0</v>
      </c>
      <c r="O91" s="82">
        <v>0</v>
      </c>
      <c r="P91" s="83"/>
      <c r="Q91" s="84">
        <v>670</v>
      </c>
      <c r="R91" s="85">
        <v>8</v>
      </c>
      <c r="S91" s="86">
        <v>1.1940298080444336</v>
      </c>
    </row>
    <row r="92" spans="1:19" ht="13.8">
      <c r="A92" s="75" t="s">
        <v>44</v>
      </c>
      <c r="B92" s="76">
        <v>400</v>
      </c>
      <c r="C92" s="82">
        <v>3</v>
      </c>
      <c r="D92" s="83">
        <v>0.75</v>
      </c>
      <c r="E92" s="76">
        <v>42</v>
      </c>
      <c r="F92" s="82">
        <v>1</v>
      </c>
      <c r="G92" s="83">
        <v>2.3809523582458496</v>
      </c>
      <c r="H92" s="76">
        <v>16</v>
      </c>
      <c r="I92" s="82">
        <v>0</v>
      </c>
      <c r="J92" s="83">
        <v>0</v>
      </c>
      <c r="K92" s="76">
        <v>508</v>
      </c>
      <c r="L92" s="82">
        <v>8</v>
      </c>
      <c r="M92" s="83">
        <v>1.5748031139373779</v>
      </c>
      <c r="N92" s="76">
        <v>0</v>
      </c>
      <c r="O92" s="82">
        <v>0</v>
      </c>
      <c r="P92" s="83"/>
      <c r="Q92" s="84">
        <v>966</v>
      </c>
      <c r="R92" s="85">
        <v>12</v>
      </c>
      <c r="S92" s="86">
        <v>1.2422360181808472</v>
      </c>
    </row>
    <row r="93" spans="1:19" ht="13.8">
      <c r="A93" s="75" t="s">
        <v>45</v>
      </c>
      <c r="B93" s="76">
        <v>68</v>
      </c>
      <c r="C93" s="82">
        <v>1</v>
      </c>
      <c r="D93" s="83">
        <v>1.470588207244873</v>
      </c>
      <c r="E93" s="76">
        <v>25</v>
      </c>
      <c r="F93" s="82">
        <v>1</v>
      </c>
      <c r="G93" s="83">
        <v>4</v>
      </c>
      <c r="H93" s="76">
        <v>22</v>
      </c>
      <c r="I93" s="82">
        <v>1</v>
      </c>
      <c r="J93" s="83">
        <v>4.5454545021057129</v>
      </c>
      <c r="K93" s="76">
        <v>361</v>
      </c>
      <c r="L93" s="82">
        <v>11</v>
      </c>
      <c r="M93" s="83">
        <v>3.0470914840698242</v>
      </c>
      <c r="N93" s="76">
        <v>1</v>
      </c>
      <c r="O93" s="82">
        <v>0</v>
      </c>
      <c r="P93" s="83">
        <v>0</v>
      </c>
      <c r="Q93" s="84">
        <v>477</v>
      </c>
      <c r="R93" s="85">
        <v>14</v>
      </c>
      <c r="S93" s="86">
        <v>2.9350104331970215</v>
      </c>
    </row>
    <row r="94" spans="1:19" ht="13.8">
      <c r="A94" s="75" t="s">
        <v>46</v>
      </c>
      <c r="B94" s="76">
        <v>334</v>
      </c>
      <c r="C94" s="82">
        <v>4</v>
      </c>
      <c r="D94" s="83">
        <v>1.197604775428772</v>
      </c>
      <c r="E94" s="76">
        <v>41</v>
      </c>
      <c r="F94" s="82">
        <v>0</v>
      </c>
      <c r="G94" s="83">
        <v>0</v>
      </c>
      <c r="H94" s="76">
        <v>20</v>
      </c>
      <c r="I94" s="82">
        <v>1</v>
      </c>
      <c r="J94" s="83">
        <v>5</v>
      </c>
      <c r="K94" s="76">
        <v>562</v>
      </c>
      <c r="L94" s="82">
        <v>5</v>
      </c>
      <c r="M94" s="83">
        <v>0.88967972993850708</v>
      </c>
      <c r="N94" s="76">
        <v>0</v>
      </c>
      <c r="O94" s="82">
        <v>0</v>
      </c>
      <c r="P94" s="83"/>
      <c r="Q94" s="84">
        <v>957</v>
      </c>
      <c r="R94" s="85">
        <v>10</v>
      </c>
      <c r="S94" s="86">
        <v>1.0449321269989014</v>
      </c>
    </row>
    <row r="95" spans="1:19" ht="13.8">
      <c r="A95" s="75" t="s">
        <v>47</v>
      </c>
      <c r="B95" s="76">
        <v>14</v>
      </c>
      <c r="C95" s="82">
        <v>0</v>
      </c>
      <c r="D95" s="83">
        <v>0</v>
      </c>
      <c r="E95" s="76">
        <v>1</v>
      </c>
      <c r="F95" s="82">
        <v>0</v>
      </c>
      <c r="G95" s="83">
        <v>0</v>
      </c>
      <c r="H95" s="76">
        <v>5</v>
      </c>
      <c r="I95" s="82">
        <v>0</v>
      </c>
      <c r="J95" s="83">
        <v>0</v>
      </c>
      <c r="K95" s="76">
        <v>103</v>
      </c>
      <c r="L95" s="82">
        <v>0</v>
      </c>
      <c r="M95" s="83">
        <v>0</v>
      </c>
      <c r="N95" s="76">
        <v>0</v>
      </c>
      <c r="O95" s="82">
        <v>0</v>
      </c>
      <c r="P95" s="83"/>
      <c r="Q95" s="84">
        <v>123</v>
      </c>
      <c r="R95" s="85">
        <v>0</v>
      </c>
      <c r="S95" s="86">
        <v>0</v>
      </c>
    </row>
    <row r="96" spans="1:19" ht="13.8">
      <c r="A96" s="75" t="s">
        <v>48</v>
      </c>
      <c r="B96" s="76">
        <v>225</v>
      </c>
      <c r="C96" s="82">
        <v>0</v>
      </c>
      <c r="D96" s="83">
        <v>0</v>
      </c>
      <c r="E96" s="76">
        <v>19</v>
      </c>
      <c r="F96" s="82">
        <v>0</v>
      </c>
      <c r="G96" s="83">
        <v>0</v>
      </c>
      <c r="H96" s="76">
        <v>11</v>
      </c>
      <c r="I96" s="82">
        <v>0</v>
      </c>
      <c r="J96" s="83">
        <v>0</v>
      </c>
      <c r="K96" s="76">
        <v>383</v>
      </c>
      <c r="L96" s="82">
        <v>3</v>
      </c>
      <c r="M96" s="83">
        <v>0.78328979015350342</v>
      </c>
      <c r="N96" s="76">
        <v>1</v>
      </c>
      <c r="O96" s="82">
        <v>0</v>
      </c>
      <c r="P96" s="83">
        <v>0</v>
      </c>
      <c r="Q96" s="84">
        <v>639</v>
      </c>
      <c r="R96" s="85">
        <v>3</v>
      </c>
      <c r="S96" s="86">
        <v>0.46948355436325073</v>
      </c>
    </row>
    <row r="97" spans="1:22" ht="13.8">
      <c r="A97" s="75" t="s">
        <v>49</v>
      </c>
      <c r="B97" s="76">
        <v>27</v>
      </c>
      <c r="C97" s="82">
        <v>0</v>
      </c>
      <c r="D97" s="83">
        <v>0</v>
      </c>
      <c r="E97" s="76">
        <v>15</v>
      </c>
      <c r="F97" s="82">
        <v>0</v>
      </c>
      <c r="G97" s="83">
        <v>0</v>
      </c>
      <c r="H97" s="76">
        <v>4</v>
      </c>
      <c r="I97" s="82">
        <v>0</v>
      </c>
      <c r="J97" s="83">
        <v>0</v>
      </c>
      <c r="K97" s="76">
        <v>271</v>
      </c>
      <c r="L97" s="82">
        <v>3</v>
      </c>
      <c r="M97" s="83">
        <v>1.107011079788208</v>
      </c>
      <c r="N97" s="76">
        <v>0</v>
      </c>
      <c r="O97" s="82">
        <v>0</v>
      </c>
      <c r="P97" s="83"/>
      <c r="Q97" s="84">
        <v>317</v>
      </c>
      <c r="R97" s="85">
        <v>3</v>
      </c>
      <c r="S97" s="86">
        <v>0.94637221097946167</v>
      </c>
    </row>
    <row r="98" spans="1:22" ht="13.8">
      <c r="A98" s="75" t="s">
        <v>50</v>
      </c>
      <c r="B98" s="76">
        <v>396</v>
      </c>
      <c r="C98" s="82">
        <v>5</v>
      </c>
      <c r="D98" s="83">
        <v>1.2626262903213501</v>
      </c>
      <c r="E98" s="76">
        <v>132</v>
      </c>
      <c r="F98" s="82">
        <v>2</v>
      </c>
      <c r="G98" s="83">
        <v>1.5151515007019043</v>
      </c>
      <c r="H98" s="76">
        <v>32</v>
      </c>
      <c r="I98" s="82">
        <v>0</v>
      </c>
      <c r="J98" s="83">
        <v>0</v>
      </c>
      <c r="K98" s="76">
        <v>780</v>
      </c>
      <c r="L98" s="82">
        <v>26</v>
      </c>
      <c r="M98" s="83">
        <v>3.3333332538604736</v>
      </c>
      <c r="N98" s="76">
        <v>0</v>
      </c>
      <c r="O98" s="82">
        <v>0</v>
      </c>
      <c r="P98" s="83"/>
      <c r="Q98" s="84">
        <v>1340</v>
      </c>
      <c r="R98" s="85">
        <v>33</v>
      </c>
      <c r="S98" s="86">
        <v>2.4626865386962891</v>
      </c>
    </row>
    <row r="99" spans="1:22" ht="13.8">
      <c r="A99" s="75" t="s">
        <v>51</v>
      </c>
      <c r="B99" s="76">
        <v>304</v>
      </c>
      <c r="C99" s="82">
        <v>6</v>
      </c>
      <c r="D99" s="83">
        <v>1.9736841917037964</v>
      </c>
      <c r="E99" s="76">
        <v>41</v>
      </c>
      <c r="F99" s="82">
        <v>1</v>
      </c>
      <c r="G99" s="83">
        <v>2.4390244483947754</v>
      </c>
      <c r="H99" s="76">
        <v>22</v>
      </c>
      <c r="I99" s="82">
        <v>0</v>
      </c>
      <c r="J99" s="83">
        <v>0</v>
      </c>
      <c r="K99" s="76">
        <v>394</v>
      </c>
      <c r="L99" s="82">
        <v>5</v>
      </c>
      <c r="M99" s="83">
        <v>1.2690355777740479</v>
      </c>
      <c r="N99" s="76">
        <v>0</v>
      </c>
      <c r="O99" s="82">
        <v>0</v>
      </c>
      <c r="P99" s="83"/>
      <c r="Q99" s="84">
        <v>761</v>
      </c>
      <c r="R99" s="85">
        <v>12</v>
      </c>
      <c r="S99" s="86">
        <v>1.5768725872039795</v>
      </c>
    </row>
    <row r="100" spans="1:22" ht="13.8">
      <c r="A100" s="75" t="s">
        <v>52</v>
      </c>
      <c r="B100" s="76">
        <v>288</v>
      </c>
      <c r="C100" s="82">
        <v>6</v>
      </c>
      <c r="D100" s="83">
        <v>2.0833332538604736</v>
      </c>
      <c r="E100" s="76">
        <v>27</v>
      </c>
      <c r="F100" s="82">
        <v>0</v>
      </c>
      <c r="G100" s="83">
        <v>0</v>
      </c>
      <c r="H100" s="76">
        <v>177</v>
      </c>
      <c r="I100" s="82">
        <v>2</v>
      </c>
      <c r="J100" s="83">
        <v>1.1299434900283813</v>
      </c>
      <c r="K100" s="76">
        <v>405</v>
      </c>
      <c r="L100" s="82">
        <v>6</v>
      </c>
      <c r="M100" s="83">
        <v>1.4814814329147339</v>
      </c>
      <c r="N100" s="76">
        <v>1</v>
      </c>
      <c r="O100" s="82">
        <v>0</v>
      </c>
      <c r="P100" s="83">
        <v>0</v>
      </c>
      <c r="Q100" s="84">
        <v>898</v>
      </c>
      <c r="R100" s="85">
        <v>14</v>
      </c>
      <c r="S100" s="86">
        <v>1.5590200424194336</v>
      </c>
    </row>
    <row r="101" spans="1:22" ht="13.8">
      <c r="A101" s="75" t="s">
        <v>53</v>
      </c>
      <c r="B101" s="76">
        <v>146</v>
      </c>
      <c r="C101" s="82">
        <v>0</v>
      </c>
      <c r="D101" s="83">
        <v>0</v>
      </c>
      <c r="E101" s="76">
        <v>18</v>
      </c>
      <c r="F101" s="82">
        <v>0</v>
      </c>
      <c r="G101" s="83">
        <v>0</v>
      </c>
      <c r="H101" s="76">
        <v>6</v>
      </c>
      <c r="I101" s="82">
        <v>0</v>
      </c>
      <c r="J101" s="83">
        <v>0</v>
      </c>
      <c r="K101" s="76">
        <v>211</v>
      </c>
      <c r="L101" s="82">
        <v>1</v>
      </c>
      <c r="M101" s="83">
        <v>0.4739336371421814</v>
      </c>
      <c r="N101" s="76">
        <v>0</v>
      </c>
      <c r="O101" s="82">
        <v>0</v>
      </c>
      <c r="P101" s="83"/>
      <c r="Q101" s="84">
        <v>381</v>
      </c>
      <c r="R101" s="85">
        <v>1</v>
      </c>
      <c r="S101" s="86">
        <v>0.26246720552444458</v>
      </c>
      <c r="V101" s="34"/>
    </row>
    <row r="102" spans="1:22" ht="13.8">
      <c r="A102" s="75" t="s">
        <v>54</v>
      </c>
      <c r="B102" s="76">
        <v>47</v>
      </c>
      <c r="C102" s="82">
        <v>0</v>
      </c>
      <c r="D102" s="83">
        <v>0</v>
      </c>
      <c r="E102" s="76">
        <v>29</v>
      </c>
      <c r="F102" s="82">
        <v>1</v>
      </c>
      <c r="G102" s="83">
        <v>3.4482758045196533</v>
      </c>
      <c r="H102" s="76">
        <v>16</v>
      </c>
      <c r="I102" s="82">
        <v>0</v>
      </c>
      <c r="J102" s="83">
        <v>0</v>
      </c>
      <c r="K102" s="76">
        <v>349</v>
      </c>
      <c r="L102" s="82">
        <v>5</v>
      </c>
      <c r="M102" s="83">
        <v>1.4326647520065308</v>
      </c>
      <c r="N102" s="76">
        <v>0</v>
      </c>
      <c r="O102" s="82">
        <v>0</v>
      </c>
      <c r="P102" s="83"/>
      <c r="Q102" s="84">
        <v>441</v>
      </c>
      <c r="R102" s="85">
        <v>6</v>
      </c>
      <c r="S102" s="86">
        <v>1.3605442047119141</v>
      </c>
      <c r="V102" s="34"/>
    </row>
    <row r="103" spans="1:22" ht="13.8">
      <c r="A103" s="75" t="s">
        <v>55</v>
      </c>
      <c r="B103" s="76">
        <v>425</v>
      </c>
      <c r="C103" s="82">
        <v>8</v>
      </c>
      <c r="D103" s="83">
        <v>1.8823529481887817</v>
      </c>
      <c r="E103" s="76">
        <v>66</v>
      </c>
      <c r="F103" s="82">
        <v>0</v>
      </c>
      <c r="G103" s="83">
        <v>0</v>
      </c>
      <c r="H103" s="76">
        <v>18</v>
      </c>
      <c r="I103" s="82">
        <v>1</v>
      </c>
      <c r="J103" s="83">
        <v>5.5555553436279297</v>
      </c>
      <c r="K103" s="76">
        <v>426</v>
      </c>
      <c r="L103" s="82">
        <v>7</v>
      </c>
      <c r="M103" s="83">
        <v>1.6431925296783447</v>
      </c>
      <c r="N103" s="76">
        <v>6</v>
      </c>
      <c r="O103" s="82">
        <v>0</v>
      </c>
      <c r="P103" s="83">
        <v>0</v>
      </c>
      <c r="Q103" s="84">
        <v>941</v>
      </c>
      <c r="R103" s="85">
        <v>16</v>
      </c>
      <c r="S103" s="86">
        <v>1.7003188133239746</v>
      </c>
    </row>
    <row r="104" spans="1:22" ht="13.8">
      <c r="A104" s="75" t="s">
        <v>56</v>
      </c>
      <c r="B104" s="76">
        <v>167</v>
      </c>
      <c r="C104" s="82">
        <v>1</v>
      </c>
      <c r="D104" s="83">
        <v>0.59880238771438599</v>
      </c>
      <c r="E104" s="76">
        <v>46</v>
      </c>
      <c r="F104" s="82">
        <v>1</v>
      </c>
      <c r="G104" s="83">
        <v>2.1739130020141602</v>
      </c>
      <c r="H104" s="76">
        <v>14</v>
      </c>
      <c r="I104" s="82">
        <v>0</v>
      </c>
      <c r="J104" s="83">
        <v>0</v>
      </c>
      <c r="K104" s="76">
        <v>403</v>
      </c>
      <c r="L104" s="82">
        <v>5</v>
      </c>
      <c r="M104" s="83">
        <v>1.2406947612762451</v>
      </c>
      <c r="N104" s="76">
        <v>0</v>
      </c>
      <c r="O104" s="82">
        <v>0</v>
      </c>
      <c r="P104" s="83"/>
      <c r="Q104" s="84">
        <v>630</v>
      </c>
      <c r="R104" s="85">
        <v>7</v>
      </c>
      <c r="S104" s="86">
        <v>1.1111111640930176</v>
      </c>
    </row>
    <row r="105" spans="1:22" ht="13.8">
      <c r="A105" s="75" t="s">
        <v>57</v>
      </c>
      <c r="B105" s="76">
        <v>366</v>
      </c>
      <c r="C105" s="82">
        <v>7</v>
      </c>
      <c r="D105" s="83">
        <v>1.9125683307647705</v>
      </c>
      <c r="E105" s="76">
        <v>32</v>
      </c>
      <c r="F105" s="82">
        <v>0</v>
      </c>
      <c r="G105" s="83">
        <v>0</v>
      </c>
      <c r="H105" s="76">
        <v>72</v>
      </c>
      <c r="I105" s="82">
        <v>1</v>
      </c>
      <c r="J105" s="83">
        <v>1.3888888359069824</v>
      </c>
      <c r="K105" s="76">
        <v>472</v>
      </c>
      <c r="L105" s="82">
        <v>6</v>
      </c>
      <c r="M105" s="83">
        <v>1.2711864709854126</v>
      </c>
      <c r="N105" s="76">
        <v>0</v>
      </c>
      <c r="O105" s="82">
        <v>0</v>
      </c>
      <c r="P105" s="83"/>
      <c r="Q105" s="84">
        <v>942</v>
      </c>
      <c r="R105" s="85">
        <v>14</v>
      </c>
      <c r="S105" s="86">
        <v>1.4861996173858643</v>
      </c>
    </row>
    <row r="106" spans="1:22" ht="13.8">
      <c r="A106" s="75" t="s">
        <v>58</v>
      </c>
      <c r="B106" s="76">
        <v>120</v>
      </c>
      <c r="C106" s="82">
        <v>0</v>
      </c>
      <c r="D106" s="83">
        <v>0</v>
      </c>
      <c r="E106" s="76">
        <v>22</v>
      </c>
      <c r="F106" s="82">
        <v>0</v>
      </c>
      <c r="G106" s="83">
        <v>0</v>
      </c>
      <c r="H106" s="76">
        <v>10</v>
      </c>
      <c r="I106" s="82">
        <v>1</v>
      </c>
      <c r="J106" s="83">
        <v>10</v>
      </c>
      <c r="K106" s="76">
        <v>304</v>
      </c>
      <c r="L106" s="82">
        <v>4</v>
      </c>
      <c r="M106" s="83">
        <v>1.3157894611358643</v>
      </c>
      <c r="N106" s="76">
        <v>0</v>
      </c>
      <c r="O106" s="82">
        <v>0</v>
      </c>
      <c r="P106" s="83"/>
      <c r="Q106" s="84">
        <v>456</v>
      </c>
      <c r="R106" s="85">
        <v>5</v>
      </c>
      <c r="S106" s="86">
        <v>1.0964912176132202</v>
      </c>
    </row>
    <row r="107" spans="1:22" ht="13.8">
      <c r="A107" s="75" t="s">
        <v>59</v>
      </c>
      <c r="B107" s="76">
        <v>138</v>
      </c>
      <c r="C107" s="82">
        <v>1</v>
      </c>
      <c r="D107" s="83">
        <v>0.72463768720626831</v>
      </c>
      <c r="E107" s="76">
        <v>2</v>
      </c>
      <c r="F107" s="82">
        <v>0</v>
      </c>
      <c r="G107" s="83">
        <v>0</v>
      </c>
      <c r="H107" s="76">
        <v>42</v>
      </c>
      <c r="I107" s="82">
        <v>0</v>
      </c>
      <c r="J107" s="83">
        <v>0</v>
      </c>
      <c r="K107" s="76">
        <v>17</v>
      </c>
      <c r="L107" s="82">
        <v>1</v>
      </c>
      <c r="M107" s="83">
        <v>5.8823528289794922</v>
      </c>
      <c r="N107" s="76">
        <v>0</v>
      </c>
      <c r="O107" s="82">
        <v>0</v>
      </c>
      <c r="P107" s="83"/>
      <c r="Q107" s="84">
        <v>199</v>
      </c>
      <c r="R107" s="85">
        <v>2</v>
      </c>
      <c r="S107" s="86">
        <v>1.0050251483917236</v>
      </c>
    </row>
    <row r="108" spans="1:22" s="27" customFormat="1" ht="12.15" customHeight="1">
      <c r="A108" s="75" t="s">
        <v>60</v>
      </c>
      <c r="B108" s="76">
        <v>33</v>
      </c>
      <c r="C108" s="82">
        <v>0</v>
      </c>
      <c r="D108" s="83">
        <v>0</v>
      </c>
      <c r="E108" s="76">
        <v>4</v>
      </c>
      <c r="F108" s="82">
        <v>0</v>
      </c>
      <c r="G108" s="83">
        <v>0</v>
      </c>
      <c r="H108" s="76">
        <v>14</v>
      </c>
      <c r="I108" s="82">
        <v>0</v>
      </c>
      <c r="J108" s="83">
        <v>0</v>
      </c>
      <c r="K108" s="76">
        <v>15</v>
      </c>
      <c r="L108" s="82">
        <v>0</v>
      </c>
      <c r="M108" s="83">
        <v>0</v>
      </c>
      <c r="N108" s="76">
        <v>2</v>
      </c>
      <c r="O108" s="82">
        <v>0</v>
      </c>
      <c r="P108" s="83">
        <v>0</v>
      </c>
      <c r="Q108" s="84">
        <v>68</v>
      </c>
      <c r="R108" s="85">
        <v>0</v>
      </c>
      <c r="S108" s="86">
        <v>0</v>
      </c>
      <c r="T108" s="16"/>
      <c r="U108" s="16"/>
    </row>
    <row r="109" spans="1:22" ht="13.8">
      <c r="A109" s="1056" t="s">
        <v>5</v>
      </c>
      <c r="B109" s="1065">
        <v>6823</v>
      </c>
      <c r="C109" s="1066">
        <v>83</v>
      </c>
      <c r="D109" s="1067">
        <v>1.2164736986160278</v>
      </c>
      <c r="E109" s="1065">
        <v>1104</v>
      </c>
      <c r="F109" s="1066">
        <v>17</v>
      </c>
      <c r="G109" s="1067">
        <v>1.5398551225662231</v>
      </c>
      <c r="H109" s="1065">
        <v>1091</v>
      </c>
      <c r="I109" s="1066">
        <v>14</v>
      </c>
      <c r="J109" s="1067">
        <v>1.2832263708114624</v>
      </c>
      <c r="K109" s="1065">
        <v>10933</v>
      </c>
      <c r="L109" s="1066">
        <v>184</v>
      </c>
      <c r="M109" s="1067">
        <v>1.6829781532287598</v>
      </c>
      <c r="N109" s="1065">
        <v>16</v>
      </c>
      <c r="O109" s="1066">
        <v>0</v>
      </c>
      <c r="P109" s="1067">
        <v>0</v>
      </c>
      <c r="Q109" s="84">
        <v>19967</v>
      </c>
      <c r="R109" s="85">
        <v>298</v>
      </c>
      <c r="S109" s="86">
        <v>1.4924625158309937</v>
      </c>
    </row>
    <row r="110" spans="1:22" ht="5.0999999999999996" customHeight="1">
      <c r="A110" s="256"/>
      <c r="B110" s="1064"/>
      <c r="C110" s="1064"/>
      <c r="D110" s="1070"/>
      <c r="E110" s="1064"/>
      <c r="F110" s="1064"/>
      <c r="G110" s="1070"/>
      <c r="H110" s="1064"/>
      <c r="I110" s="1064"/>
      <c r="J110" s="1070"/>
      <c r="K110" s="1064"/>
      <c r="L110" s="1064"/>
      <c r="M110" s="1070"/>
      <c r="N110" s="1064"/>
      <c r="O110" s="1064"/>
      <c r="P110" s="1070"/>
      <c r="Q110" s="1068"/>
      <c r="R110" s="1068"/>
      <c r="S110" s="1069"/>
    </row>
    <row r="111" spans="1:22" ht="13.8">
      <c r="A111" s="692" t="s">
        <v>201</v>
      </c>
      <c r="B111" s="91">
        <v>20651</v>
      </c>
      <c r="C111" s="92">
        <v>297</v>
      </c>
      <c r="D111" s="257">
        <v>1.4381870031356812</v>
      </c>
      <c r="E111" s="91">
        <v>3017</v>
      </c>
      <c r="F111" s="92">
        <v>58</v>
      </c>
      <c r="G111" s="257">
        <v>1.9224394559860229</v>
      </c>
      <c r="H111" s="91">
        <v>3610</v>
      </c>
      <c r="I111" s="92">
        <v>53</v>
      </c>
      <c r="J111" s="257">
        <v>1.4681440591812134</v>
      </c>
      <c r="K111" s="91">
        <v>32327</v>
      </c>
      <c r="L111" s="92">
        <v>609</v>
      </c>
      <c r="M111" s="257">
        <v>1.8838741779327393</v>
      </c>
      <c r="N111" s="91">
        <v>91</v>
      </c>
      <c r="O111" s="92">
        <v>0</v>
      </c>
      <c r="P111" s="257">
        <v>0</v>
      </c>
      <c r="Q111" s="91">
        <v>59696</v>
      </c>
      <c r="R111" s="92">
        <v>1017</v>
      </c>
      <c r="S111" s="257">
        <v>1.7036317586898804</v>
      </c>
    </row>
    <row r="112" spans="1:22" ht="6.9" customHeight="1">
      <c r="A112" s="1071"/>
      <c r="B112" s="1071"/>
      <c r="C112" s="1071"/>
      <c r="D112" s="1072"/>
      <c r="E112" s="1071"/>
      <c r="F112" s="1071"/>
      <c r="G112" s="1072"/>
      <c r="H112" s="1071"/>
      <c r="I112" s="1071"/>
      <c r="J112" s="1072"/>
      <c r="K112" s="1071"/>
      <c r="L112" s="1071"/>
      <c r="M112" s="1072"/>
      <c r="N112" s="1073"/>
      <c r="O112" s="1073"/>
      <c r="P112" s="1074"/>
      <c r="Q112" s="1073"/>
      <c r="R112" s="1073"/>
      <c r="S112" s="1074"/>
    </row>
    <row r="114" spans="17:20">
      <c r="Q114" s="259"/>
      <c r="R114" s="259"/>
      <c r="S114" s="697"/>
      <c r="T114" s="259"/>
    </row>
    <row r="159" spans="1:8">
      <c r="A159" s="736"/>
      <c r="B159" s="705"/>
      <c r="C159" s="705"/>
      <c r="D159" s="802"/>
      <c r="E159" s="705"/>
      <c r="F159" s="705"/>
      <c r="G159" s="802"/>
      <c r="H159" s="705"/>
    </row>
    <row r="182" spans="1:1">
      <c r="A182" s="26"/>
    </row>
  </sheetData>
  <mergeCells count="9">
    <mergeCell ref="Q4:S4"/>
    <mergeCell ref="B76:M76"/>
    <mergeCell ref="B3:P3"/>
    <mergeCell ref="A4:A5"/>
    <mergeCell ref="B4:D4"/>
    <mergeCell ref="E4:G4"/>
    <mergeCell ref="H4:J4"/>
    <mergeCell ref="K4:M4"/>
    <mergeCell ref="N4:P4"/>
  </mergeCells>
  <pageMargins left="0.70866141732283472" right="0.70866141732283472" top="0.74803149606299213" bottom="0.74803149606299213" header="0.31496062992125984" footer="0.31496062992125984"/>
  <pageSetup paperSize="9" scale="46" orientation="portrait" r:id="rId1"/>
  <rowBreaks count="1" manualBreakCount="1">
    <brk id="11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P2"/>
  <sheetViews>
    <sheetView showGridLines="0" zoomScaleNormal="100" workbookViewId="0">
      <selection activeCell="M30" sqref="M30"/>
    </sheetView>
  </sheetViews>
  <sheetFormatPr defaultRowHeight="13.2"/>
  <sheetData>
    <row r="1" spans="1:16" ht="18">
      <c r="A1" s="619" t="s">
        <v>2749</v>
      </c>
      <c r="B1" s="259"/>
      <c r="C1" s="259"/>
      <c r="D1" s="697"/>
      <c r="E1" s="259"/>
      <c r="F1" s="259"/>
      <c r="G1" s="697"/>
      <c r="H1" s="259"/>
      <c r="I1" s="259"/>
      <c r="J1" s="697"/>
      <c r="K1" s="259"/>
      <c r="L1" s="259"/>
      <c r="M1" s="697"/>
      <c r="N1" s="259"/>
      <c r="O1" s="259"/>
      <c r="P1" s="697"/>
    </row>
    <row r="2" spans="1:16" ht="3" customHeight="1"/>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N29"/>
  <sheetViews>
    <sheetView showGridLines="0" zoomScaleNormal="100" workbookViewId="0">
      <selection activeCell="P36" sqref="P35:P36"/>
    </sheetView>
  </sheetViews>
  <sheetFormatPr defaultColWidth="9.109375" defaultRowHeight="13.2"/>
  <cols>
    <col min="1" max="16384" width="9.109375" style="16"/>
  </cols>
  <sheetData>
    <row r="1" spans="1:14" ht="18">
      <c r="A1" s="619" t="s">
        <v>847</v>
      </c>
      <c r="B1" s="259"/>
      <c r="C1" s="259"/>
      <c r="D1" s="259"/>
      <c r="E1" s="259"/>
      <c r="F1" s="259"/>
      <c r="G1" s="259"/>
      <c r="H1" s="259"/>
      <c r="I1" s="259"/>
      <c r="J1" s="259"/>
      <c r="K1" s="259"/>
      <c r="L1" s="259"/>
      <c r="M1" s="259"/>
      <c r="N1" s="259"/>
    </row>
    <row r="2" spans="1:14" ht="3" customHeight="1"/>
    <row r="28" spans="1:10">
      <c r="A28" s="1097" t="s">
        <v>752</v>
      </c>
      <c r="B28" s="713"/>
      <c r="C28" s="713"/>
      <c r="D28" s="713"/>
      <c r="E28" s="713"/>
      <c r="F28" s="713"/>
      <c r="G28" s="713"/>
      <c r="H28" s="713"/>
      <c r="I28" s="713"/>
      <c r="J28" s="713"/>
    </row>
    <row r="29" spans="1:10">
      <c r="A29" s="1098"/>
      <c r="B29" s="713"/>
      <c r="C29" s="713"/>
      <c r="D29" s="713"/>
      <c r="E29" s="713"/>
      <c r="F29" s="713"/>
      <c r="G29" s="713"/>
      <c r="H29" s="713"/>
      <c r="I29" s="713"/>
      <c r="J29" s="713"/>
    </row>
  </sheetData>
  <pageMargins left="0.70866141732283472" right="0.70866141732283472" top="0.74803149606299213" bottom="0.74803149606299213" header="0.31496062992125984" footer="0.31496062992125984"/>
  <pageSetup paperSize="9" scale="7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G37"/>
  <sheetViews>
    <sheetView showGridLines="0" zoomScaleNormal="100" workbookViewId="0">
      <selection activeCell="J31" sqref="J31"/>
    </sheetView>
  </sheetViews>
  <sheetFormatPr defaultRowHeight="13.2"/>
  <cols>
    <col min="1" max="1" width="13.109375" customWidth="1"/>
    <col min="2" max="2" width="10.88671875" bestFit="1" customWidth="1"/>
    <col min="3" max="3" width="16" customWidth="1"/>
    <col min="4" max="4" width="10" customWidth="1"/>
    <col min="5" max="5" width="21.88671875" customWidth="1"/>
  </cols>
  <sheetData>
    <row r="1" spans="1:7" s="964" customFormat="1" ht="35.25" customHeight="1">
      <c r="A1" s="1641" t="s">
        <v>862</v>
      </c>
      <c r="B1" s="1641"/>
      <c r="C1" s="1641"/>
      <c r="D1" s="1641"/>
      <c r="E1" s="1641"/>
      <c r="F1" s="1641"/>
      <c r="G1" s="1641"/>
    </row>
    <row r="2" spans="1:7" ht="3" customHeight="1"/>
    <row r="3" spans="1:7" ht="12.75" customHeight="1">
      <c r="A3" s="1646" t="s">
        <v>23</v>
      </c>
      <c r="B3" s="1644" t="s">
        <v>125</v>
      </c>
      <c r="C3" s="1644" t="s">
        <v>859</v>
      </c>
      <c r="D3" s="1642" t="s">
        <v>860</v>
      </c>
      <c r="E3" s="1642" t="s">
        <v>861</v>
      </c>
    </row>
    <row r="4" spans="1:7">
      <c r="A4" s="1647"/>
      <c r="B4" s="1645"/>
      <c r="C4" s="1645"/>
      <c r="D4" s="1643"/>
      <c r="E4" s="1643"/>
    </row>
    <row r="5" spans="1:7" ht="13.8">
      <c r="A5" s="75" t="s">
        <v>28</v>
      </c>
      <c r="B5" s="76">
        <v>637</v>
      </c>
      <c r="C5" s="76">
        <v>5</v>
      </c>
      <c r="D5" s="76">
        <v>1184</v>
      </c>
      <c r="E5" s="620">
        <v>0.42229729890823364</v>
      </c>
    </row>
    <row r="6" spans="1:7" ht="13.8">
      <c r="A6" s="75" t="s">
        <v>30</v>
      </c>
      <c r="B6" s="76">
        <v>473</v>
      </c>
      <c r="C6" s="76">
        <v>3</v>
      </c>
      <c r="D6" s="76">
        <v>1219</v>
      </c>
      <c r="E6" s="620">
        <v>0.24610336124897003</v>
      </c>
    </row>
    <row r="7" spans="1:7" ht="13.8">
      <c r="A7" s="75" t="s">
        <v>31</v>
      </c>
      <c r="B7" s="76">
        <v>664</v>
      </c>
      <c r="C7" s="76">
        <v>6</v>
      </c>
      <c r="D7" s="76">
        <v>2924</v>
      </c>
      <c r="E7" s="620">
        <v>0.20519836246967316</v>
      </c>
    </row>
    <row r="8" spans="1:7" ht="13.8">
      <c r="A8" s="75" t="s">
        <v>32</v>
      </c>
      <c r="B8" s="76">
        <v>1014</v>
      </c>
      <c r="C8" s="76">
        <v>25</v>
      </c>
      <c r="D8" s="76">
        <v>2187</v>
      </c>
      <c r="E8" s="620">
        <v>1.1431183815002441</v>
      </c>
    </row>
    <row r="9" spans="1:7" ht="13.8">
      <c r="A9" s="75" t="s">
        <v>33</v>
      </c>
      <c r="B9" s="76">
        <v>833</v>
      </c>
      <c r="C9" s="76">
        <v>10</v>
      </c>
      <c r="D9" s="76">
        <v>2059</v>
      </c>
      <c r="E9" s="620">
        <v>0.48567265272140503</v>
      </c>
    </row>
    <row r="10" spans="1:7" ht="13.8">
      <c r="A10" s="75" t="s">
        <v>34</v>
      </c>
      <c r="B10" s="76">
        <v>1214</v>
      </c>
      <c r="C10" s="76">
        <v>5</v>
      </c>
      <c r="D10" s="76">
        <v>3842</v>
      </c>
      <c r="E10" s="620">
        <v>0.13014055788516998</v>
      </c>
    </row>
    <row r="11" spans="1:7" ht="13.8">
      <c r="A11" s="75" t="s">
        <v>35</v>
      </c>
      <c r="B11" s="76">
        <v>23</v>
      </c>
      <c r="C11" s="76">
        <v>0</v>
      </c>
      <c r="D11" s="76">
        <v>35</v>
      </c>
      <c r="E11" s="620">
        <v>0</v>
      </c>
    </row>
    <row r="12" spans="1:7" ht="13.8">
      <c r="A12" s="75" t="s">
        <v>36</v>
      </c>
      <c r="B12" s="76">
        <v>548</v>
      </c>
      <c r="C12" s="76">
        <v>4</v>
      </c>
      <c r="D12" s="76">
        <v>1853</v>
      </c>
      <c r="E12" s="620">
        <v>0.21586616337299347</v>
      </c>
    </row>
    <row r="13" spans="1:7" ht="13.8">
      <c r="A13" s="75" t="s">
        <v>37</v>
      </c>
      <c r="B13" s="76">
        <v>797</v>
      </c>
      <c r="C13" s="76">
        <v>17</v>
      </c>
      <c r="D13" s="76">
        <v>2856</v>
      </c>
      <c r="E13" s="620">
        <v>0.5952380895614624</v>
      </c>
    </row>
    <row r="14" spans="1:7" ht="13.8">
      <c r="A14" s="75" t="s">
        <v>38</v>
      </c>
      <c r="B14" s="76">
        <v>614</v>
      </c>
      <c r="C14" s="76">
        <v>1</v>
      </c>
      <c r="D14" s="76">
        <v>1731</v>
      </c>
      <c r="E14" s="620">
        <v>5.7770073413848877E-2</v>
      </c>
    </row>
    <row r="15" spans="1:7" ht="13.8">
      <c r="A15" s="75" t="s">
        <v>39</v>
      </c>
      <c r="B15" s="76">
        <v>259</v>
      </c>
      <c r="C15" s="76">
        <v>13</v>
      </c>
      <c r="D15" s="76">
        <v>1607</v>
      </c>
      <c r="E15" s="620">
        <v>0.80896079540252686</v>
      </c>
    </row>
    <row r="16" spans="1:7" ht="13.8">
      <c r="A16" s="75" t="s">
        <v>40</v>
      </c>
      <c r="B16" s="76">
        <v>348</v>
      </c>
      <c r="C16" s="76">
        <v>3</v>
      </c>
      <c r="D16" s="76">
        <v>1027</v>
      </c>
      <c r="E16" s="620">
        <v>0.29211294651031494</v>
      </c>
    </row>
    <row r="17" spans="1:5" ht="13.8">
      <c r="A17" s="75" t="s">
        <v>41</v>
      </c>
      <c r="B17" s="76">
        <v>727</v>
      </c>
      <c r="C17" s="76">
        <v>0</v>
      </c>
      <c r="D17" s="76">
        <v>1260</v>
      </c>
      <c r="E17" s="620">
        <v>0</v>
      </c>
    </row>
    <row r="18" spans="1:5" ht="13.8">
      <c r="A18" s="75" t="s">
        <v>42</v>
      </c>
      <c r="B18" s="76">
        <v>846</v>
      </c>
      <c r="C18" s="76">
        <v>3</v>
      </c>
      <c r="D18" s="76">
        <v>1435</v>
      </c>
      <c r="E18" s="620">
        <v>0.20905923843383789</v>
      </c>
    </row>
    <row r="19" spans="1:5" ht="13.8">
      <c r="A19" s="75" t="s">
        <v>43</v>
      </c>
      <c r="B19" s="76">
        <v>670</v>
      </c>
      <c r="C19" s="76">
        <v>2</v>
      </c>
      <c r="D19" s="76">
        <v>2694</v>
      </c>
      <c r="E19" s="620">
        <v>7.4239052832126617E-2</v>
      </c>
    </row>
    <row r="20" spans="1:5" ht="13.8">
      <c r="A20" s="75" t="s">
        <v>44</v>
      </c>
      <c r="B20" s="76">
        <v>980</v>
      </c>
      <c r="C20" s="76">
        <v>23</v>
      </c>
      <c r="D20" s="76">
        <v>4575</v>
      </c>
      <c r="E20" s="620">
        <v>0.50273221731185913</v>
      </c>
    </row>
    <row r="21" spans="1:5" ht="13.8">
      <c r="A21" s="75" t="s">
        <v>45</v>
      </c>
      <c r="B21" s="76">
        <v>489</v>
      </c>
      <c r="C21" s="76">
        <v>10</v>
      </c>
      <c r="D21" s="76">
        <v>1098</v>
      </c>
      <c r="E21" s="620">
        <v>0.91074681282043457</v>
      </c>
    </row>
    <row r="22" spans="1:5" ht="13.8">
      <c r="A22" s="75" t="s">
        <v>46</v>
      </c>
      <c r="B22" s="76">
        <v>983</v>
      </c>
      <c r="C22" s="76">
        <v>15</v>
      </c>
      <c r="D22" s="76">
        <v>3198</v>
      </c>
      <c r="E22" s="620">
        <v>0.46904316544532776</v>
      </c>
    </row>
    <row r="23" spans="1:5" ht="13.8">
      <c r="A23" s="75" t="s">
        <v>47</v>
      </c>
      <c r="B23" s="76">
        <v>138</v>
      </c>
      <c r="C23" s="76">
        <v>1</v>
      </c>
      <c r="D23" s="76">
        <v>328</v>
      </c>
      <c r="E23" s="620">
        <v>0.30487805604934692</v>
      </c>
    </row>
    <row r="24" spans="1:5" ht="13.8">
      <c r="A24" s="75" t="s">
        <v>48</v>
      </c>
      <c r="B24" s="76">
        <v>661</v>
      </c>
      <c r="C24" s="76">
        <v>0</v>
      </c>
      <c r="D24" s="76">
        <v>1416</v>
      </c>
      <c r="E24" s="620">
        <v>0</v>
      </c>
    </row>
    <row r="25" spans="1:5" ht="13.8">
      <c r="A25" s="75" t="s">
        <v>49</v>
      </c>
      <c r="B25" s="76">
        <v>325</v>
      </c>
      <c r="C25" s="76">
        <v>4</v>
      </c>
      <c r="D25" s="76">
        <v>1765</v>
      </c>
      <c r="E25" s="620">
        <v>0.22662889957427979</v>
      </c>
    </row>
    <row r="26" spans="1:5" ht="13.8">
      <c r="A26" s="75" t="s">
        <v>50</v>
      </c>
      <c r="B26" s="76">
        <v>1366</v>
      </c>
      <c r="C26" s="76">
        <v>32</v>
      </c>
      <c r="D26" s="76">
        <v>6218</v>
      </c>
      <c r="E26" s="620">
        <v>0.51463490724563599</v>
      </c>
    </row>
    <row r="27" spans="1:5" ht="13.8">
      <c r="A27" s="75" t="s">
        <v>51</v>
      </c>
      <c r="B27" s="76">
        <v>770</v>
      </c>
      <c r="C27" s="76">
        <v>5</v>
      </c>
      <c r="D27" s="76">
        <v>3086</v>
      </c>
      <c r="E27" s="620">
        <v>0.16202203929424286</v>
      </c>
    </row>
    <row r="28" spans="1:5" ht="13.8">
      <c r="A28" s="75" t="s">
        <v>52</v>
      </c>
      <c r="B28" s="76">
        <v>914</v>
      </c>
      <c r="C28" s="76">
        <v>26</v>
      </c>
      <c r="D28" s="76">
        <v>2413</v>
      </c>
      <c r="E28" s="620">
        <v>1.0774968862533569</v>
      </c>
    </row>
    <row r="29" spans="1:5" ht="13.8">
      <c r="A29" s="75" t="s">
        <v>53</v>
      </c>
      <c r="B29" s="76">
        <v>399</v>
      </c>
      <c r="C29" s="76">
        <v>1</v>
      </c>
      <c r="D29" s="76">
        <v>1028</v>
      </c>
      <c r="E29" s="620">
        <v>9.7276262938976288E-2</v>
      </c>
    </row>
    <row r="30" spans="1:5" ht="13.8">
      <c r="A30" s="75" t="s">
        <v>54</v>
      </c>
      <c r="B30" s="76">
        <v>448</v>
      </c>
      <c r="C30" s="76">
        <v>4</v>
      </c>
      <c r="D30" s="76">
        <v>735</v>
      </c>
      <c r="E30" s="620">
        <v>0.54421770572662354</v>
      </c>
    </row>
    <row r="31" spans="1:5" ht="13.8">
      <c r="A31" s="75" t="s">
        <v>55</v>
      </c>
      <c r="B31" s="76">
        <v>965</v>
      </c>
      <c r="C31" s="76">
        <v>34</v>
      </c>
      <c r="D31" s="76">
        <v>2903</v>
      </c>
      <c r="E31" s="620">
        <v>1.1712021827697754</v>
      </c>
    </row>
    <row r="32" spans="1:5" ht="13.8">
      <c r="A32" s="75" t="s">
        <v>56</v>
      </c>
      <c r="B32" s="76">
        <v>636</v>
      </c>
      <c r="C32" s="76">
        <v>5</v>
      </c>
      <c r="D32" s="76">
        <v>1685</v>
      </c>
      <c r="E32" s="620">
        <v>0.29673591256141663</v>
      </c>
    </row>
    <row r="33" spans="1:5" ht="13.8">
      <c r="A33" s="75" t="s">
        <v>57</v>
      </c>
      <c r="B33" s="76">
        <v>958</v>
      </c>
      <c r="C33" s="76">
        <v>28</v>
      </c>
      <c r="D33" s="76">
        <v>4152</v>
      </c>
      <c r="E33" s="620">
        <v>0.6743738055229187</v>
      </c>
    </row>
    <row r="34" spans="1:5" ht="13.8">
      <c r="A34" s="75" t="s">
        <v>58</v>
      </c>
      <c r="B34" s="76">
        <v>459</v>
      </c>
      <c r="C34" s="76">
        <v>5</v>
      </c>
      <c r="D34" s="76">
        <v>1527</v>
      </c>
      <c r="E34" s="620">
        <v>0.32743942737579346</v>
      </c>
    </row>
    <row r="35" spans="1:5" ht="13.8">
      <c r="A35" s="75" t="s">
        <v>59</v>
      </c>
      <c r="B35" s="76">
        <v>206</v>
      </c>
      <c r="C35" s="76">
        <v>0</v>
      </c>
      <c r="D35" s="76">
        <v>357</v>
      </c>
      <c r="E35" s="620">
        <v>0</v>
      </c>
    </row>
    <row r="36" spans="1:5" ht="13.8">
      <c r="A36" s="75" t="s">
        <v>60</v>
      </c>
      <c r="B36" s="76">
        <v>71</v>
      </c>
      <c r="C36" s="76">
        <v>0</v>
      </c>
      <c r="D36" s="76">
        <v>127</v>
      </c>
      <c r="E36" s="620">
        <v>0</v>
      </c>
    </row>
    <row r="37" spans="1:5" ht="13.8">
      <c r="A37" s="74" t="s">
        <v>5</v>
      </c>
      <c r="B37" s="737">
        <v>19498</v>
      </c>
      <c r="C37" s="737">
        <v>290</v>
      </c>
      <c r="D37" s="737">
        <v>64524</v>
      </c>
      <c r="E37" s="738">
        <v>0.4494451676895419</v>
      </c>
    </row>
  </sheetData>
  <mergeCells count="6">
    <mergeCell ref="A1:G1"/>
    <mergeCell ref="E3:E4"/>
    <mergeCell ref="B3:B4"/>
    <mergeCell ref="C3:C4"/>
    <mergeCell ref="D3:D4"/>
    <mergeCell ref="A3:A4"/>
  </mergeCells>
  <pageMargins left="0.70866141732283472" right="0.70866141732283472" top="0.74803149606299213" bottom="0.74803149606299213" header="0.31496062992125984" footer="0.31496062992125984"/>
  <pageSetup paperSize="9" scale="9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A2"/>
  <sheetViews>
    <sheetView showGridLines="0" zoomScaleNormal="100" workbookViewId="0">
      <selection activeCell="R23" sqref="R23"/>
    </sheetView>
  </sheetViews>
  <sheetFormatPr defaultRowHeight="13.2"/>
  <cols>
    <col min="1" max="1" width="79.33203125" customWidth="1"/>
  </cols>
  <sheetData>
    <row r="1" spans="1:1" ht="35.25" customHeight="1">
      <c r="A1" s="944" t="s">
        <v>863</v>
      </c>
    </row>
    <row r="2" spans="1:1" ht="3" customHeight="1"/>
  </sheetData>
  <pageMargins left="0.70866141732283472" right="0.70866141732283472" top="0.74803149606299213" bottom="0.74803149606299213" header="0.31496062992125984" footer="0.31496062992125984"/>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N29"/>
  <sheetViews>
    <sheetView showGridLines="0" zoomScaleNormal="100" workbookViewId="0"/>
  </sheetViews>
  <sheetFormatPr defaultRowHeight="13.2"/>
  <cols>
    <col min="1" max="1" width="100" style="960" customWidth="1"/>
    <col min="2" max="9" width="9.109375" style="960"/>
    <col min="10" max="10" width="19" style="960" customWidth="1"/>
    <col min="11" max="265" width="9.109375" style="748"/>
    <col min="266" max="266" width="19" style="748" customWidth="1"/>
    <col min="267" max="521" width="9.109375" style="748"/>
    <col min="522" max="522" width="19" style="748" customWidth="1"/>
    <col min="523" max="777" width="9.109375" style="748"/>
    <col min="778" max="778" width="19" style="748" customWidth="1"/>
    <col min="779" max="1033" width="9.109375" style="748"/>
    <col min="1034" max="1034" width="19" style="748" customWidth="1"/>
    <col min="1035" max="1289" width="9.109375" style="748"/>
    <col min="1290" max="1290" width="19" style="748" customWidth="1"/>
    <col min="1291" max="1545" width="9.109375" style="748"/>
    <col min="1546" max="1546" width="19" style="748" customWidth="1"/>
    <col min="1547" max="1801" width="9.109375" style="748"/>
    <col min="1802" max="1802" width="19" style="748" customWidth="1"/>
    <col min="1803" max="2057" width="9.109375" style="748"/>
    <col min="2058" max="2058" width="19" style="748" customWidth="1"/>
    <col min="2059" max="2313" width="9.109375" style="748"/>
    <col min="2314" max="2314" width="19" style="748" customWidth="1"/>
    <col min="2315" max="2569" width="9.109375" style="748"/>
    <col min="2570" max="2570" width="19" style="748" customWidth="1"/>
    <col min="2571" max="2825" width="9.109375" style="748"/>
    <col min="2826" max="2826" width="19" style="748" customWidth="1"/>
    <col min="2827" max="3081" width="9.109375" style="748"/>
    <col min="3082" max="3082" width="19" style="748" customWidth="1"/>
    <col min="3083" max="3337" width="9.109375" style="748"/>
    <col min="3338" max="3338" width="19" style="748" customWidth="1"/>
    <col min="3339" max="3593" width="9.109375" style="748"/>
    <col min="3594" max="3594" width="19" style="748" customWidth="1"/>
    <col min="3595" max="3849" width="9.109375" style="748"/>
    <col min="3850" max="3850" width="19" style="748" customWidth="1"/>
    <col min="3851" max="4105" width="9.109375" style="748"/>
    <col min="4106" max="4106" width="19" style="748" customWidth="1"/>
    <col min="4107" max="4361" width="9.109375" style="748"/>
    <col min="4362" max="4362" width="19" style="748" customWidth="1"/>
    <col min="4363" max="4617" width="9.109375" style="748"/>
    <col min="4618" max="4618" width="19" style="748" customWidth="1"/>
    <col min="4619" max="4873" width="9.109375" style="748"/>
    <col min="4874" max="4874" width="19" style="748" customWidth="1"/>
    <col min="4875" max="5129" width="9.109375" style="748"/>
    <col min="5130" max="5130" width="19" style="748" customWidth="1"/>
    <col min="5131" max="5385" width="9.109375" style="748"/>
    <col min="5386" max="5386" width="19" style="748" customWidth="1"/>
    <col min="5387" max="5641" width="9.109375" style="748"/>
    <col min="5642" max="5642" width="19" style="748" customWidth="1"/>
    <col min="5643" max="5897" width="9.109375" style="748"/>
    <col min="5898" max="5898" width="19" style="748" customWidth="1"/>
    <col min="5899" max="6153" width="9.109375" style="748"/>
    <col min="6154" max="6154" width="19" style="748" customWidth="1"/>
    <col min="6155" max="6409" width="9.109375" style="748"/>
    <col min="6410" max="6410" width="19" style="748" customWidth="1"/>
    <col min="6411" max="6665" width="9.109375" style="748"/>
    <col min="6666" max="6666" width="19" style="748" customWidth="1"/>
    <col min="6667" max="6921" width="9.109375" style="748"/>
    <col min="6922" max="6922" width="19" style="748" customWidth="1"/>
    <col min="6923" max="7177" width="9.109375" style="748"/>
    <col min="7178" max="7178" width="19" style="748" customWidth="1"/>
    <col min="7179" max="7433" width="9.109375" style="748"/>
    <col min="7434" max="7434" width="19" style="748" customWidth="1"/>
    <col min="7435" max="7689" width="9.109375" style="748"/>
    <col min="7690" max="7690" width="19" style="748" customWidth="1"/>
    <col min="7691" max="7945" width="9.109375" style="748"/>
    <col min="7946" max="7946" width="19" style="748" customWidth="1"/>
    <col min="7947" max="8201" width="9.109375" style="748"/>
    <col min="8202" max="8202" width="19" style="748" customWidth="1"/>
    <col min="8203" max="8457" width="9.109375" style="748"/>
    <col min="8458" max="8458" width="19" style="748" customWidth="1"/>
    <col min="8459" max="8713" width="9.109375" style="748"/>
    <col min="8714" max="8714" width="19" style="748" customWidth="1"/>
    <col min="8715" max="8969" width="9.109375" style="748"/>
    <col min="8970" max="8970" width="19" style="748" customWidth="1"/>
    <col min="8971" max="9225" width="9.109375" style="748"/>
    <col min="9226" max="9226" width="19" style="748" customWidth="1"/>
    <col min="9227" max="9481" width="9.109375" style="748"/>
    <col min="9482" max="9482" width="19" style="748" customWidth="1"/>
    <col min="9483" max="9737" width="9.109375" style="748"/>
    <col min="9738" max="9738" width="19" style="748" customWidth="1"/>
    <col min="9739" max="9993" width="9.109375" style="748"/>
    <col min="9994" max="9994" width="19" style="748" customWidth="1"/>
    <col min="9995" max="10249" width="9.109375" style="748"/>
    <col min="10250" max="10250" width="19" style="748" customWidth="1"/>
    <col min="10251" max="10505" width="9.109375" style="748"/>
    <col min="10506" max="10506" width="19" style="748" customWidth="1"/>
    <col min="10507" max="10761" width="9.109375" style="748"/>
    <col min="10762" max="10762" width="19" style="748" customWidth="1"/>
    <col min="10763" max="11017" width="9.109375" style="748"/>
    <col min="11018" max="11018" width="19" style="748" customWidth="1"/>
    <col min="11019" max="11273" width="9.109375" style="748"/>
    <col min="11274" max="11274" width="19" style="748" customWidth="1"/>
    <col min="11275" max="11529" width="9.109375" style="748"/>
    <col min="11530" max="11530" width="19" style="748" customWidth="1"/>
    <col min="11531" max="11785" width="9.109375" style="748"/>
    <col min="11786" max="11786" width="19" style="748" customWidth="1"/>
    <col min="11787" max="12041" width="9.109375" style="748"/>
    <col min="12042" max="12042" width="19" style="748" customWidth="1"/>
    <col min="12043" max="12297" width="9.109375" style="748"/>
    <col min="12298" max="12298" width="19" style="748" customWidth="1"/>
    <col min="12299" max="12553" width="9.109375" style="748"/>
    <col min="12554" max="12554" width="19" style="748" customWidth="1"/>
    <col min="12555" max="12809" width="9.109375" style="748"/>
    <col min="12810" max="12810" width="19" style="748" customWidth="1"/>
    <col min="12811" max="13065" width="9.109375" style="748"/>
    <col min="13066" max="13066" width="19" style="748" customWidth="1"/>
    <col min="13067" max="13321" width="9.109375" style="748"/>
    <col min="13322" max="13322" width="19" style="748" customWidth="1"/>
    <col min="13323" max="13577" width="9.109375" style="748"/>
    <col min="13578" max="13578" width="19" style="748" customWidth="1"/>
    <col min="13579" max="13833" width="9.109375" style="748"/>
    <col min="13834" max="13834" width="19" style="748" customWidth="1"/>
    <col min="13835" max="14089" width="9.109375" style="748"/>
    <col min="14090" max="14090" width="19" style="748" customWidth="1"/>
    <col min="14091" max="14345" width="9.109375" style="748"/>
    <col min="14346" max="14346" width="19" style="748" customWidth="1"/>
    <col min="14347" max="14601" width="9.109375" style="748"/>
    <col min="14602" max="14602" width="19" style="748" customWidth="1"/>
    <col min="14603" max="14857" width="9.109375" style="748"/>
    <col min="14858" max="14858" width="19" style="748" customWidth="1"/>
    <col min="14859" max="15113" width="9.109375" style="748"/>
    <col min="15114" max="15114" width="19" style="748" customWidth="1"/>
    <col min="15115" max="15369" width="9.109375" style="748"/>
    <col min="15370" max="15370" width="19" style="748" customWidth="1"/>
    <col min="15371" max="15625" width="9.109375" style="748"/>
    <col min="15626" max="15626" width="19" style="748" customWidth="1"/>
    <col min="15627" max="15881" width="9.109375" style="748"/>
    <col min="15882" max="15882" width="19" style="748" customWidth="1"/>
    <col min="15883" max="16137" width="9.109375" style="748"/>
    <col min="16138" max="16138" width="19" style="748" customWidth="1"/>
    <col min="16139" max="16384" width="9.109375" style="748"/>
  </cols>
  <sheetData>
    <row r="1" spans="1:14" ht="15" customHeight="1"/>
    <row r="2" spans="1:14" ht="18">
      <c r="A2" s="962" t="s">
        <v>2833</v>
      </c>
      <c r="B2" s="1013"/>
      <c r="C2" s="1013"/>
      <c r="D2" s="1013"/>
      <c r="E2" s="1013"/>
      <c r="F2" s="1013"/>
      <c r="G2" s="1013"/>
      <c r="H2" s="1013"/>
      <c r="I2" s="1013"/>
      <c r="J2" s="1013"/>
      <c r="K2" s="1014"/>
      <c r="L2" s="1014"/>
      <c r="M2" s="1014"/>
      <c r="N2" s="1014"/>
    </row>
    <row r="3" spans="1:14" ht="15" customHeight="1">
      <c r="A3" s="1015"/>
      <c r="B3" s="1015"/>
      <c r="C3" s="1015"/>
      <c r="D3" s="1015"/>
      <c r="E3" s="1015"/>
      <c r="F3" s="1015"/>
      <c r="G3" s="1015"/>
      <c r="H3" s="1015"/>
      <c r="I3" s="1015"/>
    </row>
    <row r="4" spans="1:14" ht="15" customHeight="1">
      <c r="A4" s="1016" t="s">
        <v>2824</v>
      </c>
      <c r="B4" s="1016"/>
      <c r="C4" s="1016"/>
      <c r="D4" s="1016"/>
      <c r="E4" s="1016"/>
      <c r="F4" s="1016"/>
      <c r="G4" s="1016"/>
      <c r="H4" s="1016"/>
      <c r="I4" s="1016"/>
      <c r="J4" s="1016"/>
    </row>
    <row r="5" spans="1:14" ht="15" customHeight="1">
      <c r="A5" s="1016" t="s">
        <v>2827</v>
      </c>
      <c r="B5" s="1016"/>
      <c r="C5" s="1016"/>
      <c r="D5" s="1016"/>
      <c r="E5" s="1016"/>
      <c r="F5" s="1016"/>
      <c r="G5" s="1016"/>
      <c r="H5" s="1016"/>
      <c r="I5" s="1016"/>
      <c r="J5" s="1016"/>
    </row>
    <row r="6" spans="1:14" ht="15" customHeight="1">
      <c r="A6" s="1016" t="s">
        <v>2825</v>
      </c>
      <c r="B6" s="1016"/>
      <c r="C6" s="1016"/>
      <c r="D6" s="1016"/>
      <c r="E6" s="1016"/>
      <c r="F6" s="1016"/>
      <c r="G6" s="1016"/>
      <c r="H6" s="1016"/>
      <c r="I6" s="1016"/>
      <c r="J6" s="1016"/>
    </row>
    <row r="7" spans="1:14" ht="15" customHeight="1">
      <c r="A7" s="1016"/>
      <c r="B7" s="1016"/>
      <c r="C7" s="1016"/>
      <c r="D7" s="1016"/>
      <c r="E7" s="1016"/>
      <c r="F7" s="1016"/>
      <c r="G7" s="1016"/>
      <c r="H7" s="1016"/>
      <c r="I7" s="1016"/>
      <c r="J7" s="1016"/>
    </row>
    <row r="8" spans="1:14" ht="15" customHeight="1">
      <c r="A8" s="1016" t="s">
        <v>2826</v>
      </c>
      <c r="B8" s="1016"/>
      <c r="C8" s="1016"/>
      <c r="D8" s="1016"/>
      <c r="E8" s="1016"/>
      <c r="F8" s="1016"/>
      <c r="G8" s="1016"/>
      <c r="H8" s="1016"/>
      <c r="I8" s="1016"/>
      <c r="J8" s="1016"/>
    </row>
    <row r="9" spans="1:14" ht="15" customHeight="1">
      <c r="A9" s="1016" t="s">
        <v>2828</v>
      </c>
      <c r="B9" s="1016"/>
      <c r="C9" s="1016"/>
      <c r="D9" s="1016"/>
      <c r="E9" s="1016"/>
      <c r="F9" s="1016"/>
      <c r="G9" s="1016"/>
      <c r="H9" s="1016"/>
      <c r="I9" s="1016"/>
      <c r="J9" s="1016"/>
    </row>
    <row r="10" spans="1:14" ht="15" customHeight="1">
      <c r="A10" s="1016" t="s">
        <v>2829</v>
      </c>
      <c r="B10" s="1016"/>
      <c r="C10" s="1016"/>
      <c r="D10" s="1016"/>
      <c r="E10" s="1016"/>
      <c r="F10" s="1016"/>
      <c r="G10" s="1016"/>
      <c r="H10" s="1016"/>
      <c r="I10" s="1016"/>
      <c r="J10" s="1016"/>
    </row>
    <row r="11" spans="1:14" ht="15" customHeight="1">
      <c r="A11" s="1016"/>
      <c r="B11" s="1016"/>
      <c r="C11" s="1016"/>
      <c r="D11" s="1016"/>
      <c r="E11" s="1016"/>
      <c r="F11" s="1016"/>
      <c r="G11" s="1016"/>
      <c r="H11" s="1016"/>
      <c r="I11" s="1016"/>
      <c r="J11" s="1016"/>
    </row>
    <row r="12" spans="1:14" ht="15" customHeight="1">
      <c r="A12" s="1016" t="s">
        <v>2830</v>
      </c>
      <c r="B12" s="1016"/>
      <c r="C12" s="1016"/>
      <c r="D12" s="1016"/>
      <c r="E12" s="1016"/>
      <c r="F12" s="1016"/>
      <c r="G12" s="1016"/>
      <c r="H12" s="1016"/>
      <c r="I12" s="1016"/>
      <c r="J12" s="1016"/>
    </row>
    <row r="13" spans="1:14" ht="15" customHeight="1">
      <c r="A13" s="1016" t="s">
        <v>2831</v>
      </c>
      <c r="B13" s="1016"/>
      <c r="C13" s="1016"/>
      <c r="D13" s="1016"/>
      <c r="E13" s="1016"/>
      <c r="F13" s="1016"/>
      <c r="G13" s="1016"/>
      <c r="H13" s="1016"/>
      <c r="I13" s="1016"/>
      <c r="J13" s="1016"/>
    </row>
    <row r="14" spans="1:14" ht="15" customHeight="1">
      <c r="A14" s="1016" t="s">
        <v>2832</v>
      </c>
      <c r="B14" s="1016"/>
      <c r="C14" s="1016"/>
      <c r="D14" s="1016"/>
      <c r="E14" s="1016"/>
      <c r="F14" s="1016"/>
      <c r="G14" s="1016"/>
      <c r="H14" s="1016"/>
      <c r="I14" s="1016"/>
      <c r="J14" s="1016"/>
    </row>
    <row r="15" spans="1:14" ht="15" customHeight="1">
      <c r="A15" s="1016"/>
      <c r="B15" s="1016"/>
      <c r="C15" s="1016"/>
      <c r="D15" s="1016"/>
      <c r="E15" s="1016"/>
      <c r="F15" s="1016"/>
      <c r="G15" s="1016"/>
      <c r="H15" s="1016"/>
      <c r="I15" s="1016"/>
      <c r="J15" s="1016"/>
    </row>
    <row r="16" spans="1:14" ht="15" customHeight="1">
      <c r="A16" s="1016" t="s">
        <v>2990</v>
      </c>
      <c r="B16" s="1016"/>
      <c r="C16" s="1016"/>
      <c r="D16" s="1016"/>
      <c r="E16" s="1016"/>
      <c r="F16" s="1016"/>
      <c r="G16" s="1016"/>
      <c r="H16" s="1016"/>
      <c r="I16" s="1016"/>
      <c r="J16" s="1016"/>
    </row>
    <row r="17" spans="1:10" ht="15" customHeight="1">
      <c r="A17" s="1016" t="s">
        <v>2991</v>
      </c>
      <c r="B17" s="1016"/>
      <c r="C17" s="1016"/>
      <c r="D17" s="1016"/>
      <c r="E17" s="1016"/>
      <c r="F17" s="1016"/>
      <c r="G17" s="1016"/>
      <c r="H17" s="1016"/>
      <c r="I17" s="1016"/>
      <c r="J17" s="1016"/>
    </row>
    <row r="18" spans="1:10" ht="15" customHeight="1">
      <c r="A18" s="1017" t="s">
        <v>2992</v>
      </c>
      <c r="B18" s="1017"/>
      <c r="C18" s="1017"/>
      <c r="D18" s="1017"/>
      <c r="E18" s="1017"/>
      <c r="F18" s="1017"/>
      <c r="G18" s="1017"/>
      <c r="H18" s="1017"/>
      <c r="I18" s="1017"/>
      <c r="J18" s="1017"/>
    </row>
    <row r="19" spans="1:10" ht="15" customHeight="1">
      <c r="A19" s="1017"/>
      <c r="B19" s="1017"/>
      <c r="C19" s="1017"/>
      <c r="D19" s="1017"/>
      <c r="E19" s="1017"/>
      <c r="F19" s="1017"/>
      <c r="G19" s="1017"/>
      <c r="H19" s="1017"/>
      <c r="I19" s="1017"/>
      <c r="J19" s="1017"/>
    </row>
    <row r="20" spans="1:10" ht="15" customHeight="1">
      <c r="A20" s="1017" t="s">
        <v>433</v>
      </c>
      <c r="B20" s="1017"/>
      <c r="C20" s="1017"/>
      <c r="D20" s="1017"/>
      <c r="E20" s="1017"/>
      <c r="F20" s="1017"/>
      <c r="G20" s="1017"/>
      <c r="H20" s="1017"/>
      <c r="I20" s="1017"/>
      <c r="J20" s="1017"/>
    </row>
    <row r="21" spans="1:10" ht="15" customHeight="1">
      <c r="A21" s="1017"/>
      <c r="B21" s="1017"/>
      <c r="C21" s="1017"/>
      <c r="D21" s="1017"/>
      <c r="E21" s="1017"/>
      <c r="F21" s="1017"/>
      <c r="G21" s="1017"/>
      <c r="H21" s="1017"/>
      <c r="I21" s="1017"/>
      <c r="J21" s="1017"/>
    </row>
    <row r="22" spans="1:10" ht="26.25" customHeight="1">
      <c r="A22" s="1016" t="s">
        <v>2993</v>
      </c>
      <c r="B22" s="1016"/>
      <c r="C22" s="1016"/>
      <c r="D22" s="1016"/>
      <c r="E22" s="1016"/>
      <c r="F22" s="1016"/>
      <c r="G22" s="1016"/>
      <c r="H22" s="1016"/>
      <c r="I22" s="1016"/>
      <c r="J22" s="1016"/>
    </row>
    <row r="23" spans="1:10" ht="15" customHeight="1">
      <c r="A23" s="1009"/>
      <c r="B23" s="1009"/>
      <c r="C23" s="1009"/>
      <c r="D23" s="1009"/>
      <c r="E23" s="1009"/>
      <c r="F23" s="1009"/>
      <c r="G23" s="1009"/>
      <c r="H23" s="1009"/>
      <c r="I23" s="1009"/>
      <c r="J23" s="1009"/>
    </row>
    <row r="24" spans="1:10" ht="14.4">
      <c r="A24" s="1009"/>
      <c r="B24" s="1009"/>
      <c r="C24" s="1009"/>
      <c r="D24" s="1009"/>
      <c r="E24" s="1009"/>
      <c r="F24" s="1009"/>
      <c r="G24" s="1009"/>
      <c r="H24" s="1009"/>
      <c r="I24" s="1009"/>
      <c r="J24" s="1009"/>
    </row>
    <row r="25" spans="1:10" ht="14.4">
      <c r="A25" s="1009"/>
      <c r="B25" s="1009"/>
      <c r="C25" s="1009"/>
      <c r="D25" s="1009"/>
      <c r="E25" s="1009"/>
      <c r="F25" s="1009"/>
      <c r="G25" s="1009"/>
      <c r="H25" s="1009"/>
      <c r="I25" s="1009"/>
      <c r="J25" s="1009"/>
    </row>
    <row r="26" spans="1:10" ht="14.4">
      <c r="A26" s="1009"/>
      <c r="B26" s="1009"/>
      <c r="C26" s="1009"/>
      <c r="D26" s="1009"/>
      <c r="E26" s="1009"/>
      <c r="F26" s="1009"/>
      <c r="G26" s="1009"/>
      <c r="H26" s="1009"/>
      <c r="I26" s="1009"/>
      <c r="J26" s="1009"/>
    </row>
    <row r="27" spans="1:10" ht="14.4">
      <c r="A27" s="1009"/>
      <c r="B27" s="1009"/>
      <c r="C27" s="1009"/>
      <c r="D27" s="1009"/>
      <c r="E27" s="1009"/>
      <c r="F27" s="1009"/>
      <c r="G27" s="1009"/>
      <c r="H27" s="1009"/>
      <c r="I27" s="1009"/>
      <c r="J27" s="1009"/>
    </row>
    <row r="28" spans="1:10" ht="14.4">
      <c r="A28" s="1009"/>
      <c r="B28" s="1009"/>
      <c r="C28" s="1009"/>
      <c r="D28" s="1009"/>
      <c r="E28" s="1009"/>
      <c r="F28" s="1009"/>
      <c r="G28" s="1009"/>
      <c r="H28" s="1009"/>
      <c r="I28" s="1009"/>
      <c r="J28" s="1009"/>
    </row>
    <row r="29" spans="1:10" ht="14.4">
      <c r="A29" s="1009"/>
      <c r="B29" s="1009"/>
      <c r="C29" s="1009"/>
      <c r="D29" s="1009"/>
      <c r="E29" s="1009"/>
      <c r="F29" s="1009"/>
      <c r="G29" s="1009"/>
      <c r="H29" s="1009"/>
      <c r="I29" s="1009"/>
      <c r="J29" s="1009"/>
    </row>
  </sheetData>
  <hyperlinks>
    <hyperlink ref="A4:J4" location="'47'!A1" display="TABLE 47 STANDARDISED MORTALITY RATIOS BY HEALTH ORGANISATION, 2010"/>
    <hyperlink ref="A5:J5" location="'47'!A1" display="FIGURE 47a PICU STANDARDISED MORTALITY RATIOS BY HEALTH ORGANISATION, 2010 UNADJUSTED"/>
    <hyperlink ref="A6:J6" location="'47'!A68" display="FIGURE 47b PICU STANDARDISED MORTALITY RATIOS BY HEALTH ORGANISATION, 2010 PIM2r ADJUSTED"/>
    <hyperlink ref="A8:J8" location="'48'!A1" display="TABLE 48 STANDARDISED MORTALITY RATIOS BY HEALTH ORGANISATION, 2011"/>
    <hyperlink ref="A9:J9" location="'48'!A40" display="FIGURE 48a PICU STANDARDISED MORTALITY RATIOS BY HEALTH ORGANISATION, 2011 UNADJUSTED"/>
    <hyperlink ref="A10:J10" location="'48'!A65" display="FIGURE 48b PICU STANDARDISED MORTALITY RATIOS BY HEALTH ORGANISATION, 2011 PIM2r ADJUSTED"/>
    <hyperlink ref="A12:J12" location="'49'!A1" display="TABLE 49 STANDARDISED MORTALITY RATIOS BY HEALTH ORGANISATION, 2012 "/>
    <hyperlink ref="A13:J13" location="'49'!A40" display="FIGURE 49a PICU STANDARDISED MORTALITY RATIOS BY HEALTH ORGANISATION, 2012 UNADJUSTED"/>
    <hyperlink ref="A14:J14" location="'49'!A64" display="FIGURE 49b PICU STANDARDISED MORTALITY RATIOS BY HEALTH ORGANISATION, 2012 PIM2r ADJUSTED"/>
    <hyperlink ref="A16:J16" location="'50'!A1" display="TABLE 50 STANDARDISED MORTALITY RATIOS BY HEALTH ORGANISATION, 2010-12 "/>
    <hyperlink ref="A17:J17" location="'50'!A49" display="FIGURE 50a PICU STANDARDISED MORTALITY RATIOS BY HEALTH ORGANISATION, 2010-12 UNADJUSTED"/>
    <hyperlink ref="A22:J22" location="'Figure 50c'!A1" display="FIGURE 50c STANDARDISED MORTALITY RATIOS BY NATION OR ENGLISH SHA IN GREAT BRITAIN 2010-2012"/>
    <hyperlink ref="A18:J18" location="'50'!A69" display="FIGURE 50b PICU STANDARDISED MORTALITY RATIOS BY HEALTH ORGANISATION, 2010-12 PIM2r ADJUSTED"/>
    <hyperlink ref="A20" location="'50b'!A1" display="TABLE 50b COEFFICIENTS (LOG-ODDS RATIOS) FOR PIM2r"/>
  </hyperlinks>
  <pageMargins left="0.70866141732283472" right="0.70866141732283472" top="0.74803149606299213" bottom="0.74803149606299213" header="0.31496062992125984" footer="0.31496062992125984"/>
  <pageSetup paperSize="9" scale="8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L27"/>
  <sheetViews>
    <sheetView showGridLines="0" zoomScaleNormal="100" workbookViewId="0">
      <selection activeCell="A23" sqref="A23"/>
    </sheetView>
  </sheetViews>
  <sheetFormatPr defaultRowHeight="13.2"/>
  <cols>
    <col min="1" max="1" width="11.33203125" style="1" bestFit="1" customWidth="1"/>
    <col min="2" max="2" width="7" style="1" customWidth="1"/>
    <col min="3" max="3" width="8.109375" style="1" customWidth="1"/>
    <col min="4" max="4" width="7" style="1" customWidth="1"/>
    <col min="5" max="5" width="7.109375" style="1" customWidth="1"/>
    <col min="6" max="6" width="7.6640625" style="1" customWidth="1"/>
    <col min="7" max="7" width="7.109375" style="1" customWidth="1"/>
    <col min="8" max="8" width="7.88671875" style="1" customWidth="1"/>
    <col min="9" max="9" width="7.6640625" style="1" customWidth="1"/>
    <col min="10" max="10" width="6.88671875" style="1" customWidth="1"/>
    <col min="11" max="11" width="7.6640625" style="1" customWidth="1"/>
    <col min="12" max="256" width="9.109375" style="1"/>
    <col min="257" max="257" width="11.5546875" style="1" customWidth="1"/>
    <col min="258" max="258" width="7" style="1" customWidth="1"/>
    <col min="259" max="259" width="8.109375" style="1" customWidth="1"/>
    <col min="260" max="260" width="7" style="1" customWidth="1"/>
    <col min="261" max="261" width="7.109375" style="1" customWidth="1"/>
    <col min="262" max="262" width="7.6640625" style="1" customWidth="1"/>
    <col min="263" max="263" width="7.109375" style="1" customWidth="1"/>
    <col min="264" max="264" width="7.88671875" style="1" customWidth="1"/>
    <col min="265" max="265" width="7.6640625" style="1" customWidth="1"/>
    <col min="266" max="266" width="6.88671875" style="1" customWidth="1"/>
    <col min="267" max="267" width="7.6640625" style="1" customWidth="1"/>
    <col min="268" max="512" width="9.109375" style="1"/>
    <col min="513" max="513" width="11.5546875" style="1" customWidth="1"/>
    <col min="514" max="514" width="7" style="1" customWidth="1"/>
    <col min="515" max="515" width="8.109375" style="1" customWidth="1"/>
    <col min="516" max="516" width="7" style="1" customWidth="1"/>
    <col min="517" max="517" width="7.109375" style="1" customWidth="1"/>
    <col min="518" max="518" width="7.6640625" style="1" customWidth="1"/>
    <col min="519" max="519" width="7.109375" style="1" customWidth="1"/>
    <col min="520" max="520" width="7.88671875" style="1" customWidth="1"/>
    <col min="521" max="521" width="7.6640625" style="1" customWidth="1"/>
    <col min="522" max="522" width="6.88671875" style="1" customWidth="1"/>
    <col min="523" max="523" width="7.6640625" style="1" customWidth="1"/>
    <col min="524" max="768" width="9.109375" style="1"/>
    <col min="769" max="769" width="11.5546875" style="1" customWidth="1"/>
    <col min="770" max="770" width="7" style="1" customWidth="1"/>
    <col min="771" max="771" width="8.109375" style="1" customWidth="1"/>
    <col min="772" max="772" width="7" style="1" customWidth="1"/>
    <col min="773" max="773" width="7.109375" style="1" customWidth="1"/>
    <col min="774" max="774" width="7.6640625" style="1" customWidth="1"/>
    <col min="775" max="775" width="7.109375" style="1" customWidth="1"/>
    <col min="776" max="776" width="7.88671875" style="1" customWidth="1"/>
    <col min="777" max="777" width="7.6640625" style="1" customWidth="1"/>
    <col min="778" max="778" width="6.88671875" style="1" customWidth="1"/>
    <col min="779" max="779" width="7.6640625" style="1" customWidth="1"/>
    <col min="780" max="1024" width="9.109375" style="1"/>
    <col min="1025" max="1025" width="11.5546875" style="1" customWidth="1"/>
    <col min="1026" max="1026" width="7" style="1" customWidth="1"/>
    <col min="1027" max="1027" width="8.109375" style="1" customWidth="1"/>
    <col min="1028" max="1028" width="7" style="1" customWidth="1"/>
    <col min="1029" max="1029" width="7.109375" style="1" customWidth="1"/>
    <col min="1030" max="1030" width="7.6640625" style="1" customWidth="1"/>
    <col min="1031" max="1031" width="7.109375" style="1" customWidth="1"/>
    <col min="1032" max="1032" width="7.88671875" style="1" customWidth="1"/>
    <col min="1033" max="1033" width="7.6640625" style="1" customWidth="1"/>
    <col min="1034" max="1034" width="6.88671875" style="1" customWidth="1"/>
    <col min="1035" max="1035" width="7.6640625" style="1" customWidth="1"/>
    <col min="1036" max="1280" width="9.109375" style="1"/>
    <col min="1281" max="1281" width="11.5546875" style="1" customWidth="1"/>
    <col min="1282" max="1282" width="7" style="1" customWidth="1"/>
    <col min="1283" max="1283" width="8.109375" style="1" customWidth="1"/>
    <col min="1284" max="1284" width="7" style="1" customWidth="1"/>
    <col min="1285" max="1285" width="7.109375" style="1" customWidth="1"/>
    <col min="1286" max="1286" width="7.6640625" style="1" customWidth="1"/>
    <col min="1287" max="1287" width="7.109375" style="1" customWidth="1"/>
    <col min="1288" max="1288" width="7.88671875" style="1" customWidth="1"/>
    <col min="1289" max="1289" width="7.6640625" style="1" customWidth="1"/>
    <col min="1290" max="1290" width="6.88671875" style="1" customWidth="1"/>
    <col min="1291" max="1291" width="7.6640625" style="1" customWidth="1"/>
    <col min="1292" max="1536" width="9.109375" style="1"/>
    <col min="1537" max="1537" width="11.5546875" style="1" customWidth="1"/>
    <col min="1538" max="1538" width="7" style="1" customWidth="1"/>
    <col min="1539" max="1539" width="8.109375" style="1" customWidth="1"/>
    <col min="1540" max="1540" width="7" style="1" customWidth="1"/>
    <col min="1541" max="1541" width="7.109375" style="1" customWidth="1"/>
    <col min="1542" max="1542" width="7.6640625" style="1" customWidth="1"/>
    <col min="1543" max="1543" width="7.109375" style="1" customWidth="1"/>
    <col min="1544" max="1544" width="7.88671875" style="1" customWidth="1"/>
    <col min="1545" max="1545" width="7.6640625" style="1" customWidth="1"/>
    <col min="1546" max="1546" width="6.88671875" style="1" customWidth="1"/>
    <col min="1547" max="1547" width="7.6640625" style="1" customWidth="1"/>
    <col min="1548" max="1792" width="9.109375" style="1"/>
    <col min="1793" max="1793" width="11.5546875" style="1" customWidth="1"/>
    <col min="1794" max="1794" width="7" style="1" customWidth="1"/>
    <col min="1795" max="1795" width="8.109375" style="1" customWidth="1"/>
    <col min="1796" max="1796" width="7" style="1" customWidth="1"/>
    <col min="1797" max="1797" width="7.109375" style="1" customWidth="1"/>
    <col min="1798" max="1798" width="7.6640625" style="1" customWidth="1"/>
    <col min="1799" max="1799" width="7.109375" style="1" customWidth="1"/>
    <col min="1800" max="1800" width="7.88671875" style="1" customWidth="1"/>
    <col min="1801" max="1801" width="7.6640625" style="1" customWidth="1"/>
    <col min="1802" max="1802" width="6.88671875" style="1" customWidth="1"/>
    <col min="1803" max="1803" width="7.6640625" style="1" customWidth="1"/>
    <col min="1804" max="2048" width="9.109375" style="1"/>
    <col min="2049" max="2049" width="11.5546875" style="1" customWidth="1"/>
    <col min="2050" max="2050" width="7" style="1" customWidth="1"/>
    <col min="2051" max="2051" width="8.109375" style="1" customWidth="1"/>
    <col min="2052" max="2052" width="7" style="1" customWidth="1"/>
    <col min="2053" max="2053" width="7.109375" style="1" customWidth="1"/>
    <col min="2054" max="2054" width="7.6640625" style="1" customWidth="1"/>
    <col min="2055" max="2055" width="7.109375" style="1" customWidth="1"/>
    <col min="2056" max="2056" width="7.88671875" style="1" customWidth="1"/>
    <col min="2057" max="2057" width="7.6640625" style="1" customWidth="1"/>
    <col min="2058" max="2058" width="6.88671875" style="1" customWidth="1"/>
    <col min="2059" max="2059" width="7.6640625" style="1" customWidth="1"/>
    <col min="2060" max="2304" width="9.109375" style="1"/>
    <col min="2305" max="2305" width="11.5546875" style="1" customWidth="1"/>
    <col min="2306" max="2306" width="7" style="1" customWidth="1"/>
    <col min="2307" max="2307" width="8.109375" style="1" customWidth="1"/>
    <col min="2308" max="2308" width="7" style="1" customWidth="1"/>
    <col min="2309" max="2309" width="7.109375" style="1" customWidth="1"/>
    <col min="2310" max="2310" width="7.6640625" style="1" customWidth="1"/>
    <col min="2311" max="2311" width="7.109375" style="1" customWidth="1"/>
    <col min="2312" max="2312" width="7.88671875" style="1" customWidth="1"/>
    <col min="2313" max="2313" width="7.6640625" style="1" customWidth="1"/>
    <col min="2314" max="2314" width="6.88671875" style="1" customWidth="1"/>
    <col min="2315" max="2315" width="7.6640625" style="1" customWidth="1"/>
    <col min="2316" max="2560" width="9.109375" style="1"/>
    <col min="2561" max="2561" width="11.5546875" style="1" customWidth="1"/>
    <col min="2562" max="2562" width="7" style="1" customWidth="1"/>
    <col min="2563" max="2563" width="8.109375" style="1" customWidth="1"/>
    <col min="2564" max="2564" width="7" style="1" customWidth="1"/>
    <col min="2565" max="2565" width="7.109375" style="1" customWidth="1"/>
    <col min="2566" max="2566" width="7.6640625" style="1" customWidth="1"/>
    <col min="2567" max="2567" width="7.109375" style="1" customWidth="1"/>
    <col min="2568" max="2568" width="7.88671875" style="1" customWidth="1"/>
    <col min="2569" max="2569" width="7.6640625" style="1" customWidth="1"/>
    <col min="2570" max="2570" width="6.88671875" style="1" customWidth="1"/>
    <col min="2571" max="2571" width="7.6640625" style="1" customWidth="1"/>
    <col min="2572" max="2816" width="9.109375" style="1"/>
    <col min="2817" max="2817" width="11.5546875" style="1" customWidth="1"/>
    <col min="2818" max="2818" width="7" style="1" customWidth="1"/>
    <col min="2819" max="2819" width="8.109375" style="1" customWidth="1"/>
    <col min="2820" max="2820" width="7" style="1" customWidth="1"/>
    <col min="2821" max="2821" width="7.109375" style="1" customWidth="1"/>
    <col min="2822" max="2822" width="7.6640625" style="1" customWidth="1"/>
    <col min="2823" max="2823" width="7.109375" style="1" customWidth="1"/>
    <col min="2824" max="2824" width="7.88671875" style="1" customWidth="1"/>
    <col min="2825" max="2825" width="7.6640625" style="1" customWidth="1"/>
    <col min="2826" max="2826" width="6.88671875" style="1" customWidth="1"/>
    <col min="2827" max="2827" width="7.6640625" style="1" customWidth="1"/>
    <col min="2828" max="3072" width="9.109375" style="1"/>
    <col min="3073" max="3073" width="11.5546875" style="1" customWidth="1"/>
    <col min="3074" max="3074" width="7" style="1" customWidth="1"/>
    <col min="3075" max="3075" width="8.109375" style="1" customWidth="1"/>
    <col min="3076" max="3076" width="7" style="1" customWidth="1"/>
    <col min="3077" max="3077" width="7.109375" style="1" customWidth="1"/>
    <col min="3078" max="3078" width="7.6640625" style="1" customWidth="1"/>
    <col min="3079" max="3079" width="7.109375" style="1" customWidth="1"/>
    <col min="3080" max="3080" width="7.88671875" style="1" customWidth="1"/>
    <col min="3081" max="3081" width="7.6640625" style="1" customWidth="1"/>
    <col min="3082" max="3082" width="6.88671875" style="1" customWidth="1"/>
    <col min="3083" max="3083" width="7.6640625" style="1" customWidth="1"/>
    <col min="3084" max="3328" width="9.109375" style="1"/>
    <col min="3329" max="3329" width="11.5546875" style="1" customWidth="1"/>
    <col min="3330" max="3330" width="7" style="1" customWidth="1"/>
    <col min="3331" max="3331" width="8.109375" style="1" customWidth="1"/>
    <col min="3332" max="3332" width="7" style="1" customWidth="1"/>
    <col min="3333" max="3333" width="7.109375" style="1" customWidth="1"/>
    <col min="3334" max="3334" width="7.6640625" style="1" customWidth="1"/>
    <col min="3335" max="3335" width="7.109375" style="1" customWidth="1"/>
    <col min="3336" max="3336" width="7.88671875" style="1" customWidth="1"/>
    <col min="3337" max="3337" width="7.6640625" style="1" customWidth="1"/>
    <col min="3338" max="3338" width="6.88671875" style="1" customWidth="1"/>
    <col min="3339" max="3339" width="7.6640625" style="1" customWidth="1"/>
    <col min="3340" max="3584" width="9.109375" style="1"/>
    <col min="3585" max="3585" width="11.5546875" style="1" customWidth="1"/>
    <col min="3586" max="3586" width="7" style="1" customWidth="1"/>
    <col min="3587" max="3587" width="8.109375" style="1" customWidth="1"/>
    <col min="3588" max="3588" width="7" style="1" customWidth="1"/>
    <col min="3589" max="3589" width="7.109375" style="1" customWidth="1"/>
    <col min="3590" max="3590" width="7.6640625" style="1" customWidth="1"/>
    <col min="3591" max="3591" width="7.109375" style="1" customWidth="1"/>
    <col min="3592" max="3592" width="7.88671875" style="1" customWidth="1"/>
    <col min="3593" max="3593" width="7.6640625" style="1" customWidth="1"/>
    <col min="3594" max="3594" width="6.88671875" style="1" customWidth="1"/>
    <col min="3595" max="3595" width="7.6640625" style="1" customWidth="1"/>
    <col min="3596" max="3840" width="9.109375" style="1"/>
    <col min="3841" max="3841" width="11.5546875" style="1" customWidth="1"/>
    <col min="3842" max="3842" width="7" style="1" customWidth="1"/>
    <col min="3843" max="3843" width="8.109375" style="1" customWidth="1"/>
    <col min="3844" max="3844" width="7" style="1" customWidth="1"/>
    <col min="3845" max="3845" width="7.109375" style="1" customWidth="1"/>
    <col min="3846" max="3846" width="7.6640625" style="1" customWidth="1"/>
    <col min="3847" max="3847" width="7.109375" style="1" customWidth="1"/>
    <col min="3848" max="3848" width="7.88671875" style="1" customWidth="1"/>
    <col min="3849" max="3849" width="7.6640625" style="1" customWidth="1"/>
    <col min="3850" max="3850" width="6.88671875" style="1" customWidth="1"/>
    <col min="3851" max="3851" width="7.6640625" style="1" customWidth="1"/>
    <col min="3852" max="4096" width="9.109375" style="1"/>
    <col min="4097" max="4097" width="11.5546875" style="1" customWidth="1"/>
    <col min="4098" max="4098" width="7" style="1" customWidth="1"/>
    <col min="4099" max="4099" width="8.109375" style="1" customWidth="1"/>
    <col min="4100" max="4100" width="7" style="1" customWidth="1"/>
    <col min="4101" max="4101" width="7.109375" style="1" customWidth="1"/>
    <col min="4102" max="4102" width="7.6640625" style="1" customWidth="1"/>
    <col min="4103" max="4103" width="7.109375" style="1" customWidth="1"/>
    <col min="4104" max="4104" width="7.88671875" style="1" customWidth="1"/>
    <col min="4105" max="4105" width="7.6640625" style="1" customWidth="1"/>
    <col min="4106" max="4106" width="6.88671875" style="1" customWidth="1"/>
    <col min="4107" max="4107" width="7.6640625" style="1" customWidth="1"/>
    <col min="4108" max="4352" width="9.109375" style="1"/>
    <col min="4353" max="4353" width="11.5546875" style="1" customWidth="1"/>
    <col min="4354" max="4354" width="7" style="1" customWidth="1"/>
    <col min="4355" max="4355" width="8.109375" style="1" customWidth="1"/>
    <col min="4356" max="4356" width="7" style="1" customWidth="1"/>
    <col min="4357" max="4357" width="7.109375" style="1" customWidth="1"/>
    <col min="4358" max="4358" width="7.6640625" style="1" customWidth="1"/>
    <col min="4359" max="4359" width="7.109375" style="1" customWidth="1"/>
    <col min="4360" max="4360" width="7.88671875" style="1" customWidth="1"/>
    <col min="4361" max="4361" width="7.6640625" style="1" customWidth="1"/>
    <col min="4362" max="4362" width="6.88671875" style="1" customWidth="1"/>
    <col min="4363" max="4363" width="7.6640625" style="1" customWidth="1"/>
    <col min="4364" max="4608" width="9.109375" style="1"/>
    <col min="4609" max="4609" width="11.5546875" style="1" customWidth="1"/>
    <col min="4610" max="4610" width="7" style="1" customWidth="1"/>
    <col min="4611" max="4611" width="8.109375" style="1" customWidth="1"/>
    <col min="4612" max="4612" width="7" style="1" customWidth="1"/>
    <col min="4613" max="4613" width="7.109375" style="1" customWidth="1"/>
    <col min="4614" max="4614" width="7.6640625" style="1" customWidth="1"/>
    <col min="4615" max="4615" width="7.109375" style="1" customWidth="1"/>
    <col min="4616" max="4616" width="7.88671875" style="1" customWidth="1"/>
    <col min="4617" max="4617" width="7.6640625" style="1" customWidth="1"/>
    <col min="4618" max="4618" width="6.88671875" style="1" customWidth="1"/>
    <col min="4619" max="4619" width="7.6640625" style="1" customWidth="1"/>
    <col min="4620" max="4864" width="9.109375" style="1"/>
    <col min="4865" max="4865" width="11.5546875" style="1" customWidth="1"/>
    <col min="4866" max="4866" width="7" style="1" customWidth="1"/>
    <col min="4867" max="4867" width="8.109375" style="1" customWidth="1"/>
    <col min="4868" max="4868" width="7" style="1" customWidth="1"/>
    <col min="4869" max="4869" width="7.109375" style="1" customWidth="1"/>
    <col min="4870" max="4870" width="7.6640625" style="1" customWidth="1"/>
    <col min="4871" max="4871" width="7.109375" style="1" customWidth="1"/>
    <col min="4872" max="4872" width="7.88671875" style="1" customWidth="1"/>
    <col min="4873" max="4873" width="7.6640625" style="1" customWidth="1"/>
    <col min="4874" max="4874" width="6.88671875" style="1" customWidth="1"/>
    <col min="4875" max="4875" width="7.6640625" style="1" customWidth="1"/>
    <col min="4876" max="5120" width="9.109375" style="1"/>
    <col min="5121" max="5121" width="11.5546875" style="1" customWidth="1"/>
    <col min="5122" max="5122" width="7" style="1" customWidth="1"/>
    <col min="5123" max="5123" width="8.109375" style="1" customWidth="1"/>
    <col min="5124" max="5124" width="7" style="1" customWidth="1"/>
    <col min="5125" max="5125" width="7.109375" style="1" customWidth="1"/>
    <col min="5126" max="5126" width="7.6640625" style="1" customWidth="1"/>
    <col min="5127" max="5127" width="7.109375" style="1" customWidth="1"/>
    <col min="5128" max="5128" width="7.88671875" style="1" customWidth="1"/>
    <col min="5129" max="5129" width="7.6640625" style="1" customWidth="1"/>
    <col min="5130" max="5130" width="6.88671875" style="1" customWidth="1"/>
    <col min="5131" max="5131" width="7.6640625" style="1" customWidth="1"/>
    <col min="5132" max="5376" width="9.109375" style="1"/>
    <col min="5377" max="5377" width="11.5546875" style="1" customWidth="1"/>
    <col min="5378" max="5378" width="7" style="1" customWidth="1"/>
    <col min="5379" max="5379" width="8.109375" style="1" customWidth="1"/>
    <col min="5380" max="5380" width="7" style="1" customWidth="1"/>
    <col min="5381" max="5381" width="7.109375" style="1" customWidth="1"/>
    <col min="5382" max="5382" width="7.6640625" style="1" customWidth="1"/>
    <col min="5383" max="5383" width="7.109375" style="1" customWidth="1"/>
    <col min="5384" max="5384" width="7.88671875" style="1" customWidth="1"/>
    <col min="5385" max="5385" width="7.6640625" style="1" customWidth="1"/>
    <col min="5386" max="5386" width="6.88671875" style="1" customWidth="1"/>
    <col min="5387" max="5387" width="7.6640625" style="1" customWidth="1"/>
    <col min="5388" max="5632" width="9.109375" style="1"/>
    <col min="5633" max="5633" width="11.5546875" style="1" customWidth="1"/>
    <col min="5634" max="5634" width="7" style="1" customWidth="1"/>
    <col min="5635" max="5635" width="8.109375" style="1" customWidth="1"/>
    <col min="5636" max="5636" width="7" style="1" customWidth="1"/>
    <col min="5637" max="5637" width="7.109375" style="1" customWidth="1"/>
    <col min="5638" max="5638" width="7.6640625" style="1" customWidth="1"/>
    <col min="5639" max="5639" width="7.109375" style="1" customWidth="1"/>
    <col min="5640" max="5640" width="7.88671875" style="1" customWidth="1"/>
    <col min="5641" max="5641" width="7.6640625" style="1" customWidth="1"/>
    <col min="5642" max="5642" width="6.88671875" style="1" customWidth="1"/>
    <col min="5643" max="5643" width="7.6640625" style="1" customWidth="1"/>
    <col min="5644" max="5888" width="9.109375" style="1"/>
    <col min="5889" max="5889" width="11.5546875" style="1" customWidth="1"/>
    <col min="5890" max="5890" width="7" style="1" customWidth="1"/>
    <col min="5891" max="5891" width="8.109375" style="1" customWidth="1"/>
    <col min="5892" max="5892" width="7" style="1" customWidth="1"/>
    <col min="5893" max="5893" width="7.109375" style="1" customWidth="1"/>
    <col min="5894" max="5894" width="7.6640625" style="1" customWidth="1"/>
    <col min="5895" max="5895" width="7.109375" style="1" customWidth="1"/>
    <col min="5896" max="5896" width="7.88671875" style="1" customWidth="1"/>
    <col min="5897" max="5897" width="7.6640625" style="1" customWidth="1"/>
    <col min="5898" max="5898" width="6.88671875" style="1" customWidth="1"/>
    <col min="5899" max="5899" width="7.6640625" style="1" customWidth="1"/>
    <col min="5900" max="6144" width="9.109375" style="1"/>
    <col min="6145" max="6145" width="11.5546875" style="1" customWidth="1"/>
    <col min="6146" max="6146" width="7" style="1" customWidth="1"/>
    <col min="6147" max="6147" width="8.109375" style="1" customWidth="1"/>
    <col min="6148" max="6148" width="7" style="1" customWidth="1"/>
    <col min="6149" max="6149" width="7.109375" style="1" customWidth="1"/>
    <col min="6150" max="6150" width="7.6640625" style="1" customWidth="1"/>
    <col min="6151" max="6151" width="7.109375" style="1" customWidth="1"/>
    <col min="6152" max="6152" width="7.88671875" style="1" customWidth="1"/>
    <col min="6153" max="6153" width="7.6640625" style="1" customWidth="1"/>
    <col min="6154" max="6154" width="6.88671875" style="1" customWidth="1"/>
    <col min="6155" max="6155" width="7.6640625" style="1" customWidth="1"/>
    <col min="6156" max="6400" width="9.109375" style="1"/>
    <col min="6401" max="6401" width="11.5546875" style="1" customWidth="1"/>
    <col min="6402" max="6402" width="7" style="1" customWidth="1"/>
    <col min="6403" max="6403" width="8.109375" style="1" customWidth="1"/>
    <col min="6404" max="6404" width="7" style="1" customWidth="1"/>
    <col min="6405" max="6405" width="7.109375" style="1" customWidth="1"/>
    <col min="6406" max="6406" width="7.6640625" style="1" customWidth="1"/>
    <col min="6407" max="6407" width="7.109375" style="1" customWidth="1"/>
    <col min="6408" max="6408" width="7.88671875" style="1" customWidth="1"/>
    <col min="6409" max="6409" width="7.6640625" style="1" customWidth="1"/>
    <col min="6410" max="6410" width="6.88671875" style="1" customWidth="1"/>
    <col min="6411" max="6411" width="7.6640625" style="1" customWidth="1"/>
    <col min="6412" max="6656" width="9.109375" style="1"/>
    <col min="6657" max="6657" width="11.5546875" style="1" customWidth="1"/>
    <col min="6658" max="6658" width="7" style="1" customWidth="1"/>
    <col min="6659" max="6659" width="8.109375" style="1" customWidth="1"/>
    <col min="6660" max="6660" width="7" style="1" customWidth="1"/>
    <col min="6661" max="6661" width="7.109375" style="1" customWidth="1"/>
    <col min="6662" max="6662" width="7.6640625" style="1" customWidth="1"/>
    <col min="6663" max="6663" width="7.109375" style="1" customWidth="1"/>
    <col min="6664" max="6664" width="7.88671875" style="1" customWidth="1"/>
    <col min="6665" max="6665" width="7.6640625" style="1" customWidth="1"/>
    <col min="6666" max="6666" width="6.88671875" style="1" customWidth="1"/>
    <col min="6667" max="6667" width="7.6640625" style="1" customWidth="1"/>
    <col min="6668" max="6912" width="9.109375" style="1"/>
    <col min="6913" max="6913" width="11.5546875" style="1" customWidth="1"/>
    <col min="6914" max="6914" width="7" style="1" customWidth="1"/>
    <col min="6915" max="6915" width="8.109375" style="1" customWidth="1"/>
    <col min="6916" max="6916" width="7" style="1" customWidth="1"/>
    <col min="6917" max="6917" width="7.109375" style="1" customWidth="1"/>
    <col min="6918" max="6918" width="7.6640625" style="1" customWidth="1"/>
    <col min="6919" max="6919" width="7.109375" style="1" customWidth="1"/>
    <col min="6920" max="6920" width="7.88671875" style="1" customWidth="1"/>
    <col min="6921" max="6921" width="7.6640625" style="1" customWidth="1"/>
    <col min="6922" max="6922" width="6.88671875" style="1" customWidth="1"/>
    <col min="6923" max="6923" width="7.6640625" style="1" customWidth="1"/>
    <col min="6924" max="7168" width="9.109375" style="1"/>
    <col min="7169" max="7169" width="11.5546875" style="1" customWidth="1"/>
    <col min="7170" max="7170" width="7" style="1" customWidth="1"/>
    <col min="7171" max="7171" width="8.109375" style="1" customWidth="1"/>
    <col min="7172" max="7172" width="7" style="1" customWidth="1"/>
    <col min="7173" max="7173" width="7.109375" style="1" customWidth="1"/>
    <col min="7174" max="7174" width="7.6640625" style="1" customWidth="1"/>
    <col min="7175" max="7175" width="7.109375" style="1" customWidth="1"/>
    <col min="7176" max="7176" width="7.88671875" style="1" customWidth="1"/>
    <col min="7177" max="7177" width="7.6640625" style="1" customWidth="1"/>
    <col min="7178" max="7178" width="6.88671875" style="1" customWidth="1"/>
    <col min="7179" max="7179" width="7.6640625" style="1" customWidth="1"/>
    <col min="7180" max="7424" width="9.109375" style="1"/>
    <col min="7425" max="7425" width="11.5546875" style="1" customWidth="1"/>
    <col min="7426" max="7426" width="7" style="1" customWidth="1"/>
    <col min="7427" max="7427" width="8.109375" style="1" customWidth="1"/>
    <col min="7428" max="7428" width="7" style="1" customWidth="1"/>
    <col min="7429" max="7429" width="7.109375" style="1" customWidth="1"/>
    <col min="7430" max="7430" width="7.6640625" style="1" customWidth="1"/>
    <col min="7431" max="7431" width="7.109375" style="1" customWidth="1"/>
    <col min="7432" max="7432" width="7.88671875" style="1" customWidth="1"/>
    <col min="7433" max="7433" width="7.6640625" style="1" customWidth="1"/>
    <col min="7434" max="7434" width="6.88671875" style="1" customWidth="1"/>
    <col min="7435" max="7435" width="7.6640625" style="1" customWidth="1"/>
    <col min="7436" max="7680" width="9.109375" style="1"/>
    <col min="7681" max="7681" width="11.5546875" style="1" customWidth="1"/>
    <col min="7682" max="7682" width="7" style="1" customWidth="1"/>
    <col min="7683" max="7683" width="8.109375" style="1" customWidth="1"/>
    <col min="7684" max="7684" width="7" style="1" customWidth="1"/>
    <col min="7685" max="7685" width="7.109375" style="1" customWidth="1"/>
    <col min="7686" max="7686" width="7.6640625" style="1" customWidth="1"/>
    <col min="7687" max="7687" width="7.109375" style="1" customWidth="1"/>
    <col min="7688" max="7688" width="7.88671875" style="1" customWidth="1"/>
    <col min="7689" max="7689" width="7.6640625" style="1" customWidth="1"/>
    <col min="7690" max="7690" width="6.88671875" style="1" customWidth="1"/>
    <col min="7691" max="7691" width="7.6640625" style="1" customWidth="1"/>
    <col min="7692" max="7936" width="9.109375" style="1"/>
    <col min="7937" max="7937" width="11.5546875" style="1" customWidth="1"/>
    <col min="7938" max="7938" width="7" style="1" customWidth="1"/>
    <col min="7939" max="7939" width="8.109375" style="1" customWidth="1"/>
    <col min="7940" max="7940" width="7" style="1" customWidth="1"/>
    <col min="7941" max="7941" width="7.109375" style="1" customWidth="1"/>
    <col min="7942" max="7942" width="7.6640625" style="1" customWidth="1"/>
    <col min="7943" max="7943" width="7.109375" style="1" customWidth="1"/>
    <col min="7944" max="7944" width="7.88671875" style="1" customWidth="1"/>
    <col min="7945" max="7945" width="7.6640625" style="1" customWidth="1"/>
    <col min="7946" max="7946" width="6.88671875" style="1" customWidth="1"/>
    <col min="7947" max="7947" width="7.6640625" style="1" customWidth="1"/>
    <col min="7948" max="8192" width="9.109375" style="1"/>
    <col min="8193" max="8193" width="11.5546875" style="1" customWidth="1"/>
    <col min="8194" max="8194" width="7" style="1" customWidth="1"/>
    <col min="8195" max="8195" width="8.109375" style="1" customWidth="1"/>
    <col min="8196" max="8196" width="7" style="1" customWidth="1"/>
    <col min="8197" max="8197" width="7.109375" style="1" customWidth="1"/>
    <col min="8198" max="8198" width="7.6640625" style="1" customWidth="1"/>
    <col min="8199" max="8199" width="7.109375" style="1" customWidth="1"/>
    <col min="8200" max="8200" width="7.88671875" style="1" customWidth="1"/>
    <col min="8201" max="8201" width="7.6640625" style="1" customWidth="1"/>
    <col min="8202" max="8202" width="6.88671875" style="1" customWidth="1"/>
    <col min="8203" max="8203" width="7.6640625" style="1" customWidth="1"/>
    <col min="8204" max="8448" width="9.109375" style="1"/>
    <col min="8449" max="8449" width="11.5546875" style="1" customWidth="1"/>
    <col min="8450" max="8450" width="7" style="1" customWidth="1"/>
    <col min="8451" max="8451" width="8.109375" style="1" customWidth="1"/>
    <col min="8452" max="8452" width="7" style="1" customWidth="1"/>
    <col min="8453" max="8453" width="7.109375" style="1" customWidth="1"/>
    <col min="8454" max="8454" width="7.6640625" style="1" customWidth="1"/>
    <col min="8455" max="8455" width="7.109375" style="1" customWidth="1"/>
    <col min="8456" max="8456" width="7.88671875" style="1" customWidth="1"/>
    <col min="8457" max="8457" width="7.6640625" style="1" customWidth="1"/>
    <col min="8458" max="8458" width="6.88671875" style="1" customWidth="1"/>
    <col min="8459" max="8459" width="7.6640625" style="1" customWidth="1"/>
    <col min="8460" max="8704" width="9.109375" style="1"/>
    <col min="8705" max="8705" width="11.5546875" style="1" customWidth="1"/>
    <col min="8706" max="8706" width="7" style="1" customWidth="1"/>
    <col min="8707" max="8707" width="8.109375" style="1" customWidth="1"/>
    <col min="8708" max="8708" width="7" style="1" customWidth="1"/>
    <col min="8709" max="8709" width="7.109375" style="1" customWidth="1"/>
    <col min="8710" max="8710" width="7.6640625" style="1" customWidth="1"/>
    <col min="8711" max="8711" width="7.109375" style="1" customWidth="1"/>
    <col min="8712" max="8712" width="7.88671875" style="1" customWidth="1"/>
    <col min="8713" max="8713" width="7.6640625" style="1" customWidth="1"/>
    <col min="8714" max="8714" width="6.88671875" style="1" customWidth="1"/>
    <col min="8715" max="8715" width="7.6640625" style="1" customWidth="1"/>
    <col min="8716" max="8960" width="9.109375" style="1"/>
    <col min="8961" max="8961" width="11.5546875" style="1" customWidth="1"/>
    <col min="8962" max="8962" width="7" style="1" customWidth="1"/>
    <col min="8963" max="8963" width="8.109375" style="1" customWidth="1"/>
    <col min="8964" max="8964" width="7" style="1" customWidth="1"/>
    <col min="8965" max="8965" width="7.109375" style="1" customWidth="1"/>
    <col min="8966" max="8966" width="7.6640625" style="1" customWidth="1"/>
    <col min="8967" max="8967" width="7.109375" style="1" customWidth="1"/>
    <col min="8968" max="8968" width="7.88671875" style="1" customWidth="1"/>
    <col min="8969" max="8969" width="7.6640625" style="1" customWidth="1"/>
    <col min="8970" max="8970" width="6.88671875" style="1" customWidth="1"/>
    <col min="8971" max="8971" width="7.6640625" style="1" customWidth="1"/>
    <col min="8972" max="9216" width="9.109375" style="1"/>
    <col min="9217" max="9217" width="11.5546875" style="1" customWidth="1"/>
    <col min="9218" max="9218" width="7" style="1" customWidth="1"/>
    <col min="9219" max="9219" width="8.109375" style="1" customWidth="1"/>
    <col min="9220" max="9220" width="7" style="1" customWidth="1"/>
    <col min="9221" max="9221" width="7.109375" style="1" customWidth="1"/>
    <col min="9222" max="9222" width="7.6640625" style="1" customWidth="1"/>
    <col min="9223" max="9223" width="7.109375" style="1" customWidth="1"/>
    <col min="9224" max="9224" width="7.88671875" style="1" customWidth="1"/>
    <col min="9225" max="9225" width="7.6640625" style="1" customWidth="1"/>
    <col min="9226" max="9226" width="6.88671875" style="1" customWidth="1"/>
    <col min="9227" max="9227" width="7.6640625" style="1" customWidth="1"/>
    <col min="9228" max="9472" width="9.109375" style="1"/>
    <col min="9473" max="9473" width="11.5546875" style="1" customWidth="1"/>
    <col min="9474" max="9474" width="7" style="1" customWidth="1"/>
    <col min="9475" max="9475" width="8.109375" style="1" customWidth="1"/>
    <col min="9476" max="9476" width="7" style="1" customWidth="1"/>
    <col min="9477" max="9477" width="7.109375" style="1" customWidth="1"/>
    <col min="9478" max="9478" width="7.6640625" style="1" customWidth="1"/>
    <col min="9479" max="9479" width="7.109375" style="1" customWidth="1"/>
    <col min="9480" max="9480" width="7.88671875" style="1" customWidth="1"/>
    <col min="9481" max="9481" width="7.6640625" style="1" customWidth="1"/>
    <col min="9482" max="9482" width="6.88671875" style="1" customWidth="1"/>
    <col min="9483" max="9483" width="7.6640625" style="1" customWidth="1"/>
    <col min="9484" max="9728" width="9.109375" style="1"/>
    <col min="9729" max="9729" width="11.5546875" style="1" customWidth="1"/>
    <col min="9730" max="9730" width="7" style="1" customWidth="1"/>
    <col min="9731" max="9731" width="8.109375" style="1" customWidth="1"/>
    <col min="9732" max="9732" width="7" style="1" customWidth="1"/>
    <col min="9733" max="9733" width="7.109375" style="1" customWidth="1"/>
    <col min="9734" max="9734" width="7.6640625" style="1" customWidth="1"/>
    <col min="9735" max="9735" width="7.109375" style="1" customWidth="1"/>
    <col min="9736" max="9736" width="7.88671875" style="1" customWidth="1"/>
    <col min="9737" max="9737" width="7.6640625" style="1" customWidth="1"/>
    <col min="9738" max="9738" width="6.88671875" style="1" customWidth="1"/>
    <col min="9739" max="9739" width="7.6640625" style="1" customWidth="1"/>
    <col min="9740" max="9984" width="9.109375" style="1"/>
    <col min="9985" max="9985" width="11.5546875" style="1" customWidth="1"/>
    <col min="9986" max="9986" width="7" style="1" customWidth="1"/>
    <col min="9987" max="9987" width="8.109375" style="1" customWidth="1"/>
    <col min="9988" max="9988" width="7" style="1" customWidth="1"/>
    <col min="9989" max="9989" width="7.109375" style="1" customWidth="1"/>
    <col min="9990" max="9990" width="7.6640625" style="1" customWidth="1"/>
    <col min="9991" max="9991" width="7.109375" style="1" customWidth="1"/>
    <col min="9992" max="9992" width="7.88671875" style="1" customWidth="1"/>
    <col min="9993" max="9993" width="7.6640625" style="1" customWidth="1"/>
    <col min="9994" max="9994" width="6.88671875" style="1" customWidth="1"/>
    <col min="9995" max="9995" width="7.6640625" style="1" customWidth="1"/>
    <col min="9996" max="10240" width="9.109375" style="1"/>
    <col min="10241" max="10241" width="11.5546875" style="1" customWidth="1"/>
    <col min="10242" max="10242" width="7" style="1" customWidth="1"/>
    <col min="10243" max="10243" width="8.109375" style="1" customWidth="1"/>
    <col min="10244" max="10244" width="7" style="1" customWidth="1"/>
    <col min="10245" max="10245" width="7.109375" style="1" customWidth="1"/>
    <col min="10246" max="10246" width="7.6640625" style="1" customWidth="1"/>
    <col min="10247" max="10247" width="7.109375" style="1" customWidth="1"/>
    <col min="10248" max="10248" width="7.88671875" style="1" customWidth="1"/>
    <col min="10249" max="10249" width="7.6640625" style="1" customWidth="1"/>
    <col min="10250" max="10250" width="6.88671875" style="1" customWidth="1"/>
    <col min="10251" max="10251" width="7.6640625" style="1" customWidth="1"/>
    <col min="10252" max="10496" width="9.109375" style="1"/>
    <col min="10497" max="10497" width="11.5546875" style="1" customWidth="1"/>
    <col min="10498" max="10498" width="7" style="1" customWidth="1"/>
    <col min="10499" max="10499" width="8.109375" style="1" customWidth="1"/>
    <col min="10500" max="10500" width="7" style="1" customWidth="1"/>
    <col min="10501" max="10501" width="7.109375" style="1" customWidth="1"/>
    <col min="10502" max="10502" width="7.6640625" style="1" customWidth="1"/>
    <col min="10503" max="10503" width="7.109375" style="1" customWidth="1"/>
    <col min="10504" max="10504" width="7.88671875" style="1" customWidth="1"/>
    <col min="10505" max="10505" width="7.6640625" style="1" customWidth="1"/>
    <col min="10506" max="10506" width="6.88671875" style="1" customWidth="1"/>
    <col min="10507" max="10507" width="7.6640625" style="1" customWidth="1"/>
    <col min="10508" max="10752" width="9.109375" style="1"/>
    <col min="10753" max="10753" width="11.5546875" style="1" customWidth="1"/>
    <col min="10754" max="10754" width="7" style="1" customWidth="1"/>
    <col min="10755" max="10755" width="8.109375" style="1" customWidth="1"/>
    <col min="10756" max="10756" width="7" style="1" customWidth="1"/>
    <col min="10757" max="10757" width="7.109375" style="1" customWidth="1"/>
    <col min="10758" max="10758" width="7.6640625" style="1" customWidth="1"/>
    <col min="10759" max="10759" width="7.109375" style="1" customWidth="1"/>
    <col min="10760" max="10760" width="7.88671875" style="1" customWidth="1"/>
    <col min="10761" max="10761" width="7.6640625" style="1" customWidth="1"/>
    <col min="10762" max="10762" width="6.88671875" style="1" customWidth="1"/>
    <col min="10763" max="10763" width="7.6640625" style="1" customWidth="1"/>
    <col min="10764" max="11008" width="9.109375" style="1"/>
    <col min="11009" max="11009" width="11.5546875" style="1" customWidth="1"/>
    <col min="11010" max="11010" width="7" style="1" customWidth="1"/>
    <col min="11011" max="11011" width="8.109375" style="1" customWidth="1"/>
    <col min="11012" max="11012" width="7" style="1" customWidth="1"/>
    <col min="11013" max="11013" width="7.109375" style="1" customWidth="1"/>
    <col min="11014" max="11014" width="7.6640625" style="1" customWidth="1"/>
    <col min="11015" max="11015" width="7.109375" style="1" customWidth="1"/>
    <col min="11016" max="11016" width="7.88671875" style="1" customWidth="1"/>
    <col min="11017" max="11017" width="7.6640625" style="1" customWidth="1"/>
    <col min="11018" max="11018" width="6.88671875" style="1" customWidth="1"/>
    <col min="11019" max="11019" width="7.6640625" style="1" customWidth="1"/>
    <col min="11020" max="11264" width="9.109375" style="1"/>
    <col min="11265" max="11265" width="11.5546875" style="1" customWidth="1"/>
    <col min="11266" max="11266" width="7" style="1" customWidth="1"/>
    <col min="11267" max="11267" width="8.109375" style="1" customWidth="1"/>
    <col min="11268" max="11268" width="7" style="1" customWidth="1"/>
    <col min="11269" max="11269" width="7.109375" style="1" customWidth="1"/>
    <col min="11270" max="11270" width="7.6640625" style="1" customWidth="1"/>
    <col min="11271" max="11271" width="7.109375" style="1" customWidth="1"/>
    <col min="11272" max="11272" width="7.88671875" style="1" customWidth="1"/>
    <col min="11273" max="11273" width="7.6640625" style="1" customWidth="1"/>
    <col min="11274" max="11274" width="6.88671875" style="1" customWidth="1"/>
    <col min="11275" max="11275" width="7.6640625" style="1" customWidth="1"/>
    <col min="11276" max="11520" width="9.109375" style="1"/>
    <col min="11521" max="11521" width="11.5546875" style="1" customWidth="1"/>
    <col min="11522" max="11522" width="7" style="1" customWidth="1"/>
    <col min="11523" max="11523" width="8.109375" style="1" customWidth="1"/>
    <col min="11524" max="11524" width="7" style="1" customWidth="1"/>
    <col min="11525" max="11525" width="7.109375" style="1" customWidth="1"/>
    <col min="11526" max="11526" width="7.6640625" style="1" customWidth="1"/>
    <col min="11527" max="11527" width="7.109375" style="1" customWidth="1"/>
    <col min="11528" max="11528" width="7.88671875" style="1" customWidth="1"/>
    <col min="11529" max="11529" width="7.6640625" style="1" customWidth="1"/>
    <col min="11530" max="11530" width="6.88671875" style="1" customWidth="1"/>
    <col min="11531" max="11531" width="7.6640625" style="1" customWidth="1"/>
    <col min="11532" max="11776" width="9.109375" style="1"/>
    <col min="11777" max="11777" width="11.5546875" style="1" customWidth="1"/>
    <col min="11778" max="11778" width="7" style="1" customWidth="1"/>
    <col min="11779" max="11779" width="8.109375" style="1" customWidth="1"/>
    <col min="11780" max="11780" width="7" style="1" customWidth="1"/>
    <col min="11781" max="11781" width="7.109375" style="1" customWidth="1"/>
    <col min="11782" max="11782" width="7.6640625" style="1" customWidth="1"/>
    <col min="11783" max="11783" width="7.109375" style="1" customWidth="1"/>
    <col min="11784" max="11784" width="7.88671875" style="1" customWidth="1"/>
    <col min="11785" max="11785" width="7.6640625" style="1" customWidth="1"/>
    <col min="11786" max="11786" width="6.88671875" style="1" customWidth="1"/>
    <col min="11787" max="11787" width="7.6640625" style="1" customWidth="1"/>
    <col min="11788" max="12032" width="9.109375" style="1"/>
    <col min="12033" max="12033" width="11.5546875" style="1" customWidth="1"/>
    <col min="12034" max="12034" width="7" style="1" customWidth="1"/>
    <col min="12035" max="12035" width="8.109375" style="1" customWidth="1"/>
    <col min="12036" max="12036" width="7" style="1" customWidth="1"/>
    <col min="12037" max="12037" width="7.109375" style="1" customWidth="1"/>
    <col min="12038" max="12038" width="7.6640625" style="1" customWidth="1"/>
    <col min="12039" max="12039" width="7.109375" style="1" customWidth="1"/>
    <col min="12040" max="12040" width="7.88671875" style="1" customWidth="1"/>
    <col min="12041" max="12041" width="7.6640625" style="1" customWidth="1"/>
    <col min="12042" max="12042" width="6.88671875" style="1" customWidth="1"/>
    <col min="12043" max="12043" width="7.6640625" style="1" customWidth="1"/>
    <col min="12044" max="12288" width="9.109375" style="1"/>
    <col min="12289" max="12289" width="11.5546875" style="1" customWidth="1"/>
    <col min="12290" max="12290" width="7" style="1" customWidth="1"/>
    <col min="12291" max="12291" width="8.109375" style="1" customWidth="1"/>
    <col min="12292" max="12292" width="7" style="1" customWidth="1"/>
    <col min="12293" max="12293" width="7.109375" style="1" customWidth="1"/>
    <col min="12294" max="12294" width="7.6640625" style="1" customWidth="1"/>
    <col min="12295" max="12295" width="7.109375" style="1" customWidth="1"/>
    <col min="12296" max="12296" width="7.88671875" style="1" customWidth="1"/>
    <col min="12297" max="12297" width="7.6640625" style="1" customWidth="1"/>
    <col min="12298" max="12298" width="6.88671875" style="1" customWidth="1"/>
    <col min="12299" max="12299" width="7.6640625" style="1" customWidth="1"/>
    <col min="12300" max="12544" width="9.109375" style="1"/>
    <col min="12545" max="12545" width="11.5546875" style="1" customWidth="1"/>
    <col min="12546" max="12546" width="7" style="1" customWidth="1"/>
    <col min="12547" max="12547" width="8.109375" style="1" customWidth="1"/>
    <col min="12548" max="12548" width="7" style="1" customWidth="1"/>
    <col min="12549" max="12549" width="7.109375" style="1" customWidth="1"/>
    <col min="12550" max="12550" width="7.6640625" style="1" customWidth="1"/>
    <col min="12551" max="12551" width="7.109375" style="1" customWidth="1"/>
    <col min="12552" max="12552" width="7.88671875" style="1" customWidth="1"/>
    <col min="12553" max="12553" width="7.6640625" style="1" customWidth="1"/>
    <col min="12554" max="12554" width="6.88671875" style="1" customWidth="1"/>
    <col min="12555" max="12555" width="7.6640625" style="1" customWidth="1"/>
    <col min="12556" max="12800" width="9.109375" style="1"/>
    <col min="12801" max="12801" width="11.5546875" style="1" customWidth="1"/>
    <col min="12802" max="12802" width="7" style="1" customWidth="1"/>
    <col min="12803" max="12803" width="8.109375" style="1" customWidth="1"/>
    <col min="12804" max="12804" width="7" style="1" customWidth="1"/>
    <col min="12805" max="12805" width="7.109375" style="1" customWidth="1"/>
    <col min="12806" max="12806" width="7.6640625" style="1" customWidth="1"/>
    <col min="12807" max="12807" width="7.109375" style="1" customWidth="1"/>
    <col min="12808" max="12808" width="7.88671875" style="1" customWidth="1"/>
    <col min="12809" max="12809" width="7.6640625" style="1" customWidth="1"/>
    <col min="12810" max="12810" width="6.88671875" style="1" customWidth="1"/>
    <col min="12811" max="12811" width="7.6640625" style="1" customWidth="1"/>
    <col min="12812" max="13056" width="9.109375" style="1"/>
    <col min="13057" max="13057" width="11.5546875" style="1" customWidth="1"/>
    <col min="13058" max="13058" width="7" style="1" customWidth="1"/>
    <col min="13059" max="13059" width="8.109375" style="1" customWidth="1"/>
    <col min="13060" max="13060" width="7" style="1" customWidth="1"/>
    <col min="13061" max="13061" width="7.109375" style="1" customWidth="1"/>
    <col min="13062" max="13062" width="7.6640625" style="1" customWidth="1"/>
    <col min="13063" max="13063" width="7.109375" style="1" customWidth="1"/>
    <col min="13064" max="13064" width="7.88671875" style="1" customWidth="1"/>
    <col min="13065" max="13065" width="7.6640625" style="1" customWidth="1"/>
    <col min="13066" max="13066" width="6.88671875" style="1" customWidth="1"/>
    <col min="13067" max="13067" width="7.6640625" style="1" customWidth="1"/>
    <col min="13068" max="13312" width="9.109375" style="1"/>
    <col min="13313" max="13313" width="11.5546875" style="1" customWidth="1"/>
    <col min="13314" max="13314" width="7" style="1" customWidth="1"/>
    <col min="13315" max="13315" width="8.109375" style="1" customWidth="1"/>
    <col min="13316" max="13316" width="7" style="1" customWidth="1"/>
    <col min="13317" max="13317" width="7.109375" style="1" customWidth="1"/>
    <col min="13318" max="13318" width="7.6640625" style="1" customWidth="1"/>
    <col min="13319" max="13319" width="7.109375" style="1" customWidth="1"/>
    <col min="13320" max="13320" width="7.88671875" style="1" customWidth="1"/>
    <col min="13321" max="13321" width="7.6640625" style="1" customWidth="1"/>
    <col min="13322" max="13322" width="6.88671875" style="1" customWidth="1"/>
    <col min="13323" max="13323" width="7.6640625" style="1" customWidth="1"/>
    <col min="13324" max="13568" width="9.109375" style="1"/>
    <col min="13569" max="13569" width="11.5546875" style="1" customWidth="1"/>
    <col min="13570" max="13570" width="7" style="1" customWidth="1"/>
    <col min="13571" max="13571" width="8.109375" style="1" customWidth="1"/>
    <col min="13572" max="13572" width="7" style="1" customWidth="1"/>
    <col min="13573" max="13573" width="7.109375" style="1" customWidth="1"/>
    <col min="13574" max="13574" width="7.6640625" style="1" customWidth="1"/>
    <col min="13575" max="13575" width="7.109375" style="1" customWidth="1"/>
    <col min="13576" max="13576" width="7.88671875" style="1" customWidth="1"/>
    <col min="13577" max="13577" width="7.6640625" style="1" customWidth="1"/>
    <col min="13578" max="13578" width="6.88671875" style="1" customWidth="1"/>
    <col min="13579" max="13579" width="7.6640625" style="1" customWidth="1"/>
    <col min="13580" max="13824" width="9.109375" style="1"/>
    <col min="13825" max="13825" width="11.5546875" style="1" customWidth="1"/>
    <col min="13826" max="13826" width="7" style="1" customWidth="1"/>
    <col min="13827" max="13827" width="8.109375" style="1" customWidth="1"/>
    <col min="13828" max="13828" width="7" style="1" customWidth="1"/>
    <col min="13829" max="13829" width="7.109375" style="1" customWidth="1"/>
    <col min="13830" max="13830" width="7.6640625" style="1" customWidth="1"/>
    <col min="13831" max="13831" width="7.109375" style="1" customWidth="1"/>
    <col min="13832" max="13832" width="7.88671875" style="1" customWidth="1"/>
    <col min="13833" max="13833" width="7.6640625" style="1" customWidth="1"/>
    <col min="13834" max="13834" width="6.88671875" style="1" customWidth="1"/>
    <col min="13835" max="13835" width="7.6640625" style="1" customWidth="1"/>
    <col min="13836" max="14080" width="9.109375" style="1"/>
    <col min="14081" max="14081" width="11.5546875" style="1" customWidth="1"/>
    <col min="14082" max="14082" width="7" style="1" customWidth="1"/>
    <col min="14083" max="14083" width="8.109375" style="1" customWidth="1"/>
    <col min="14084" max="14084" width="7" style="1" customWidth="1"/>
    <col min="14085" max="14085" width="7.109375" style="1" customWidth="1"/>
    <col min="14086" max="14086" width="7.6640625" style="1" customWidth="1"/>
    <col min="14087" max="14087" width="7.109375" style="1" customWidth="1"/>
    <col min="14088" max="14088" width="7.88671875" style="1" customWidth="1"/>
    <col min="14089" max="14089" width="7.6640625" style="1" customWidth="1"/>
    <col min="14090" max="14090" width="6.88671875" style="1" customWidth="1"/>
    <col min="14091" max="14091" width="7.6640625" style="1" customWidth="1"/>
    <col min="14092" max="14336" width="9.109375" style="1"/>
    <col min="14337" max="14337" width="11.5546875" style="1" customWidth="1"/>
    <col min="14338" max="14338" width="7" style="1" customWidth="1"/>
    <col min="14339" max="14339" width="8.109375" style="1" customWidth="1"/>
    <col min="14340" max="14340" width="7" style="1" customWidth="1"/>
    <col min="14341" max="14341" width="7.109375" style="1" customWidth="1"/>
    <col min="14342" max="14342" width="7.6640625" style="1" customWidth="1"/>
    <col min="14343" max="14343" width="7.109375" style="1" customWidth="1"/>
    <col min="14344" max="14344" width="7.88671875" style="1" customWidth="1"/>
    <col min="14345" max="14345" width="7.6640625" style="1" customWidth="1"/>
    <col min="14346" max="14346" width="6.88671875" style="1" customWidth="1"/>
    <col min="14347" max="14347" width="7.6640625" style="1" customWidth="1"/>
    <col min="14348" max="14592" width="9.109375" style="1"/>
    <col min="14593" max="14593" width="11.5546875" style="1" customWidth="1"/>
    <col min="14594" max="14594" width="7" style="1" customWidth="1"/>
    <col min="14595" max="14595" width="8.109375" style="1" customWidth="1"/>
    <col min="14596" max="14596" width="7" style="1" customWidth="1"/>
    <col min="14597" max="14597" width="7.109375" style="1" customWidth="1"/>
    <col min="14598" max="14598" width="7.6640625" style="1" customWidth="1"/>
    <col min="14599" max="14599" width="7.109375" style="1" customWidth="1"/>
    <col min="14600" max="14600" width="7.88671875" style="1" customWidth="1"/>
    <col min="14601" max="14601" width="7.6640625" style="1" customWidth="1"/>
    <col min="14602" max="14602" width="6.88671875" style="1" customWidth="1"/>
    <col min="14603" max="14603" width="7.6640625" style="1" customWidth="1"/>
    <col min="14604" max="14848" width="9.109375" style="1"/>
    <col min="14849" max="14849" width="11.5546875" style="1" customWidth="1"/>
    <col min="14850" max="14850" width="7" style="1" customWidth="1"/>
    <col min="14851" max="14851" width="8.109375" style="1" customWidth="1"/>
    <col min="14852" max="14852" width="7" style="1" customWidth="1"/>
    <col min="14853" max="14853" width="7.109375" style="1" customWidth="1"/>
    <col min="14854" max="14854" width="7.6640625" style="1" customWidth="1"/>
    <col min="14855" max="14855" width="7.109375" style="1" customWidth="1"/>
    <col min="14856" max="14856" width="7.88671875" style="1" customWidth="1"/>
    <col min="14857" max="14857" width="7.6640625" style="1" customWidth="1"/>
    <col min="14858" max="14858" width="6.88671875" style="1" customWidth="1"/>
    <col min="14859" max="14859" width="7.6640625" style="1" customWidth="1"/>
    <col min="14860" max="15104" width="9.109375" style="1"/>
    <col min="15105" max="15105" width="11.5546875" style="1" customWidth="1"/>
    <col min="15106" max="15106" width="7" style="1" customWidth="1"/>
    <col min="15107" max="15107" width="8.109375" style="1" customWidth="1"/>
    <col min="15108" max="15108" width="7" style="1" customWidth="1"/>
    <col min="15109" max="15109" width="7.109375" style="1" customWidth="1"/>
    <col min="15110" max="15110" width="7.6640625" style="1" customWidth="1"/>
    <col min="15111" max="15111" width="7.109375" style="1" customWidth="1"/>
    <col min="15112" max="15112" width="7.88671875" style="1" customWidth="1"/>
    <col min="15113" max="15113" width="7.6640625" style="1" customWidth="1"/>
    <col min="15114" max="15114" width="6.88671875" style="1" customWidth="1"/>
    <col min="15115" max="15115" width="7.6640625" style="1" customWidth="1"/>
    <col min="15116" max="15360" width="9.109375" style="1"/>
    <col min="15361" max="15361" width="11.5546875" style="1" customWidth="1"/>
    <col min="15362" max="15362" width="7" style="1" customWidth="1"/>
    <col min="15363" max="15363" width="8.109375" style="1" customWidth="1"/>
    <col min="15364" max="15364" width="7" style="1" customWidth="1"/>
    <col min="15365" max="15365" width="7.109375" style="1" customWidth="1"/>
    <col min="15366" max="15366" width="7.6640625" style="1" customWidth="1"/>
    <col min="15367" max="15367" width="7.109375" style="1" customWidth="1"/>
    <col min="15368" max="15368" width="7.88671875" style="1" customWidth="1"/>
    <col min="15369" max="15369" width="7.6640625" style="1" customWidth="1"/>
    <col min="15370" max="15370" width="6.88671875" style="1" customWidth="1"/>
    <col min="15371" max="15371" width="7.6640625" style="1" customWidth="1"/>
    <col min="15372" max="15616" width="9.109375" style="1"/>
    <col min="15617" max="15617" width="11.5546875" style="1" customWidth="1"/>
    <col min="15618" max="15618" width="7" style="1" customWidth="1"/>
    <col min="15619" max="15619" width="8.109375" style="1" customWidth="1"/>
    <col min="15620" max="15620" width="7" style="1" customWidth="1"/>
    <col min="15621" max="15621" width="7.109375" style="1" customWidth="1"/>
    <col min="15622" max="15622" width="7.6640625" style="1" customWidth="1"/>
    <col min="15623" max="15623" width="7.109375" style="1" customWidth="1"/>
    <col min="15624" max="15624" width="7.88671875" style="1" customWidth="1"/>
    <col min="15625" max="15625" width="7.6640625" style="1" customWidth="1"/>
    <col min="15626" max="15626" width="6.88671875" style="1" customWidth="1"/>
    <col min="15627" max="15627" width="7.6640625" style="1" customWidth="1"/>
    <col min="15628" max="15872" width="9.109375" style="1"/>
    <col min="15873" max="15873" width="11.5546875" style="1" customWidth="1"/>
    <col min="15874" max="15874" width="7" style="1" customWidth="1"/>
    <col min="15875" max="15875" width="8.109375" style="1" customWidth="1"/>
    <col min="15876" max="15876" width="7" style="1" customWidth="1"/>
    <col min="15877" max="15877" width="7.109375" style="1" customWidth="1"/>
    <col min="15878" max="15878" width="7.6640625" style="1" customWidth="1"/>
    <col min="15879" max="15879" width="7.109375" style="1" customWidth="1"/>
    <col min="15880" max="15880" width="7.88671875" style="1" customWidth="1"/>
    <col min="15881" max="15881" width="7.6640625" style="1" customWidth="1"/>
    <col min="15882" max="15882" width="6.88671875" style="1" customWidth="1"/>
    <col min="15883" max="15883" width="7.6640625" style="1" customWidth="1"/>
    <col min="15884" max="16128" width="9.109375" style="1"/>
    <col min="16129" max="16129" width="11.5546875" style="1" customWidth="1"/>
    <col min="16130" max="16130" width="7" style="1" customWidth="1"/>
    <col min="16131" max="16131" width="8.109375" style="1" customWidth="1"/>
    <col min="16132" max="16132" width="7" style="1" customWidth="1"/>
    <col min="16133" max="16133" width="7.109375" style="1" customWidth="1"/>
    <col min="16134" max="16134" width="7.6640625" style="1" customWidth="1"/>
    <col min="16135" max="16135" width="7.109375" style="1" customWidth="1"/>
    <col min="16136" max="16136" width="7.88671875" style="1" customWidth="1"/>
    <col min="16137" max="16137" width="7.6640625" style="1" customWidth="1"/>
    <col min="16138" max="16138" width="6.88671875" style="1" customWidth="1"/>
    <col min="16139" max="16139" width="7.6640625" style="1" customWidth="1"/>
    <col min="16140" max="16384" width="9.109375" style="1"/>
  </cols>
  <sheetData>
    <row r="1" spans="1:12" ht="18.45" customHeight="1">
      <c r="A1" s="1527" t="s">
        <v>777</v>
      </c>
      <c r="B1" s="1528"/>
      <c r="C1" s="1528"/>
      <c r="D1" s="1528"/>
      <c r="E1" s="1528"/>
      <c r="F1" s="1528"/>
      <c r="G1" s="1528"/>
      <c r="H1" s="1528"/>
      <c r="I1" s="1528"/>
      <c r="J1" s="1528"/>
      <c r="K1" s="1528"/>
    </row>
    <row r="2" spans="1:12" ht="3" customHeight="1"/>
    <row r="3" spans="1:12" ht="13.8">
      <c r="A3" s="10"/>
      <c r="B3" s="1529" t="s">
        <v>92</v>
      </c>
      <c r="C3" s="1530"/>
      <c r="D3" s="1530"/>
      <c r="E3" s="1530"/>
      <c r="F3" s="1530"/>
      <c r="G3" s="1530"/>
      <c r="H3" s="1530"/>
      <c r="I3" s="1530"/>
      <c r="J3" s="1531"/>
      <c r="K3" s="1532"/>
    </row>
    <row r="4" spans="1:12" ht="13.8">
      <c r="A4" s="12" t="s">
        <v>108</v>
      </c>
      <c r="B4" s="1533" t="s">
        <v>89</v>
      </c>
      <c r="C4" s="1528"/>
      <c r="D4" s="1533" t="s">
        <v>90</v>
      </c>
      <c r="E4" s="1528"/>
      <c r="F4" s="1533" t="s">
        <v>91</v>
      </c>
      <c r="G4" s="1528"/>
      <c r="H4" s="1533" t="s">
        <v>21</v>
      </c>
      <c r="I4" s="1528"/>
      <c r="J4" s="1533" t="s">
        <v>5</v>
      </c>
      <c r="K4" s="1534"/>
    </row>
    <row r="5" spans="1:12" ht="13.8">
      <c r="A5" s="12"/>
      <c r="B5" s="13" t="s">
        <v>6</v>
      </c>
      <c r="C5" s="13" t="s">
        <v>7</v>
      </c>
      <c r="D5" s="13" t="s">
        <v>6</v>
      </c>
      <c r="E5" s="13" t="s">
        <v>7</v>
      </c>
      <c r="F5" s="13" t="s">
        <v>6</v>
      </c>
      <c r="G5" s="13" t="s">
        <v>7</v>
      </c>
      <c r="H5" s="13" t="s">
        <v>6</v>
      </c>
      <c r="I5" s="13" t="s">
        <v>7</v>
      </c>
      <c r="J5" s="3" t="s">
        <v>6</v>
      </c>
      <c r="K5" s="3" t="s">
        <v>7</v>
      </c>
    </row>
    <row r="6" spans="1:12" ht="13.8">
      <c r="A6" s="5">
        <v>0</v>
      </c>
      <c r="B6" s="623">
        <v>16048</v>
      </c>
      <c r="C6" s="624" t="s">
        <v>896</v>
      </c>
      <c r="D6" s="623">
        <v>11311</v>
      </c>
      <c r="E6" s="624" t="s">
        <v>897</v>
      </c>
      <c r="F6" s="623">
        <v>4</v>
      </c>
      <c r="G6" s="624" t="s">
        <v>898</v>
      </c>
      <c r="H6" s="623">
        <v>0</v>
      </c>
      <c r="I6" s="624" t="s">
        <v>898</v>
      </c>
      <c r="J6" s="545">
        <v>27363</v>
      </c>
      <c r="K6" s="546" t="s">
        <v>899</v>
      </c>
    </row>
    <row r="7" spans="1:12" ht="13.8">
      <c r="A7" s="5" t="s">
        <v>61</v>
      </c>
      <c r="B7" s="623">
        <v>3904</v>
      </c>
      <c r="C7" s="624" t="s">
        <v>896</v>
      </c>
      <c r="D7" s="623">
        <v>2762</v>
      </c>
      <c r="E7" s="624" t="s">
        <v>900</v>
      </c>
      <c r="F7" s="623">
        <v>0</v>
      </c>
      <c r="G7" s="624" t="s">
        <v>898</v>
      </c>
      <c r="H7" s="623">
        <v>0</v>
      </c>
      <c r="I7" s="624" t="s">
        <v>898</v>
      </c>
      <c r="J7" s="545">
        <v>6666</v>
      </c>
      <c r="K7" s="546" t="s">
        <v>901</v>
      </c>
      <c r="L7" s="1077"/>
    </row>
    <row r="8" spans="1:12" ht="13.8">
      <c r="A8" s="5" t="s">
        <v>62</v>
      </c>
      <c r="B8" s="623">
        <v>2168</v>
      </c>
      <c r="C8" s="624" t="s">
        <v>902</v>
      </c>
      <c r="D8" s="623">
        <v>1708</v>
      </c>
      <c r="E8" s="624" t="s">
        <v>903</v>
      </c>
      <c r="F8" s="623">
        <v>0</v>
      </c>
      <c r="G8" s="624" t="s">
        <v>898</v>
      </c>
      <c r="H8" s="623">
        <v>0</v>
      </c>
      <c r="I8" s="624" t="s">
        <v>898</v>
      </c>
      <c r="J8" s="545">
        <v>3876</v>
      </c>
      <c r="K8" s="546" t="s">
        <v>904</v>
      </c>
      <c r="L8" s="1077"/>
    </row>
    <row r="9" spans="1:12" ht="13.8">
      <c r="A9" s="5" t="s">
        <v>63</v>
      </c>
      <c r="B9" s="623">
        <v>1800</v>
      </c>
      <c r="C9" s="624" t="s">
        <v>905</v>
      </c>
      <c r="D9" s="623">
        <v>1352</v>
      </c>
      <c r="E9" s="624" t="s">
        <v>906</v>
      </c>
      <c r="F9" s="623">
        <v>2</v>
      </c>
      <c r="G9" s="624" t="s">
        <v>907</v>
      </c>
      <c r="H9" s="623">
        <v>0</v>
      </c>
      <c r="I9" s="624" t="s">
        <v>898</v>
      </c>
      <c r="J9" s="545">
        <v>3154</v>
      </c>
      <c r="K9" s="546" t="s">
        <v>908</v>
      </c>
      <c r="L9" s="1077"/>
    </row>
    <row r="10" spans="1:12" ht="13.8">
      <c r="A10" s="5" t="s">
        <v>64</v>
      </c>
      <c r="B10" s="623">
        <v>1378</v>
      </c>
      <c r="C10" s="624" t="s">
        <v>909</v>
      </c>
      <c r="D10" s="623">
        <v>1123</v>
      </c>
      <c r="E10" s="624" t="s">
        <v>910</v>
      </c>
      <c r="F10" s="623">
        <v>0</v>
      </c>
      <c r="G10" s="624" t="s">
        <v>898</v>
      </c>
      <c r="H10" s="623">
        <v>0</v>
      </c>
      <c r="I10" s="624" t="s">
        <v>898</v>
      </c>
      <c r="J10" s="545">
        <v>2501</v>
      </c>
      <c r="K10" s="546" t="s">
        <v>911</v>
      </c>
      <c r="L10" s="1077"/>
    </row>
    <row r="11" spans="1:12" ht="13.8">
      <c r="A11" s="5" t="s">
        <v>65</v>
      </c>
      <c r="B11" s="623">
        <v>1114</v>
      </c>
      <c r="C11" s="624" t="s">
        <v>912</v>
      </c>
      <c r="D11" s="623">
        <v>840</v>
      </c>
      <c r="E11" s="624" t="s">
        <v>913</v>
      </c>
      <c r="F11" s="623">
        <v>0</v>
      </c>
      <c r="G11" s="624" t="s">
        <v>898</v>
      </c>
      <c r="H11" s="623">
        <v>0</v>
      </c>
      <c r="I11" s="624" t="s">
        <v>898</v>
      </c>
      <c r="J11" s="545">
        <v>1954</v>
      </c>
      <c r="K11" s="546" t="s">
        <v>914</v>
      </c>
      <c r="L11" s="1077"/>
    </row>
    <row r="12" spans="1:12" ht="13.8">
      <c r="A12" s="5" t="s">
        <v>66</v>
      </c>
      <c r="B12" s="623">
        <v>957</v>
      </c>
      <c r="C12" s="624" t="s">
        <v>912</v>
      </c>
      <c r="D12" s="623">
        <v>722</v>
      </c>
      <c r="E12" s="624" t="s">
        <v>913</v>
      </c>
      <c r="F12" s="623">
        <v>0</v>
      </c>
      <c r="G12" s="624" t="s">
        <v>898</v>
      </c>
      <c r="H12" s="623">
        <v>0</v>
      </c>
      <c r="I12" s="624" t="s">
        <v>898</v>
      </c>
      <c r="J12" s="545">
        <v>1679</v>
      </c>
      <c r="K12" s="546" t="s">
        <v>915</v>
      </c>
      <c r="L12" s="1077"/>
    </row>
    <row r="13" spans="1:12" ht="13.8">
      <c r="A13" s="5" t="s">
        <v>67</v>
      </c>
      <c r="B13" s="623">
        <v>782</v>
      </c>
      <c r="C13" s="624" t="s">
        <v>912</v>
      </c>
      <c r="D13" s="623">
        <v>591</v>
      </c>
      <c r="E13" s="624" t="s">
        <v>913</v>
      </c>
      <c r="F13" s="623">
        <v>0</v>
      </c>
      <c r="G13" s="624" t="s">
        <v>898</v>
      </c>
      <c r="H13" s="623">
        <v>0</v>
      </c>
      <c r="I13" s="624" t="s">
        <v>898</v>
      </c>
      <c r="J13" s="545">
        <v>1373</v>
      </c>
      <c r="K13" s="546" t="s">
        <v>916</v>
      </c>
      <c r="L13" s="1077"/>
    </row>
    <row r="14" spans="1:12" ht="13.8">
      <c r="A14" s="5" t="s">
        <v>110</v>
      </c>
      <c r="B14" s="623">
        <v>699</v>
      </c>
      <c r="C14" s="624" t="s">
        <v>917</v>
      </c>
      <c r="D14" s="623">
        <v>558</v>
      </c>
      <c r="E14" s="624" t="s">
        <v>918</v>
      </c>
      <c r="F14" s="623">
        <v>0</v>
      </c>
      <c r="G14" s="624" t="s">
        <v>898</v>
      </c>
      <c r="H14" s="623">
        <v>0</v>
      </c>
      <c r="I14" s="624" t="s">
        <v>898</v>
      </c>
      <c r="J14" s="545">
        <v>1257</v>
      </c>
      <c r="K14" s="546" t="s">
        <v>919</v>
      </c>
      <c r="L14" s="1077"/>
    </row>
    <row r="15" spans="1:12" ht="13.8">
      <c r="A15" s="5" t="s">
        <v>111</v>
      </c>
      <c r="B15" s="623">
        <v>736</v>
      </c>
      <c r="C15" s="624" t="s">
        <v>920</v>
      </c>
      <c r="D15" s="623">
        <v>535</v>
      </c>
      <c r="E15" s="624" t="s">
        <v>921</v>
      </c>
      <c r="F15" s="623">
        <v>1</v>
      </c>
      <c r="G15" s="624" t="s">
        <v>907</v>
      </c>
      <c r="H15" s="623">
        <v>0</v>
      </c>
      <c r="I15" s="624" t="s">
        <v>898</v>
      </c>
      <c r="J15" s="545">
        <v>1272</v>
      </c>
      <c r="K15" s="546" t="s">
        <v>919</v>
      </c>
      <c r="L15" s="1077"/>
    </row>
    <row r="16" spans="1:12" ht="13.8">
      <c r="A16" s="5" t="s">
        <v>112</v>
      </c>
      <c r="B16" s="623">
        <v>678</v>
      </c>
      <c r="C16" s="624" t="s">
        <v>905</v>
      </c>
      <c r="D16" s="623">
        <v>510</v>
      </c>
      <c r="E16" s="624" t="s">
        <v>906</v>
      </c>
      <c r="F16" s="623">
        <v>0</v>
      </c>
      <c r="G16" s="624" t="s">
        <v>898</v>
      </c>
      <c r="H16" s="623">
        <v>0</v>
      </c>
      <c r="I16" s="624" t="s">
        <v>898</v>
      </c>
      <c r="J16" s="545">
        <v>1188</v>
      </c>
      <c r="K16" s="546" t="s">
        <v>922</v>
      </c>
      <c r="L16" s="1077"/>
    </row>
    <row r="17" spans="1:12" ht="13.8">
      <c r="A17" s="5" t="s">
        <v>113</v>
      </c>
      <c r="B17" s="623">
        <v>688</v>
      </c>
      <c r="C17" s="624" t="s">
        <v>923</v>
      </c>
      <c r="D17" s="623">
        <v>568</v>
      </c>
      <c r="E17" s="624" t="s">
        <v>924</v>
      </c>
      <c r="F17" s="623">
        <v>0</v>
      </c>
      <c r="G17" s="624" t="s">
        <v>898</v>
      </c>
      <c r="H17" s="623">
        <v>0</v>
      </c>
      <c r="I17" s="624" t="s">
        <v>898</v>
      </c>
      <c r="J17" s="545">
        <v>1256</v>
      </c>
      <c r="K17" s="546" t="s">
        <v>919</v>
      </c>
      <c r="L17" s="1077"/>
    </row>
    <row r="18" spans="1:12" ht="13.8">
      <c r="A18" s="5" t="s">
        <v>114</v>
      </c>
      <c r="B18" s="623">
        <v>652</v>
      </c>
      <c r="C18" s="624" t="s">
        <v>925</v>
      </c>
      <c r="D18" s="623">
        <v>686</v>
      </c>
      <c r="E18" s="624" t="s">
        <v>926</v>
      </c>
      <c r="F18" s="623">
        <v>0</v>
      </c>
      <c r="G18" s="624" t="s">
        <v>898</v>
      </c>
      <c r="H18" s="623">
        <v>0</v>
      </c>
      <c r="I18" s="624" t="s">
        <v>898</v>
      </c>
      <c r="J18" s="545">
        <v>1338</v>
      </c>
      <c r="K18" s="546" t="s">
        <v>927</v>
      </c>
      <c r="L18" s="1077"/>
    </row>
    <row r="19" spans="1:12" ht="13.8">
      <c r="A19" s="5" t="s">
        <v>115</v>
      </c>
      <c r="B19" s="623">
        <v>749</v>
      </c>
      <c r="C19" s="624" t="s">
        <v>928</v>
      </c>
      <c r="D19" s="623">
        <v>806</v>
      </c>
      <c r="E19" s="624" t="s">
        <v>929</v>
      </c>
      <c r="F19" s="623">
        <v>0</v>
      </c>
      <c r="G19" s="624" t="s">
        <v>898</v>
      </c>
      <c r="H19" s="623">
        <v>0</v>
      </c>
      <c r="I19" s="624" t="s">
        <v>898</v>
      </c>
      <c r="J19" s="545">
        <v>1555</v>
      </c>
      <c r="K19" s="546" t="s">
        <v>930</v>
      </c>
      <c r="L19" s="1077"/>
    </row>
    <row r="20" spans="1:12" ht="13.8">
      <c r="A20" s="5" t="s">
        <v>116</v>
      </c>
      <c r="B20" s="623">
        <v>857</v>
      </c>
      <c r="C20" s="624" t="s">
        <v>931</v>
      </c>
      <c r="D20" s="623">
        <v>858</v>
      </c>
      <c r="E20" s="624" t="s">
        <v>931</v>
      </c>
      <c r="F20" s="623">
        <v>0</v>
      </c>
      <c r="G20" s="624" t="s">
        <v>898</v>
      </c>
      <c r="H20" s="623">
        <v>0</v>
      </c>
      <c r="I20" s="624" t="s">
        <v>898</v>
      </c>
      <c r="J20" s="545">
        <v>1715</v>
      </c>
      <c r="K20" s="546" t="s">
        <v>932</v>
      </c>
      <c r="L20" s="1077"/>
    </row>
    <row r="21" spans="1:12" ht="13.8">
      <c r="A21" s="5" t="s">
        <v>117</v>
      </c>
      <c r="B21" s="623">
        <v>794</v>
      </c>
      <c r="C21" s="624" t="s">
        <v>933</v>
      </c>
      <c r="D21" s="623">
        <v>750</v>
      </c>
      <c r="E21" s="624" t="s">
        <v>934</v>
      </c>
      <c r="F21" s="623">
        <v>0</v>
      </c>
      <c r="G21" s="624" t="s">
        <v>898</v>
      </c>
      <c r="H21" s="623">
        <v>0</v>
      </c>
      <c r="I21" s="624" t="s">
        <v>898</v>
      </c>
      <c r="J21" s="545">
        <v>1544</v>
      </c>
      <c r="K21" s="546" t="s">
        <v>930</v>
      </c>
      <c r="L21" s="1077"/>
    </row>
    <row r="22" spans="1:12" ht="13.8">
      <c r="A22" s="5" t="s">
        <v>21</v>
      </c>
      <c r="B22" s="623">
        <v>3</v>
      </c>
      <c r="C22" s="624" t="s">
        <v>935</v>
      </c>
      <c r="D22" s="623">
        <v>2</v>
      </c>
      <c r="E22" s="624" t="s">
        <v>936</v>
      </c>
      <c r="F22" s="623">
        <v>0</v>
      </c>
      <c r="G22" s="624" t="s">
        <v>898</v>
      </c>
      <c r="H22" s="623">
        <v>0</v>
      </c>
      <c r="I22" s="624" t="s">
        <v>898</v>
      </c>
      <c r="J22" s="545">
        <v>5</v>
      </c>
      <c r="K22" s="546" t="s">
        <v>898</v>
      </c>
      <c r="L22" s="1077"/>
    </row>
    <row r="23" spans="1:12" ht="13.8">
      <c r="A23" s="1394" t="s">
        <v>5</v>
      </c>
      <c r="B23" s="545">
        <v>34007</v>
      </c>
      <c r="C23" s="546" t="s">
        <v>912</v>
      </c>
      <c r="D23" s="545">
        <v>25682</v>
      </c>
      <c r="E23" s="546" t="s">
        <v>913</v>
      </c>
      <c r="F23" s="545">
        <v>7</v>
      </c>
      <c r="G23" s="546" t="s">
        <v>898</v>
      </c>
      <c r="H23" s="545">
        <v>0</v>
      </c>
      <c r="I23" s="546" t="s">
        <v>898</v>
      </c>
      <c r="J23" s="545">
        <v>59696</v>
      </c>
      <c r="K23" s="546" t="s">
        <v>937</v>
      </c>
      <c r="L23" s="1077"/>
    </row>
    <row r="24" spans="1:12" ht="8.25" customHeight="1"/>
    <row r="25" spans="1:12" ht="18.45" customHeight="1">
      <c r="A25" s="1527" t="s">
        <v>778</v>
      </c>
      <c r="B25" s="1528"/>
      <c r="C25" s="1528"/>
      <c r="D25" s="1528"/>
      <c r="E25" s="1528"/>
      <c r="F25" s="1528"/>
      <c r="G25" s="1528"/>
      <c r="H25" s="1528"/>
      <c r="I25" s="1528"/>
      <c r="J25" s="1528"/>
      <c r="K25" s="1528"/>
    </row>
    <row r="26" spans="1:12" ht="3" customHeight="1"/>
    <row r="27" spans="1:12" s="1033" customFormat="1" ht="12.75" customHeight="1">
      <c r="A27" s="1391"/>
      <c r="B27" s="1392"/>
      <c r="C27" s="1392"/>
      <c r="D27" s="1392"/>
      <c r="E27" s="1392"/>
      <c r="F27" s="1392"/>
      <c r="G27" s="1392"/>
      <c r="H27" s="1392"/>
      <c r="I27" s="1392"/>
      <c r="J27" s="1392"/>
      <c r="K27" s="1393"/>
    </row>
  </sheetData>
  <mergeCells count="9">
    <mergeCell ref="A25:K25"/>
    <mergeCell ref="A1:K1"/>
    <mergeCell ref="B3:I3"/>
    <mergeCell ref="J3:K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4" orientation="portrait" r:id="rId1"/>
  <ignoredErrors>
    <ignoredError sqref="A7:A22" numberStoredAsText="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L91"/>
  <sheetViews>
    <sheetView showGridLines="0" zoomScaleNormal="100" workbookViewId="0">
      <selection activeCell="A64" sqref="A64"/>
    </sheetView>
  </sheetViews>
  <sheetFormatPr defaultRowHeight="13.2"/>
  <cols>
    <col min="1" max="1" width="12.44140625" style="16" customWidth="1"/>
    <col min="2" max="2" width="13.5546875" style="16" customWidth="1"/>
    <col min="3" max="11" width="9.109375" style="16"/>
    <col min="12" max="12" width="11.44140625" style="16" bestFit="1" customWidth="1"/>
    <col min="13" max="13" width="10.44140625" style="16" bestFit="1" customWidth="1"/>
    <col min="14" max="14" width="5.6640625" style="16" customWidth="1"/>
    <col min="15" max="16" width="6.5546875" style="16" customWidth="1"/>
    <col min="17" max="17" width="5" style="16" customWidth="1"/>
    <col min="18" max="19" width="5.5546875" style="16" customWidth="1"/>
    <col min="20" max="256" width="9.109375" style="16"/>
    <col min="257" max="257" width="12.44140625" style="16" customWidth="1"/>
    <col min="258" max="258" width="13.5546875" style="16" customWidth="1"/>
    <col min="259" max="267" width="9.109375" style="16"/>
    <col min="268" max="268" width="11.44140625" style="16" bestFit="1" customWidth="1"/>
    <col min="269" max="269" width="10.44140625" style="16" bestFit="1" customWidth="1"/>
    <col min="270" max="270" width="5.6640625" style="16" customWidth="1"/>
    <col min="271" max="272" width="6.5546875" style="16" customWidth="1"/>
    <col min="273" max="273" width="5" style="16" customWidth="1"/>
    <col min="274" max="275" width="5.5546875" style="16" customWidth="1"/>
    <col min="276" max="512" width="9.109375" style="16"/>
    <col min="513" max="513" width="12.44140625" style="16" customWidth="1"/>
    <col min="514" max="514" width="13.5546875" style="16" customWidth="1"/>
    <col min="515" max="523" width="9.109375" style="16"/>
    <col min="524" max="524" width="11.44140625" style="16" bestFit="1" customWidth="1"/>
    <col min="525" max="525" width="10.44140625" style="16" bestFit="1" customWidth="1"/>
    <col min="526" max="526" width="5.6640625" style="16" customWidth="1"/>
    <col min="527" max="528" width="6.5546875" style="16" customWidth="1"/>
    <col min="529" max="529" width="5" style="16" customWidth="1"/>
    <col min="530" max="531" width="5.5546875" style="16" customWidth="1"/>
    <col min="532" max="768" width="9.109375" style="16"/>
    <col min="769" max="769" width="12.44140625" style="16" customWidth="1"/>
    <col min="770" max="770" width="13.5546875" style="16" customWidth="1"/>
    <col min="771" max="779" width="9.109375" style="16"/>
    <col min="780" max="780" width="11.44140625" style="16" bestFit="1" customWidth="1"/>
    <col min="781" max="781" width="10.44140625" style="16" bestFit="1" customWidth="1"/>
    <col min="782" max="782" width="5.6640625" style="16" customWidth="1"/>
    <col min="783" max="784" width="6.5546875" style="16" customWidth="1"/>
    <col min="785" max="785" width="5" style="16" customWidth="1"/>
    <col min="786" max="787" width="5.5546875" style="16" customWidth="1"/>
    <col min="788" max="1024" width="9.109375" style="16"/>
    <col min="1025" max="1025" width="12.44140625" style="16" customWidth="1"/>
    <col min="1026" max="1026" width="13.5546875" style="16" customWidth="1"/>
    <col min="1027" max="1035" width="9.109375" style="16"/>
    <col min="1036" max="1036" width="11.44140625" style="16" bestFit="1" customWidth="1"/>
    <col min="1037" max="1037" width="10.44140625" style="16" bestFit="1" customWidth="1"/>
    <col min="1038" max="1038" width="5.6640625" style="16" customWidth="1"/>
    <col min="1039" max="1040" width="6.5546875" style="16" customWidth="1"/>
    <col min="1041" max="1041" width="5" style="16" customWidth="1"/>
    <col min="1042" max="1043" width="5.5546875" style="16" customWidth="1"/>
    <col min="1044" max="1280" width="9.109375" style="16"/>
    <col min="1281" max="1281" width="12.44140625" style="16" customWidth="1"/>
    <col min="1282" max="1282" width="13.5546875" style="16" customWidth="1"/>
    <col min="1283" max="1291" width="9.109375" style="16"/>
    <col min="1292" max="1292" width="11.44140625" style="16" bestFit="1" customWidth="1"/>
    <col min="1293" max="1293" width="10.44140625" style="16" bestFit="1" customWidth="1"/>
    <col min="1294" max="1294" width="5.6640625" style="16" customWidth="1"/>
    <col min="1295" max="1296" width="6.5546875" style="16" customWidth="1"/>
    <col min="1297" max="1297" width="5" style="16" customWidth="1"/>
    <col min="1298" max="1299" width="5.5546875" style="16" customWidth="1"/>
    <col min="1300" max="1536" width="9.109375" style="16"/>
    <col min="1537" max="1537" width="12.44140625" style="16" customWidth="1"/>
    <col min="1538" max="1538" width="13.5546875" style="16" customWidth="1"/>
    <col min="1539" max="1547" width="9.109375" style="16"/>
    <col min="1548" max="1548" width="11.44140625" style="16" bestFit="1" customWidth="1"/>
    <col min="1549" max="1549" width="10.44140625" style="16" bestFit="1" customWidth="1"/>
    <col min="1550" max="1550" width="5.6640625" style="16" customWidth="1"/>
    <col min="1551" max="1552" width="6.5546875" style="16" customWidth="1"/>
    <col min="1553" max="1553" width="5" style="16" customWidth="1"/>
    <col min="1554" max="1555" width="5.5546875" style="16" customWidth="1"/>
    <col min="1556" max="1792" width="9.109375" style="16"/>
    <col min="1793" max="1793" width="12.44140625" style="16" customWidth="1"/>
    <col min="1794" max="1794" width="13.5546875" style="16" customWidth="1"/>
    <col min="1795" max="1803" width="9.109375" style="16"/>
    <col min="1804" max="1804" width="11.44140625" style="16" bestFit="1" customWidth="1"/>
    <col min="1805" max="1805" width="10.44140625" style="16" bestFit="1" customWidth="1"/>
    <col min="1806" max="1806" width="5.6640625" style="16" customWidth="1"/>
    <col min="1807" max="1808" width="6.5546875" style="16" customWidth="1"/>
    <col min="1809" max="1809" width="5" style="16" customWidth="1"/>
    <col min="1810" max="1811" width="5.5546875" style="16" customWidth="1"/>
    <col min="1812" max="2048" width="9.109375" style="16"/>
    <col min="2049" max="2049" width="12.44140625" style="16" customWidth="1"/>
    <col min="2050" max="2050" width="13.5546875" style="16" customWidth="1"/>
    <col min="2051" max="2059" width="9.109375" style="16"/>
    <col min="2060" max="2060" width="11.44140625" style="16" bestFit="1" customWidth="1"/>
    <col min="2061" max="2061" width="10.44140625" style="16" bestFit="1" customWidth="1"/>
    <col min="2062" max="2062" width="5.6640625" style="16" customWidth="1"/>
    <col min="2063" max="2064" width="6.5546875" style="16" customWidth="1"/>
    <col min="2065" max="2065" width="5" style="16" customWidth="1"/>
    <col min="2066" max="2067" width="5.5546875" style="16" customWidth="1"/>
    <col min="2068" max="2304" width="9.109375" style="16"/>
    <col min="2305" max="2305" width="12.44140625" style="16" customWidth="1"/>
    <col min="2306" max="2306" width="13.5546875" style="16" customWidth="1"/>
    <col min="2307" max="2315" width="9.109375" style="16"/>
    <col min="2316" max="2316" width="11.44140625" style="16" bestFit="1" customWidth="1"/>
    <col min="2317" max="2317" width="10.44140625" style="16" bestFit="1" customWidth="1"/>
    <col min="2318" max="2318" width="5.6640625" style="16" customWidth="1"/>
    <col min="2319" max="2320" width="6.5546875" style="16" customWidth="1"/>
    <col min="2321" max="2321" width="5" style="16" customWidth="1"/>
    <col min="2322" max="2323" width="5.5546875" style="16" customWidth="1"/>
    <col min="2324" max="2560" width="9.109375" style="16"/>
    <col min="2561" max="2561" width="12.44140625" style="16" customWidth="1"/>
    <col min="2562" max="2562" width="13.5546875" style="16" customWidth="1"/>
    <col min="2563" max="2571" width="9.109375" style="16"/>
    <col min="2572" max="2572" width="11.44140625" style="16" bestFit="1" customWidth="1"/>
    <col min="2573" max="2573" width="10.44140625" style="16" bestFit="1" customWidth="1"/>
    <col min="2574" max="2574" width="5.6640625" style="16" customWidth="1"/>
    <col min="2575" max="2576" width="6.5546875" style="16" customWidth="1"/>
    <col min="2577" max="2577" width="5" style="16" customWidth="1"/>
    <col min="2578" max="2579" width="5.5546875" style="16" customWidth="1"/>
    <col min="2580" max="2816" width="9.109375" style="16"/>
    <col min="2817" max="2817" width="12.44140625" style="16" customWidth="1"/>
    <col min="2818" max="2818" width="13.5546875" style="16" customWidth="1"/>
    <col min="2819" max="2827" width="9.109375" style="16"/>
    <col min="2828" max="2828" width="11.44140625" style="16" bestFit="1" customWidth="1"/>
    <col min="2829" max="2829" width="10.44140625" style="16" bestFit="1" customWidth="1"/>
    <col min="2830" max="2830" width="5.6640625" style="16" customWidth="1"/>
    <col min="2831" max="2832" width="6.5546875" style="16" customWidth="1"/>
    <col min="2833" max="2833" width="5" style="16" customWidth="1"/>
    <col min="2834" max="2835" width="5.5546875" style="16" customWidth="1"/>
    <col min="2836" max="3072" width="9.109375" style="16"/>
    <col min="3073" max="3073" width="12.44140625" style="16" customWidth="1"/>
    <col min="3074" max="3074" width="13.5546875" style="16" customWidth="1"/>
    <col min="3075" max="3083" width="9.109375" style="16"/>
    <col min="3084" max="3084" width="11.44140625" style="16" bestFit="1" customWidth="1"/>
    <col min="3085" max="3085" width="10.44140625" style="16" bestFit="1" customWidth="1"/>
    <col min="3086" max="3086" width="5.6640625" style="16" customWidth="1"/>
    <col min="3087" max="3088" width="6.5546875" style="16" customWidth="1"/>
    <col min="3089" max="3089" width="5" style="16" customWidth="1"/>
    <col min="3090" max="3091" width="5.5546875" style="16" customWidth="1"/>
    <col min="3092" max="3328" width="9.109375" style="16"/>
    <col min="3329" max="3329" width="12.44140625" style="16" customWidth="1"/>
    <col min="3330" max="3330" width="13.5546875" style="16" customWidth="1"/>
    <col min="3331" max="3339" width="9.109375" style="16"/>
    <col min="3340" max="3340" width="11.44140625" style="16" bestFit="1" customWidth="1"/>
    <col min="3341" max="3341" width="10.44140625" style="16" bestFit="1" customWidth="1"/>
    <col min="3342" max="3342" width="5.6640625" style="16" customWidth="1"/>
    <col min="3343" max="3344" width="6.5546875" style="16" customWidth="1"/>
    <col min="3345" max="3345" width="5" style="16" customWidth="1"/>
    <col min="3346" max="3347" width="5.5546875" style="16" customWidth="1"/>
    <col min="3348" max="3584" width="9.109375" style="16"/>
    <col min="3585" max="3585" width="12.44140625" style="16" customWidth="1"/>
    <col min="3586" max="3586" width="13.5546875" style="16" customWidth="1"/>
    <col min="3587" max="3595" width="9.109375" style="16"/>
    <col min="3596" max="3596" width="11.44140625" style="16" bestFit="1" customWidth="1"/>
    <col min="3597" max="3597" width="10.44140625" style="16" bestFit="1" customWidth="1"/>
    <col min="3598" max="3598" width="5.6640625" style="16" customWidth="1"/>
    <col min="3599" max="3600" width="6.5546875" style="16" customWidth="1"/>
    <col min="3601" max="3601" width="5" style="16" customWidth="1"/>
    <col min="3602" max="3603" width="5.5546875" style="16" customWidth="1"/>
    <col min="3604" max="3840" width="9.109375" style="16"/>
    <col min="3841" max="3841" width="12.44140625" style="16" customWidth="1"/>
    <col min="3842" max="3842" width="13.5546875" style="16" customWidth="1"/>
    <col min="3843" max="3851" width="9.109375" style="16"/>
    <col min="3852" max="3852" width="11.44140625" style="16" bestFit="1" customWidth="1"/>
    <col min="3853" max="3853" width="10.44140625" style="16" bestFit="1" customWidth="1"/>
    <col min="3854" max="3854" width="5.6640625" style="16" customWidth="1"/>
    <col min="3855" max="3856" width="6.5546875" style="16" customWidth="1"/>
    <col min="3857" max="3857" width="5" style="16" customWidth="1"/>
    <col min="3858" max="3859" width="5.5546875" style="16" customWidth="1"/>
    <col min="3860" max="4096" width="9.109375" style="16"/>
    <col min="4097" max="4097" width="12.44140625" style="16" customWidth="1"/>
    <col min="4098" max="4098" width="13.5546875" style="16" customWidth="1"/>
    <col min="4099" max="4107" width="9.109375" style="16"/>
    <col min="4108" max="4108" width="11.44140625" style="16" bestFit="1" customWidth="1"/>
    <col min="4109" max="4109" width="10.44140625" style="16" bestFit="1" customWidth="1"/>
    <col min="4110" max="4110" width="5.6640625" style="16" customWidth="1"/>
    <col min="4111" max="4112" width="6.5546875" style="16" customWidth="1"/>
    <col min="4113" max="4113" width="5" style="16" customWidth="1"/>
    <col min="4114" max="4115" width="5.5546875" style="16" customWidth="1"/>
    <col min="4116" max="4352" width="9.109375" style="16"/>
    <col min="4353" max="4353" width="12.44140625" style="16" customWidth="1"/>
    <col min="4354" max="4354" width="13.5546875" style="16" customWidth="1"/>
    <col min="4355" max="4363" width="9.109375" style="16"/>
    <col min="4364" max="4364" width="11.44140625" style="16" bestFit="1" customWidth="1"/>
    <col min="4365" max="4365" width="10.44140625" style="16" bestFit="1" customWidth="1"/>
    <col min="4366" max="4366" width="5.6640625" style="16" customWidth="1"/>
    <col min="4367" max="4368" width="6.5546875" style="16" customWidth="1"/>
    <col min="4369" max="4369" width="5" style="16" customWidth="1"/>
    <col min="4370" max="4371" width="5.5546875" style="16" customWidth="1"/>
    <col min="4372" max="4608" width="9.109375" style="16"/>
    <col min="4609" max="4609" width="12.44140625" style="16" customWidth="1"/>
    <col min="4610" max="4610" width="13.5546875" style="16" customWidth="1"/>
    <col min="4611" max="4619" width="9.109375" style="16"/>
    <col min="4620" max="4620" width="11.44140625" style="16" bestFit="1" customWidth="1"/>
    <col min="4621" max="4621" width="10.44140625" style="16" bestFit="1" customWidth="1"/>
    <col min="4622" max="4622" width="5.6640625" style="16" customWidth="1"/>
    <col min="4623" max="4624" width="6.5546875" style="16" customWidth="1"/>
    <col min="4625" max="4625" width="5" style="16" customWidth="1"/>
    <col min="4626" max="4627" width="5.5546875" style="16" customWidth="1"/>
    <col min="4628" max="4864" width="9.109375" style="16"/>
    <col min="4865" max="4865" width="12.44140625" style="16" customWidth="1"/>
    <col min="4866" max="4866" width="13.5546875" style="16" customWidth="1"/>
    <col min="4867" max="4875" width="9.109375" style="16"/>
    <col min="4876" max="4876" width="11.44140625" style="16" bestFit="1" customWidth="1"/>
    <col min="4877" max="4877" width="10.44140625" style="16" bestFit="1" customWidth="1"/>
    <col min="4878" max="4878" width="5.6640625" style="16" customWidth="1"/>
    <col min="4879" max="4880" width="6.5546875" style="16" customWidth="1"/>
    <col min="4881" max="4881" width="5" style="16" customWidth="1"/>
    <col min="4882" max="4883" width="5.5546875" style="16" customWidth="1"/>
    <col min="4884" max="5120" width="9.109375" style="16"/>
    <col min="5121" max="5121" width="12.44140625" style="16" customWidth="1"/>
    <col min="5122" max="5122" width="13.5546875" style="16" customWidth="1"/>
    <col min="5123" max="5131" width="9.109375" style="16"/>
    <col min="5132" max="5132" width="11.44140625" style="16" bestFit="1" customWidth="1"/>
    <col min="5133" max="5133" width="10.44140625" style="16" bestFit="1" customWidth="1"/>
    <col min="5134" max="5134" width="5.6640625" style="16" customWidth="1"/>
    <col min="5135" max="5136" width="6.5546875" style="16" customWidth="1"/>
    <col min="5137" max="5137" width="5" style="16" customWidth="1"/>
    <col min="5138" max="5139" width="5.5546875" style="16" customWidth="1"/>
    <col min="5140" max="5376" width="9.109375" style="16"/>
    <col min="5377" max="5377" width="12.44140625" style="16" customWidth="1"/>
    <col min="5378" max="5378" width="13.5546875" style="16" customWidth="1"/>
    <col min="5379" max="5387" width="9.109375" style="16"/>
    <col min="5388" max="5388" width="11.44140625" style="16" bestFit="1" customWidth="1"/>
    <col min="5389" max="5389" width="10.44140625" style="16" bestFit="1" customWidth="1"/>
    <col min="5390" max="5390" width="5.6640625" style="16" customWidth="1"/>
    <col min="5391" max="5392" width="6.5546875" style="16" customWidth="1"/>
    <col min="5393" max="5393" width="5" style="16" customWidth="1"/>
    <col min="5394" max="5395" width="5.5546875" style="16" customWidth="1"/>
    <col min="5396" max="5632" width="9.109375" style="16"/>
    <col min="5633" max="5633" width="12.44140625" style="16" customWidth="1"/>
    <col min="5634" max="5634" width="13.5546875" style="16" customWidth="1"/>
    <col min="5635" max="5643" width="9.109375" style="16"/>
    <col min="5644" max="5644" width="11.44140625" style="16" bestFit="1" customWidth="1"/>
    <col min="5645" max="5645" width="10.44140625" style="16" bestFit="1" customWidth="1"/>
    <col min="5646" max="5646" width="5.6640625" style="16" customWidth="1"/>
    <col min="5647" max="5648" width="6.5546875" style="16" customWidth="1"/>
    <col min="5649" max="5649" width="5" style="16" customWidth="1"/>
    <col min="5650" max="5651" width="5.5546875" style="16" customWidth="1"/>
    <col min="5652" max="5888" width="9.109375" style="16"/>
    <col min="5889" max="5889" width="12.44140625" style="16" customWidth="1"/>
    <col min="5890" max="5890" width="13.5546875" style="16" customWidth="1"/>
    <col min="5891" max="5899" width="9.109375" style="16"/>
    <col min="5900" max="5900" width="11.44140625" style="16" bestFit="1" customWidth="1"/>
    <col min="5901" max="5901" width="10.44140625" style="16" bestFit="1" customWidth="1"/>
    <col min="5902" max="5902" width="5.6640625" style="16" customWidth="1"/>
    <col min="5903" max="5904" width="6.5546875" style="16" customWidth="1"/>
    <col min="5905" max="5905" width="5" style="16" customWidth="1"/>
    <col min="5906" max="5907" width="5.5546875" style="16" customWidth="1"/>
    <col min="5908" max="6144" width="9.109375" style="16"/>
    <col min="6145" max="6145" width="12.44140625" style="16" customWidth="1"/>
    <col min="6146" max="6146" width="13.5546875" style="16" customWidth="1"/>
    <col min="6147" max="6155" width="9.109375" style="16"/>
    <col min="6156" max="6156" width="11.44140625" style="16" bestFit="1" customWidth="1"/>
    <col min="6157" max="6157" width="10.44140625" style="16" bestFit="1" customWidth="1"/>
    <col min="6158" max="6158" width="5.6640625" style="16" customWidth="1"/>
    <col min="6159" max="6160" width="6.5546875" style="16" customWidth="1"/>
    <col min="6161" max="6161" width="5" style="16" customWidth="1"/>
    <col min="6162" max="6163" width="5.5546875" style="16" customWidth="1"/>
    <col min="6164" max="6400" width="9.109375" style="16"/>
    <col min="6401" max="6401" width="12.44140625" style="16" customWidth="1"/>
    <col min="6402" max="6402" width="13.5546875" style="16" customWidth="1"/>
    <col min="6403" max="6411" width="9.109375" style="16"/>
    <col min="6412" max="6412" width="11.44140625" style="16" bestFit="1" customWidth="1"/>
    <col min="6413" max="6413" width="10.44140625" style="16" bestFit="1" customWidth="1"/>
    <col min="6414" max="6414" width="5.6640625" style="16" customWidth="1"/>
    <col min="6415" max="6416" width="6.5546875" style="16" customWidth="1"/>
    <col min="6417" max="6417" width="5" style="16" customWidth="1"/>
    <col min="6418" max="6419" width="5.5546875" style="16" customWidth="1"/>
    <col min="6420" max="6656" width="9.109375" style="16"/>
    <col min="6657" max="6657" width="12.44140625" style="16" customWidth="1"/>
    <col min="6658" max="6658" width="13.5546875" style="16" customWidth="1"/>
    <col min="6659" max="6667" width="9.109375" style="16"/>
    <col min="6668" max="6668" width="11.44140625" style="16" bestFit="1" customWidth="1"/>
    <col min="6669" max="6669" width="10.44140625" style="16" bestFit="1" customWidth="1"/>
    <col min="6670" max="6670" width="5.6640625" style="16" customWidth="1"/>
    <col min="6671" max="6672" width="6.5546875" style="16" customWidth="1"/>
    <col min="6673" max="6673" width="5" style="16" customWidth="1"/>
    <col min="6674" max="6675" width="5.5546875" style="16" customWidth="1"/>
    <col min="6676" max="6912" width="9.109375" style="16"/>
    <col min="6913" max="6913" width="12.44140625" style="16" customWidth="1"/>
    <col min="6914" max="6914" width="13.5546875" style="16" customWidth="1"/>
    <col min="6915" max="6923" width="9.109375" style="16"/>
    <col min="6924" max="6924" width="11.44140625" style="16" bestFit="1" customWidth="1"/>
    <col min="6925" max="6925" width="10.44140625" style="16" bestFit="1" customWidth="1"/>
    <col min="6926" max="6926" width="5.6640625" style="16" customWidth="1"/>
    <col min="6927" max="6928" width="6.5546875" style="16" customWidth="1"/>
    <col min="6929" max="6929" width="5" style="16" customWidth="1"/>
    <col min="6930" max="6931" width="5.5546875" style="16" customWidth="1"/>
    <col min="6932" max="7168" width="9.109375" style="16"/>
    <col min="7169" max="7169" width="12.44140625" style="16" customWidth="1"/>
    <col min="7170" max="7170" width="13.5546875" style="16" customWidth="1"/>
    <col min="7171" max="7179" width="9.109375" style="16"/>
    <col min="7180" max="7180" width="11.44140625" style="16" bestFit="1" customWidth="1"/>
    <col min="7181" max="7181" width="10.44140625" style="16" bestFit="1" customWidth="1"/>
    <col min="7182" max="7182" width="5.6640625" style="16" customWidth="1"/>
    <col min="7183" max="7184" width="6.5546875" style="16" customWidth="1"/>
    <col min="7185" max="7185" width="5" style="16" customWidth="1"/>
    <col min="7186" max="7187" width="5.5546875" style="16" customWidth="1"/>
    <col min="7188" max="7424" width="9.109375" style="16"/>
    <col min="7425" max="7425" width="12.44140625" style="16" customWidth="1"/>
    <col min="7426" max="7426" width="13.5546875" style="16" customWidth="1"/>
    <col min="7427" max="7435" width="9.109375" style="16"/>
    <col min="7436" max="7436" width="11.44140625" style="16" bestFit="1" customWidth="1"/>
    <col min="7437" max="7437" width="10.44140625" style="16" bestFit="1" customWidth="1"/>
    <col min="7438" max="7438" width="5.6640625" style="16" customWidth="1"/>
    <col min="7439" max="7440" width="6.5546875" style="16" customWidth="1"/>
    <col min="7441" max="7441" width="5" style="16" customWidth="1"/>
    <col min="7442" max="7443" width="5.5546875" style="16" customWidth="1"/>
    <col min="7444" max="7680" width="9.109375" style="16"/>
    <col min="7681" max="7681" width="12.44140625" style="16" customWidth="1"/>
    <col min="7682" max="7682" width="13.5546875" style="16" customWidth="1"/>
    <col min="7683" max="7691" width="9.109375" style="16"/>
    <col min="7692" max="7692" width="11.44140625" style="16" bestFit="1" customWidth="1"/>
    <col min="7693" max="7693" width="10.44140625" style="16" bestFit="1" customWidth="1"/>
    <col min="7694" max="7694" width="5.6640625" style="16" customWidth="1"/>
    <col min="7695" max="7696" width="6.5546875" style="16" customWidth="1"/>
    <col min="7697" max="7697" width="5" style="16" customWidth="1"/>
    <col min="7698" max="7699" width="5.5546875" style="16" customWidth="1"/>
    <col min="7700" max="7936" width="9.109375" style="16"/>
    <col min="7937" max="7937" width="12.44140625" style="16" customWidth="1"/>
    <col min="7938" max="7938" width="13.5546875" style="16" customWidth="1"/>
    <col min="7939" max="7947" width="9.109375" style="16"/>
    <col min="7948" max="7948" width="11.44140625" style="16" bestFit="1" customWidth="1"/>
    <col min="7949" max="7949" width="10.44140625" style="16" bestFit="1" customWidth="1"/>
    <col min="7950" max="7950" width="5.6640625" style="16" customWidth="1"/>
    <col min="7951" max="7952" width="6.5546875" style="16" customWidth="1"/>
    <col min="7953" max="7953" width="5" style="16" customWidth="1"/>
    <col min="7954" max="7955" width="5.5546875" style="16" customWidth="1"/>
    <col min="7956" max="8192" width="9.109375" style="16"/>
    <col min="8193" max="8193" width="12.44140625" style="16" customWidth="1"/>
    <col min="8194" max="8194" width="13.5546875" style="16" customWidth="1"/>
    <col min="8195" max="8203" width="9.109375" style="16"/>
    <col min="8204" max="8204" width="11.44140625" style="16" bestFit="1" customWidth="1"/>
    <col min="8205" max="8205" width="10.44140625" style="16" bestFit="1" customWidth="1"/>
    <col min="8206" max="8206" width="5.6640625" style="16" customWidth="1"/>
    <col min="8207" max="8208" width="6.5546875" style="16" customWidth="1"/>
    <col min="8209" max="8209" width="5" style="16" customWidth="1"/>
    <col min="8210" max="8211" width="5.5546875" style="16" customWidth="1"/>
    <col min="8212" max="8448" width="9.109375" style="16"/>
    <col min="8449" max="8449" width="12.44140625" style="16" customWidth="1"/>
    <col min="8450" max="8450" width="13.5546875" style="16" customWidth="1"/>
    <col min="8451" max="8459" width="9.109375" style="16"/>
    <col min="8460" max="8460" width="11.44140625" style="16" bestFit="1" customWidth="1"/>
    <col min="8461" max="8461" width="10.44140625" style="16" bestFit="1" customWidth="1"/>
    <col min="8462" max="8462" width="5.6640625" style="16" customWidth="1"/>
    <col min="8463" max="8464" width="6.5546875" style="16" customWidth="1"/>
    <col min="8465" max="8465" width="5" style="16" customWidth="1"/>
    <col min="8466" max="8467" width="5.5546875" style="16" customWidth="1"/>
    <col min="8468" max="8704" width="9.109375" style="16"/>
    <col min="8705" max="8705" width="12.44140625" style="16" customWidth="1"/>
    <col min="8706" max="8706" width="13.5546875" style="16" customWidth="1"/>
    <col min="8707" max="8715" width="9.109375" style="16"/>
    <col min="8716" max="8716" width="11.44140625" style="16" bestFit="1" customWidth="1"/>
    <col min="8717" max="8717" width="10.44140625" style="16" bestFit="1" customWidth="1"/>
    <col min="8718" max="8718" width="5.6640625" style="16" customWidth="1"/>
    <col min="8719" max="8720" width="6.5546875" style="16" customWidth="1"/>
    <col min="8721" max="8721" width="5" style="16" customWidth="1"/>
    <col min="8722" max="8723" width="5.5546875" style="16" customWidth="1"/>
    <col min="8724" max="8960" width="9.109375" style="16"/>
    <col min="8961" max="8961" width="12.44140625" style="16" customWidth="1"/>
    <col min="8962" max="8962" width="13.5546875" style="16" customWidth="1"/>
    <col min="8963" max="8971" width="9.109375" style="16"/>
    <col min="8972" max="8972" width="11.44140625" style="16" bestFit="1" customWidth="1"/>
    <col min="8973" max="8973" width="10.44140625" style="16" bestFit="1" customWidth="1"/>
    <col min="8974" max="8974" width="5.6640625" style="16" customWidth="1"/>
    <col min="8975" max="8976" width="6.5546875" style="16" customWidth="1"/>
    <col min="8977" max="8977" width="5" style="16" customWidth="1"/>
    <col min="8978" max="8979" width="5.5546875" style="16" customWidth="1"/>
    <col min="8980" max="9216" width="9.109375" style="16"/>
    <col min="9217" max="9217" width="12.44140625" style="16" customWidth="1"/>
    <col min="9218" max="9218" width="13.5546875" style="16" customWidth="1"/>
    <col min="9219" max="9227" width="9.109375" style="16"/>
    <col min="9228" max="9228" width="11.44140625" style="16" bestFit="1" customWidth="1"/>
    <col min="9229" max="9229" width="10.44140625" style="16" bestFit="1" customWidth="1"/>
    <col min="9230" max="9230" width="5.6640625" style="16" customWidth="1"/>
    <col min="9231" max="9232" width="6.5546875" style="16" customWidth="1"/>
    <col min="9233" max="9233" width="5" style="16" customWidth="1"/>
    <col min="9234" max="9235" width="5.5546875" style="16" customWidth="1"/>
    <col min="9236" max="9472" width="9.109375" style="16"/>
    <col min="9473" max="9473" width="12.44140625" style="16" customWidth="1"/>
    <col min="9474" max="9474" width="13.5546875" style="16" customWidth="1"/>
    <col min="9475" max="9483" width="9.109375" style="16"/>
    <col min="9484" max="9484" width="11.44140625" style="16" bestFit="1" customWidth="1"/>
    <col min="9485" max="9485" width="10.44140625" style="16" bestFit="1" customWidth="1"/>
    <col min="9486" max="9486" width="5.6640625" style="16" customWidth="1"/>
    <col min="9487" max="9488" width="6.5546875" style="16" customWidth="1"/>
    <col min="9489" max="9489" width="5" style="16" customWidth="1"/>
    <col min="9490" max="9491" width="5.5546875" style="16" customWidth="1"/>
    <col min="9492" max="9728" width="9.109375" style="16"/>
    <col min="9729" max="9729" width="12.44140625" style="16" customWidth="1"/>
    <col min="9730" max="9730" width="13.5546875" style="16" customWidth="1"/>
    <col min="9731" max="9739" width="9.109375" style="16"/>
    <col min="9740" max="9740" width="11.44140625" style="16" bestFit="1" customWidth="1"/>
    <col min="9741" max="9741" width="10.44140625" style="16" bestFit="1" customWidth="1"/>
    <col min="9742" max="9742" width="5.6640625" style="16" customWidth="1"/>
    <col min="9743" max="9744" width="6.5546875" style="16" customWidth="1"/>
    <col min="9745" max="9745" width="5" style="16" customWidth="1"/>
    <col min="9746" max="9747" width="5.5546875" style="16" customWidth="1"/>
    <col min="9748" max="9984" width="9.109375" style="16"/>
    <col min="9985" max="9985" width="12.44140625" style="16" customWidth="1"/>
    <col min="9986" max="9986" width="13.5546875" style="16" customWidth="1"/>
    <col min="9987" max="9995" width="9.109375" style="16"/>
    <col min="9996" max="9996" width="11.44140625" style="16" bestFit="1" customWidth="1"/>
    <col min="9997" max="9997" width="10.44140625" style="16" bestFit="1" customWidth="1"/>
    <col min="9998" max="9998" width="5.6640625" style="16" customWidth="1"/>
    <col min="9999" max="10000" width="6.5546875" style="16" customWidth="1"/>
    <col min="10001" max="10001" width="5" style="16" customWidth="1"/>
    <col min="10002" max="10003" width="5.5546875" style="16" customWidth="1"/>
    <col min="10004" max="10240" width="9.109375" style="16"/>
    <col min="10241" max="10241" width="12.44140625" style="16" customWidth="1"/>
    <col min="10242" max="10242" width="13.5546875" style="16" customWidth="1"/>
    <col min="10243" max="10251" width="9.109375" style="16"/>
    <col min="10252" max="10252" width="11.44140625" style="16" bestFit="1" customWidth="1"/>
    <col min="10253" max="10253" width="10.44140625" style="16" bestFit="1" customWidth="1"/>
    <col min="10254" max="10254" width="5.6640625" style="16" customWidth="1"/>
    <col min="10255" max="10256" width="6.5546875" style="16" customWidth="1"/>
    <col min="10257" max="10257" width="5" style="16" customWidth="1"/>
    <col min="10258" max="10259" width="5.5546875" style="16" customWidth="1"/>
    <col min="10260" max="10496" width="9.109375" style="16"/>
    <col min="10497" max="10497" width="12.44140625" style="16" customWidth="1"/>
    <col min="10498" max="10498" width="13.5546875" style="16" customWidth="1"/>
    <col min="10499" max="10507" width="9.109375" style="16"/>
    <col min="10508" max="10508" width="11.44140625" style="16" bestFit="1" customWidth="1"/>
    <col min="10509" max="10509" width="10.44140625" style="16" bestFit="1" customWidth="1"/>
    <col min="10510" max="10510" width="5.6640625" style="16" customWidth="1"/>
    <col min="10511" max="10512" width="6.5546875" style="16" customWidth="1"/>
    <col min="10513" max="10513" width="5" style="16" customWidth="1"/>
    <col min="10514" max="10515" width="5.5546875" style="16" customWidth="1"/>
    <col min="10516" max="10752" width="9.109375" style="16"/>
    <col min="10753" max="10753" width="12.44140625" style="16" customWidth="1"/>
    <col min="10754" max="10754" width="13.5546875" style="16" customWidth="1"/>
    <col min="10755" max="10763" width="9.109375" style="16"/>
    <col min="10764" max="10764" width="11.44140625" style="16" bestFit="1" customWidth="1"/>
    <col min="10765" max="10765" width="10.44140625" style="16" bestFit="1" customWidth="1"/>
    <col min="10766" max="10766" width="5.6640625" style="16" customWidth="1"/>
    <col min="10767" max="10768" width="6.5546875" style="16" customWidth="1"/>
    <col min="10769" max="10769" width="5" style="16" customWidth="1"/>
    <col min="10770" max="10771" width="5.5546875" style="16" customWidth="1"/>
    <col min="10772" max="11008" width="9.109375" style="16"/>
    <col min="11009" max="11009" width="12.44140625" style="16" customWidth="1"/>
    <col min="11010" max="11010" width="13.5546875" style="16" customWidth="1"/>
    <col min="11011" max="11019" width="9.109375" style="16"/>
    <col min="11020" max="11020" width="11.44140625" style="16" bestFit="1" customWidth="1"/>
    <col min="11021" max="11021" width="10.44140625" style="16" bestFit="1" customWidth="1"/>
    <col min="11022" max="11022" width="5.6640625" style="16" customWidth="1"/>
    <col min="11023" max="11024" width="6.5546875" style="16" customWidth="1"/>
    <col min="11025" max="11025" width="5" style="16" customWidth="1"/>
    <col min="11026" max="11027" width="5.5546875" style="16" customWidth="1"/>
    <col min="11028" max="11264" width="9.109375" style="16"/>
    <col min="11265" max="11265" width="12.44140625" style="16" customWidth="1"/>
    <col min="11266" max="11266" width="13.5546875" style="16" customWidth="1"/>
    <col min="11267" max="11275" width="9.109375" style="16"/>
    <col min="11276" max="11276" width="11.44140625" style="16" bestFit="1" customWidth="1"/>
    <col min="11277" max="11277" width="10.44140625" style="16" bestFit="1" customWidth="1"/>
    <col min="11278" max="11278" width="5.6640625" style="16" customWidth="1"/>
    <col min="11279" max="11280" width="6.5546875" style="16" customWidth="1"/>
    <col min="11281" max="11281" width="5" style="16" customWidth="1"/>
    <col min="11282" max="11283" width="5.5546875" style="16" customWidth="1"/>
    <col min="11284" max="11520" width="9.109375" style="16"/>
    <col min="11521" max="11521" width="12.44140625" style="16" customWidth="1"/>
    <col min="11522" max="11522" width="13.5546875" style="16" customWidth="1"/>
    <col min="11523" max="11531" width="9.109375" style="16"/>
    <col min="11532" max="11532" width="11.44140625" style="16" bestFit="1" customWidth="1"/>
    <col min="11533" max="11533" width="10.44140625" style="16" bestFit="1" customWidth="1"/>
    <col min="11534" max="11534" width="5.6640625" style="16" customWidth="1"/>
    <col min="11535" max="11536" width="6.5546875" style="16" customWidth="1"/>
    <col min="11537" max="11537" width="5" style="16" customWidth="1"/>
    <col min="11538" max="11539" width="5.5546875" style="16" customWidth="1"/>
    <col min="11540" max="11776" width="9.109375" style="16"/>
    <col min="11777" max="11777" width="12.44140625" style="16" customWidth="1"/>
    <col min="11778" max="11778" width="13.5546875" style="16" customWidth="1"/>
    <col min="11779" max="11787" width="9.109375" style="16"/>
    <col min="11788" max="11788" width="11.44140625" style="16" bestFit="1" customWidth="1"/>
    <col min="11789" max="11789" width="10.44140625" style="16" bestFit="1" customWidth="1"/>
    <col min="11790" max="11790" width="5.6640625" style="16" customWidth="1"/>
    <col min="11791" max="11792" width="6.5546875" style="16" customWidth="1"/>
    <col min="11793" max="11793" width="5" style="16" customWidth="1"/>
    <col min="11794" max="11795" width="5.5546875" style="16" customWidth="1"/>
    <col min="11796" max="12032" width="9.109375" style="16"/>
    <col min="12033" max="12033" width="12.44140625" style="16" customWidth="1"/>
    <col min="12034" max="12034" width="13.5546875" style="16" customWidth="1"/>
    <col min="12035" max="12043" width="9.109375" style="16"/>
    <col min="12044" max="12044" width="11.44140625" style="16" bestFit="1" customWidth="1"/>
    <col min="12045" max="12045" width="10.44140625" style="16" bestFit="1" customWidth="1"/>
    <col min="12046" max="12046" width="5.6640625" style="16" customWidth="1"/>
    <col min="12047" max="12048" width="6.5546875" style="16" customWidth="1"/>
    <col min="12049" max="12049" width="5" style="16" customWidth="1"/>
    <col min="12050" max="12051" width="5.5546875" style="16" customWidth="1"/>
    <col min="12052" max="12288" width="9.109375" style="16"/>
    <col min="12289" max="12289" width="12.44140625" style="16" customWidth="1"/>
    <col min="12290" max="12290" width="13.5546875" style="16" customWidth="1"/>
    <col min="12291" max="12299" width="9.109375" style="16"/>
    <col min="12300" max="12300" width="11.44140625" style="16" bestFit="1" customWidth="1"/>
    <col min="12301" max="12301" width="10.44140625" style="16" bestFit="1" customWidth="1"/>
    <col min="12302" max="12302" width="5.6640625" style="16" customWidth="1"/>
    <col min="12303" max="12304" width="6.5546875" style="16" customWidth="1"/>
    <col min="12305" max="12305" width="5" style="16" customWidth="1"/>
    <col min="12306" max="12307" width="5.5546875" style="16" customWidth="1"/>
    <col min="12308" max="12544" width="9.109375" style="16"/>
    <col min="12545" max="12545" width="12.44140625" style="16" customWidth="1"/>
    <col min="12546" max="12546" width="13.5546875" style="16" customWidth="1"/>
    <col min="12547" max="12555" width="9.109375" style="16"/>
    <col min="12556" max="12556" width="11.44140625" style="16" bestFit="1" customWidth="1"/>
    <col min="12557" max="12557" width="10.44140625" style="16" bestFit="1" customWidth="1"/>
    <col min="12558" max="12558" width="5.6640625" style="16" customWidth="1"/>
    <col min="12559" max="12560" width="6.5546875" style="16" customWidth="1"/>
    <col min="12561" max="12561" width="5" style="16" customWidth="1"/>
    <col min="12562" max="12563" width="5.5546875" style="16" customWidth="1"/>
    <col min="12564" max="12800" width="9.109375" style="16"/>
    <col min="12801" max="12801" width="12.44140625" style="16" customWidth="1"/>
    <col min="12802" max="12802" width="13.5546875" style="16" customWidth="1"/>
    <col min="12803" max="12811" width="9.109375" style="16"/>
    <col min="12812" max="12812" width="11.44140625" style="16" bestFit="1" customWidth="1"/>
    <col min="12813" max="12813" width="10.44140625" style="16" bestFit="1" customWidth="1"/>
    <col min="12814" max="12814" width="5.6640625" style="16" customWidth="1"/>
    <col min="12815" max="12816" width="6.5546875" style="16" customWidth="1"/>
    <col min="12817" max="12817" width="5" style="16" customWidth="1"/>
    <col min="12818" max="12819" width="5.5546875" style="16" customWidth="1"/>
    <col min="12820" max="13056" width="9.109375" style="16"/>
    <col min="13057" max="13057" width="12.44140625" style="16" customWidth="1"/>
    <col min="13058" max="13058" width="13.5546875" style="16" customWidth="1"/>
    <col min="13059" max="13067" width="9.109375" style="16"/>
    <col min="13068" max="13068" width="11.44140625" style="16" bestFit="1" customWidth="1"/>
    <col min="13069" max="13069" width="10.44140625" style="16" bestFit="1" customWidth="1"/>
    <col min="13070" max="13070" width="5.6640625" style="16" customWidth="1"/>
    <col min="13071" max="13072" width="6.5546875" style="16" customWidth="1"/>
    <col min="13073" max="13073" width="5" style="16" customWidth="1"/>
    <col min="13074" max="13075" width="5.5546875" style="16" customWidth="1"/>
    <col min="13076" max="13312" width="9.109375" style="16"/>
    <col min="13313" max="13313" width="12.44140625" style="16" customWidth="1"/>
    <col min="13314" max="13314" width="13.5546875" style="16" customWidth="1"/>
    <col min="13315" max="13323" width="9.109375" style="16"/>
    <col min="13324" max="13324" width="11.44140625" style="16" bestFit="1" customWidth="1"/>
    <col min="13325" max="13325" width="10.44140625" style="16" bestFit="1" customWidth="1"/>
    <col min="13326" max="13326" width="5.6640625" style="16" customWidth="1"/>
    <col min="13327" max="13328" width="6.5546875" style="16" customWidth="1"/>
    <col min="13329" max="13329" width="5" style="16" customWidth="1"/>
    <col min="13330" max="13331" width="5.5546875" style="16" customWidth="1"/>
    <col min="13332" max="13568" width="9.109375" style="16"/>
    <col min="13569" max="13569" width="12.44140625" style="16" customWidth="1"/>
    <col min="13570" max="13570" width="13.5546875" style="16" customWidth="1"/>
    <col min="13571" max="13579" width="9.109375" style="16"/>
    <col min="13580" max="13580" width="11.44140625" style="16" bestFit="1" customWidth="1"/>
    <col min="13581" max="13581" width="10.44140625" style="16" bestFit="1" customWidth="1"/>
    <col min="13582" max="13582" width="5.6640625" style="16" customWidth="1"/>
    <col min="13583" max="13584" width="6.5546875" style="16" customWidth="1"/>
    <col min="13585" max="13585" width="5" style="16" customWidth="1"/>
    <col min="13586" max="13587" width="5.5546875" style="16" customWidth="1"/>
    <col min="13588" max="13824" width="9.109375" style="16"/>
    <col min="13825" max="13825" width="12.44140625" style="16" customWidth="1"/>
    <col min="13826" max="13826" width="13.5546875" style="16" customWidth="1"/>
    <col min="13827" max="13835" width="9.109375" style="16"/>
    <col min="13836" max="13836" width="11.44140625" style="16" bestFit="1" customWidth="1"/>
    <col min="13837" max="13837" width="10.44140625" style="16" bestFit="1" customWidth="1"/>
    <col min="13838" max="13838" width="5.6640625" style="16" customWidth="1"/>
    <col min="13839" max="13840" width="6.5546875" style="16" customWidth="1"/>
    <col min="13841" max="13841" width="5" style="16" customWidth="1"/>
    <col min="13842" max="13843" width="5.5546875" style="16" customWidth="1"/>
    <col min="13844" max="14080" width="9.109375" style="16"/>
    <col min="14081" max="14081" width="12.44140625" style="16" customWidth="1"/>
    <col min="14082" max="14082" width="13.5546875" style="16" customWidth="1"/>
    <col min="14083" max="14091" width="9.109375" style="16"/>
    <col min="14092" max="14092" width="11.44140625" style="16" bestFit="1" customWidth="1"/>
    <col min="14093" max="14093" width="10.44140625" style="16" bestFit="1" customWidth="1"/>
    <col min="14094" max="14094" width="5.6640625" style="16" customWidth="1"/>
    <col min="14095" max="14096" width="6.5546875" style="16" customWidth="1"/>
    <col min="14097" max="14097" width="5" style="16" customWidth="1"/>
    <col min="14098" max="14099" width="5.5546875" style="16" customWidth="1"/>
    <col min="14100" max="14336" width="9.109375" style="16"/>
    <col min="14337" max="14337" width="12.44140625" style="16" customWidth="1"/>
    <col min="14338" max="14338" width="13.5546875" style="16" customWidth="1"/>
    <col min="14339" max="14347" width="9.109375" style="16"/>
    <col min="14348" max="14348" width="11.44140625" style="16" bestFit="1" customWidth="1"/>
    <col min="14349" max="14349" width="10.44140625" style="16" bestFit="1" customWidth="1"/>
    <col min="14350" max="14350" width="5.6640625" style="16" customWidth="1"/>
    <col min="14351" max="14352" width="6.5546875" style="16" customWidth="1"/>
    <col min="14353" max="14353" width="5" style="16" customWidth="1"/>
    <col min="14354" max="14355" width="5.5546875" style="16" customWidth="1"/>
    <col min="14356" max="14592" width="9.109375" style="16"/>
    <col min="14593" max="14593" width="12.44140625" style="16" customWidth="1"/>
    <col min="14594" max="14594" width="13.5546875" style="16" customWidth="1"/>
    <col min="14595" max="14603" width="9.109375" style="16"/>
    <col min="14604" max="14604" width="11.44140625" style="16" bestFit="1" customWidth="1"/>
    <col min="14605" max="14605" width="10.44140625" style="16" bestFit="1" customWidth="1"/>
    <col min="14606" max="14606" width="5.6640625" style="16" customWidth="1"/>
    <col min="14607" max="14608" width="6.5546875" style="16" customWidth="1"/>
    <col min="14609" max="14609" width="5" style="16" customWidth="1"/>
    <col min="14610" max="14611" width="5.5546875" style="16" customWidth="1"/>
    <col min="14612" max="14848" width="9.109375" style="16"/>
    <col min="14849" max="14849" width="12.44140625" style="16" customWidth="1"/>
    <col min="14850" max="14850" width="13.5546875" style="16" customWidth="1"/>
    <col min="14851" max="14859" width="9.109375" style="16"/>
    <col min="14860" max="14860" width="11.44140625" style="16" bestFit="1" customWidth="1"/>
    <col min="14861" max="14861" width="10.44140625" style="16" bestFit="1" customWidth="1"/>
    <col min="14862" max="14862" width="5.6640625" style="16" customWidth="1"/>
    <col min="14863" max="14864" width="6.5546875" style="16" customWidth="1"/>
    <col min="14865" max="14865" width="5" style="16" customWidth="1"/>
    <col min="14866" max="14867" width="5.5546875" style="16" customWidth="1"/>
    <col min="14868" max="15104" width="9.109375" style="16"/>
    <col min="15105" max="15105" width="12.44140625" style="16" customWidth="1"/>
    <col min="15106" max="15106" width="13.5546875" style="16" customWidth="1"/>
    <col min="15107" max="15115" width="9.109375" style="16"/>
    <col min="15116" max="15116" width="11.44140625" style="16" bestFit="1" customWidth="1"/>
    <col min="15117" max="15117" width="10.44140625" style="16" bestFit="1" customWidth="1"/>
    <col min="15118" max="15118" width="5.6640625" style="16" customWidth="1"/>
    <col min="15119" max="15120" width="6.5546875" style="16" customWidth="1"/>
    <col min="15121" max="15121" width="5" style="16" customWidth="1"/>
    <col min="15122" max="15123" width="5.5546875" style="16" customWidth="1"/>
    <col min="15124" max="15360" width="9.109375" style="16"/>
    <col min="15361" max="15361" width="12.44140625" style="16" customWidth="1"/>
    <col min="15362" max="15362" width="13.5546875" style="16" customWidth="1"/>
    <col min="15363" max="15371" width="9.109375" style="16"/>
    <col min="15372" max="15372" width="11.44140625" style="16" bestFit="1" customWidth="1"/>
    <col min="15373" max="15373" width="10.44140625" style="16" bestFit="1" customWidth="1"/>
    <col min="15374" max="15374" width="5.6640625" style="16" customWidth="1"/>
    <col min="15375" max="15376" width="6.5546875" style="16" customWidth="1"/>
    <col min="15377" max="15377" width="5" style="16" customWidth="1"/>
    <col min="15378" max="15379" width="5.5546875" style="16" customWidth="1"/>
    <col min="15380" max="15616" width="9.109375" style="16"/>
    <col min="15617" max="15617" width="12.44140625" style="16" customWidth="1"/>
    <col min="15618" max="15618" width="13.5546875" style="16" customWidth="1"/>
    <col min="15619" max="15627" width="9.109375" style="16"/>
    <col min="15628" max="15628" width="11.44140625" style="16" bestFit="1" customWidth="1"/>
    <col min="15629" max="15629" width="10.44140625" style="16" bestFit="1" customWidth="1"/>
    <col min="15630" max="15630" width="5.6640625" style="16" customWidth="1"/>
    <col min="15631" max="15632" width="6.5546875" style="16" customWidth="1"/>
    <col min="15633" max="15633" width="5" style="16" customWidth="1"/>
    <col min="15634" max="15635" width="5.5546875" style="16" customWidth="1"/>
    <col min="15636" max="15872" width="9.109375" style="16"/>
    <col min="15873" max="15873" width="12.44140625" style="16" customWidth="1"/>
    <col min="15874" max="15874" width="13.5546875" style="16" customWidth="1"/>
    <col min="15875" max="15883" width="9.109375" style="16"/>
    <col min="15884" max="15884" width="11.44140625" style="16" bestFit="1" customWidth="1"/>
    <col min="15885" max="15885" width="10.44140625" style="16" bestFit="1" customWidth="1"/>
    <col min="15886" max="15886" width="5.6640625" style="16" customWidth="1"/>
    <col min="15887" max="15888" width="6.5546875" style="16" customWidth="1"/>
    <col min="15889" max="15889" width="5" style="16" customWidth="1"/>
    <col min="15890" max="15891" width="5.5546875" style="16" customWidth="1"/>
    <col min="15892" max="16128" width="9.109375" style="16"/>
    <col min="16129" max="16129" width="12.44140625" style="16" customWidth="1"/>
    <col min="16130" max="16130" width="13.5546875" style="16" customWidth="1"/>
    <col min="16131" max="16139" width="9.109375" style="16"/>
    <col min="16140" max="16140" width="11.44140625" style="16" bestFit="1" customWidth="1"/>
    <col min="16141" max="16141" width="10.44140625" style="16" bestFit="1" customWidth="1"/>
    <col min="16142" max="16142" width="5.6640625" style="16" customWidth="1"/>
    <col min="16143" max="16144" width="6.5546875" style="16" customWidth="1"/>
    <col min="16145" max="16145" width="5" style="16" customWidth="1"/>
    <col min="16146" max="16147" width="5.5546875" style="16" customWidth="1"/>
    <col min="16148" max="16384" width="9.109375" style="16"/>
  </cols>
  <sheetData>
    <row r="1" spans="1:12" ht="18">
      <c r="A1" s="1648" t="s">
        <v>848</v>
      </c>
      <c r="B1" s="1648"/>
      <c r="C1" s="1648"/>
      <c r="D1" s="1648"/>
      <c r="E1" s="1648"/>
      <c r="F1" s="1648"/>
      <c r="G1" s="1648"/>
      <c r="H1" s="1648"/>
      <c r="I1" s="1648"/>
      <c r="J1" s="1648"/>
      <c r="K1" s="94"/>
    </row>
    <row r="2" spans="1:12" ht="3" customHeight="1">
      <c r="A2" s="95"/>
      <c r="B2" s="96"/>
      <c r="C2" s="96"/>
      <c r="D2" s="96"/>
      <c r="E2" s="96"/>
      <c r="F2" s="96"/>
      <c r="G2" s="96"/>
      <c r="H2" s="96"/>
    </row>
    <row r="3" spans="1:12" ht="13.8">
      <c r="A3" s="97"/>
      <c r="B3" s="98"/>
      <c r="C3" s="1649" t="s">
        <v>434</v>
      </c>
      <c r="D3" s="1649"/>
      <c r="E3" s="1649"/>
      <c r="F3" s="1649"/>
      <c r="G3" s="1649"/>
      <c r="H3" s="1649"/>
      <c r="L3" s="39"/>
    </row>
    <row r="4" spans="1:12" ht="13.8">
      <c r="A4" s="97"/>
      <c r="B4" s="1650" t="s">
        <v>435</v>
      </c>
      <c r="C4" s="1649" t="s">
        <v>436</v>
      </c>
      <c r="D4" s="1649"/>
      <c r="E4" s="1649"/>
      <c r="F4" s="1649" t="s">
        <v>437</v>
      </c>
      <c r="G4" s="1649"/>
      <c r="H4" s="1649"/>
      <c r="L4" s="39"/>
    </row>
    <row r="5" spans="1:12" ht="13.8">
      <c r="A5" s="97" t="s">
        <v>23</v>
      </c>
      <c r="B5" s="1651"/>
      <c r="C5" s="99" t="s">
        <v>438</v>
      </c>
      <c r="D5" s="99" t="s">
        <v>439</v>
      </c>
      <c r="E5" s="99" t="s">
        <v>440</v>
      </c>
      <c r="F5" s="99" t="s">
        <v>438</v>
      </c>
      <c r="G5" s="99" t="s">
        <v>439</v>
      </c>
      <c r="H5" s="99" t="s">
        <v>440</v>
      </c>
      <c r="L5" s="39"/>
    </row>
    <row r="6" spans="1:12" ht="13.8">
      <c r="A6" s="100" t="s">
        <v>28</v>
      </c>
      <c r="B6" s="552">
        <v>677</v>
      </c>
      <c r="C6" s="555">
        <v>0.86</v>
      </c>
      <c r="D6" s="553">
        <v>0.53</v>
      </c>
      <c r="E6" s="554">
        <v>1.3</v>
      </c>
      <c r="F6" s="555">
        <v>1.18</v>
      </c>
      <c r="G6" s="553">
        <v>0.73</v>
      </c>
      <c r="H6" s="554">
        <v>1.79</v>
      </c>
      <c r="L6" s="39"/>
    </row>
    <row r="7" spans="1:12" ht="13.8">
      <c r="A7" s="100" t="s">
        <v>29</v>
      </c>
      <c r="B7" s="552">
        <v>251</v>
      </c>
      <c r="C7" s="555">
        <v>0.22</v>
      </c>
      <c r="D7" s="553">
        <v>0.03</v>
      </c>
      <c r="E7" s="554">
        <v>0.79</v>
      </c>
      <c r="F7" s="555">
        <v>0.73</v>
      </c>
      <c r="G7" s="553">
        <v>0.09</v>
      </c>
      <c r="H7" s="554">
        <v>2.6</v>
      </c>
      <c r="L7" s="39"/>
    </row>
    <row r="8" spans="1:12" ht="13.8">
      <c r="A8" s="100" t="s">
        <v>30</v>
      </c>
      <c r="B8" s="552">
        <v>264</v>
      </c>
      <c r="C8" s="555">
        <v>1.1499999999999999</v>
      </c>
      <c r="D8" s="553">
        <v>0.57999999999999996</v>
      </c>
      <c r="E8" s="554">
        <v>2.02</v>
      </c>
      <c r="F8" s="555">
        <v>0.9</v>
      </c>
      <c r="G8" s="553">
        <v>0.45</v>
      </c>
      <c r="H8" s="554">
        <v>1.59</v>
      </c>
      <c r="L8" s="39"/>
    </row>
    <row r="9" spans="1:12" ht="13.8">
      <c r="A9" s="100" t="s">
        <v>31</v>
      </c>
      <c r="B9" s="552">
        <v>645</v>
      </c>
      <c r="C9" s="555">
        <v>1.03</v>
      </c>
      <c r="D9" s="553">
        <v>0.66</v>
      </c>
      <c r="E9" s="554">
        <v>1.51</v>
      </c>
      <c r="F9" s="555">
        <v>0.75</v>
      </c>
      <c r="G9" s="553">
        <v>0.48</v>
      </c>
      <c r="H9" s="554">
        <v>1.1000000000000001</v>
      </c>
      <c r="L9" s="39"/>
    </row>
    <row r="10" spans="1:12" ht="13.8">
      <c r="A10" s="100" t="s">
        <v>32</v>
      </c>
      <c r="B10" s="552">
        <v>984</v>
      </c>
      <c r="C10" s="555">
        <v>1.77</v>
      </c>
      <c r="D10" s="553">
        <v>1.37</v>
      </c>
      <c r="E10" s="554">
        <v>2.2400000000000002</v>
      </c>
      <c r="F10" s="555">
        <v>1.18</v>
      </c>
      <c r="G10" s="553">
        <v>0.91</v>
      </c>
      <c r="H10" s="554">
        <v>1.49</v>
      </c>
      <c r="L10" s="39"/>
    </row>
    <row r="11" spans="1:12" ht="13.8">
      <c r="A11" s="100" t="s">
        <v>33</v>
      </c>
      <c r="B11" s="552">
        <v>823</v>
      </c>
      <c r="C11" s="555">
        <v>0.74</v>
      </c>
      <c r="D11" s="553">
        <v>0.46</v>
      </c>
      <c r="E11" s="554">
        <v>1.1100000000000001</v>
      </c>
      <c r="F11" s="555">
        <v>0.76</v>
      </c>
      <c r="G11" s="553">
        <v>0.48</v>
      </c>
      <c r="H11" s="554">
        <v>1.1499999999999999</v>
      </c>
      <c r="L11" s="39"/>
    </row>
    <row r="12" spans="1:12" ht="13.8">
      <c r="A12" s="100" t="s">
        <v>34</v>
      </c>
      <c r="B12" s="552">
        <v>1148</v>
      </c>
      <c r="C12" s="555">
        <v>0.7</v>
      </c>
      <c r="D12" s="553">
        <v>0.47</v>
      </c>
      <c r="E12" s="554">
        <v>1</v>
      </c>
      <c r="F12" s="555">
        <v>0.7</v>
      </c>
      <c r="G12" s="553">
        <v>0.47</v>
      </c>
      <c r="H12" s="554">
        <v>1</v>
      </c>
      <c r="L12" s="39"/>
    </row>
    <row r="13" spans="1:12" ht="13.8">
      <c r="A13" s="100" t="s">
        <v>35</v>
      </c>
      <c r="B13" s="552">
        <v>20</v>
      </c>
      <c r="C13" s="553">
        <v>0</v>
      </c>
      <c r="D13" s="553">
        <v>0</v>
      </c>
      <c r="E13" s="554">
        <v>4.6500000000000004</v>
      </c>
      <c r="F13" s="553">
        <v>0</v>
      </c>
      <c r="G13" s="553">
        <v>0</v>
      </c>
      <c r="H13" s="554">
        <v>4.3099999999999996</v>
      </c>
      <c r="L13" s="39"/>
    </row>
    <row r="14" spans="1:12" ht="13.8">
      <c r="A14" s="100" t="s">
        <v>36</v>
      </c>
      <c r="B14" s="552">
        <v>658</v>
      </c>
      <c r="C14" s="555">
        <v>0.96</v>
      </c>
      <c r="D14" s="553">
        <v>0.61</v>
      </c>
      <c r="E14" s="554">
        <v>1.43</v>
      </c>
      <c r="F14" s="555">
        <v>0.81</v>
      </c>
      <c r="G14" s="553">
        <v>0.52</v>
      </c>
      <c r="H14" s="554">
        <v>1.21</v>
      </c>
      <c r="L14" s="39"/>
    </row>
    <row r="15" spans="1:12" ht="13.8">
      <c r="A15" s="100" t="s">
        <v>37</v>
      </c>
      <c r="B15" s="552">
        <v>845</v>
      </c>
      <c r="C15" s="555">
        <v>1.27</v>
      </c>
      <c r="D15" s="553">
        <v>0.91</v>
      </c>
      <c r="E15" s="554">
        <v>1.73</v>
      </c>
      <c r="F15" s="555">
        <v>1.18</v>
      </c>
      <c r="G15" s="553">
        <v>0.85</v>
      </c>
      <c r="H15" s="554">
        <v>1.6</v>
      </c>
      <c r="K15" s="34"/>
      <c r="L15" s="39"/>
    </row>
    <row r="16" spans="1:12" ht="13.8">
      <c r="A16" s="100" t="s">
        <v>38</v>
      </c>
      <c r="B16" s="552">
        <v>554</v>
      </c>
      <c r="C16" s="555">
        <v>1.1499999999999999</v>
      </c>
      <c r="D16" s="553">
        <v>0.73</v>
      </c>
      <c r="E16" s="554">
        <v>1.7</v>
      </c>
      <c r="F16" s="555">
        <v>1.08</v>
      </c>
      <c r="G16" s="553">
        <v>0.69</v>
      </c>
      <c r="H16" s="554">
        <v>1.6</v>
      </c>
      <c r="L16" s="39"/>
    </row>
    <row r="17" spans="1:12" ht="13.8">
      <c r="A17" s="100" t="s">
        <v>39</v>
      </c>
      <c r="B17" s="552">
        <v>329</v>
      </c>
      <c r="C17" s="555">
        <v>0.84</v>
      </c>
      <c r="D17" s="553">
        <v>0.4</v>
      </c>
      <c r="E17" s="554">
        <v>1.52</v>
      </c>
      <c r="F17" s="555">
        <v>0.64</v>
      </c>
      <c r="G17" s="553">
        <v>0.31</v>
      </c>
      <c r="H17" s="554">
        <v>1.17</v>
      </c>
      <c r="L17" s="39"/>
    </row>
    <row r="18" spans="1:12" ht="13.8">
      <c r="A18" s="100" t="s">
        <v>40</v>
      </c>
      <c r="B18" s="552">
        <v>324</v>
      </c>
      <c r="C18" s="555">
        <v>0.34</v>
      </c>
      <c r="D18" s="553">
        <v>0.09</v>
      </c>
      <c r="E18" s="554">
        <v>0.86</v>
      </c>
      <c r="F18" s="555">
        <v>0.36</v>
      </c>
      <c r="G18" s="553">
        <v>0.1</v>
      </c>
      <c r="H18" s="554">
        <v>0.91</v>
      </c>
      <c r="L18" s="39"/>
    </row>
    <row r="19" spans="1:12" ht="13.8">
      <c r="A19" s="100" t="s">
        <v>41</v>
      </c>
      <c r="B19" s="552">
        <v>368</v>
      </c>
      <c r="C19" s="555">
        <v>1.1200000000000001</v>
      </c>
      <c r="D19" s="553">
        <v>0.63</v>
      </c>
      <c r="E19" s="554">
        <v>1.83</v>
      </c>
      <c r="F19" s="555">
        <v>1.01</v>
      </c>
      <c r="G19" s="553">
        <v>0.56999999999999995</v>
      </c>
      <c r="H19" s="554">
        <v>1.65</v>
      </c>
      <c r="L19" s="39"/>
    </row>
    <row r="20" spans="1:12" ht="13.8">
      <c r="A20" s="100" t="s">
        <v>42</v>
      </c>
      <c r="B20" s="552">
        <v>787</v>
      </c>
      <c r="C20" s="555">
        <v>0.53</v>
      </c>
      <c r="D20" s="553">
        <v>0.3</v>
      </c>
      <c r="E20" s="554">
        <v>0.86</v>
      </c>
      <c r="F20" s="555">
        <v>0.84</v>
      </c>
      <c r="G20" s="553">
        <v>0.47</v>
      </c>
      <c r="H20" s="554">
        <v>1.38</v>
      </c>
      <c r="L20" s="39"/>
    </row>
    <row r="21" spans="1:12" ht="13.8">
      <c r="A21" s="100" t="s">
        <v>43</v>
      </c>
      <c r="B21" s="552">
        <v>569</v>
      </c>
      <c r="C21" s="555">
        <v>0.73</v>
      </c>
      <c r="D21" s="553">
        <v>0.41</v>
      </c>
      <c r="E21" s="554">
        <v>1.19</v>
      </c>
      <c r="F21" s="555">
        <v>0.83</v>
      </c>
      <c r="G21" s="553">
        <v>0.47</v>
      </c>
      <c r="H21" s="554">
        <v>1.35</v>
      </c>
      <c r="L21" s="39"/>
    </row>
    <row r="22" spans="1:12" ht="13.8">
      <c r="A22" s="100" t="s">
        <v>44</v>
      </c>
      <c r="B22" s="552">
        <v>1085</v>
      </c>
      <c r="C22" s="555">
        <v>1.3</v>
      </c>
      <c r="D22" s="553">
        <v>0.97</v>
      </c>
      <c r="E22" s="554">
        <v>1.69</v>
      </c>
      <c r="F22" s="555">
        <v>0.93</v>
      </c>
      <c r="G22" s="553">
        <v>0.69</v>
      </c>
      <c r="H22" s="554">
        <v>1.21</v>
      </c>
      <c r="L22" s="39"/>
    </row>
    <row r="23" spans="1:12" ht="13.8">
      <c r="A23" s="100" t="s">
        <v>45</v>
      </c>
      <c r="B23" s="552">
        <v>509</v>
      </c>
      <c r="C23" s="555">
        <v>1.25</v>
      </c>
      <c r="D23" s="553">
        <v>0.8</v>
      </c>
      <c r="E23" s="554">
        <v>1.85</v>
      </c>
      <c r="F23" s="555">
        <v>1.1499999999999999</v>
      </c>
      <c r="G23" s="553">
        <v>0.73</v>
      </c>
      <c r="H23" s="554">
        <v>1.7</v>
      </c>
      <c r="L23" s="39"/>
    </row>
    <row r="24" spans="1:12" ht="13.8">
      <c r="A24" s="100" t="s">
        <v>46</v>
      </c>
      <c r="B24" s="552">
        <v>990</v>
      </c>
      <c r="C24" s="555">
        <v>0.72</v>
      </c>
      <c r="D24" s="553">
        <v>0.48</v>
      </c>
      <c r="E24" s="554">
        <v>1.05</v>
      </c>
      <c r="F24" s="555">
        <v>0.56000000000000005</v>
      </c>
      <c r="G24" s="553">
        <v>0.37</v>
      </c>
      <c r="H24" s="554">
        <v>0.82</v>
      </c>
      <c r="L24" s="39"/>
    </row>
    <row r="25" spans="1:12" ht="13.8">
      <c r="A25" s="100" t="s">
        <v>47</v>
      </c>
      <c r="B25" s="552">
        <v>137</v>
      </c>
      <c r="C25" s="555">
        <v>0.4</v>
      </c>
      <c r="D25" s="553">
        <v>0.05</v>
      </c>
      <c r="E25" s="554">
        <v>1.43</v>
      </c>
      <c r="F25" s="555">
        <v>0.63</v>
      </c>
      <c r="G25" s="553">
        <v>0.08</v>
      </c>
      <c r="H25" s="554">
        <v>2.23</v>
      </c>
      <c r="L25" s="39"/>
    </row>
    <row r="26" spans="1:12" ht="13.8">
      <c r="A26" s="100" t="s">
        <v>48</v>
      </c>
      <c r="B26" s="552">
        <v>547</v>
      </c>
      <c r="C26" s="555">
        <v>0.81</v>
      </c>
      <c r="D26" s="553">
        <v>0.46</v>
      </c>
      <c r="E26" s="554">
        <v>1.3</v>
      </c>
      <c r="F26" s="555">
        <v>0.85</v>
      </c>
      <c r="G26" s="553">
        <v>0.49</v>
      </c>
      <c r="H26" s="554">
        <v>1.37</v>
      </c>
      <c r="L26" s="39"/>
    </row>
    <row r="27" spans="1:12" ht="13.8">
      <c r="A27" s="100" t="s">
        <v>49</v>
      </c>
      <c r="B27" s="552">
        <v>337</v>
      </c>
      <c r="C27" s="555">
        <v>1.1499999999999999</v>
      </c>
      <c r="D27" s="553">
        <v>0.63</v>
      </c>
      <c r="E27" s="554">
        <v>1.9</v>
      </c>
      <c r="F27" s="555">
        <v>0.8</v>
      </c>
      <c r="G27" s="553">
        <v>0.44</v>
      </c>
      <c r="H27" s="554">
        <v>1.33</v>
      </c>
      <c r="L27" s="39"/>
    </row>
    <row r="28" spans="1:12" ht="13.8">
      <c r="A28" s="100" t="s">
        <v>50</v>
      </c>
      <c r="B28" s="552">
        <v>1308</v>
      </c>
      <c r="C28" s="555">
        <v>1.77</v>
      </c>
      <c r="D28" s="553">
        <v>1.42</v>
      </c>
      <c r="E28" s="554">
        <v>2.1800000000000002</v>
      </c>
      <c r="F28" s="555">
        <v>1.1100000000000001</v>
      </c>
      <c r="G28" s="553">
        <v>0.89</v>
      </c>
      <c r="H28" s="554">
        <v>1.36</v>
      </c>
      <c r="L28" s="39"/>
    </row>
    <row r="29" spans="1:12" ht="13.8">
      <c r="A29" s="100" t="s">
        <v>51</v>
      </c>
      <c r="B29" s="552">
        <v>668</v>
      </c>
      <c r="C29" s="555">
        <v>1.36</v>
      </c>
      <c r="D29" s="553">
        <v>0.94</v>
      </c>
      <c r="E29" s="554">
        <v>1.89</v>
      </c>
      <c r="F29" s="555">
        <v>0.93</v>
      </c>
      <c r="G29" s="553">
        <v>0.64</v>
      </c>
      <c r="H29" s="554">
        <v>1.29</v>
      </c>
      <c r="L29" s="39"/>
    </row>
    <row r="30" spans="1:12" ht="13.8">
      <c r="A30" s="100" t="s">
        <v>52</v>
      </c>
      <c r="B30" s="552">
        <v>861</v>
      </c>
      <c r="C30" s="555">
        <v>1.25</v>
      </c>
      <c r="D30" s="553">
        <v>0.89</v>
      </c>
      <c r="E30" s="554">
        <v>1.69</v>
      </c>
      <c r="F30" s="555">
        <v>1.32</v>
      </c>
      <c r="G30" s="553">
        <v>0.95</v>
      </c>
      <c r="H30" s="554">
        <v>1.79</v>
      </c>
      <c r="L30" s="39"/>
    </row>
    <row r="31" spans="1:12" ht="13.8">
      <c r="A31" s="100" t="s">
        <v>53</v>
      </c>
      <c r="B31" s="552">
        <v>496</v>
      </c>
      <c r="C31" s="555">
        <v>0.33</v>
      </c>
      <c r="D31" s="553">
        <v>0.12</v>
      </c>
      <c r="E31" s="554">
        <v>0.72</v>
      </c>
      <c r="F31" s="555">
        <v>0.57999999999999996</v>
      </c>
      <c r="G31" s="553">
        <v>0.21</v>
      </c>
      <c r="H31" s="554">
        <v>1.26</v>
      </c>
      <c r="L31" s="39"/>
    </row>
    <row r="32" spans="1:12" ht="13.8">
      <c r="A32" s="100" t="s">
        <v>54</v>
      </c>
      <c r="B32" s="552">
        <v>366</v>
      </c>
      <c r="C32" s="555">
        <v>0.53</v>
      </c>
      <c r="D32" s="553">
        <v>0.21</v>
      </c>
      <c r="E32" s="554">
        <v>1.08</v>
      </c>
      <c r="F32" s="555">
        <v>0.59</v>
      </c>
      <c r="G32" s="553">
        <v>0.24</v>
      </c>
      <c r="H32" s="554">
        <v>1.2</v>
      </c>
      <c r="L32" s="39"/>
    </row>
    <row r="33" spans="1:12" ht="13.8">
      <c r="A33" s="100" t="s">
        <v>55</v>
      </c>
      <c r="B33" s="552">
        <v>1063</v>
      </c>
      <c r="C33" s="555">
        <v>0.56999999999999995</v>
      </c>
      <c r="D33" s="553">
        <v>0.36</v>
      </c>
      <c r="E33" s="554">
        <v>0.86</v>
      </c>
      <c r="F33" s="555">
        <v>1.19</v>
      </c>
      <c r="G33" s="553">
        <v>0.75</v>
      </c>
      <c r="H33" s="554">
        <v>1.79</v>
      </c>
      <c r="L33" s="39"/>
    </row>
    <row r="34" spans="1:12" ht="13.8">
      <c r="A34" s="100" t="s">
        <v>56</v>
      </c>
      <c r="B34" s="552">
        <v>440</v>
      </c>
      <c r="C34" s="555">
        <v>0.88</v>
      </c>
      <c r="D34" s="553">
        <v>0.48</v>
      </c>
      <c r="E34" s="554">
        <v>1.46</v>
      </c>
      <c r="F34" s="555">
        <v>1.07</v>
      </c>
      <c r="G34" s="553">
        <v>0.59</v>
      </c>
      <c r="H34" s="554">
        <v>1.77</v>
      </c>
      <c r="L34" s="39"/>
    </row>
    <row r="35" spans="1:12" ht="13.8">
      <c r="A35" s="100" t="s">
        <v>57</v>
      </c>
      <c r="B35" s="552">
        <v>1084</v>
      </c>
      <c r="C35" s="555">
        <v>1.1399999999999999</v>
      </c>
      <c r="D35" s="553">
        <v>0.84</v>
      </c>
      <c r="E35" s="554">
        <v>1.52</v>
      </c>
      <c r="F35" s="555">
        <v>1.0900000000000001</v>
      </c>
      <c r="G35" s="553">
        <v>0.8</v>
      </c>
      <c r="H35" s="554">
        <v>1.45</v>
      </c>
      <c r="L35" s="39"/>
    </row>
    <row r="36" spans="1:12" ht="13.8">
      <c r="A36" s="100" t="s">
        <v>58</v>
      </c>
      <c r="B36" s="552">
        <v>501</v>
      </c>
      <c r="C36" s="555">
        <v>1.38</v>
      </c>
      <c r="D36" s="553">
        <v>0.9</v>
      </c>
      <c r="E36" s="554">
        <v>2.0099999999999998</v>
      </c>
      <c r="F36" s="555">
        <v>1.26</v>
      </c>
      <c r="G36" s="553">
        <v>0.82</v>
      </c>
      <c r="H36" s="554">
        <v>1.84</v>
      </c>
    </row>
    <row r="37" spans="1:12" ht="13.8">
      <c r="A37" s="659" t="s">
        <v>59</v>
      </c>
      <c r="B37" s="672">
        <v>486</v>
      </c>
      <c r="C37" s="673">
        <v>0.45</v>
      </c>
      <c r="D37" s="674">
        <v>0.2</v>
      </c>
      <c r="E37" s="675">
        <v>0.89</v>
      </c>
      <c r="F37" s="673">
        <v>0.76</v>
      </c>
      <c r="G37" s="674">
        <v>0.33</v>
      </c>
      <c r="H37" s="675">
        <v>1.49</v>
      </c>
    </row>
    <row r="38" spans="1:12" ht="13.8">
      <c r="A38" s="1092" t="s">
        <v>60</v>
      </c>
      <c r="B38" s="1093">
        <v>38</v>
      </c>
      <c r="C38" s="1094">
        <v>0</v>
      </c>
      <c r="D38" s="1095">
        <v>0</v>
      </c>
      <c r="E38" s="1096">
        <v>2.5499999999999998</v>
      </c>
      <c r="F38" s="1094">
        <v>0</v>
      </c>
      <c r="G38" s="1095">
        <v>0</v>
      </c>
      <c r="H38" s="1096">
        <v>4.41</v>
      </c>
    </row>
    <row r="40" spans="1:12" ht="45" customHeight="1">
      <c r="A40" s="1648" t="s">
        <v>849</v>
      </c>
      <c r="B40" s="1648"/>
      <c r="C40" s="1648"/>
      <c r="D40" s="1648"/>
      <c r="E40" s="1648"/>
      <c r="F40" s="1648"/>
      <c r="G40" s="1648"/>
      <c r="H40" s="1648"/>
      <c r="I40" s="94"/>
      <c r="J40" s="94"/>
      <c r="K40" s="94"/>
    </row>
    <row r="41" spans="1:12" ht="3" customHeight="1"/>
    <row r="65" spans="1:8" ht="36" customHeight="1">
      <c r="A65" s="1648" t="s">
        <v>850</v>
      </c>
      <c r="B65" s="1648"/>
      <c r="C65" s="1648"/>
      <c r="D65" s="1648"/>
      <c r="E65" s="1648"/>
      <c r="F65" s="1648"/>
      <c r="G65" s="1648"/>
      <c r="H65" s="1648"/>
    </row>
    <row r="66" spans="1:8" ht="3" customHeight="1"/>
    <row r="91" spans="1:1">
      <c r="A91" s="55"/>
    </row>
  </sheetData>
  <mergeCells count="7">
    <mergeCell ref="A65:H65"/>
    <mergeCell ref="A1:J1"/>
    <mergeCell ref="C3:H3"/>
    <mergeCell ref="B4:B5"/>
    <mergeCell ref="C4:E4"/>
    <mergeCell ref="F4:H4"/>
    <mergeCell ref="A40:H40"/>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N90"/>
  <sheetViews>
    <sheetView showGridLines="0" zoomScaleNormal="100" workbookViewId="0">
      <selection activeCell="O52" sqref="O52"/>
    </sheetView>
  </sheetViews>
  <sheetFormatPr defaultRowHeight="13.2"/>
  <cols>
    <col min="1" max="2" width="13" style="16" customWidth="1"/>
    <col min="3" max="10" width="9.109375" style="16"/>
    <col min="11" max="11" width="11.44140625" style="16" bestFit="1" customWidth="1"/>
    <col min="12" max="12" width="10.44140625" style="16" bestFit="1" customWidth="1"/>
    <col min="13" max="13" width="5.6640625" style="16" customWidth="1"/>
    <col min="14" max="15" width="6.5546875" style="16" customWidth="1"/>
    <col min="16" max="16" width="5" style="16" customWidth="1"/>
    <col min="17" max="18" width="5.5546875" style="16" customWidth="1"/>
    <col min="19" max="256" width="9.109375" style="16"/>
    <col min="257" max="258" width="13" style="16" customWidth="1"/>
    <col min="259" max="266" width="9.109375" style="16"/>
    <col min="267" max="267" width="11.44140625" style="16" bestFit="1" customWidth="1"/>
    <col min="268" max="268" width="10.44140625" style="16" bestFit="1" customWidth="1"/>
    <col min="269" max="269" width="5.6640625" style="16" customWidth="1"/>
    <col min="270" max="271" width="6.5546875" style="16" customWidth="1"/>
    <col min="272" max="272" width="5" style="16" customWidth="1"/>
    <col min="273" max="274" width="5.5546875" style="16" customWidth="1"/>
    <col min="275" max="512" width="9.109375" style="16"/>
    <col min="513" max="514" width="13" style="16" customWidth="1"/>
    <col min="515" max="522" width="9.109375" style="16"/>
    <col min="523" max="523" width="11.44140625" style="16" bestFit="1" customWidth="1"/>
    <col min="524" max="524" width="10.44140625" style="16" bestFit="1" customWidth="1"/>
    <col min="525" max="525" width="5.6640625" style="16" customWidth="1"/>
    <col min="526" max="527" width="6.5546875" style="16" customWidth="1"/>
    <col min="528" max="528" width="5" style="16" customWidth="1"/>
    <col min="529" max="530" width="5.5546875" style="16" customWidth="1"/>
    <col min="531" max="768" width="9.109375" style="16"/>
    <col min="769" max="770" width="13" style="16" customWidth="1"/>
    <col min="771" max="778" width="9.109375" style="16"/>
    <col min="779" max="779" width="11.44140625" style="16" bestFit="1" customWidth="1"/>
    <col min="780" max="780" width="10.44140625" style="16" bestFit="1" customWidth="1"/>
    <col min="781" max="781" width="5.6640625" style="16" customWidth="1"/>
    <col min="782" max="783" width="6.5546875" style="16" customWidth="1"/>
    <col min="784" max="784" width="5" style="16" customWidth="1"/>
    <col min="785" max="786" width="5.5546875" style="16" customWidth="1"/>
    <col min="787" max="1024" width="9.109375" style="16"/>
    <col min="1025" max="1026" width="13" style="16" customWidth="1"/>
    <col min="1027" max="1034" width="9.109375" style="16"/>
    <col min="1035" max="1035" width="11.44140625" style="16" bestFit="1" customWidth="1"/>
    <col min="1036" max="1036" width="10.44140625" style="16" bestFit="1" customWidth="1"/>
    <col min="1037" max="1037" width="5.6640625" style="16" customWidth="1"/>
    <col min="1038" max="1039" width="6.5546875" style="16" customWidth="1"/>
    <col min="1040" max="1040" width="5" style="16" customWidth="1"/>
    <col min="1041" max="1042" width="5.5546875" style="16" customWidth="1"/>
    <col min="1043" max="1280" width="9.109375" style="16"/>
    <col min="1281" max="1282" width="13" style="16" customWidth="1"/>
    <col min="1283" max="1290" width="9.109375" style="16"/>
    <col min="1291" max="1291" width="11.44140625" style="16" bestFit="1" customWidth="1"/>
    <col min="1292" max="1292" width="10.44140625" style="16" bestFit="1" customWidth="1"/>
    <col min="1293" max="1293" width="5.6640625" style="16" customWidth="1"/>
    <col min="1294" max="1295" width="6.5546875" style="16" customWidth="1"/>
    <col min="1296" max="1296" width="5" style="16" customWidth="1"/>
    <col min="1297" max="1298" width="5.5546875" style="16" customWidth="1"/>
    <col min="1299" max="1536" width="9.109375" style="16"/>
    <col min="1537" max="1538" width="13" style="16" customWidth="1"/>
    <col min="1539" max="1546" width="9.109375" style="16"/>
    <col min="1547" max="1547" width="11.44140625" style="16" bestFit="1" customWidth="1"/>
    <col min="1548" max="1548" width="10.44140625" style="16" bestFit="1" customWidth="1"/>
    <col min="1549" max="1549" width="5.6640625" style="16" customWidth="1"/>
    <col min="1550" max="1551" width="6.5546875" style="16" customWidth="1"/>
    <col min="1552" max="1552" width="5" style="16" customWidth="1"/>
    <col min="1553" max="1554" width="5.5546875" style="16" customWidth="1"/>
    <col min="1555" max="1792" width="9.109375" style="16"/>
    <col min="1793" max="1794" width="13" style="16" customWidth="1"/>
    <col min="1795" max="1802" width="9.109375" style="16"/>
    <col min="1803" max="1803" width="11.44140625" style="16" bestFit="1" customWidth="1"/>
    <col min="1804" max="1804" width="10.44140625" style="16" bestFit="1" customWidth="1"/>
    <col min="1805" max="1805" width="5.6640625" style="16" customWidth="1"/>
    <col min="1806" max="1807" width="6.5546875" style="16" customWidth="1"/>
    <col min="1808" max="1808" width="5" style="16" customWidth="1"/>
    <col min="1809" max="1810" width="5.5546875" style="16" customWidth="1"/>
    <col min="1811" max="2048" width="9.109375" style="16"/>
    <col min="2049" max="2050" width="13" style="16" customWidth="1"/>
    <col min="2051" max="2058" width="9.109375" style="16"/>
    <col min="2059" max="2059" width="11.44140625" style="16" bestFit="1" customWidth="1"/>
    <col min="2060" max="2060" width="10.44140625" style="16" bestFit="1" customWidth="1"/>
    <col min="2061" max="2061" width="5.6640625" style="16" customWidth="1"/>
    <col min="2062" max="2063" width="6.5546875" style="16" customWidth="1"/>
    <col min="2064" max="2064" width="5" style="16" customWidth="1"/>
    <col min="2065" max="2066" width="5.5546875" style="16" customWidth="1"/>
    <col min="2067" max="2304" width="9.109375" style="16"/>
    <col min="2305" max="2306" width="13" style="16" customWidth="1"/>
    <col min="2307" max="2314" width="9.109375" style="16"/>
    <col min="2315" max="2315" width="11.44140625" style="16" bestFit="1" customWidth="1"/>
    <col min="2316" max="2316" width="10.44140625" style="16" bestFit="1" customWidth="1"/>
    <col min="2317" max="2317" width="5.6640625" style="16" customWidth="1"/>
    <col min="2318" max="2319" width="6.5546875" style="16" customWidth="1"/>
    <col min="2320" max="2320" width="5" style="16" customWidth="1"/>
    <col min="2321" max="2322" width="5.5546875" style="16" customWidth="1"/>
    <col min="2323" max="2560" width="9.109375" style="16"/>
    <col min="2561" max="2562" width="13" style="16" customWidth="1"/>
    <col min="2563" max="2570" width="9.109375" style="16"/>
    <col min="2571" max="2571" width="11.44140625" style="16" bestFit="1" customWidth="1"/>
    <col min="2572" max="2572" width="10.44140625" style="16" bestFit="1" customWidth="1"/>
    <col min="2573" max="2573" width="5.6640625" style="16" customWidth="1"/>
    <col min="2574" max="2575" width="6.5546875" style="16" customWidth="1"/>
    <col min="2576" max="2576" width="5" style="16" customWidth="1"/>
    <col min="2577" max="2578" width="5.5546875" style="16" customWidth="1"/>
    <col min="2579" max="2816" width="9.109375" style="16"/>
    <col min="2817" max="2818" width="13" style="16" customWidth="1"/>
    <col min="2819" max="2826" width="9.109375" style="16"/>
    <col min="2827" max="2827" width="11.44140625" style="16" bestFit="1" customWidth="1"/>
    <col min="2828" max="2828" width="10.44140625" style="16" bestFit="1" customWidth="1"/>
    <col min="2829" max="2829" width="5.6640625" style="16" customWidth="1"/>
    <col min="2830" max="2831" width="6.5546875" style="16" customWidth="1"/>
    <col min="2832" max="2832" width="5" style="16" customWidth="1"/>
    <col min="2833" max="2834" width="5.5546875" style="16" customWidth="1"/>
    <col min="2835" max="3072" width="9.109375" style="16"/>
    <col min="3073" max="3074" width="13" style="16" customWidth="1"/>
    <col min="3075" max="3082" width="9.109375" style="16"/>
    <col min="3083" max="3083" width="11.44140625" style="16" bestFit="1" customWidth="1"/>
    <col min="3084" max="3084" width="10.44140625" style="16" bestFit="1" customWidth="1"/>
    <col min="3085" max="3085" width="5.6640625" style="16" customWidth="1"/>
    <col min="3086" max="3087" width="6.5546875" style="16" customWidth="1"/>
    <col min="3088" max="3088" width="5" style="16" customWidth="1"/>
    <col min="3089" max="3090" width="5.5546875" style="16" customWidth="1"/>
    <col min="3091" max="3328" width="9.109375" style="16"/>
    <col min="3329" max="3330" width="13" style="16" customWidth="1"/>
    <col min="3331" max="3338" width="9.109375" style="16"/>
    <col min="3339" max="3339" width="11.44140625" style="16" bestFit="1" customWidth="1"/>
    <col min="3340" max="3340" width="10.44140625" style="16" bestFit="1" customWidth="1"/>
    <col min="3341" max="3341" width="5.6640625" style="16" customWidth="1"/>
    <col min="3342" max="3343" width="6.5546875" style="16" customWidth="1"/>
    <col min="3344" max="3344" width="5" style="16" customWidth="1"/>
    <col min="3345" max="3346" width="5.5546875" style="16" customWidth="1"/>
    <col min="3347" max="3584" width="9.109375" style="16"/>
    <col min="3585" max="3586" width="13" style="16" customWidth="1"/>
    <col min="3587" max="3594" width="9.109375" style="16"/>
    <col min="3595" max="3595" width="11.44140625" style="16" bestFit="1" customWidth="1"/>
    <col min="3596" max="3596" width="10.44140625" style="16" bestFit="1" customWidth="1"/>
    <col min="3597" max="3597" width="5.6640625" style="16" customWidth="1"/>
    <col min="3598" max="3599" width="6.5546875" style="16" customWidth="1"/>
    <col min="3600" max="3600" width="5" style="16" customWidth="1"/>
    <col min="3601" max="3602" width="5.5546875" style="16" customWidth="1"/>
    <col min="3603" max="3840" width="9.109375" style="16"/>
    <col min="3841" max="3842" width="13" style="16" customWidth="1"/>
    <col min="3843" max="3850" width="9.109375" style="16"/>
    <col min="3851" max="3851" width="11.44140625" style="16" bestFit="1" customWidth="1"/>
    <col min="3852" max="3852" width="10.44140625" style="16" bestFit="1" customWidth="1"/>
    <col min="3853" max="3853" width="5.6640625" style="16" customWidth="1"/>
    <col min="3854" max="3855" width="6.5546875" style="16" customWidth="1"/>
    <col min="3856" max="3856" width="5" style="16" customWidth="1"/>
    <col min="3857" max="3858" width="5.5546875" style="16" customWidth="1"/>
    <col min="3859" max="4096" width="9.109375" style="16"/>
    <col min="4097" max="4098" width="13" style="16" customWidth="1"/>
    <col min="4099" max="4106" width="9.109375" style="16"/>
    <col min="4107" max="4107" width="11.44140625" style="16" bestFit="1" customWidth="1"/>
    <col min="4108" max="4108" width="10.44140625" style="16" bestFit="1" customWidth="1"/>
    <col min="4109" max="4109" width="5.6640625" style="16" customWidth="1"/>
    <col min="4110" max="4111" width="6.5546875" style="16" customWidth="1"/>
    <col min="4112" max="4112" width="5" style="16" customWidth="1"/>
    <col min="4113" max="4114" width="5.5546875" style="16" customWidth="1"/>
    <col min="4115" max="4352" width="9.109375" style="16"/>
    <col min="4353" max="4354" width="13" style="16" customWidth="1"/>
    <col min="4355" max="4362" width="9.109375" style="16"/>
    <col min="4363" max="4363" width="11.44140625" style="16" bestFit="1" customWidth="1"/>
    <col min="4364" max="4364" width="10.44140625" style="16" bestFit="1" customWidth="1"/>
    <col min="4365" max="4365" width="5.6640625" style="16" customWidth="1"/>
    <col min="4366" max="4367" width="6.5546875" style="16" customWidth="1"/>
    <col min="4368" max="4368" width="5" style="16" customWidth="1"/>
    <col min="4369" max="4370" width="5.5546875" style="16" customWidth="1"/>
    <col min="4371" max="4608" width="9.109375" style="16"/>
    <col min="4609" max="4610" width="13" style="16" customWidth="1"/>
    <col min="4611" max="4618" width="9.109375" style="16"/>
    <col min="4619" max="4619" width="11.44140625" style="16" bestFit="1" customWidth="1"/>
    <col min="4620" max="4620" width="10.44140625" style="16" bestFit="1" customWidth="1"/>
    <col min="4621" max="4621" width="5.6640625" style="16" customWidth="1"/>
    <col min="4622" max="4623" width="6.5546875" style="16" customWidth="1"/>
    <col min="4624" max="4624" width="5" style="16" customWidth="1"/>
    <col min="4625" max="4626" width="5.5546875" style="16" customWidth="1"/>
    <col min="4627" max="4864" width="9.109375" style="16"/>
    <col min="4865" max="4866" width="13" style="16" customWidth="1"/>
    <col min="4867" max="4874" width="9.109375" style="16"/>
    <col min="4875" max="4875" width="11.44140625" style="16" bestFit="1" customWidth="1"/>
    <col min="4876" max="4876" width="10.44140625" style="16" bestFit="1" customWidth="1"/>
    <col min="4877" max="4877" width="5.6640625" style="16" customWidth="1"/>
    <col min="4878" max="4879" width="6.5546875" style="16" customWidth="1"/>
    <col min="4880" max="4880" width="5" style="16" customWidth="1"/>
    <col min="4881" max="4882" width="5.5546875" style="16" customWidth="1"/>
    <col min="4883" max="5120" width="9.109375" style="16"/>
    <col min="5121" max="5122" width="13" style="16" customWidth="1"/>
    <col min="5123" max="5130" width="9.109375" style="16"/>
    <col min="5131" max="5131" width="11.44140625" style="16" bestFit="1" customWidth="1"/>
    <col min="5132" max="5132" width="10.44140625" style="16" bestFit="1" customWidth="1"/>
    <col min="5133" max="5133" width="5.6640625" style="16" customWidth="1"/>
    <col min="5134" max="5135" width="6.5546875" style="16" customWidth="1"/>
    <col min="5136" max="5136" width="5" style="16" customWidth="1"/>
    <col min="5137" max="5138" width="5.5546875" style="16" customWidth="1"/>
    <col min="5139" max="5376" width="9.109375" style="16"/>
    <col min="5377" max="5378" width="13" style="16" customWidth="1"/>
    <col min="5379" max="5386" width="9.109375" style="16"/>
    <col min="5387" max="5387" width="11.44140625" style="16" bestFit="1" customWidth="1"/>
    <col min="5388" max="5388" width="10.44140625" style="16" bestFit="1" customWidth="1"/>
    <col min="5389" max="5389" width="5.6640625" style="16" customWidth="1"/>
    <col min="5390" max="5391" width="6.5546875" style="16" customWidth="1"/>
    <col min="5392" max="5392" width="5" style="16" customWidth="1"/>
    <col min="5393" max="5394" width="5.5546875" style="16" customWidth="1"/>
    <col min="5395" max="5632" width="9.109375" style="16"/>
    <col min="5633" max="5634" width="13" style="16" customWidth="1"/>
    <col min="5635" max="5642" width="9.109375" style="16"/>
    <col min="5643" max="5643" width="11.44140625" style="16" bestFit="1" customWidth="1"/>
    <col min="5644" max="5644" width="10.44140625" style="16" bestFit="1" customWidth="1"/>
    <col min="5645" max="5645" width="5.6640625" style="16" customWidth="1"/>
    <col min="5646" max="5647" width="6.5546875" style="16" customWidth="1"/>
    <col min="5648" max="5648" width="5" style="16" customWidth="1"/>
    <col min="5649" max="5650" width="5.5546875" style="16" customWidth="1"/>
    <col min="5651" max="5888" width="9.109375" style="16"/>
    <col min="5889" max="5890" width="13" style="16" customWidth="1"/>
    <col min="5891" max="5898" width="9.109375" style="16"/>
    <col min="5899" max="5899" width="11.44140625" style="16" bestFit="1" customWidth="1"/>
    <col min="5900" max="5900" width="10.44140625" style="16" bestFit="1" customWidth="1"/>
    <col min="5901" max="5901" width="5.6640625" style="16" customWidth="1"/>
    <col min="5902" max="5903" width="6.5546875" style="16" customWidth="1"/>
    <col min="5904" max="5904" width="5" style="16" customWidth="1"/>
    <col min="5905" max="5906" width="5.5546875" style="16" customWidth="1"/>
    <col min="5907" max="6144" width="9.109375" style="16"/>
    <col min="6145" max="6146" width="13" style="16" customWidth="1"/>
    <col min="6147" max="6154" width="9.109375" style="16"/>
    <col min="6155" max="6155" width="11.44140625" style="16" bestFit="1" customWidth="1"/>
    <col min="6156" max="6156" width="10.44140625" style="16" bestFit="1" customWidth="1"/>
    <col min="6157" max="6157" width="5.6640625" style="16" customWidth="1"/>
    <col min="6158" max="6159" width="6.5546875" style="16" customWidth="1"/>
    <col min="6160" max="6160" width="5" style="16" customWidth="1"/>
    <col min="6161" max="6162" width="5.5546875" style="16" customWidth="1"/>
    <col min="6163" max="6400" width="9.109375" style="16"/>
    <col min="6401" max="6402" width="13" style="16" customWidth="1"/>
    <col min="6403" max="6410" width="9.109375" style="16"/>
    <col min="6411" max="6411" width="11.44140625" style="16" bestFit="1" customWidth="1"/>
    <col min="6412" max="6412" width="10.44140625" style="16" bestFit="1" customWidth="1"/>
    <col min="6413" max="6413" width="5.6640625" style="16" customWidth="1"/>
    <col min="6414" max="6415" width="6.5546875" style="16" customWidth="1"/>
    <col min="6416" max="6416" width="5" style="16" customWidth="1"/>
    <col min="6417" max="6418" width="5.5546875" style="16" customWidth="1"/>
    <col min="6419" max="6656" width="9.109375" style="16"/>
    <col min="6657" max="6658" width="13" style="16" customWidth="1"/>
    <col min="6659" max="6666" width="9.109375" style="16"/>
    <col min="6667" max="6667" width="11.44140625" style="16" bestFit="1" customWidth="1"/>
    <col min="6668" max="6668" width="10.44140625" style="16" bestFit="1" customWidth="1"/>
    <col min="6669" max="6669" width="5.6640625" style="16" customWidth="1"/>
    <col min="6670" max="6671" width="6.5546875" style="16" customWidth="1"/>
    <col min="6672" max="6672" width="5" style="16" customWidth="1"/>
    <col min="6673" max="6674" width="5.5546875" style="16" customWidth="1"/>
    <col min="6675" max="6912" width="9.109375" style="16"/>
    <col min="6913" max="6914" width="13" style="16" customWidth="1"/>
    <col min="6915" max="6922" width="9.109375" style="16"/>
    <col min="6923" max="6923" width="11.44140625" style="16" bestFit="1" customWidth="1"/>
    <col min="6924" max="6924" width="10.44140625" style="16" bestFit="1" customWidth="1"/>
    <col min="6925" max="6925" width="5.6640625" style="16" customWidth="1"/>
    <col min="6926" max="6927" width="6.5546875" style="16" customWidth="1"/>
    <col min="6928" max="6928" width="5" style="16" customWidth="1"/>
    <col min="6929" max="6930" width="5.5546875" style="16" customWidth="1"/>
    <col min="6931" max="7168" width="9.109375" style="16"/>
    <col min="7169" max="7170" width="13" style="16" customWidth="1"/>
    <col min="7171" max="7178" width="9.109375" style="16"/>
    <col min="7179" max="7179" width="11.44140625" style="16" bestFit="1" customWidth="1"/>
    <col min="7180" max="7180" width="10.44140625" style="16" bestFit="1" customWidth="1"/>
    <col min="7181" max="7181" width="5.6640625" style="16" customWidth="1"/>
    <col min="7182" max="7183" width="6.5546875" style="16" customWidth="1"/>
    <col min="7184" max="7184" width="5" style="16" customWidth="1"/>
    <col min="7185" max="7186" width="5.5546875" style="16" customWidth="1"/>
    <col min="7187" max="7424" width="9.109375" style="16"/>
    <col min="7425" max="7426" width="13" style="16" customWidth="1"/>
    <col min="7427" max="7434" width="9.109375" style="16"/>
    <col min="7435" max="7435" width="11.44140625" style="16" bestFit="1" customWidth="1"/>
    <col min="7436" max="7436" width="10.44140625" style="16" bestFit="1" customWidth="1"/>
    <col min="7437" max="7437" width="5.6640625" style="16" customWidth="1"/>
    <col min="7438" max="7439" width="6.5546875" style="16" customWidth="1"/>
    <col min="7440" max="7440" width="5" style="16" customWidth="1"/>
    <col min="7441" max="7442" width="5.5546875" style="16" customWidth="1"/>
    <col min="7443" max="7680" width="9.109375" style="16"/>
    <col min="7681" max="7682" width="13" style="16" customWidth="1"/>
    <col min="7683" max="7690" width="9.109375" style="16"/>
    <col min="7691" max="7691" width="11.44140625" style="16" bestFit="1" customWidth="1"/>
    <col min="7692" max="7692" width="10.44140625" style="16" bestFit="1" customWidth="1"/>
    <col min="7693" max="7693" width="5.6640625" style="16" customWidth="1"/>
    <col min="7694" max="7695" width="6.5546875" style="16" customWidth="1"/>
    <col min="7696" max="7696" width="5" style="16" customWidth="1"/>
    <col min="7697" max="7698" width="5.5546875" style="16" customWidth="1"/>
    <col min="7699" max="7936" width="9.109375" style="16"/>
    <col min="7937" max="7938" width="13" style="16" customWidth="1"/>
    <col min="7939" max="7946" width="9.109375" style="16"/>
    <col min="7947" max="7947" width="11.44140625" style="16" bestFit="1" customWidth="1"/>
    <col min="7948" max="7948" width="10.44140625" style="16" bestFit="1" customWidth="1"/>
    <col min="7949" max="7949" width="5.6640625" style="16" customWidth="1"/>
    <col min="7950" max="7951" width="6.5546875" style="16" customWidth="1"/>
    <col min="7952" max="7952" width="5" style="16" customWidth="1"/>
    <col min="7953" max="7954" width="5.5546875" style="16" customWidth="1"/>
    <col min="7955" max="8192" width="9.109375" style="16"/>
    <col min="8193" max="8194" width="13" style="16" customWidth="1"/>
    <col min="8195" max="8202" width="9.109375" style="16"/>
    <col min="8203" max="8203" width="11.44140625" style="16" bestFit="1" customWidth="1"/>
    <col min="8204" max="8204" width="10.44140625" style="16" bestFit="1" customWidth="1"/>
    <col min="8205" max="8205" width="5.6640625" style="16" customWidth="1"/>
    <col min="8206" max="8207" width="6.5546875" style="16" customWidth="1"/>
    <col min="8208" max="8208" width="5" style="16" customWidth="1"/>
    <col min="8209" max="8210" width="5.5546875" style="16" customWidth="1"/>
    <col min="8211" max="8448" width="9.109375" style="16"/>
    <col min="8449" max="8450" width="13" style="16" customWidth="1"/>
    <col min="8451" max="8458" width="9.109375" style="16"/>
    <col min="8459" max="8459" width="11.44140625" style="16" bestFit="1" customWidth="1"/>
    <col min="8460" max="8460" width="10.44140625" style="16" bestFit="1" customWidth="1"/>
    <col min="8461" max="8461" width="5.6640625" style="16" customWidth="1"/>
    <col min="8462" max="8463" width="6.5546875" style="16" customWidth="1"/>
    <col min="8464" max="8464" width="5" style="16" customWidth="1"/>
    <col min="8465" max="8466" width="5.5546875" style="16" customWidth="1"/>
    <col min="8467" max="8704" width="9.109375" style="16"/>
    <col min="8705" max="8706" width="13" style="16" customWidth="1"/>
    <col min="8707" max="8714" width="9.109375" style="16"/>
    <col min="8715" max="8715" width="11.44140625" style="16" bestFit="1" customWidth="1"/>
    <col min="8716" max="8716" width="10.44140625" style="16" bestFit="1" customWidth="1"/>
    <col min="8717" max="8717" width="5.6640625" style="16" customWidth="1"/>
    <col min="8718" max="8719" width="6.5546875" style="16" customWidth="1"/>
    <col min="8720" max="8720" width="5" style="16" customWidth="1"/>
    <col min="8721" max="8722" width="5.5546875" style="16" customWidth="1"/>
    <col min="8723" max="8960" width="9.109375" style="16"/>
    <col min="8961" max="8962" width="13" style="16" customWidth="1"/>
    <col min="8963" max="8970" width="9.109375" style="16"/>
    <col min="8971" max="8971" width="11.44140625" style="16" bestFit="1" customWidth="1"/>
    <col min="8972" max="8972" width="10.44140625" style="16" bestFit="1" customWidth="1"/>
    <col min="8973" max="8973" width="5.6640625" style="16" customWidth="1"/>
    <col min="8974" max="8975" width="6.5546875" style="16" customWidth="1"/>
    <col min="8976" max="8976" width="5" style="16" customWidth="1"/>
    <col min="8977" max="8978" width="5.5546875" style="16" customWidth="1"/>
    <col min="8979" max="9216" width="9.109375" style="16"/>
    <col min="9217" max="9218" width="13" style="16" customWidth="1"/>
    <col min="9219" max="9226" width="9.109375" style="16"/>
    <col min="9227" max="9227" width="11.44140625" style="16" bestFit="1" customWidth="1"/>
    <col min="9228" max="9228" width="10.44140625" style="16" bestFit="1" customWidth="1"/>
    <col min="9229" max="9229" width="5.6640625" style="16" customWidth="1"/>
    <col min="9230" max="9231" width="6.5546875" style="16" customWidth="1"/>
    <col min="9232" max="9232" width="5" style="16" customWidth="1"/>
    <col min="9233" max="9234" width="5.5546875" style="16" customWidth="1"/>
    <col min="9235" max="9472" width="9.109375" style="16"/>
    <col min="9473" max="9474" width="13" style="16" customWidth="1"/>
    <col min="9475" max="9482" width="9.109375" style="16"/>
    <col min="9483" max="9483" width="11.44140625" style="16" bestFit="1" customWidth="1"/>
    <col min="9484" max="9484" width="10.44140625" style="16" bestFit="1" customWidth="1"/>
    <col min="9485" max="9485" width="5.6640625" style="16" customWidth="1"/>
    <col min="9486" max="9487" width="6.5546875" style="16" customWidth="1"/>
    <col min="9488" max="9488" width="5" style="16" customWidth="1"/>
    <col min="9489" max="9490" width="5.5546875" style="16" customWidth="1"/>
    <col min="9491" max="9728" width="9.109375" style="16"/>
    <col min="9729" max="9730" width="13" style="16" customWidth="1"/>
    <col min="9731" max="9738" width="9.109375" style="16"/>
    <col min="9739" max="9739" width="11.44140625" style="16" bestFit="1" customWidth="1"/>
    <col min="9740" max="9740" width="10.44140625" style="16" bestFit="1" customWidth="1"/>
    <col min="9741" max="9741" width="5.6640625" style="16" customWidth="1"/>
    <col min="9742" max="9743" width="6.5546875" style="16" customWidth="1"/>
    <col min="9744" max="9744" width="5" style="16" customWidth="1"/>
    <col min="9745" max="9746" width="5.5546875" style="16" customWidth="1"/>
    <col min="9747" max="9984" width="9.109375" style="16"/>
    <col min="9985" max="9986" width="13" style="16" customWidth="1"/>
    <col min="9987" max="9994" width="9.109375" style="16"/>
    <col min="9995" max="9995" width="11.44140625" style="16" bestFit="1" customWidth="1"/>
    <col min="9996" max="9996" width="10.44140625" style="16" bestFit="1" customWidth="1"/>
    <col min="9997" max="9997" width="5.6640625" style="16" customWidth="1"/>
    <col min="9998" max="9999" width="6.5546875" style="16" customWidth="1"/>
    <col min="10000" max="10000" width="5" style="16" customWidth="1"/>
    <col min="10001" max="10002" width="5.5546875" style="16" customWidth="1"/>
    <col min="10003" max="10240" width="9.109375" style="16"/>
    <col min="10241" max="10242" width="13" style="16" customWidth="1"/>
    <col min="10243" max="10250" width="9.109375" style="16"/>
    <col min="10251" max="10251" width="11.44140625" style="16" bestFit="1" customWidth="1"/>
    <col min="10252" max="10252" width="10.44140625" style="16" bestFit="1" customWidth="1"/>
    <col min="10253" max="10253" width="5.6640625" style="16" customWidth="1"/>
    <col min="10254" max="10255" width="6.5546875" style="16" customWidth="1"/>
    <col min="10256" max="10256" width="5" style="16" customWidth="1"/>
    <col min="10257" max="10258" width="5.5546875" style="16" customWidth="1"/>
    <col min="10259" max="10496" width="9.109375" style="16"/>
    <col min="10497" max="10498" width="13" style="16" customWidth="1"/>
    <col min="10499" max="10506" width="9.109375" style="16"/>
    <col min="10507" max="10507" width="11.44140625" style="16" bestFit="1" customWidth="1"/>
    <col min="10508" max="10508" width="10.44140625" style="16" bestFit="1" customWidth="1"/>
    <col min="10509" max="10509" width="5.6640625" style="16" customWidth="1"/>
    <col min="10510" max="10511" width="6.5546875" style="16" customWidth="1"/>
    <col min="10512" max="10512" width="5" style="16" customWidth="1"/>
    <col min="10513" max="10514" width="5.5546875" style="16" customWidth="1"/>
    <col min="10515" max="10752" width="9.109375" style="16"/>
    <col min="10753" max="10754" width="13" style="16" customWidth="1"/>
    <col min="10755" max="10762" width="9.109375" style="16"/>
    <col min="10763" max="10763" width="11.44140625" style="16" bestFit="1" customWidth="1"/>
    <col min="10764" max="10764" width="10.44140625" style="16" bestFit="1" customWidth="1"/>
    <col min="10765" max="10765" width="5.6640625" style="16" customWidth="1"/>
    <col min="10766" max="10767" width="6.5546875" style="16" customWidth="1"/>
    <col min="10768" max="10768" width="5" style="16" customWidth="1"/>
    <col min="10769" max="10770" width="5.5546875" style="16" customWidth="1"/>
    <col min="10771" max="11008" width="9.109375" style="16"/>
    <col min="11009" max="11010" width="13" style="16" customWidth="1"/>
    <col min="11011" max="11018" width="9.109375" style="16"/>
    <col min="11019" max="11019" width="11.44140625" style="16" bestFit="1" customWidth="1"/>
    <col min="11020" max="11020" width="10.44140625" style="16" bestFit="1" customWidth="1"/>
    <col min="11021" max="11021" width="5.6640625" style="16" customWidth="1"/>
    <col min="11022" max="11023" width="6.5546875" style="16" customWidth="1"/>
    <col min="11024" max="11024" width="5" style="16" customWidth="1"/>
    <col min="11025" max="11026" width="5.5546875" style="16" customWidth="1"/>
    <col min="11027" max="11264" width="9.109375" style="16"/>
    <col min="11265" max="11266" width="13" style="16" customWidth="1"/>
    <col min="11267" max="11274" width="9.109375" style="16"/>
    <col min="11275" max="11275" width="11.44140625" style="16" bestFit="1" customWidth="1"/>
    <col min="11276" max="11276" width="10.44140625" style="16" bestFit="1" customWidth="1"/>
    <col min="11277" max="11277" width="5.6640625" style="16" customWidth="1"/>
    <col min="11278" max="11279" width="6.5546875" style="16" customWidth="1"/>
    <col min="11280" max="11280" width="5" style="16" customWidth="1"/>
    <col min="11281" max="11282" width="5.5546875" style="16" customWidth="1"/>
    <col min="11283" max="11520" width="9.109375" style="16"/>
    <col min="11521" max="11522" width="13" style="16" customWidth="1"/>
    <col min="11523" max="11530" width="9.109375" style="16"/>
    <col min="11531" max="11531" width="11.44140625" style="16" bestFit="1" customWidth="1"/>
    <col min="11532" max="11532" width="10.44140625" style="16" bestFit="1" customWidth="1"/>
    <col min="11533" max="11533" width="5.6640625" style="16" customWidth="1"/>
    <col min="11534" max="11535" width="6.5546875" style="16" customWidth="1"/>
    <col min="11536" max="11536" width="5" style="16" customWidth="1"/>
    <col min="11537" max="11538" width="5.5546875" style="16" customWidth="1"/>
    <col min="11539" max="11776" width="9.109375" style="16"/>
    <col min="11777" max="11778" width="13" style="16" customWidth="1"/>
    <col min="11779" max="11786" width="9.109375" style="16"/>
    <col min="11787" max="11787" width="11.44140625" style="16" bestFit="1" customWidth="1"/>
    <col min="11788" max="11788" width="10.44140625" style="16" bestFit="1" customWidth="1"/>
    <col min="11789" max="11789" width="5.6640625" style="16" customWidth="1"/>
    <col min="11790" max="11791" width="6.5546875" style="16" customWidth="1"/>
    <col min="11792" max="11792" width="5" style="16" customWidth="1"/>
    <col min="11793" max="11794" width="5.5546875" style="16" customWidth="1"/>
    <col min="11795" max="12032" width="9.109375" style="16"/>
    <col min="12033" max="12034" width="13" style="16" customWidth="1"/>
    <col min="12035" max="12042" width="9.109375" style="16"/>
    <col min="12043" max="12043" width="11.44140625" style="16" bestFit="1" customWidth="1"/>
    <col min="12044" max="12044" width="10.44140625" style="16" bestFit="1" customWidth="1"/>
    <col min="12045" max="12045" width="5.6640625" style="16" customWidth="1"/>
    <col min="12046" max="12047" width="6.5546875" style="16" customWidth="1"/>
    <col min="12048" max="12048" width="5" style="16" customWidth="1"/>
    <col min="12049" max="12050" width="5.5546875" style="16" customWidth="1"/>
    <col min="12051" max="12288" width="9.109375" style="16"/>
    <col min="12289" max="12290" width="13" style="16" customWidth="1"/>
    <col min="12291" max="12298" width="9.109375" style="16"/>
    <col min="12299" max="12299" width="11.44140625" style="16" bestFit="1" customWidth="1"/>
    <col min="12300" max="12300" width="10.44140625" style="16" bestFit="1" customWidth="1"/>
    <col min="12301" max="12301" width="5.6640625" style="16" customWidth="1"/>
    <col min="12302" max="12303" width="6.5546875" style="16" customWidth="1"/>
    <col min="12304" max="12304" width="5" style="16" customWidth="1"/>
    <col min="12305" max="12306" width="5.5546875" style="16" customWidth="1"/>
    <col min="12307" max="12544" width="9.109375" style="16"/>
    <col min="12545" max="12546" width="13" style="16" customWidth="1"/>
    <col min="12547" max="12554" width="9.109375" style="16"/>
    <col min="12555" max="12555" width="11.44140625" style="16" bestFit="1" customWidth="1"/>
    <col min="12556" max="12556" width="10.44140625" style="16" bestFit="1" customWidth="1"/>
    <col min="12557" max="12557" width="5.6640625" style="16" customWidth="1"/>
    <col min="12558" max="12559" width="6.5546875" style="16" customWidth="1"/>
    <col min="12560" max="12560" width="5" style="16" customWidth="1"/>
    <col min="12561" max="12562" width="5.5546875" style="16" customWidth="1"/>
    <col min="12563" max="12800" width="9.109375" style="16"/>
    <col min="12801" max="12802" width="13" style="16" customWidth="1"/>
    <col min="12803" max="12810" width="9.109375" style="16"/>
    <col min="12811" max="12811" width="11.44140625" style="16" bestFit="1" customWidth="1"/>
    <col min="12812" max="12812" width="10.44140625" style="16" bestFit="1" customWidth="1"/>
    <col min="12813" max="12813" width="5.6640625" style="16" customWidth="1"/>
    <col min="12814" max="12815" width="6.5546875" style="16" customWidth="1"/>
    <col min="12816" max="12816" width="5" style="16" customWidth="1"/>
    <col min="12817" max="12818" width="5.5546875" style="16" customWidth="1"/>
    <col min="12819" max="13056" width="9.109375" style="16"/>
    <col min="13057" max="13058" width="13" style="16" customWidth="1"/>
    <col min="13059" max="13066" width="9.109375" style="16"/>
    <col min="13067" max="13067" width="11.44140625" style="16" bestFit="1" customWidth="1"/>
    <col min="13068" max="13068" width="10.44140625" style="16" bestFit="1" customWidth="1"/>
    <col min="13069" max="13069" width="5.6640625" style="16" customWidth="1"/>
    <col min="13070" max="13071" width="6.5546875" style="16" customWidth="1"/>
    <col min="13072" max="13072" width="5" style="16" customWidth="1"/>
    <col min="13073" max="13074" width="5.5546875" style="16" customWidth="1"/>
    <col min="13075" max="13312" width="9.109375" style="16"/>
    <col min="13313" max="13314" width="13" style="16" customWidth="1"/>
    <col min="13315" max="13322" width="9.109375" style="16"/>
    <col min="13323" max="13323" width="11.44140625" style="16" bestFit="1" customWidth="1"/>
    <col min="13324" max="13324" width="10.44140625" style="16" bestFit="1" customWidth="1"/>
    <col min="13325" max="13325" width="5.6640625" style="16" customWidth="1"/>
    <col min="13326" max="13327" width="6.5546875" style="16" customWidth="1"/>
    <col min="13328" max="13328" width="5" style="16" customWidth="1"/>
    <col min="13329" max="13330" width="5.5546875" style="16" customWidth="1"/>
    <col min="13331" max="13568" width="9.109375" style="16"/>
    <col min="13569" max="13570" width="13" style="16" customWidth="1"/>
    <col min="13571" max="13578" width="9.109375" style="16"/>
    <col min="13579" max="13579" width="11.44140625" style="16" bestFit="1" customWidth="1"/>
    <col min="13580" max="13580" width="10.44140625" style="16" bestFit="1" customWidth="1"/>
    <col min="13581" max="13581" width="5.6640625" style="16" customWidth="1"/>
    <col min="13582" max="13583" width="6.5546875" style="16" customWidth="1"/>
    <col min="13584" max="13584" width="5" style="16" customWidth="1"/>
    <col min="13585" max="13586" width="5.5546875" style="16" customWidth="1"/>
    <col min="13587" max="13824" width="9.109375" style="16"/>
    <col min="13825" max="13826" width="13" style="16" customWidth="1"/>
    <col min="13827" max="13834" width="9.109375" style="16"/>
    <col min="13835" max="13835" width="11.44140625" style="16" bestFit="1" customWidth="1"/>
    <col min="13836" max="13836" width="10.44140625" style="16" bestFit="1" customWidth="1"/>
    <col min="13837" max="13837" width="5.6640625" style="16" customWidth="1"/>
    <col min="13838" max="13839" width="6.5546875" style="16" customWidth="1"/>
    <col min="13840" max="13840" width="5" style="16" customWidth="1"/>
    <col min="13841" max="13842" width="5.5546875" style="16" customWidth="1"/>
    <col min="13843" max="14080" width="9.109375" style="16"/>
    <col min="14081" max="14082" width="13" style="16" customWidth="1"/>
    <col min="14083" max="14090" width="9.109375" style="16"/>
    <col min="14091" max="14091" width="11.44140625" style="16" bestFit="1" customWidth="1"/>
    <col min="14092" max="14092" width="10.44140625" style="16" bestFit="1" customWidth="1"/>
    <col min="14093" max="14093" width="5.6640625" style="16" customWidth="1"/>
    <col min="14094" max="14095" width="6.5546875" style="16" customWidth="1"/>
    <col min="14096" max="14096" width="5" style="16" customWidth="1"/>
    <col min="14097" max="14098" width="5.5546875" style="16" customWidth="1"/>
    <col min="14099" max="14336" width="9.109375" style="16"/>
    <col min="14337" max="14338" width="13" style="16" customWidth="1"/>
    <col min="14339" max="14346" width="9.109375" style="16"/>
    <col min="14347" max="14347" width="11.44140625" style="16" bestFit="1" customWidth="1"/>
    <col min="14348" max="14348" width="10.44140625" style="16" bestFit="1" customWidth="1"/>
    <col min="14349" max="14349" width="5.6640625" style="16" customWidth="1"/>
    <col min="14350" max="14351" width="6.5546875" style="16" customWidth="1"/>
    <col min="14352" max="14352" width="5" style="16" customWidth="1"/>
    <col min="14353" max="14354" width="5.5546875" style="16" customWidth="1"/>
    <col min="14355" max="14592" width="9.109375" style="16"/>
    <col min="14593" max="14594" width="13" style="16" customWidth="1"/>
    <col min="14595" max="14602" width="9.109375" style="16"/>
    <col min="14603" max="14603" width="11.44140625" style="16" bestFit="1" customWidth="1"/>
    <col min="14604" max="14604" width="10.44140625" style="16" bestFit="1" customWidth="1"/>
    <col min="14605" max="14605" width="5.6640625" style="16" customWidth="1"/>
    <col min="14606" max="14607" width="6.5546875" style="16" customWidth="1"/>
    <col min="14608" max="14608" width="5" style="16" customWidth="1"/>
    <col min="14609" max="14610" width="5.5546875" style="16" customWidth="1"/>
    <col min="14611" max="14848" width="9.109375" style="16"/>
    <col min="14849" max="14850" width="13" style="16" customWidth="1"/>
    <col min="14851" max="14858" width="9.109375" style="16"/>
    <col min="14859" max="14859" width="11.44140625" style="16" bestFit="1" customWidth="1"/>
    <col min="14860" max="14860" width="10.44140625" style="16" bestFit="1" customWidth="1"/>
    <col min="14861" max="14861" width="5.6640625" style="16" customWidth="1"/>
    <col min="14862" max="14863" width="6.5546875" style="16" customWidth="1"/>
    <col min="14864" max="14864" width="5" style="16" customWidth="1"/>
    <col min="14865" max="14866" width="5.5546875" style="16" customWidth="1"/>
    <col min="14867" max="15104" width="9.109375" style="16"/>
    <col min="15105" max="15106" width="13" style="16" customWidth="1"/>
    <col min="15107" max="15114" width="9.109375" style="16"/>
    <col min="15115" max="15115" width="11.44140625" style="16" bestFit="1" customWidth="1"/>
    <col min="15116" max="15116" width="10.44140625" style="16" bestFit="1" customWidth="1"/>
    <col min="15117" max="15117" width="5.6640625" style="16" customWidth="1"/>
    <col min="15118" max="15119" width="6.5546875" style="16" customWidth="1"/>
    <col min="15120" max="15120" width="5" style="16" customWidth="1"/>
    <col min="15121" max="15122" width="5.5546875" style="16" customWidth="1"/>
    <col min="15123" max="15360" width="9.109375" style="16"/>
    <col min="15361" max="15362" width="13" style="16" customWidth="1"/>
    <col min="15363" max="15370" width="9.109375" style="16"/>
    <col min="15371" max="15371" width="11.44140625" style="16" bestFit="1" customWidth="1"/>
    <col min="15372" max="15372" width="10.44140625" style="16" bestFit="1" customWidth="1"/>
    <col min="15373" max="15373" width="5.6640625" style="16" customWidth="1"/>
    <col min="15374" max="15375" width="6.5546875" style="16" customWidth="1"/>
    <col min="15376" max="15376" width="5" style="16" customWidth="1"/>
    <col min="15377" max="15378" width="5.5546875" style="16" customWidth="1"/>
    <col min="15379" max="15616" width="9.109375" style="16"/>
    <col min="15617" max="15618" width="13" style="16" customWidth="1"/>
    <col min="15619" max="15626" width="9.109375" style="16"/>
    <col min="15627" max="15627" width="11.44140625" style="16" bestFit="1" customWidth="1"/>
    <col min="15628" max="15628" width="10.44140625" style="16" bestFit="1" customWidth="1"/>
    <col min="15629" max="15629" width="5.6640625" style="16" customWidth="1"/>
    <col min="15630" max="15631" width="6.5546875" style="16" customWidth="1"/>
    <col min="15632" max="15632" width="5" style="16" customWidth="1"/>
    <col min="15633" max="15634" width="5.5546875" style="16" customWidth="1"/>
    <col min="15635" max="15872" width="9.109375" style="16"/>
    <col min="15873" max="15874" width="13" style="16" customWidth="1"/>
    <col min="15875" max="15882" width="9.109375" style="16"/>
    <col min="15883" max="15883" width="11.44140625" style="16" bestFit="1" customWidth="1"/>
    <col min="15884" max="15884" width="10.44140625" style="16" bestFit="1" customWidth="1"/>
    <col min="15885" max="15885" width="5.6640625" style="16" customWidth="1"/>
    <col min="15886" max="15887" width="6.5546875" style="16" customWidth="1"/>
    <col min="15888" max="15888" width="5" style="16" customWidth="1"/>
    <col min="15889" max="15890" width="5.5546875" style="16" customWidth="1"/>
    <col min="15891" max="16128" width="9.109375" style="16"/>
    <col min="16129" max="16130" width="13" style="16" customWidth="1"/>
    <col min="16131" max="16138" width="9.109375" style="16"/>
    <col min="16139" max="16139" width="11.44140625" style="16" bestFit="1" customWidth="1"/>
    <col min="16140" max="16140" width="10.44140625" style="16" bestFit="1" customWidth="1"/>
    <col min="16141" max="16141" width="5.6640625" style="16" customWidth="1"/>
    <col min="16142" max="16143" width="6.5546875" style="16" customWidth="1"/>
    <col min="16144" max="16144" width="5" style="16" customWidth="1"/>
    <col min="16145" max="16146" width="5.5546875" style="16" customWidth="1"/>
    <col min="16147" max="16384" width="9.109375" style="16"/>
  </cols>
  <sheetData>
    <row r="1" spans="1:11" ht="18">
      <c r="A1" s="1648" t="s">
        <v>853</v>
      </c>
      <c r="B1" s="1648"/>
      <c r="C1" s="1648"/>
      <c r="D1" s="1648"/>
      <c r="E1" s="1648"/>
      <c r="F1" s="1648"/>
      <c r="G1" s="1648"/>
      <c r="H1" s="1648"/>
      <c r="I1" s="1648"/>
    </row>
    <row r="2" spans="1:11" ht="3" customHeight="1">
      <c r="A2" s="95"/>
      <c r="B2" s="96"/>
      <c r="C2" s="96"/>
      <c r="D2" s="96"/>
      <c r="E2" s="96"/>
      <c r="F2" s="96"/>
      <c r="G2" s="96"/>
      <c r="H2" s="96"/>
    </row>
    <row r="3" spans="1:11" ht="13.8">
      <c r="A3" s="97"/>
      <c r="B3" s="98"/>
      <c r="C3" s="1649" t="s">
        <v>434</v>
      </c>
      <c r="D3" s="1649"/>
      <c r="E3" s="1649"/>
      <c r="F3" s="1649"/>
      <c r="G3" s="1649"/>
      <c r="H3" s="1649"/>
      <c r="K3" s="39"/>
    </row>
    <row r="4" spans="1:11" ht="13.8">
      <c r="A4" s="97"/>
      <c r="B4" s="1650" t="s">
        <v>435</v>
      </c>
      <c r="C4" s="1649" t="s">
        <v>436</v>
      </c>
      <c r="D4" s="1649"/>
      <c r="E4" s="1649"/>
      <c r="F4" s="1649" t="s">
        <v>437</v>
      </c>
      <c r="G4" s="1649"/>
      <c r="H4" s="1649"/>
      <c r="K4" s="39"/>
    </row>
    <row r="5" spans="1:11" ht="13.8">
      <c r="A5" s="97" t="s">
        <v>23</v>
      </c>
      <c r="B5" s="1651"/>
      <c r="C5" s="99" t="s">
        <v>438</v>
      </c>
      <c r="D5" s="99" t="s">
        <v>439</v>
      </c>
      <c r="E5" s="99" t="s">
        <v>440</v>
      </c>
      <c r="F5" s="99" t="s">
        <v>438</v>
      </c>
      <c r="G5" s="99" t="s">
        <v>439</v>
      </c>
      <c r="H5" s="99" t="s">
        <v>440</v>
      </c>
      <c r="K5" s="39"/>
    </row>
    <row r="6" spans="1:11" ht="12.75" customHeight="1">
      <c r="A6" s="100" t="s">
        <v>28</v>
      </c>
      <c r="B6" s="552">
        <v>658</v>
      </c>
      <c r="C6" s="555">
        <v>0.56999999999999995</v>
      </c>
      <c r="D6" s="553">
        <v>0.31</v>
      </c>
      <c r="E6" s="554">
        <v>0.94</v>
      </c>
      <c r="F6" s="555">
        <v>0.91</v>
      </c>
      <c r="G6" s="553">
        <v>0.5</v>
      </c>
      <c r="H6" s="554">
        <v>1.52</v>
      </c>
      <c r="K6" s="39"/>
    </row>
    <row r="7" spans="1:11" ht="12.75" customHeight="1">
      <c r="A7" s="102" t="s">
        <v>29</v>
      </c>
      <c r="B7" s="103">
        <v>284</v>
      </c>
      <c r="C7" s="558">
        <v>0.19</v>
      </c>
      <c r="D7" s="556">
        <v>0.02</v>
      </c>
      <c r="E7" s="557">
        <v>0.67</v>
      </c>
      <c r="F7" s="558">
        <v>0.76</v>
      </c>
      <c r="G7" s="556">
        <v>0.09</v>
      </c>
      <c r="H7" s="557">
        <v>2.71</v>
      </c>
      <c r="K7" s="39"/>
    </row>
    <row r="8" spans="1:11" ht="12.75" customHeight="1">
      <c r="A8" s="102" t="s">
        <v>30</v>
      </c>
      <c r="B8" s="103">
        <v>297</v>
      </c>
      <c r="C8" s="558">
        <v>1.44</v>
      </c>
      <c r="D8" s="556">
        <v>0.83</v>
      </c>
      <c r="E8" s="557">
        <v>2.29</v>
      </c>
      <c r="F8" s="558">
        <v>0.87</v>
      </c>
      <c r="G8" s="556">
        <v>0.5</v>
      </c>
      <c r="H8" s="557">
        <v>1.39</v>
      </c>
      <c r="K8" s="39"/>
    </row>
    <row r="9" spans="1:11" ht="12.75" customHeight="1">
      <c r="A9" s="102" t="s">
        <v>31</v>
      </c>
      <c r="B9" s="103">
        <v>768</v>
      </c>
      <c r="C9" s="558">
        <v>1.53</v>
      </c>
      <c r="D9" s="556">
        <v>1.1200000000000001</v>
      </c>
      <c r="E9" s="557">
        <v>2.0299999999999998</v>
      </c>
      <c r="F9" s="558">
        <v>1.32</v>
      </c>
      <c r="G9" s="556">
        <v>0.97</v>
      </c>
      <c r="H9" s="557">
        <v>1.76</v>
      </c>
      <c r="K9" s="39"/>
    </row>
    <row r="10" spans="1:11" ht="12.75" customHeight="1">
      <c r="A10" s="102" t="s">
        <v>32</v>
      </c>
      <c r="B10" s="103">
        <v>955</v>
      </c>
      <c r="C10" s="558">
        <v>1.59</v>
      </c>
      <c r="D10" s="556">
        <v>1.21</v>
      </c>
      <c r="E10" s="557">
        <v>2.04</v>
      </c>
      <c r="F10" s="558">
        <v>1.1399999999999999</v>
      </c>
      <c r="G10" s="556">
        <v>0.87</v>
      </c>
      <c r="H10" s="557">
        <v>1.47</v>
      </c>
      <c r="K10" s="39"/>
    </row>
    <row r="11" spans="1:11" ht="12.75" customHeight="1">
      <c r="A11" s="102" t="s">
        <v>33</v>
      </c>
      <c r="B11" s="103">
        <v>810</v>
      </c>
      <c r="C11" s="558">
        <v>0.69</v>
      </c>
      <c r="D11" s="556">
        <v>0.43</v>
      </c>
      <c r="E11" s="557">
        <v>1.05</v>
      </c>
      <c r="F11" s="558">
        <v>0.78</v>
      </c>
      <c r="G11" s="556">
        <v>0.49</v>
      </c>
      <c r="H11" s="557">
        <v>1.19</v>
      </c>
      <c r="K11" s="39"/>
    </row>
    <row r="12" spans="1:11" ht="12.75" customHeight="1">
      <c r="A12" s="102" t="s">
        <v>34</v>
      </c>
      <c r="B12" s="103">
        <v>1204</v>
      </c>
      <c r="C12" s="558">
        <v>0.6</v>
      </c>
      <c r="D12" s="556">
        <v>0.4</v>
      </c>
      <c r="E12" s="557">
        <v>0.87</v>
      </c>
      <c r="F12" s="558">
        <v>0.69</v>
      </c>
      <c r="G12" s="556">
        <v>0.46</v>
      </c>
      <c r="H12" s="557">
        <v>1</v>
      </c>
      <c r="K12" s="39"/>
    </row>
    <row r="13" spans="1:11" ht="12.75" customHeight="1">
      <c r="A13" s="102" t="s">
        <v>35</v>
      </c>
      <c r="B13" s="103">
        <v>12</v>
      </c>
      <c r="C13" s="558">
        <v>2.2200000000000002</v>
      </c>
      <c r="D13" s="556">
        <v>0.06</v>
      </c>
      <c r="E13" s="557">
        <v>10.26</v>
      </c>
      <c r="F13" s="558">
        <v>1.82</v>
      </c>
      <c r="G13" s="556">
        <v>0.05</v>
      </c>
      <c r="H13" s="557">
        <v>8.39</v>
      </c>
      <c r="K13" s="39"/>
    </row>
    <row r="14" spans="1:11" ht="12.75" customHeight="1">
      <c r="A14" s="102" t="s">
        <v>36</v>
      </c>
      <c r="B14" s="103">
        <v>554</v>
      </c>
      <c r="C14" s="558">
        <v>0.82</v>
      </c>
      <c r="D14" s="556">
        <v>0.48</v>
      </c>
      <c r="E14" s="557">
        <v>1.3</v>
      </c>
      <c r="F14" s="558">
        <v>0.88</v>
      </c>
      <c r="G14" s="556">
        <v>0.52</v>
      </c>
      <c r="H14" s="557">
        <v>1.4</v>
      </c>
      <c r="K14" s="39"/>
    </row>
    <row r="15" spans="1:11" ht="12.75" customHeight="1">
      <c r="A15" s="102" t="s">
        <v>37</v>
      </c>
      <c r="B15" s="103">
        <v>801</v>
      </c>
      <c r="C15" s="558">
        <v>1.1299999999999999</v>
      </c>
      <c r="D15" s="556">
        <v>0.79</v>
      </c>
      <c r="E15" s="557">
        <v>1.57</v>
      </c>
      <c r="F15" s="558">
        <v>0.97</v>
      </c>
      <c r="G15" s="556">
        <v>0.67</v>
      </c>
      <c r="H15" s="557">
        <v>1.34</v>
      </c>
      <c r="K15" s="39"/>
    </row>
    <row r="16" spans="1:11" ht="12.75" customHeight="1">
      <c r="A16" s="102" t="s">
        <v>38</v>
      </c>
      <c r="B16" s="103">
        <v>591</v>
      </c>
      <c r="C16" s="558">
        <v>0.77</v>
      </c>
      <c r="D16" s="556">
        <v>0.45</v>
      </c>
      <c r="E16" s="557">
        <v>1.22</v>
      </c>
      <c r="F16" s="558">
        <v>0.83</v>
      </c>
      <c r="G16" s="556">
        <v>0.49</v>
      </c>
      <c r="H16" s="557">
        <v>1.32</v>
      </c>
      <c r="K16" s="39"/>
    </row>
    <row r="17" spans="1:11" ht="12.75" customHeight="1">
      <c r="A17" s="102" t="s">
        <v>39</v>
      </c>
      <c r="B17" s="103">
        <v>297</v>
      </c>
      <c r="C17" s="558">
        <v>1.62</v>
      </c>
      <c r="D17" s="556">
        <v>0.97</v>
      </c>
      <c r="E17" s="557">
        <v>2.5099999999999998</v>
      </c>
      <c r="F17" s="558">
        <v>1.24</v>
      </c>
      <c r="G17" s="556">
        <v>0.74</v>
      </c>
      <c r="H17" s="557">
        <v>1.93</v>
      </c>
      <c r="K17" s="39"/>
    </row>
    <row r="18" spans="1:11" ht="12.75" customHeight="1">
      <c r="A18" s="102" t="s">
        <v>40</v>
      </c>
      <c r="B18" s="103">
        <v>318</v>
      </c>
      <c r="C18" s="558">
        <v>0.75</v>
      </c>
      <c r="D18" s="556">
        <v>0.35</v>
      </c>
      <c r="E18" s="557">
        <v>1.41</v>
      </c>
      <c r="F18" s="558">
        <v>0.63</v>
      </c>
      <c r="G18" s="556">
        <v>0.28999999999999998</v>
      </c>
      <c r="H18" s="557">
        <v>1.19</v>
      </c>
      <c r="K18" s="39"/>
    </row>
    <row r="19" spans="1:11" ht="12.75" customHeight="1">
      <c r="A19" s="102" t="s">
        <v>41</v>
      </c>
      <c r="B19" s="103">
        <v>418</v>
      </c>
      <c r="C19" s="558">
        <v>0.77</v>
      </c>
      <c r="D19" s="556">
        <v>0.4</v>
      </c>
      <c r="E19" s="557">
        <v>1.32</v>
      </c>
      <c r="F19" s="558">
        <v>0.84</v>
      </c>
      <c r="G19" s="556">
        <v>0.44</v>
      </c>
      <c r="H19" s="557">
        <v>1.46</v>
      </c>
      <c r="K19" s="39"/>
    </row>
    <row r="20" spans="1:11" ht="12.75" customHeight="1">
      <c r="A20" s="102" t="s">
        <v>42</v>
      </c>
      <c r="B20" s="103">
        <v>742</v>
      </c>
      <c r="C20" s="558">
        <v>0.72</v>
      </c>
      <c r="D20" s="556">
        <v>0.44</v>
      </c>
      <c r="E20" s="557">
        <v>1.1000000000000001</v>
      </c>
      <c r="F20" s="558">
        <v>1.07</v>
      </c>
      <c r="G20" s="556">
        <v>0.66</v>
      </c>
      <c r="H20" s="557">
        <v>1.65</v>
      </c>
      <c r="K20" s="39"/>
    </row>
    <row r="21" spans="1:11" ht="12.75" customHeight="1">
      <c r="A21" s="102" t="s">
        <v>43</v>
      </c>
      <c r="B21" s="103">
        <v>609</v>
      </c>
      <c r="C21" s="558">
        <v>0.7</v>
      </c>
      <c r="D21" s="556">
        <v>0.4</v>
      </c>
      <c r="E21" s="557">
        <v>1.1299999999999999</v>
      </c>
      <c r="F21" s="558">
        <v>0.91</v>
      </c>
      <c r="G21" s="556">
        <v>0.52</v>
      </c>
      <c r="H21" s="557">
        <v>1.46</v>
      </c>
      <c r="K21" s="39"/>
    </row>
    <row r="22" spans="1:11" ht="12.75" customHeight="1">
      <c r="A22" s="102" t="s">
        <v>44</v>
      </c>
      <c r="B22" s="103">
        <v>1026</v>
      </c>
      <c r="C22" s="558">
        <v>1.4</v>
      </c>
      <c r="D22" s="556">
        <v>1.06</v>
      </c>
      <c r="E22" s="557">
        <v>1.82</v>
      </c>
      <c r="F22" s="558">
        <v>1.27</v>
      </c>
      <c r="G22" s="556">
        <v>0.96</v>
      </c>
      <c r="H22" s="557">
        <v>1.64</v>
      </c>
      <c r="K22" s="39"/>
    </row>
    <row r="23" spans="1:11" ht="12.75" customHeight="1">
      <c r="A23" s="102" t="s">
        <v>45</v>
      </c>
      <c r="B23" s="103">
        <v>521</v>
      </c>
      <c r="C23" s="558">
        <v>1.07</v>
      </c>
      <c r="D23" s="556">
        <v>0.67</v>
      </c>
      <c r="E23" s="557">
        <v>1.62</v>
      </c>
      <c r="F23" s="558">
        <v>0.93</v>
      </c>
      <c r="G23" s="556">
        <v>0.57999999999999996</v>
      </c>
      <c r="H23" s="557">
        <v>1.4</v>
      </c>
      <c r="J23" s="34"/>
      <c r="K23" s="39"/>
    </row>
    <row r="24" spans="1:11" ht="12.75" customHeight="1">
      <c r="A24" s="102" t="s">
        <v>46</v>
      </c>
      <c r="B24" s="103">
        <v>927</v>
      </c>
      <c r="C24" s="558">
        <v>0.83</v>
      </c>
      <c r="D24" s="556">
        <v>0.56000000000000005</v>
      </c>
      <c r="E24" s="557">
        <v>1.19</v>
      </c>
      <c r="F24" s="558">
        <v>0.73</v>
      </c>
      <c r="G24" s="556">
        <v>0.49</v>
      </c>
      <c r="H24" s="557">
        <v>1.04</v>
      </c>
      <c r="K24" s="39"/>
    </row>
    <row r="25" spans="1:11" ht="12.75" customHeight="1">
      <c r="A25" s="102" t="s">
        <v>47</v>
      </c>
      <c r="B25" s="103">
        <v>140</v>
      </c>
      <c r="C25" s="558">
        <v>0.56999999999999995</v>
      </c>
      <c r="D25" s="556">
        <v>0.12</v>
      </c>
      <c r="E25" s="557">
        <v>1.64</v>
      </c>
      <c r="F25" s="558">
        <v>0.74</v>
      </c>
      <c r="G25" s="556">
        <v>0.15</v>
      </c>
      <c r="H25" s="557">
        <v>2.13</v>
      </c>
      <c r="K25" s="39"/>
    </row>
    <row r="26" spans="1:11" ht="12.75" customHeight="1">
      <c r="A26" s="102" t="s">
        <v>48</v>
      </c>
      <c r="B26" s="103">
        <v>493</v>
      </c>
      <c r="C26" s="558">
        <v>1.19</v>
      </c>
      <c r="D26" s="556">
        <v>0.75</v>
      </c>
      <c r="E26" s="557">
        <v>1.78</v>
      </c>
      <c r="F26" s="558">
        <v>1.28</v>
      </c>
      <c r="G26" s="556">
        <v>0.81</v>
      </c>
      <c r="H26" s="557">
        <v>1.92</v>
      </c>
      <c r="K26" s="39"/>
    </row>
    <row r="27" spans="1:11" ht="12.75" customHeight="1">
      <c r="A27" s="102" t="s">
        <v>49</v>
      </c>
      <c r="B27" s="103">
        <v>329</v>
      </c>
      <c r="C27" s="558">
        <v>1.7</v>
      </c>
      <c r="D27" s="556">
        <v>1.06</v>
      </c>
      <c r="E27" s="557">
        <v>2.56</v>
      </c>
      <c r="F27" s="558">
        <v>1.25</v>
      </c>
      <c r="G27" s="556">
        <v>0.78</v>
      </c>
      <c r="H27" s="557">
        <v>1.87</v>
      </c>
      <c r="K27" s="39"/>
    </row>
    <row r="28" spans="1:11" ht="12.75" customHeight="1">
      <c r="A28" s="102" t="s">
        <v>50</v>
      </c>
      <c r="B28" s="103">
        <v>1352</v>
      </c>
      <c r="C28" s="558">
        <v>1.52</v>
      </c>
      <c r="D28" s="556">
        <v>1.21</v>
      </c>
      <c r="E28" s="557">
        <v>1.88</v>
      </c>
      <c r="F28" s="558">
        <v>0.95</v>
      </c>
      <c r="G28" s="556">
        <v>0.75</v>
      </c>
      <c r="H28" s="557">
        <v>1.17</v>
      </c>
      <c r="K28" s="39"/>
    </row>
    <row r="29" spans="1:11" ht="12.75" customHeight="1">
      <c r="A29" s="102" t="s">
        <v>51</v>
      </c>
      <c r="B29" s="103">
        <v>708</v>
      </c>
      <c r="C29" s="558">
        <v>0.94</v>
      </c>
      <c r="D29" s="556">
        <v>0.61</v>
      </c>
      <c r="E29" s="557">
        <v>1.38</v>
      </c>
      <c r="F29" s="558">
        <v>0.72</v>
      </c>
      <c r="G29" s="556">
        <v>0.47</v>
      </c>
      <c r="H29" s="557">
        <v>1.06</v>
      </c>
      <c r="K29" s="39"/>
    </row>
    <row r="30" spans="1:11" ht="12.75" customHeight="1">
      <c r="A30" s="102" t="s">
        <v>52</v>
      </c>
      <c r="B30" s="103">
        <v>806</v>
      </c>
      <c r="C30" s="558">
        <v>0.83</v>
      </c>
      <c r="D30" s="556">
        <v>0.54</v>
      </c>
      <c r="E30" s="557">
        <v>1.21</v>
      </c>
      <c r="F30" s="558">
        <v>0.99</v>
      </c>
      <c r="G30" s="556">
        <v>0.64</v>
      </c>
      <c r="H30" s="557">
        <v>1.45</v>
      </c>
      <c r="K30" s="39"/>
    </row>
    <row r="31" spans="1:11" ht="12.75" customHeight="1">
      <c r="A31" s="102" t="s">
        <v>53</v>
      </c>
      <c r="B31" s="103">
        <v>407</v>
      </c>
      <c r="C31" s="558">
        <v>0.39</v>
      </c>
      <c r="D31" s="556">
        <v>0.14000000000000001</v>
      </c>
      <c r="E31" s="557">
        <v>0.85</v>
      </c>
      <c r="F31" s="558">
        <v>0.7</v>
      </c>
      <c r="G31" s="556">
        <v>0.26</v>
      </c>
      <c r="H31" s="557">
        <v>1.51</v>
      </c>
      <c r="K31" s="39"/>
    </row>
    <row r="32" spans="1:11" ht="12.75" customHeight="1">
      <c r="A32" s="102" t="s">
        <v>54</v>
      </c>
      <c r="B32" s="103">
        <v>440</v>
      </c>
      <c r="C32" s="558">
        <v>0.67</v>
      </c>
      <c r="D32" s="556">
        <v>0.33</v>
      </c>
      <c r="E32" s="557">
        <v>1.18</v>
      </c>
      <c r="F32" s="558">
        <v>0.84</v>
      </c>
      <c r="G32" s="556">
        <v>0.42</v>
      </c>
      <c r="H32" s="557">
        <v>1.49</v>
      </c>
      <c r="K32" s="39"/>
    </row>
    <row r="33" spans="1:11" ht="12.75" customHeight="1">
      <c r="A33" s="102" t="s">
        <v>55</v>
      </c>
      <c r="B33" s="103">
        <v>1097</v>
      </c>
      <c r="C33" s="558">
        <v>0.56000000000000005</v>
      </c>
      <c r="D33" s="556">
        <v>0.36</v>
      </c>
      <c r="E33" s="557">
        <v>0.83</v>
      </c>
      <c r="F33" s="558">
        <v>1.1399999999999999</v>
      </c>
      <c r="G33" s="556">
        <v>0.72</v>
      </c>
      <c r="H33" s="557">
        <v>1.69</v>
      </c>
      <c r="K33" s="39"/>
    </row>
    <row r="34" spans="1:11" ht="12.75" customHeight="1">
      <c r="A34" s="102" t="s">
        <v>56</v>
      </c>
      <c r="B34" s="103">
        <v>511</v>
      </c>
      <c r="C34" s="558">
        <v>1.1000000000000001</v>
      </c>
      <c r="D34" s="556">
        <v>0.68</v>
      </c>
      <c r="E34" s="557">
        <v>1.66</v>
      </c>
      <c r="F34" s="558">
        <v>1.4</v>
      </c>
      <c r="G34" s="556">
        <v>0.87</v>
      </c>
      <c r="H34" s="557">
        <v>2.11</v>
      </c>
      <c r="K34" s="39"/>
    </row>
    <row r="35" spans="1:11" ht="12.75" customHeight="1">
      <c r="A35" s="102" t="s">
        <v>57</v>
      </c>
      <c r="B35" s="103">
        <v>1026</v>
      </c>
      <c r="C35" s="558">
        <v>1.64</v>
      </c>
      <c r="D35" s="556">
        <v>1.27</v>
      </c>
      <c r="E35" s="557">
        <v>2.08</v>
      </c>
      <c r="F35" s="558">
        <v>1.26</v>
      </c>
      <c r="G35" s="556">
        <v>0.97</v>
      </c>
      <c r="H35" s="557">
        <v>1.59</v>
      </c>
      <c r="K35" s="39"/>
    </row>
    <row r="36" spans="1:11" ht="12.75" customHeight="1">
      <c r="A36" s="102" t="s">
        <v>58</v>
      </c>
      <c r="B36" s="103">
        <v>478</v>
      </c>
      <c r="C36" s="558">
        <v>1.06</v>
      </c>
      <c r="D36" s="556">
        <v>0.64</v>
      </c>
      <c r="E36" s="557">
        <v>1.64</v>
      </c>
      <c r="F36" s="558">
        <v>1.1299999999999999</v>
      </c>
      <c r="G36" s="556">
        <v>0.68</v>
      </c>
      <c r="H36" s="557">
        <v>1.74</v>
      </c>
    </row>
    <row r="37" spans="1:11" ht="12.75" customHeight="1">
      <c r="A37" s="102" t="s">
        <v>59</v>
      </c>
      <c r="B37" s="103">
        <v>317</v>
      </c>
      <c r="C37" s="558">
        <v>0.34</v>
      </c>
      <c r="D37" s="556">
        <v>0.09</v>
      </c>
      <c r="E37" s="557">
        <v>0.85</v>
      </c>
      <c r="F37" s="558">
        <v>1.1200000000000001</v>
      </c>
      <c r="G37" s="556">
        <v>0.3</v>
      </c>
      <c r="H37" s="557">
        <v>2.83</v>
      </c>
    </row>
    <row r="38" spans="1:11" ht="12.75" customHeight="1">
      <c r="A38" s="102" t="s">
        <v>60</v>
      </c>
      <c r="B38" s="103">
        <v>124</v>
      </c>
      <c r="C38" s="558">
        <v>0.43</v>
      </c>
      <c r="D38" s="556">
        <v>0.05</v>
      </c>
      <c r="E38" s="557">
        <v>1.52</v>
      </c>
      <c r="F38" s="558">
        <v>1.05</v>
      </c>
      <c r="G38" s="556">
        <v>0.13</v>
      </c>
      <c r="H38" s="557">
        <v>3.72</v>
      </c>
    </row>
    <row r="40" spans="1:11" ht="39" customHeight="1">
      <c r="A40" s="1648" t="s">
        <v>852</v>
      </c>
      <c r="B40" s="1648"/>
      <c r="C40" s="1648"/>
      <c r="D40" s="1648"/>
      <c r="E40" s="1648"/>
      <c r="F40" s="1648"/>
      <c r="G40" s="1648"/>
      <c r="H40" s="1648"/>
    </row>
    <row r="41" spans="1:11" ht="3" customHeight="1"/>
    <row r="65" spans="1:14" ht="37.5" customHeight="1">
      <c r="A65" s="1648" t="s">
        <v>851</v>
      </c>
      <c r="B65" s="1648"/>
      <c r="C65" s="1648"/>
      <c r="D65" s="1648"/>
      <c r="E65" s="1648"/>
      <c r="F65" s="1648"/>
      <c r="G65" s="1648"/>
      <c r="H65" s="1648"/>
    </row>
    <row r="66" spans="1:14" ht="3" customHeight="1"/>
    <row r="70" spans="1:14">
      <c r="J70" s="95"/>
      <c r="K70" s="96"/>
      <c r="L70" s="96"/>
      <c r="M70" s="96"/>
      <c r="N70" s="96"/>
    </row>
    <row r="71" spans="1:14">
      <c r="J71" s="95"/>
      <c r="K71" s="96"/>
      <c r="L71" s="96"/>
      <c r="M71" s="96"/>
      <c r="N71" s="96"/>
    </row>
    <row r="90" spans="1:1">
      <c r="A90" s="55"/>
    </row>
  </sheetData>
  <mergeCells count="7">
    <mergeCell ref="A65:H65"/>
    <mergeCell ref="A1:I1"/>
    <mergeCell ref="C3:H3"/>
    <mergeCell ref="B4:B5"/>
    <mergeCell ref="C4:E4"/>
    <mergeCell ref="F4:H4"/>
    <mergeCell ref="A40:H40"/>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L91"/>
  <sheetViews>
    <sheetView showGridLines="0" zoomScaleNormal="100" workbookViewId="0">
      <selection activeCell="T68" sqref="T68"/>
    </sheetView>
  </sheetViews>
  <sheetFormatPr defaultRowHeight="13.2"/>
  <cols>
    <col min="1" max="1" width="12.109375" style="16" customWidth="1"/>
    <col min="2" max="2" width="11.88671875" style="16" customWidth="1"/>
    <col min="3" max="7" width="9.109375" style="16"/>
    <col min="8" max="8" width="11" style="16" customWidth="1"/>
    <col min="9" max="10" width="9.109375" style="16"/>
    <col min="11" max="11" width="11.44140625" style="16" bestFit="1" customWidth="1"/>
    <col min="12" max="12" width="10.44140625" style="16" bestFit="1" customWidth="1"/>
    <col min="13" max="13" width="5.6640625" style="16" customWidth="1"/>
    <col min="14" max="15" width="6.5546875" style="16" customWidth="1"/>
    <col min="16" max="16" width="5" style="16" customWidth="1"/>
    <col min="17" max="18" width="5.5546875" style="16" customWidth="1"/>
    <col min="19" max="256" width="9.109375" style="16"/>
    <col min="257" max="257" width="12.109375" style="16" customWidth="1"/>
    <col min="258" max="258" width="11.88671875" style="16" customWidth="1"/>
    <col min="259" max="263" width="9.109375" style="16"/>
    <col min="264" max="264" width="11" style="16" customWidth="1"/>
    <col min="265" max="266" width="9.109375" style="16"/>
    <col min="267" max="267" width="11.44140625" style="16" bestFit="1" customWidth="1"/>
    <col min="268" max="268" width="10.44140625" style="16" bestFit="1" customWidth="1"/>
    <col min="269" max="269" width="5.6640625" style="16" customWidth="1"/>
    <col min="270" max="271" width="6.5546875" style="16" customWidth="1"/>
    <col min="272" max="272" width="5" style="16" customWidth="1"/>
    <col min="273" max="274" width="5.5546875" style="16" customWidth="1"/>
    <col min="275" max="512" width="9.109375" style="16"/>
    <col min="513" max="513" width="12.109375" style="16" customWidth="1"/>
    <col min="514" max="514" width="11.88671875" style="16" customWidth="1"/>
    <col min="515" max="519" width="9.109375" style="16"/>
    <col min="520" max="520" width="11" style="16" customWidth="1"/>
    <col min="521" max="522" width="9.109375" style="16"/>
    <col min="523" max="523" width="11.44140625" style="16" bestFit="1" customWidth="1"/>
    <col min="524" max="524" width="10.44140625" style="16" bestFit="1" customWidth="1"/>
    <col min="525" max="525" width="5.6640625" style="16" customWidth="1"/>
    <col min="526" max="527" width="6.5546875" style="16" customWidth="1"/>
    <col min="528" max="528" width="5" style="16" customWidth="1"/>
    <col min="529" max="530" width="5.5546875" style="16" customWidth="1"/>
    <col min="531" max="768" width="9.109375" style="16"/>
    <col min="769" max="769" width="12.109375" style="16" customWidth="1"/>
    <col min="770" max="770" width="11.88671875" style="16" customWidth="1"/>
    <col min="771" max="775" width="9.109375" style="16"/>
    <col min="776" max="776" width="11" style="16" customWidth="1"/>
    <col min="777" max="778" width="9.109375" style="16"/>
    <col min="779" max="779" width="11.44140625" style="16" bestFit="1" customWidth="1"/>
    <col min="780" max="780" width="10.44140625" style="16" bestFit="1" customWidth="1"/>
    <col min="781" max="781" width="5.6640625" style="16" customWidth="1"/>
    <col min="782" max="783" width="6.5546875" style="16" customWidth="1"/>
    <col min="784" max="784" width="5" style="16" customWidth="1"/>
    <col min="785" max="786" width="5.5546875" style="16" customWidth="1"/>
    <col min="787" max="1024" width="9.109375" style="16"/>
    <col min="1025" max="1025" width="12.109375" style="16" customWidth="1"/>
    <col min="1026" max="1026" width="11.88671875" style="16" customWidth="1"/>
    <col min="1027" max="1031" width="9.109375" style="16"/>
    <col min="1032" max="1032" width="11" style="16" customWidth="1"/>
    <col min="1033" max="1034" width="9.109375" style="16"/>
    <col min="1035" max="1035" width="11.44140625" style="16" bestFit="1" customWidth="1"/>
    <col min="1036" max="1036" width="10.44140625" style="16" bestFit="1" customWidth="1"/>
    <col min="1037" max="1037" width="5.6640625" style="16" customWidth="1"/>
    <col min="1038" max="1039" width="6.5546875" style="16" customWidth="1"/>
    <col min="1040" max="1040" width="5" style="16" customWidth="1"/>
    <col min="1041" max="1042" width="5.5546875" style="16" customWidth="1"/>
    <col min="1043" max="1280" width="9.109375" style="16"/>
    <col min="1281" max="1281" width="12.109375" style="16" customWidth="1"/>
    <col min="1282" max="1282" width="11.88671875" style="16" customWidth="1"/>
    <col min="1283" max="1287" width="9.109375" style="16"/>
    <col min="1288" max="1288" width="11" style="16" customWidth="1"/>
    <col min="1289" max="1290" width="9.109375" style="16"/>
    <col min="1291" max="1291" width="11.44140625" style="16" bestFit="1" customWidth="1"/>
    <col min="1292" max="1292" width="10.44140625" style="16" bestFit="1" customWidth="1"/>
    <col min="1293" max="1293" width="5.6640625" style="16" customWidth="1"/>
    <col min="1294" max="1295" width="6.5546875" style="16" customWidth="1"/>
    <col min="1296" max="1296" width="5" style="16" customWidth="1"/>
    <col min="1297" max="1298" width="5.5546875" style="16" customWidth="1"/>
    <col min="1299" max="1536" width="9.109375" style="16"/>
    <col min="1537" max="1537" width="12.109375" style="16" customWidth="1"/>
    <col min="1538" max="1538" width="11.88671875" style="16" customWidth="1"/>
    <col min="1539" max="1543" width="9.109375" style="16"/>
    <col min="1544" max="1544" width="11" style="16" customWidth="1"/>
    <col min="1545" max="1546" width="9.109375" style="16"/>
    <col min="1547" max="1547" width="11.44140625" style="16" bestFit="1" customWidth="1"/>
    <col min="1548" max="1548" width="10.44140625" style="16" bestFit="1" customWidth="1"/>
    <col min="1549" max="1549" width="5.6640625" style="16" customWidth="1"/>
    <col min="1550" max="1551" width="6.5546875" style="16" customWidth="1"/>
    <col min="1552" max="1552" width="5" style="16" customWidth="1"/>
    <col min="1553" max="1554" width="5.5546875" style="16" customWidth="1"/>
    <col min="1555" max="1792" width="9.109375" style="16"/>
    <col min="1793" max="1793" width="12.109375" style="16" customWidth="1"/>
    <col min="1794" max="1794" width="11.88671875" style="16" customWidth="1"/>
    <col min="1795" max="1799" width="9.109375" style="16"/>
    <col min="1800" max="1800" width="11" style="16" customWidth="1"/>
    <col min="1801" max="1802" width="9.109375" style="16"/>
    <col min="1803" max="1803" width="11.44140625" style="16" bestFit="1" customWidth="1"/>
    <col min="1804" max="1804" width="10.44140625" style="16" bestFit="1" customWidth="1"/>
    <col min="1805" max="1805" width="5.6640625" style="16" customWidth="1"/>
    <col min="1806" max="1807" width="6.5546875" style="16" customWidth="1"/>
    <col min="1808" max="1808" width="5" style="16" customWidth="1"/>
    <col min="1809" max="1810" width="5.5546875" style="16" customWidth="1"/>
    <col min="1811" max="2048" width="9.109375" style="16"/>
    <col min="2049" max="2049" width="12.109375" style="16" customWidth="1"/>
    <col min="2050" max="2050" width="11.88671875" style="16" customWidth="1"/>
    <col min="2051" max="2055" width="9.109375" style="16"/>
    <col min="2056" max="2056" width="11" style="16" customWidth="1"/>
    <col min="2057" max="2058" width="9.109375" style="16"/>
    <col min="2059" max="2059" width="11.44140625" style="16" bestFit="1" customWidth="1"/>
    <col min="2060" max="2060" width="10.44140625" style="16" bestFit="1" customWidth="1"/>
    <col min="2061" max="2061" width="5.6640625" style="16" customWidth="1"/>
    <col min="2062" max="2063" width="6.5546875" style="16" customWidth="1"/>
    <col min="2064" max="2064" width="5" style="16" customWidth="1"/>
    <col min="2065" max="2066" width="5.5546875" style="16" customWidth="1"/>
    <col min="2067" max="2304" width="9.109375" style="16"/>
    <col min="2305" max="2305" width="12.109375" style="16" customWidth="1"/>
    <col min="2306" max="2306" width="11.88671875" style="16" customWidth="1"/>
    <col min="2307" max="2311" width="9.109375" style="16"/>
    <col min="2312" max="2312" width="11" style="16" customWidth="1"/>
    <col min="2313" max="2314" width="9.109375" style="16"/>
    <col min="2315" max="2315" width="11.44140625" style="16" bestFit="1" customWidth="1"/>
    <col min="2316" max="2316" width="10.44140625" style="16" bestFit="1" customWidth="1"/>
    <col min="2317" max="2317" width="5.6640625" style="16" customWidth="1"/>
    <col min="2318" max="2319" width="6.5546875" style="16" customWidth="1"/>
    <col min="2320" max="2320" width="5" style="16" customWidth="1"/>
    <col min="2321" max="2322" width="5.5546875" style="16" customWidth="1"/>
    <col min="2323" max="2560" width="9.109375" style="16"/>
    <col min="2561" max="2561" width="12.109375" style="16" customWidth="1"/>
    <col min="2562" max="2562" width="11.88671875" style="16" customWidth="1"/>
    <col min="2563" max="2567" width="9.109375" style="16"/>
    <col min="2568" max="2568" width="11" style="16" customWidth="1"/>
    <col min="2569" max="2570" width="9.109375" style="16"/>
    <col min="2571" max="2571" width="11.44140625" style="16" bestFit="1" customWidth="1"/>
    <col min="2572" max="2572" width="10.44140625" style="16" bestFit="1" customWidth="1"/>
    <col min="2573" max="2573" width="5.6640625" style="16" customWidth="1"/>
    <col min="2574" max="2575" width="6.5546875" style="16" customWidth="1"/>
    <col min="2576" max="2576" width="5" style="16" customWidth="1"/>
    <col min="2577" max="2578" width="5.5546875" style="16" customWidth="1"/>
    <col min="2579" max="2816" width="9.109375" style="16"/>
    <col min="2817" max="2817" width="12.109375" style="16" customWidth="1"/>
    <col min="2818" max="2818" width="11.88671875" style="16" customWidth="1"/>
    <col min="2819" max="2823" width="9.109375" style="16"/>
    <col min="2824" max="2824" width="11" style="16" customWidth="1"/>
    <col min="2825" max="2826" width="9.109375" style="16"/>
    <col min="2827" max="2827" width="11.44140625" style="16" bestFit="1" customWidth="1"/>
    <col min="2828" max="2828" width="10.44140625" style="16" bestFit="1" customWidth="1"/>
    <col min="2829" max="2829" width="5.6640625" style="16" customWidth="1"/>
    <col min="2830" max="2831" width="6.5546875" style="16" customWidth="1"/>
    <col min="2832" max="2832" width="5" style="16" customWidth="1"/>
    <col min="2833" max="2834" width="5.5546875" style="16" customWidth="1"/>
    <col min="2835" max="3072" width="9.109375" style="16"/>
    <col min="3073" max="3073" width="12.109375" style="16" customWidth="1"/>
    <col min="3074" max="3074" width="11.88671875" style="16" customWidth="1"/>
    <col min="3075" max="3079" width="9.109375" style="16"/>
    <col min="3080" max="3080" width="11" style="16" customWidth="1"/>
    <col min="3081" max="3082" width="9.109375" style="16"/>
    <col min="3083" max="3083" width="11.44140625" style="16" bestFit="1" customWidth="1"/>
    <col min="3084" max="3084" width="10.44140625" style="16" bestFit="1" customWidth="1"/>
    <col min="3085" max="3085" width="5.6640625" style="16" customWidth="1"/>
    <col min="3086" max="3087" width="6.5546875" style="16" customWidth="1"/>
    <col min="3088" max="3088" width="5" style="16" customWidth="1"/>
    <col min="3089" max="3090" width="5.5546875" style="16" customWidth="1"/>
    <col min="3091" max="3328" width="9.109375" style="16"/>
    <col min="3329" max="3329" width="12.109375" style="16" customWidth="1"/>
    <col min="3330" max="3330" width="11.88671875" style="16" customWidth="1"/>
    <col min="3331" max="3335" width="9.109375" style="16"/>
    <col min="3336" max="3336" width="11" style="16" customWidth="1"/>
    <col min="3337" max="3338" width="9.109375" style="16"/>
    <col min="3339" max="3339" width="11.44140625" style="16" bestFit="1" customWidth="1"/>
    <col min="3340" max="3340" width="10.44140625" style="16" bestFit="1" customWidth="1"/>
    <col min="3341" max="3341" width="5.6640625" style="16" customWidth="1"/>
    <col min="3342" max="3343" width="6.5546875" style="16" customWidth="1"/>
    <col min="3344" max="3344" width="5" style="16" customWidth="1"/>
    <col min="3345" max="3346" width="5.5546875" style="16" customWidth="1"/>
    <col min="3347" max="3584" width="9.109375" style="16"/>
    <col min="3585" max="3585" width="12.109375" style="16" customWidth="1"/>
    <col min="3586" max="3586" width="11.88671875" style="16" customWidth="1"/>
    <col min="3587" max="3591" width="9.109375" style="16"/>
    <col min="3592" max="3592" width="11" style="16" customWidth="1"/>
    <col min="3593" max="3594" width="9.109375" style="16"/>
    <col min="3595" max="3595" width="11.44140625" style="16" bestFit="1" customWidth="1"/>
    <col min="3596" max="3596" width="10.44140625" style="16" bestFit="1" customWidth="1"/>
    <col min="3597" max="3597" width="5.6640625" style="16" customWidth="1"/>
    <col min="3598" max="3599" width="6.5546875" style="16" customWidth="1"/>
    <col min="3600" max="3600" width="5" style="16" customWidth="1"/>
    <col min="3601" max="3602" width="5.5546875" style="16" customWidth="1"/>
    <col min="3603" max="3840" width="9.109375" style="16"/>
    <col min="3841" max="3841" width="12.109375" style="16" customWidth="1"/>
    <col min="3842" max="3842" width="11.88671875" style="16" customWidth="1"/>
    <col min="3843" max="3847" width="9.109375" style="16"/>
    <col min="3848" max="3848" width="11" style="16" customWidth="1"/>
    <col min="3849" max="3850" width="9.109375" style="16"/>
    <col min="3851" max="3851" width="11.44140625" style="16" bestFit="1" customWidth="1"/>
    <col min="3852" max="3852" width="10.44140625" style="16" bestFit="1" customWidth="1"/>
    <col min="3853" max="3853" width="5.6640625" style="16" customWidth="1"/>
    <col min="3854" max="3855" width="6.5546875" style="16" customWidth="1"/>
    <col min="3856" max="3856" width="5" style="16" customWidth="1"/>
    <col min="3857" max="3858" width="5.5546875" style="16" customWidth="1"/>
    <col min="3859" max="4096" width="9.109375" style="16"/>
    <col min="4097" max="4097" width="12.109375" style="16" customWidth="1"/>
    <col min="4098" max="4098" width="11.88671875" style="16" customWidth="1"/>
    <col min="4099" max="4103" width="9.109375" style="16"/>
    <col min="4104" max="4104" width="11" style="16" customWidth="1"/>
    <col min="4105" max="4106" width="9.109375" style="16"/>
    <col min="4107" max="4107" width="11.44140625" style="16" bestFit="1" customWidth="1"/>
    <col min="4108" max="4108" width="10.44140625" style="16" bestFit="1" customWidth="1"/>
    <col min="4109" max="4109" width="5.6640625" style="16" customWidth="1"/>
    <col min="4110" max="4111" width="6.5546875" style="16" customWidth="1"/>
    <col min="4112" max="4112" width="5" style="16" customWidth="1"/>
    <col min="4113" max="4114" width="5.5546875" style="16" customWidth="1"/>
    <col min="4115" max="4352" width="9.109375" style="16"/>
    <col min="4353" max="4353" width="12.109375" style="16" customWidth="1"/>
    <col min="4354" max="4354" width="11.88671875" style="16" customWidth="1"/>
    <col min="4355" max="4359" width="9.109375" style="16"/>
    <col min="4360" max="4360" width="11" style="16" customWidth="1"/>
    <col min="4361" max="4362" width="9.109375" style="16"/>
    <col min="4363" max="4363" width="11.44140625" style="16" bestFit="1" customWidth="1"/>
    <col min="4364" max="4364" width="10.44140625" style="16" bestFit="1" customWidth="1"/>
    <col min="4365" max="4365" width="5.6640625" style="16" customWidth="1"/>
    <col min="4366" max="4367" width="6.5546875" style="16" customWidth="1"/>
    <col min="4368" max="4368" width="5" style="16" customWidth="1"/>
    <col min="4369" max="4370" width="5.5546875" style="16" customWidth="1"/>
    <col min="4371" max="4608" width="9.109375" style="16"/>
    <col min="4609" max="4609" width="12.109375" style="16" customWidth="1"/>
    <col min="4610" max="4610" width="11.88671875" style="16" customWidth="1"/>
    <col min="4611" max="4615" width="9.109375" style="16"/>
    <col min="4616" max="4616" width="11" style="16" customWidth="1"/>
    <col min="4617" max="4618" width="9.109375" style="16"/>
    <col min="4619" max="4619" width="11.44140625" style="16" bestFit="1" customWidth="1"/>
    <col min="4620" max="4620" width="10.44140625" style="16" bestFit="1" customWidth="1"/>
    <col min="4621" max="4621" width="5.6640625" style="16" customWidth="1"/>
    <col min="4622" max="4623" width="6.5546875" style="16" customWidth="1"/>
    <col min="4624" max="4624" width="5" style="16" customWidth="1"/>
    <col min="4625" max="4626" width="5.5546875" style="16" customWidth="1"/>
    <col min="4627" max="4864" width="9.109375" style="16"/>
    <col min="4865" max="4865" width="12.109375" style="16" customWidth="1"/>
    <col min="4866" max="4866" width="11.88671875" style="16" customWidth="1"/>
    <col min="4867" max="4871" width="9.109375" style="16"/>
    <col min="4872" max="4872" width="11" style="16" customWidth="1"/>
    <col min="4873" max="4874" width="9.109375" style="16"/>
    <col min="4875" max="4875" width="11.44140625" style="16" bestFit="1" customWidth="1"/>
    <col min="4876" max="4876" width="10.44140625" style="16" bestFit="1" customWidth="1"/>
    <col min="4877" max="4877" width="5.6640625" style="16" customWidth="1"/>
    <col min="4878" max="4879" width="6.5546875" style="16" customWidth="1"/>
    <col min="4880" max="4880" width="5" style="16" customWidth="1"/>
    <col min="4881" max="4882" width="5.5546875" style="16" customWidth="1"/>
    <col min="4883" max="5120" width="9.109375" style="16"/>
    <col min="5121" max="5121" width="12.109375" style="16" customWidth="1"/>
    <col min="5122" max="5122" width="11.88671875" style="16" customWidth="1"/>
    <col min="5123" max="5127" width="9.109375" style="16"/>
    <col min="5128" max="5128" width="11" style="16" customWidth="1"/>
    <col min="5129" max="5130" width="9.109375" style="16"/>
    <col min="5131" max="5131" width="11.44140625" style="16" bestFit="1" customWidth="1"/>
    <col min="5132" max="5132" width="10.44140625" style="16" bestFit="1" customWidth="1"/>
    <col min="5133" max="5133" width="5.6640625" style="16" customWidth="1"/>
    <col min="5134" max="5135" width="6.5546875" style="16" customWidth="1"/>
    <col min="5136" max="5136" width="5" style="16" customWidth="1"/>
    <col min="5137" max="5138" width="5.5546875" style="16" customWidth="1"/>
    <col min="5139" max="5376" width="9.109375" style="16"/>
    <col min="5377" max="5377" width="12.109375" style="16" customWidth="1"/>
    <col min="5378" max="5378" width="11.88671875" style="16" customWidth="1"/>
    <col min="5379" max="5383" width="9.109375" style="16"/>
    <col min="5384" max="5384" width="11" style="16" customWidth="1"/>
    <col min="5385" max="5386" width="9.109375" style="16"/>
    <col min="5387" max="5387" width="11.44140625" style="16" bestFit="1" customWidth="1"/>
    <col min="5388" max="5388" width="10.44140625" style="16" bestFit="1" customWidth="1"/>
    <col min="5389" max="5389" width="5.6640625" style="16" customWidth="1"/>
    <col min="5390" max="5391" width="6.5546875" style="16" customWidth="1"/>
    <col min="5392" max="5392" width="5" style="16" customWidth="1"/>
    <col min="5393" max="5394" width="5.5546875" style="16" customWidth="1"/>
    <col min="5395" max="5632" width="9.109375" style="16"/>
    <col min="5633" max="5633" width="12.109375" style="16" customWidth="1"/>
    <col min="5634" max="5634" width="11.88671875" style="16" customWidth="1"/>
    <col min="5635" max="5639" width="9.109375" style="16"/>
    <col min="5640" max="5640" width="11" style="16" customWidth="1"/>
    <col min="5641" max="5642" width="9.109375" style="16"/>
    <col min="5643" max="5643" width="11.44140625" style="16" bestFit="1" customWidth="1"/>
    <col min="5644" max="5644" width="10.44140625" style="16" bestFit="1" customWidth="1"/>
    <col min="5645" max="5645" width="5.6640625" style="16" customWidth="1"/>
    <col min="5646" max="5647" width="6.5546875" style="16" customWidth="1"/>
    <col min="5648" max="5648" width="5" style="16" customWidth="1"/>
    <col min="5649" max="5650" width="5.5546875" style="16" customWidth="1"/>
    <col min="5651" max="5888" width="9.109375" style="16"/>
    <col min="5889" max="5889" width="12.109375" style="16" customWidth="1"/>
    <col min="5890" max="5890" width="11.88671875" style="16" customWidth="1"/>
    <col min="5891" max="5895" width="9.109375" style="16"/>
    <col min="5896" max="5896" width="11" style="16" customWidth="1"/>
    <col min="5897" max="5898" width="9.109375" style="16"/>
    <col min="5899" max="5899" width="11.44140625" style="16" bestFit="1" customWidth="1"/>
    <col min="5900" max="5900" width="10.44140625" style="16" bestFit="1" customWidth="1"/>
    <col min="5901" max="5901" width="5.6640625" style="16" customWidth="1"/>
    <col min="5902" max="5903" width="6.5546875" style="16" customWidth="1"/>
    <col min="5904" max="5904" width="5" style="16" customWidth="1"/>
    <col min="5905" max="5906" width="5.5546875" style="16" customWidth="1"/>
    <col min="5907" max="6144" width="9.109375" style="16"/>
    <col min="6145" max="6145" width="12.109375" style="16" customWidth="1"/>
    <col min="6146" max="6146" width="11.88671875" style="16" customWidth="1"/>
    <col min="6147" max="6151" width="9.109375" style="16"/>
    <col min="6152" max="6152" width="11" style="16" customWidth="1"/>
    <col min="6153" max="6154" width="9.109375" style="16"/>
    <col min="6155" max="6155" width="11.44140625" style="16" bestFit="1" customWidth="1"/>
    <col min="6156" max="6156" width="10.44140625" style="16" bestFit="1" customWidth="1"/>
    <col min="6157" max="6157" width="5.6640625" style="16" customWidth="1"/>
    <col min="6158" max="6159" width="6.5546875" style="16" customWidth="1"/>
    <col min="6160" max="6160" width="5" style="16" customWidth="1"/>
    <col min="6161" max="6162" width="5.5546875" style="16" customWidth="1"/>
    <col min="6163" max="6400" width="9.109375" style="16"/>
    <col min="6401" max="6401" width="12.109375" style="16" customWidth="1"/>
    <col min="6402" max="6402" width="11.88671875" style="16" customWidth="1"/>
    <col min="6403" max="6407" width="9.109375" style="16"/>
    <col min="6408" max="6408" width="11" style="16" customWidth="1"/>
    <col min="6409" max="6410" width="9.109375" style="16"/>
    <col min="6411" max="6411" width="11.44140625" style="16" bestFit="1" customWidth="1"/>
    <col min="6412" max="6412" width="10.44140625" style="16" bestFit="1" customWidth="1"/>
    <col min="6413" max="6413" width="5.6640625" style="16" customWidth="1"/>
    <col min="6414" max="6415" width="6.5546875" style="16" customWidth="1"/>
    <col min="6416" max="6416" width="5" style="16" customWidth="1"/>
    <col min="6417" max="6418" width="5.5546875" style="16" customWidth="1"/>
    <col min="6419" max="6656" width="9.109375" style="16"/>
    <col min="6657" max="6657" width="12.109375" style="16" customWidth="1"/>
    <col min="6658" max="6658" width="11.88671875" style="16" customWidth="1"/>
    <col min="6659" max="6663" width="9.109375" style="16"/>
    <col min="6664" max="6664" width="11" style="16" customWidth="1"/>
    <col min="6665" max="6666" width="9.109375" style="16"/>
    <col min="6667" max="6667" width="11.44140625" style="16" bestFit="1" customWidth="1"/>
    <col min="6668" max="6668" width="10.44140625" style="16" bestFit="1" customWidth="1"/>
    <col min="6669" max="6669" width="5.6640625" style="16" customWidth="1"/>
    <col min="6670" max="6671" width="6.5546875" style="16" customWidth="1"/>
    <col min="6672" max="6672" width="5" style="16" customWidth="1"/>
    <col min="6673" max="6674" width="5.5546875" style="16" customWidth="1"/>
    <col min="6675" max="6912" width="9.109375" style="16"/>
    <col min="6913" max="6913" width="12.109375" style="16" customWidth="1"/>
    <col min="6914" max="6914" width="11.88671875" style="16" customWidth="1"/>
    <col min="6915" max="6919" width="9.109375" style="16"/>
    <col min="6920" max="6920" width="11" style="16" customWidth="1"/>
    <col min="6921" max="6922" width="9.109375" style="16"/>
    <col min="6923" max="6923" width="11.44140625" style="16" bestFit="1" customWidth="1"/>
    <col min="6924" max="6924" width="10.44140625" style="16" bestFit="1" customWidth="1"/>
    <col min="6925" max="6925" width="5.6640625" style="16" customWidth="1"/>
    <col min="6926" max="6927" width="6.5546875" style="16" customWidth="1"/>
    <col min="6928" max="6928" width="5" style="16" customWidth="1"/>
    <col min="6929" max="6930" width="5.5546875" style="16" customWidth="1"/>
    <col min="6931" max="7168" width="9.109375" style="16"/>
    <col min="7169" max="7169" width="12.109375" style="16" customWidth="1"/>
    <col min="7170" max="7170" width="11.88671875" style="16" customWidth="1"/>
    <col min="7171" max="7175" width="9.109375" style="16"/>
    <col min="7176" max="7176" width="11" style="16" customWidth="1"/>
    <col min="7177" max="7178" width="9.109375" style="16"/>
    <col min="7179" max="7179" width="11.44140625" style="16" bestFit="1" customWidth="1"/>
    <col min="7180" max="7180" width="10.44140625" style="16" bestFit="1" customWidth="1"/>
    <col min="7181" max="7181" width="5.6640625" style="16" customWidth="1"/>
    <col min="7182" max="7183" width="6.5546875" style="16" customWidth="1"/>
    <col min="7184" max="7184" width="5" style="16" customWidth="1"/>
    <col min="7185" max="7186" width="5.5546875" style="16" customWidth="1"/>
    <col min="7187" max="7424" width="9.109375" style="16"/>
    <col min="7425" max="7425" width="12.109375" style="16" customWidth="1"/>
    <col min="7426" max="7426" width="11.88671875" style="16" customWidth="1"/>
    <col min="7427" max="7431" width="9.109375" style="16"/>
    <col min="7432" max="7432" width="11" style="16" customWidth="1"/>
    <col min="7433" max="7434" width="9.109375" style="16"/>
    <col min="7435" max="7435" width="11.44140625" style="16" bestFit="1" customWidth="1"/>
    <col min="7436" max="7436" width="10.44140625" style="16" bestFit="1" customWidth="1"/>
    <col min="7437" max="7437" width="5.6640625" style="16" customWidth="1"/>
    <col min="7438" max="7439" width="6.5546875" style="16" customWidth="1"/>
    <col min="7440" max="7440" width="5" style="16" customWidth="1"/>
    <col min="7441" max="7442" width="5.5546875" style="16" customWidth="1"/>
    <col min="7443" max="7680" width="9.109375" style="16"/>
    <col min="7681" max="7681" width="12.109375" style="16" customWidth="1"/>
    <col min="7682" max="7682" width="11.88671875" style="16" customWidth="1"/>
    <col min="7683" max="7687" width="9.109375" style="16"/>
    <col min="7688" max="7688" width="11" style="16" customWidth="1"/>
    <col min="7689" max="7690" width="9.109375" style="16"/>
    <col min="7691" max="7691" width="11.44140625" style="16" bestFit="1" customWidth="1"/>
    <col min="7692" max="7692" width="10.44140625" style="16" bestFit="1" customWidth="1"/>
    <col min="7693" max="7693" width="5.6640625" style="16" customWidth="1"/>
    <col min="7694" max="7695" width="6.5546875" style="16" customWidth="1"/>
    <col min="7696" max="7696" width="5" style="16" customWidth="1"/>
    <col min="7697" max="7698" width="5.5546875" style="16" customWidth="1"/>
    <col min="7699" max="7936" width="9.109375" style="16"/>
    <col min="7937" max="7937" width="12.109375" style="16" customWidth="1"/>
    <col min="7938" max="7938" width="11.88671875" style="16" customWidth="1"/>
    <col min="7939" max="7943" width="9.109375" style="16"/>
    <col min="7944" max="7944" width="11" style="16" customWidth="1"/>
    <col min="7945" max="7946" width="9.109375" style="16"/>
    <col min="7947" max="7947" width="11.44140625" style="16" bestFit="1" customWidth="1"/>
    <col min="7948" max="7948" width="10.44140625" style="16" bestFit="1" customWidth="1"/>
    <col min="7949" max="7949" width="5.6640625" style="16" customWidth="1"/>
    <col min="7950" max="7951" width="6.5546875" style="16" customWidth="1"/>
    <col min="7952" max="7952" width="5" style="16" customWidth="1"/>
    <col min="7953" max="7954" width="5.5546875" style="16" customWidth="1"/>
    <col min="7955" max="8192" width="9.109375" style="16"/>
    <col min="8193" max="8193" width="12.109375" style="16" customWidth="1"/>
    <col min="8194" max="8194" width="11.88671875" style="16" customWidth="1"/>
    <col min="8195" max="8199" width="9.109375" style="16"/>
    <col min="8200" max="8200" width="11" style="16" customWidth="1"/>
    <col min="8201" max="8202" width="9.109375" style="16"/>
    <col min="8203" max="8203" width="11.44140625" style="16" bestFit="1" customWidth="1"/>
    <col min="8204" max="8204" width="10.44140625" style="16" bestFit="1" customWidth="1"/>
    <col min="8205" max="8205" width="5.6640625" style="16" customWidth="1"/>
    <col min="8206" max="8207" width="6.5546875" style="16" customWidth="1"/>
    <col min="8208" max="8208" width="5" style="16" customWidth="1"/>
    <col min="8209" max="8210" width="5.5546875" style="16" customWidth="1"/>
    <col min="8211" max="8448" width="9.109375" style="16"/>
    <col min="8449" max="8449" width="12.109375" style="16" customWidth="1"/>
    <col min="8450" max="8450" width="11.88671875" style="16" customWidth="1"/>
    <col min="8451" max="8455" width="9.109375" style="16"/>
    <col min="8456" max="8456" width="11" style="16" customWidth="1"/>
    <col min="8457" max="8458" width="9.109375" style="16"/>
    <col min="8459" max="8459" width="11.44140625" style="16" bestFit="1" customWidth="1"/>
    <col min="8460" max="8460" width="10.44140625" style="16" bestFit="1" customWidth="1"/>
    <col min="8461" max="8461" width="5.6640625" style="16" customWidth="1"/>
    <col min="8462" max="8463" width="6.5546875" style="16" customWidth="1"/>
    <col min="8464" max="8464" width="5" style="16" customWidth="1"/>
    <col min="8465" max="8466" width="5.5546875" style="16" customWidth="1"/>
    <col min="8467" max="8704" width="9.109375" style="16"/>
    <col min="8705" max="8705" width="12.109375" style="16" customWidth="1"/>
    <col min="8706" max="8706" width="11.88671875" style="16" customWidth="1"/>
    <col min="8707" max="8711" width="9.109375" style="16"/>
    <col min="8712" max="8712" width="11" style="16" customWidth="1"/>
    <col min="8713" max="8714" width="9.109375" style="16"/>
    <col min="8715" max="8715" width="11.44140625" style="16" bestFit="1" customWidth="1"/>
    <col min="8716" max="8716" width="10.44140625" style="16" bestFit="1" customWidth="1"/>
    <col min="8717" max="8717" width="5.6640625" style="16" customWidth="1"/>
    <col min="8718" max="8719" width="6.5546875" style="16" customWidth="1"/>
    <col min="8720" max="8720" width="5" style="16" customWidth="1"/>
    <col min="8721" max="8722" width="5.5546875" style="16" customWidth="1"/>
    <col min="8723" max="8960" width="9.109375" style="16"/>
    <col min="8961" max="8961" width="12.109375" style="16" customWidth="1"/>
    <col min="8962" max="8962" width="11.88671875" style="16" customWidth="1"/>
    <col min="8963" max="8967" width="9.109375" style="16"/>
    <col min="8968" max="8968" width="11" style="16" customWidth="1"/>
    <col min="8969" max="8970" width="9.109375" style="16"/>
    <col min="8971" max="8971" width="11.44140625" style="16" bestFit="1" customWidth="1"/>
    <col min="8972" max="8972" width="10.44140625" style="16" bestFit="1" customWidth="1"/>
    <col min="8973" max="8973" width="5.6640625" style="16" customWidth="1"/>
    <col min="8974" max="8975" width="6.5546875" style="16" customWidth="1"/>
    <col min="8976" max="8976" width="5" style="16" customWidth="1"/>
    <col min="8977" max="8978" width="5.5546875" style="16" customWidth="1"/>
    <col min="8979" max="9216" width="9.109375" style="16"/>
    <col min="9217" max="9217" width="12.109375" style="16" customWidth="1"/>
    <col min="9218" max="9218" width="11.88671875" style="16" customWidth="1"/>
    <col min="9219" max="9223" width="9.109375" style="16"/>
    <col min="9224" max="9224" width="11" style="16" customWidth="1"/>
    <col min="9225" max="9226" width="9.109375" style="16"/>
    <col min="9227" max="9227" width="11.44140625" style="16" bestFit="1" customWidth="1"/>
    <col min="9228" max="9228" width="10.44140625" style="16" bestFit="1" customWidth="1"/>
    <col min="9229" max="9229" width="5.6640625" style="16" customWidth="1"/>
    <col min="9230" max="9231" width="6.5546875" style="16" customWidth="1"/>
    <col min="9232" max="9232" width="5" style="16" customWidth="1"/>
    <col min="9233" max="9234" width="5.5546875" style="16" customWidth="1"/>
    <col min="9235" max="9472" width="9.109375" style="16"/>
    <col min="9473" max="9473" width="12.109375" style="16" customWidth="1"/>
    <col min="9474" max="9474" width="11.88671875" style="16" customWidth="1"/>
    <col min="9475" max="9479" width="9.109375" style="16"/>
    <col min="9480" max="9480" width="11" style="16" customWidth="1"/>
    <col min="9481" max="9482" width="9.109375" style="16"/>
    <col min="9483" max="9483" width="11.44140625" style="16" bestFit="1" customWidth="1"/>
    <col min="9484" max="9484" width="10.44140625" style="16" bestFit="1" customWidth="1"/>
    <col min="9485" max="9485" width="5.6640625" style="16" customWidth="1"/>
    <col min="9486" max="9487" width="6.5546875" style="16" customWidth="1"/>
    <col min="9488" max="9488" width="5" style="16" customWidth="1"/>
    <col min="9489" max="9490" width="5.5546875" style="16" customWidth="1"/>
    <col min="9491" max="9728" width="9.109375" style="16"/>
    <col min="9729" max="9729" width="12.109375" style="16" customWidth="1"/>
    <col min="9730" max="9730" width="11.88671875" style="16" customWidth="1"/>
    <col min="9731" max="9735" width="9.109375" style="16"/>
    <col min="9736" max="9736" width="11" style="16" customWidth="1"/>
    <col min="9737" max="9738" width="9.109375" style="16"/>
    <col min="9739" max="9739" width="11.44140625" style="16" bestFit="1" customWidth="1"/>
    <col min="9740" max="9740" width="10.44140625" style="16" bestFit="1" customWidth="1"/>
    <col min="9741" max="9741" width="5.6640625" style="16" customWidth="1"/>
    <col min="9742" max="9743" width="6.5546875" style="16" customWidth="1"/>
    <col min="9744" max="9744" width="5" style="16" customWidth="1"/>
    <col min="9745" max="9746" width="5.5546875" style="16" customWidth="1"/>
    <col min="9747" max="9984" width="9.109375" style="16"/>
    <col min="9985" max="9985" width="12.109375" style="16" customWidth="1"/>
    <col min="9986" max="9986" width="11.88671875" style="16" customWidth="1"/>
    <col min="9987" max="9991" width="9.109375" style="16"/>
    <col min="9992" max="9992" width="11" style="16" customWidth="1"/>
    <col min="9993" max="9994" width="9.109375" style="16"/>
    <col min="9995" max="9995" width="11.44140625" style="16" bestFit="1" customWidth="1"/>
    <col min="9996" max="9996" width="10.44140625" style="16" bestFit="1" customWidth="1"/>
    <col min="9997" max="9997" width="5.6640625" style="16" customWidth="1"/>
    <col min="9998" max="9999" width="6.5546875" style="16" customWidth="1"/>
    <col min="10000" max="10000" width="5" style="16" customWidth="1"/>
    <col min="10001" max="10002" width="5.5546875" style="16" customWidth="1"/>
    <col min="10003" max="10240" width="9.109375" style="16"/>
    <col min="10241" max="10241" width="12.109375" style="16" customWidth="1"/>
    <col min="10242" max="10242" width="11.88671875" style="16" customWidth="1"/>
    <col min="10243" max="10247" width="9.109375" style="16"/>
    <col min="10248" max="10248" width="11" style="16" customWidth="1"/>
    <col min="10249" max="10250" width="9.109375" style="16"/>
    <col min="10251" max="10251" width="11.44140625" style="16" bestFit="1" customWidth="1"/>
    <col min="10252" max="10252" width="10.44140625" style="16" bestFit="1" customWidth="1"/>
    <col min="10253" max="10253" width="5.6640625" style="16" customWidth="1"/>
    <col min="10254" max="10255" width="6.5546875" style="16" customWidth="1"/>
    <col min="10256" max="10256" width="5" style="16" customWidth="1"/>
    <col min="10257" max="10258" width="5.5546875" style="16" customWidth="1"/>
    <col min="10259" max="10496" width="9.109375" style="16"/>
    <col min="10497" max="10497" width="12.109375" style="16" customWidth="1"/>
    <col min="10498" max="10498" width="11.88671875" style="16" customWidth="1"/>
    <col min="10499" max="10503" width="9.109375" style="16"/>
    <col min="10504" max="10504" width="11" style="16" customWidth="1"/>
    <col min="10505" max="10506" width="9.109375" style="16"/>
    <col min="10507" max="10507" width="11.44140625" style="16" bestFit="1" customWidth="1"/>
    <col min="10508" max="10508" width="10.44140625" style="16" bestFit="1" customWidth="1"/>
    <col min="10509" max="10509" width="5.6640625" style="16" customWidth="1"/>
    <col min="10510" max="10511" width="6.5546875" style="16" customWidth="1"/>
    <col min="10512" max="10512" width="5" style="16" customWidth="1"/>
    <col min="10513" max="10514" width="5.5546875" style="16" customWidth="1"/>
    <col min="10515" max="10752" width="9.109375" style="16"/>
    <col min="10753" max="10753" width="12.109375" style="16" customWidth="1"/>
    <col min="10754" max="10754" width="11.88671875" style="16" customWidth="1"/>
    <col min="10755" max="10759" width="9.109375" style="16"/>
    <col min="10760" max="10760" width="11" style="16" customWidth="1"/>
    <col min="10761" max="10762" width="9.109375" style="16"/>
    <col min="10763" max="10763" width="11.44140625" style="16" bestFit="1" customWidth="1"/>
    <col min="10764" max="10764" width="10.44140625" style="16" bestFit="1" customWidth="1"/>
    <col min="10765" max="10765" width="5.6640625" style="16" customWidth="1"/>
    <col min="10766" max="10767" width="6.5546875" style="16" customWidth="1"/>
    <col min="10768" max="10768" width="5" style="16" customWidth="1"/>
    <col min="10769" max="10770" width="5.5546875" style="16" customWidth="1"/>
    <col min="10771" max="11008" width="9.109375" style="16"/>
    <col min="11009" max="11009" width="12.109375" style="16" customWidth="1"/>
    <col min="11010" max="11010" width="11.88671875" style="16" customWidth="1"/>
    <col min="11011" max="11015" width="9.109375" style="16"/>
    <col min="11016" max="11016" width="11" style="16" customWidth="1"/>
    <col min="11017" max="11018" width="9.109375" style="16"/>
    <col min="11019" max="11019" width="11.44140625" style="16" bestFit="1" customWidth="1"/>
    <col min="11020" max="11020" width="10.44140625" style="16" bestFit="1" customWidth="1"/>
    <col min="11021" max="11021" width="5.6640625" style="16" customWidth="1"/>
    <col min="11022" max="11023" width="6.5546875" style="16" customWidth="1"/>
    <col min="11024" max="11024" width="5" style="16" customWidth="1"/>
    <col min="11025" max="11026" width="5.5546875" style="16" customWidth="1"/>
    <col min="11027" max="11264" width="9.109375" style="16"/>
    <col min="11265" max="11265" width="12.109375" style="16" customWidth="1"/>
    <col min="11266" max="11266" width="11.88671875" style="16" customWidth="1"/>
    <col min="11267" max="11271" width="9.109375" style="16"/>
    <col min="11272" max="11272" width="11" style="16" customWidth="1"/>
    <col min="11273" max="11274" width="9.109375" style="16"/>
    <col min="11275" max="11275" width="11.44140625" style="16" bestFit="1" customWidth="1"/>
    <col min="11276" max="11276" width="10.44140625" style="16" bestFit="1" customWidth="1"/>
    <col min="11277" max="11277" width="5.6640625" style="16" customWidth="1"/>
    <col min="11278" max="11279" width="6.5546875" style="16" customWidth="1"/>
    <col min="11280" max="11280" width="5" style="16" customWidth="1"/>
    <col min="11281" max="11282" width="5.5546875" style="16" customWidth="1"/>
    <col min="11283" max="11520" width="9.109375" style="16"/>
    <col min="11521" max="11521" width="12.109375" style="16" customWidth="1"/>
    <col min="11522" max="11522" width="11.88671875" style="16" customWidth="1"/>
    <col min="11523" max="11527" width="9.109375" style="16"/>
    <col min="11528" max="11528" width="11" style="16" customWidth="1"/>
    <col min="11529" max="11530" width="9.109375" style="16"/>
    <col min="11531" max="11531" width="11.44140625" style="16" bestFit="1" customWidth="1"/>
    <col min="11532" max="11532" width="10.44140625" style="16" bestFit="1" customWidth="1"/>
    <col min="11533" max="11533" width="5.6640625" style="16" customWidth="1"/>
    <col min="11534" max="11535" width="6.5546875" style="16" customWidth="1"/>
    <col min="11536" max="11536" width="5" style="16" customWidth="1"/>
    <col min="11537" max="11538" width="5.5546875" style="16" customWidth="1"/>
    <col min="11539" max="11776" width="9.109375" style="16"/>
    <col min="11777" max="11777" width="12.109375" style="16" customWidth="1"/>
    <col min="11778" max="11778" width="11.88671875" style="16" customWidth="1"/>
    <col min="11779" max="11783" width="9.109375" style="16"/>
    <col min="11784" max="11784" width="11" style="16" customWidth="1"/>
    <col min="11785" max="11786" width="9.109375" style="16"/>
    <col min="11787" max="11787" width="11.44140625" style="16" bestFit="1" customWidth="1"/>
    <col min="11788" max="11788" width="10.44140625" style="16" bestFit="1" customWidth="1"/>
    <col min="11789" max="11789" width="5.6640625" style="16" customWidth="1"/>
    <col min="11790" max="11791" width="6.5546875" style="16" customWidth="1"/>
    <col min="11792" max="11792" width="5" style="16" customWidth="1"/>
    <col min="11793" max="11794" width="5.5546875" style="16" customWidth="1"/>
    <col min="11795" max="12032" width="9.109375" style="16"/>
    <col min="12033" max="12033" width="12.109375" style="16" customWidth="1"/>
    <col min="12034" max="12034" width="11.88671875" style="16" customWidth="1"/>
    <col min="12035" max="12039" width="9.109375" style="16"/>
    <col min="12040" max="12040" width="11" style="16" customWidth="1"/>
    <col min="12041" max="12042" width="9.109375" style="16"/>
    <col min="12043" max="12043" width="11.44140625" style="16" bestFit="1" customWidth="1"/>
    <col min="12044" max="12044" width="10.44140625" style="16" bestFit="1" customWidth="1"/>
    <col min="12045" max="12045" width="5.6640625" style="16" customWidth="1"/>
    <col min="12046" max="12047" width="6.5546875" style="16" customWidth="1"/>
    <col min="12048" max="12048" width="5" style="16" customWidth="1"/>
    <col min="12049" max="12050" width="5.5546875" style="16" customWidth="1"/>
    <col min="12051" max="12288" width="9.109375" style="16"/>
    <col min="12289" max="12289" width="12.109375" style="16" customWidth="1"/>
    <col min="12290" max="12290" width="11.88671875" style="16" customWidth="1"/>
    <col min="12291" max="12295" width="9.109375" style="16"/>
    <col min="12296" max="12296" width="11" style="16" customWidth="1"/>
    <col min="12297" max="12298" width="9.109375" style="16"/>
    <col min="12299" max="12299" width="11.44140625" style="16" bestFit="1" customWidth="1"/>
    <col min="12300" max="12300" width="10.44140625" style="16" bestFit="1" customWidth="1"/>
    <col min="12301" max="12301" width="5.6640625" style="16" customWidth="1"/>
    <col min="12302" max="12303" width="6.5546875" style="16" customWidth="1"/>
    <col min="12304" max="12304" width="5" style="16" customWidth="1"/>
    <col min="12305" max="12306" width="5.5546875" style="16" customWidth="1"/>
    <col min="12307" max="12544" width="9.109375" style="16"/>
    <col min="12545" max="12545" width="12.109375" style="16" customWidth="1"/>
    <col min="12546" max="12546" width="11.88671875" style="16" customWidth="1"/>
    <col min="12547" max="12551" width="9.109375" style="16"/>
    <col min="12552" max="12552" width="11" style="16" customWidth="1"/>
    <col min="12553" max="12554" width="9.109375" style="16"/>
    <col min="12555" max="12555" width="11.44140625" style="16" bestFit="1" customWidth="1"/>
    <col min="12556" max="12556" width="10.44140625" style="16" bestFit="1" customWidth="1"/>
    <col min="12557" max="12557" width="5.6640625" style="16" customWidth="1"/>
    <col min="12558" max="12559" width="6.5546875" style="16" customWidth="1"/>
    <col min="12560" max="12560" width="5" style="16" customWidth="1"/>
    <col min="12561" max="12562" width="5.5546875" style="16" customWidth="1"/>
    <col min="12563" max="12800" width="9.109375" style="16"/>
    <col min="12801" max="12801" width="12.109375" style="16" customWidth="1"/>
    <col min="12802" max="12802" width="11.88671875" style="16" customWidth="1"/>
    <col min="12803" max="12807" width="9.109375" style="16"/>
    <col min="12808" max="12808" width="11" style="16" customWidth="1"/>
    <col min="12809" max="12810" width="9.109375" style="16"/>
    <col min="12811" max="12811" width="11.44140625" style="16" bestFit="1" customWidth="1"/>
    <col min="12812" max="12812" width="10.44140625" style="16" bestFit="1" customWidth="1"/>
    <col min="12813" max="12813" width="5.6640625" style="16" customWidth="1"/>
    <col min="12814" max="12815" width="6.5546875" style="16" customWidth="1"/>
    <col min="12816" max="12816" width="5" style="16" customWidth="1"/>
    <col min="12817" max="12818" width="5.5546875" style="16" customWidth="1"/>
    <col min="12819" max="13056" width="9.109375" style="16"/>
    <col min="13057" max="13057" width="12.109375" style="16" customWidth="1"/>
    <col min="13058" max="13058" width="11.88671875" style="16" customWidth="1"/>
    <col min="13059" max="13063" width="9.109375" style="16"/>
    <col min="13064" max="13064" width="11" style="16" customWidth="1"/>
    <col min="13065" max="13066" width="9.109375" style="16"/>
    <col min="13067" max="13067" width="11.44140625" style="16" bestFit="1" customWidth="1"/>
    <col min="13068" max="13068" width="10.44140625" style="16" bestFit="1" customWidth="1"/>
    <col min="13069" max="13069" width="5.6640625" style="16" customWidth="1"/>
    <col min="13070" max="13071" width="6.5546875" style="16" customWidth="1"/>
    <col min="13072" max="13072" width="5" style="16" customWidth="1"/>
    <col min="13073" max="13074" width="5.5546875" style="16" customWidth="1"/>
    <col min="13075" max="13312" width="9.109375" style="16"/>
    <col min="13313" max="13313" width="12.109375" style="16" customWidth="1"/>
    <col min="13314" max="13314" width="11.88671875" style="16" customWidth="1"/>
    <col min="13315" max="13319" width="9.109375" style="16"/>
    <col min="13320" max="13320" width="11" style="16" customWidth="1"/>
    <col min="13321" max="13322" width="9.109375" style="16"/>
    <col min="13323" max="13323" width="11.44140625" style="16" bestFit="1" customWidth="1"/>
    <col min="13324" max="13324" width="10.44140625" style="16" bestFit="1" customWidth="1"/>
    <col min="13325" max="13325" width="5.6640625" style="16" customWidth="1"/>
    <col min="13326" max="13327" width="6.5546875" style="16" customWidth="1"/>
    <col min="13328" max="13328" width="5" style="16" customWidth="1"/>
    <col min="13329" max="13330" width="5.5546875" style="16" customWidth="1"/>
    <col min="13331" max="13568" width="9.109375" style="16"/>
    <col min="13569" max="13569" width="12.109375" style="16" customWidth="1"/>
    <col min="13570" max="13570" width="11.88671875" style="16" customWidth="1"/>
    <col min="13571" max="13575" width="9.109375" style="16"/>
    <col min="13576" max="13576" width="11" style="16" customWidth="1"/>
    <col min="13577" max="13578" width="9.109375" style="16"/>
    <col min="13579" max="13579" width="11.44140625" style="16" bestFit="1" customWidth="1"/>
    <col min="13580" max="13580" width="10.44140625" style="16" bestFit="1" customWidth="1"/>
    <col min="13581" max="13581" width="5.6640625" style="16" customWidth="1"/>
    <col min="13582" max="13583" width="6.5546875" style="16" customWidth="1"/>
    <col min="13584" max="13584" width="5" style="16" customWidth="1"/>
    <col min="13585" max="13586" width="5.5546875" style="16" customWidth="1"/>
    <col min="13587" max="13824" width="9.109375" style="16"/>
    <col min="13825" max="13825" width="12.109375" style="16" customWidth="1"/>
    <col min="13826" max="13826" width="11.88671875" style="16" customWidth="1"/>
    <col min="13827" max="13831" width="9.109375" style="16"/>
    <col min="13832" max="13832" width="11" style="16" customWidth="1"/>
    <col min="13833" max="13834" width="9.109375" style="16"/>
    <col min="13835" max="13835" width="11.44140625" style="16" bestFit="1" customWidth="1"/>
    <col min="13836" max="13836" width="10.44140625" style="16" bestFit="1" customWidth="1"/>
    <col min="13837" max="13837" width="5.6640625" style="16" customWidth="1"/>
    <col min="13838" max="13839" width="6.5546875" style="16" customWidth="1"/>
    <col min="13840" max="13840" width="5" style="16" customWidth="1"/>
    <col min="13841" max="13842" width="5.5546875" style="16" customWidth="1"/>
    <col min="13843" max="14080" width="9.109375" style="16"/>
    <col min="14081" max="14081" width="12.109375" style="16" customWidth="1"/>
    <col min="14082" max="14082" width="11.88671875" style="16" customWidth="1"/>
    <col min="14083" max="14087" width="9.109375" style="16"/>
    <col min="14088" max="14088" width="11" style="16" customWidth="1"/>
    <col min="14089" max="14090" width="9.109375" style="16"/>
    <col min="14091" max="14091" width="11.44140625" style="16" bestFit="1" customWidth="1"/>
    <col min="14092" max="14092" width="10.44140625" style="16" bestFit="1" customWidth="1"/>
    <col min="14093" max="14093" width="5.6640625" style="16" customWidth="1"/>
    <col min="14094" max="14095" width="6.5546875" style="16" customWidth="1"/>
    <col min="14096" max="14096" width="5" style="16" customWidth="1"/>
    <col min="14097" max="14098" width="5.5546875" style="16" customWidth="1"/>
    <col min="14099" max="14336" width="9.109375" style="16"/>
    <col min="14337" max="14337" width="12.109375" style="16" customWidth="1"/>
    <col min="14338" max="14338" width="11.88671875" style="16" customWidth="1"/>
    <col min="14339" max="14343" width="9.109375" style="16"/>
    <col min="14344" max="14344" width="11" style="16" customWidth="1"/>
    <col min="14345" max="14346" width="9.109375" style="16"/>
    <col min="14347" max="14347" width="11.44140625" style="16" bestFit="1" customWidth="1"/>
    <col min="14348" max="14348" width="10.44140625" style="16" bestFit="1" customWidth="1"/>
    <col min="14349" max="14349" width="5.6640625" style="16" customWidth="1"/>
    <col min="14350" max="14351" width="6.5546875" style="16" customWidth="1"/>
    <col min="14352" max="14352" width="5" style="16" customWidth="1"/>
    <col min="14353" max="14354" width="5.5546875" style="16" customWidth="1"/>
    <col min="14355" max="14592" width="9.109375" style="16"/>
    <col min="14593" max="14593" width="12.109375" style="16" customWidth="1"/>
    <col min="14594" max="14594" width="11.88671875" style="16" customWidth="1"/>
    <col min="14595" max="14599" width="9.109375" style="16"/>
    <col min="14600" max="14600" width="11" style="16" customWidth="1"/>
    <col min="14601" max="14602" width="9.109375" style="16"/>
    <col min="14603" max="14603" width="11.44140625" style="16" bestFit="1" customWidth="1"/>
    <col min="14604" max="14604" width="10.44140625" style="16" bestFit="1" customWidth="1"/>
    <col min="14605" max="14605" width="5.6640625" style="16" customWidth="1"/>
    <col min="14606" max="14607" width="6.5546875" style="16" customWidth="1"/>
    <col min="14608" max="14608" width="5" style="16" customWidth="1"/>
    <col min="14609" max="14610" width="5.5546875" style="16" customWidth="1"/>
    <col min="14611" max="14848" width="9.109375" style="16"/>
    <col min="14849" max="14849" width="12.109375" style="16" customWidth="1"/>
    <col min="14850" max="14850" width="11.88671875" style="16" customWidth="1"/>
    <col min="14851" max="14855" width="9.109375" style="16"/>
    <col min="14856" max="14856" width="11" style="16" customWidth="1"/>
    <col min="14857" max="14858" width="9.109375" style="16"/>
    <col min="14859" max="14859" width="11.44140625" style="16" bestFit="1" customWidth="1"/>
    <col min="14860" max="14860" width="10.44140625" style="16" bestFit="1" customWidth="1"/>
    <col min="14861" max="14861" width="5.6640625" style="16" customWidth="1"/>
    <col min="14862" max="14863" width="6.5546875" style="16" customWidth="1"/>
    <col min="14864" max="14864" width="5" style="16" customWidth="1"/>
    <col min="14865" max="14866" width="5.5546875" style="16" customWidth="1"/>
    <col min="14867" max="15104" width="9.109375" style="16"/>
    <col min="15105" max="15105" width="12.109375" style="16" customWidth="1"/>
    <col min="15106" max="15106" width="11.88671875" style="16" customWidth="1"/>
    <col min="15107" max="15111" width="9.109375" style="16"/>
    <col min="15112" max="15112" width="11" style="16" customWidth="1"/>
    <col min="15113" max="15114" width="9.109375" style="16"/>
    <col min="15115" max="15115" width="11.44140625" style="16" bestFit="1" customWidth="1"/>
    <col min="15116" max="15116" width="10.44140625" style="16" bestFit="1" customWidth="1"/>
    <col min="15117" max="15117" width="5.6640625" style="16" customWidth="1"/>
    <col min="15118" max="15119" width="6.5546875" style="16" customWidth="1"/>
    <col min="15120" max="15120" width="5" style="16" customWidth="1"/>
    <col min="15121" max="15122" width="5.5546875" style="16" customWidth="1"/>
    <col min="15123" max="15360" width="9.109375" style="16"/>
    <col min="15361" max="15361" width="12.109375" style="16" customWidth="1"/>
    <col min="15362" max="15362" width="11.88671875" style="16" customWidth="1"/>
    <col min="15363" max="15367" width="9.109375" style="16"/>
    <col min="15368" max="15368" width="11" style="16" customWidth="1"/>
    <col min="15369" max="15370" width="9.109375" style="16"/>
    <col min="15371" max="15371" width="11.44140625" style="16" bestFit="1" customWidth="1"/>
    <col min="15372" max="15372" width="10.44140625" style="16" bestFit="1" customWidth="1"/>
    <col min="15373" max="15373" width="5.6640625" style="16" customWidth="1"/>
    <col min="15374" max="15375" width="6.5546875" style="16" customWidth="1"/>
    <col min="15376" max="15376" width="5" style="16" customWidth="1"/>
    <col min="15377" max="15378" width="5.5546875" style="16" customWidth="1"/>
    <col min="15379" max="15616" width="9.109375" style="16"/>
    <col min="15617" max="15617" width="12.109375" style="16" customWidth="1"/>
    <col min="15618" max="15618" width="11.88671875" style="16" customWidth="1"/>
    <col min="15619" max="15623" width="9.109375" style="16"/>
    <col min="15624" max="15624" width="11" style="16" customWidth="1"/>
    <col min="15625" max="15626" width="9.109375" style="16"/>
    <col min="15627" max="15627" width="11.44140625" style="16" bestFit="1" customWidth="1"/>
    <col min="15628" max="15628" width="10.44140625" style="16" bestFit="1" customWidth="1"/>
    <col min="15629" max="15629" width="5.6640625" style="16" customWidth="1"/>
    <col min="15630" max="15631" width="6.5546875" style="16" customWidth="1"/>
    <col min="15632" max="15632" width="5" style="16" customWidth="1"/>
    <col min="15633" max="15634" width="5.5546875" style="16" customWidth="1"/>
    <col min="15635" max="15872" width="9.109375" style="16"/>
    <col min="15873" max="15873" width="12.109375" style="16" customWidth="1"/>
    <col min="15874" max="15874" width="11.88671875" style="16" customWidth="1"/>
    <col min="15875" max="15879" width="9.109375" style="16"/>
    <col min="15880" max="15880" width="11" style="16" customWidth="1"/>
    <col min="15881" max="15882" width="9.109375" style="16"/>
    <col min="15883" max="15883" width="11.44140625" style="16" bestFit="1" customWidth="1"/>
    <col min="15884" max="15884" width="10.44140625" style="16" bestFit="1" customWidth="1"/>
    <col min="15885" max="15885" width="5.6640625" style="16" customWidth="1"/>
    <col min="15886" max="15887" width="6.5546875" style="16" customWidth="1"/>
    <col min="15888" max="15888" width="5" style="16" customWidth="1"/>
    <col min="15889" max="15890" width="5.5546875" style="16" customWidth="1"/>
    <col min="15891" max="16128" width="9.109375" style="16"/>
    <col min="16129" max="16129" width="12.109375" style="16" customWidth="1"/>
    <col min="16130" max="16130" width="11.88671875" style="16" customWidth="1"/>
    <col min="16131" max="16135" width="9.109375" style="16"/>
    <col min="16136" max="16136" width="11" style="16" customWidth="1"/>
    <col min="16137" max="16138" width="9.109375" style="16"/>
    <col min="16139" max="16139" width="11.44140625" style="16" bestFit="1" customWidth="1"/>
    <col min="16140" max="16140" width="10.44140625" style="16" bestFit="1" customWidth="1"/>
    <col min="16141" max="16141" width="5.6640625" style="16" customWidth="1"/>
    <col min="16142" max="16143" width="6.5546875" style="16" customWidth="1"/>
    <col min="16144" max="16144" width="5" style="16" customWidth="1"/>
    <col min="16145" max="16146" width="5.5546875" style="16" customWidth="1"/>
    <col min="16147" max="16384" width="9.109375" style="16"/>
  </cols>
  <sheetData>
    <row r="1" spans="1:12" ht="18">
      <c r="A1" s="1648" t="s">
        <v>856</v>
      </c>
      <c r="B1" s="1648"/>
      <c r="C1" s="1648"/>
      <c r="D1" s="1648"/>
      <c r="E1" s="1648"/>
      <c r="F1" s="1648"/>
      <c r="G1" s="1648"/>
      <c r="H1" s="1648"/>
      <c r="I1" s="1648"/>
      <c r="J1" s="1648"/>
    </row>
    <row r="2" spans="1:12" ht="3" customHeight="1">
      <c r="A2" s="95"/>
      <c r="B2" s="96"/>
      <c r="C2" s="96"/>
      <c r="D2" s="96"/>
      <c r="E2" s="96"/>
      <c r="F2" s="96"/>
      <c r="G2" s="96"/>
      <c r="H2" s="96"/>
    </row>
    <row r="3" spans="1:12" ht="13.8">
      <c r="A3" s="97"/>
      <c r="B3" s="98"/>
      <c r="C3" s="1649" t="s">
        <v>434</v>
      </c>
      <c r="D3" s="1649"/>
      <c r="E3" s="1649"/>
      <c r="F3" s="1649"/>
      <c r="G3" s="1649"/>
      <c r="H3" s="1649"/>
    </row>
    <row r="4" spans="1:12" ht="13.8">
      <c r="A4" s="97"/>
      <c r="B4" s="1650" t="s">
        <v>435</v>
      </c>
      <c r="C4" s="1649" t="s">
        <v>436</v>
      </c>
      <c r="D4" s="1649"/>
      <c r="E4" s="1649"/>
      <c r="F4" s="1649" t="s">
        <v>437</v>
      </c>
      <c r="G4" s="1649"/>
      <c r="H4" s="1649"/>
    </row>
    <row r="5" spans="1:12" ht="13.8">
      <c r="A5" s="97" t="s">
        <v>23</v>
      </c>
      <c r="B5" s="1651"/>
      <c r="C5" s="99" t="s">
        <v>438</v>
      </c>
      <c r="D5" s="99" t="s">
        <v>439</v>
      </c>
      <c r="E5" s="99" t="s">
        <v>440</v>
      </c>
      <c r="F5" s="99" t="s">
        <v>438</v>
      </c>
      <c r="G5" s="99" t="s">
        <v>439</v>
      </c>
      <c r="H5" s="99" t="s">
        <v>440</v>
      </c>
    </row>
    <row r="6" spans="1:12" ht="13.8">
      <c r="A6" s="104" t="s">
        <v>28</v>
      </c>
      <c r="B6" s="676">
        <v>636</v>
      </c>
      <c r="C6" s="677">
        <v>0.91</v>
      </c>
      <c r="D6" s="678">
        <v>0.56999999999999995</v>
      </c>
      <c r="E6" s="679">
        <v>1.36</v>
      </c>
      <c r="F6" s="677">
        <v>1.33</v>
      </c>
      <c r="G6" s="678">
        <v>0.84</v>
      </c>
      <c r="H6" s="679">
        <v>1.99</v>
      </c>
    </row>
    <row r="7" spans="1:12" ht="13.8">
      <c r="A7" s="104" t="s">
        <v>30</v>
      </c>
      <c r="B7" s="676">
        <v>468</v>
      </c>
      <c r="C7" s="677">
        <v>0.5</v>
      </c>
      <c r="D7" s="678">
        <v>0.23</v>
      </c>
      <c r="E7" s="679">
        <v>0.95</v>
      </c>
      <c r="F7" s="677">
        <v>0.67</v>
      </c>
      <c r="G7" s="678">
        <v>0.31</v>
      </c>
      <c r="H7" s="679">
        <v>1.26</v>
      </c>
    </row>
    <row r="8" spans="1:12" ht="13.8">
      <c r="A8" s="104" t="s">
        <v>31</v>
      </c>
      <c r="B8" s="676">
        <v>661</v>
      </c>
      <c r="C8" s="677">
        <v>2.2200000000000002</v>
      </c>
      <c r="D8" s="678">
        <v>1.7</v>
      </c>
      <c r="E8" s="679">
        <v>2.85</v>
      </c>
      <c r="F8" s="677">
        <v>1.92</v>
      </c>
      <c r="G8" s="678">
        <v>1.46</v>
      </c>
      <c r="H8" s="679">
        <v>2.46</v>
      </c>
    </row>
    <row r="9" spans="1:12" ht="13.8">
      <c r="A9" s="104" t="s">
        <v>32</v>
      </c>
      <c r="B9" s="676">
        <v>1011</v>
      </c>
      <c r="C9" s="677">
        <v>1.4</v>
      </c>
      <c r="D9" s="678">
        <v>1.06</v>
      </c>
      <c r="E9" s="679">
        <v>1.81</v>
      </c>
      <c r="F9" s="677">
        <v>1.05</v>
      </c>
      <c r="G9" s="678">
        <v>0.8</v>
      </c>
      <c r="H9" s="679">
        <v>1.36</v>
      </c>
    </row>
    <row r="10" spans="1:12" ht="13.8">
      <c r="A10" s="104" t="s">
        <v>33</v>
      </c>
      <c r="B10" s="676">
        <v>832</v>
      </c>
      <c r="C10" s="677">
        <v>0.88</v>
      </c>
      <c r="D10" s="678">
        <v>0.59</v>
      </c>
      <c r="E10" s="679">
        <v>1.27</v>
      </c>
      <c r="F10" s="677">
        <v>1.1399999999999999</v>
      </c>
      <c r="G10" s="678">
        <v>0.76</v>
      </c>
      <c r="H10" s="679">
        <v>1.63</v>
      </c>
    </row>
    <row r="11" spans="1:12" ht="13.8">
      <c r="A11" s="104" t="s">
        <v>34</v>
      </c>
      <c r="B11" s="676">
        <v>1204</v>
      </c>
      <c r="C11" s="677">
        <v>0.78</v>
      </c>
      <c r="D11" s="678">
        <v>0.55000000000000004</v>
      </c>
      <c r="E11" s="679">
        <v>1.08</v>
      </c>
      <c r="F11" s="677">
        <v>0.87</v>
      </c>
      <c r="G11" s="678">
        <v>0.61</v>
      </c>
      <c r="H11" s="679">
        <v>1.19</v>
      </c>
    </row>
    <row r="12" spans="1:12" ht="13.8">
      <c r="A12" s="104" t="s">
        <v>35</v>
      </c>
      <c r="B12" s="676">
        <v>23</v>
      </c>
      <c r="C12" s="677">
        <v>1.1399999999999999</v>
      </c>
      <c r="D12" s="678">
        <v>0.03</v>
      </c>
      <c r="E12" s="679">
        <v>5.76</v>
      </c>
      <c r="F12" s="677">
        <v>1.23</v>
      </c>
      <c r="G12" s="678">
        <v>0.03</v>
      </c>
      <c r="H12" s="679">
        <v>6.23</v>
      </c>
      <c r="L12" s="34"/>
    </row>
    <row r="13" spans="1:12" ht="13.8">
      <c r="A13" s="104" t="s">
        <v>36</v>
      </c>
      <c r="B13" s="676">
        <v>545</v>
      </c>
      <c r="C13" s="677">
        <v>0.96</v>
      </c>
      <c r="D13" s="678">
        <v>0.59</v>
      </c>
      <c r="E13" s="679">
        <v>1.47</v>
      </c>
      <c r="F13" s="677">
        <v>1.23</v>
      </c>
      <c r="G13" s="678">
        <v>0.75</v>
      </c>
      <c r="H13" s="679">
        <v>1.88</v>
      </c>
    </row>
    <row r="14" spans="1:12" ht="13.8">
      <c r="A14" s="104" t="s">
        <v>37</v>
      </c>
      <c r="B14" s="676">
        <v>792</v>
      </c>
      <c r="C14" s="677">
        <v>1.23</v>
      </c>
      <c r="D14" s="678">
        <v>0.87</v>
      </c>
      <c r="E14" s="679">
        <v>1.67</v>
      </c>
      <c r="F14" s="677">
        <v>1.1499999999999999</v>
      </c>
      <c r="G14" s="678">
        <v>0.82</v>
      </c>
      <c r="H14" s="679">
        <v>1.58</v>
      </c>
    </row>
    <row r="15" spans="1:12" ht="13.8">
      <c r="A15" s="104" t="s">
        <v>38</v>
      </c>
      <c r="B15" s="676">
        <v>613</v>
      </c>
      <c r="C15" s="677">
        <v>1.1100000000000001</v>
      </c>
      <c r="D15" s="678">
        <v>0.73</v>
      </c>
      <c r="E15" s="679">
        <v>1.61</v>
      </c>
      <c r="F15" s="677">
        <v>1.26</v>
      </c>
      <c r="G15" s="678">
        <v>0.83</v>
      </c>
      <c r="H15" s="679">
        <v>1.82</v>
      </c>
    </row>
    <row r="16" spans="1:12" ht="13.8">
      <c r="A16" s="104" t="s">
        <v>39</v>
      </c>
      <c r="B16" s="676">
        <v>259</v>
      </c>
      <c r="C16" s="677">
        <v>0.71</v>
      </c>
      <c r="D16" s="678">
        <v>0.28999999999999998</v>
      </c>
      <c r="E16" s="679">
        <v>1.44</v>
      </c>
      <c r="F16" s="677">
        <v>0.5</v>
      </c>
      <c r="G16" s="678">
        <v>0.2</v>
      </c>
      <c r="H16" s="679">
        <v>1.02</v>
      </c>
    </row>
    <row r="17" spans="1:8" ht="13.8">
      <c r="A17" s="104" t="s">
        <v>40</v>
      </c>
      <c r="B17" s="676">
        <v>348</v>
      </c>
      <c r="C17" s="677">
        <v>0.98</v>
      </c>
      <c r="D17" s="678">
        <v>0.53</v>
      </c>
      <c r="E17" s="679">
        <v>1.65</v>
      </c>
      <c r="F17" s="677">
        <v>0.91</v>
      </c>
      <c r="G17" s="678">
        <v>0.49</v>
      </c>
      <c r="H17" s="679">
        <v>1.54</v>
      </c>
    </row>
    <row r="18" spans="1:8" ht="13.8">
      <c r="A18" s="104" t="s">
        <v>41</v>
      </c>
      <c r="B18" s="676">
        <v>722</v>
      </c>
      <c r="C18" s="677">
        <v>0.65</v>
      </c>
      <c r="D18" s="678">
        <v>0.39</v>
      </c>
      <c r="E18" s="679">
        <v>1.03</v>
      </c>
      <c r="F18" s="677">
        <v>1.24</v>
      </c>
      <c r="G18" s="678">
        <v>0.74</v>
      </c>
      <c r="H18" s="679">
        <v>1.95</v>
      </c>
    </row>
    <row r="19" spans="1:8" ht="13.8">
      <c r="A19" s="104" t="s">
        <v>42</v>
      </c>
      <c r="B19" s="676">
        <v>842</v>
      </c>
      <c r="C19" s="677">
        <v>0.41</v>
      </c>
      <c r="D19" s="678">
        <v>0.22</v>
      </c>
      <c r="E19" s="679">
        <v>0.69</v>
      </c>
      <c r="F19" s="677">
        <v>0.75</v>
      </c>
      <c r="G19" s="678">
        <v>0.4</v>
      </c>
      <c r="H19" s="679">
        <v>1.27</v>
      </c>
    </row>
    <row r="20" spans="1:8" ht="13.8">
      <c r="A20" s="104" t="s">
        <v>43</v>
      </c>
      <c r="B20" s="676">
        <v>606</v>
      </c>
      <c r="C20" s="677">
        <v>0.74</v>
      </c>
      <c r="D20" s="678">
        <v>0.43</v>
      </c>
      <c r="E20" s="679">
        <v>1.17</v>
      </c>
      <c r="F20" s="677">
        <v>0.96</v>
      </c>
      <c r="G20" s="678">
        <v>0.56000000000000005</v>
      </c>
      <c r="H20" s="679">
        <v>1.53</v>
      </c>
    </row>
    <row r="21" spans="1:8" ht="13.8">
      <c r="A21" s="104" t="s">
        <v>44</v>
      </c>
      <c r="B21" s="676">
        <v>971</v>
      </c>
      <c r="C21" s="677">
        <v>1.43</v>
      </c>
      <c r="D21" s="678">
        <v>1.08</v>
      </c>
      <c r="E21" s="679">
        <v>1.86</v>
      </c>
      <c r="F21" s="677">
        <v>1.39</v>
      </c>
      <c r="G21" s="678">
        <v>1.05</v>
      </c>
      <c r="H21" s="679">
        <v>1.8</v>
      </c>
    </row>
    <row r="22" spans="1:8" ht="13.8">
      <c r="A22" s="104" t="s">
        <v>45</v>
      </c>
      <c r="B22" s="676">
        <v>483</v>
      </c>
      <c r="C22" s="677">
        <v>1.1399999999999999</v>
      </c>
      <c r="D22" s="678">
        <v>0.71</v>
      </c>
      <c r="E22" s="679">
        <v>1.72</v>
      </c>
      <c r="F22" s="677">
        <v>1.1299999999999999</v>
      </c>
      <c r="G22" s="678">
        <v>0.7</v>
      </c>
      <c r="H22" s="679">
        <v>1.7</v>
      </c>
    </row>
    <row r="23" spans="1:8" ht="13.8">
      <c r="A23" s="104" t="s">
        <v>46</v>
      </c>
      <c r="B23" s="676">
        <v>979</v>
      </c>
      <c r="C23" s="677">
        <v>0.96</v>
      </c>
      <c r="D23" s="678">
        <v>0.68</v>
      </c>
      <c r="E23" s="679">
        <v>1.33</v>
      </c>
      <c r="F23" s="677">
        <v>0.75</v>
      </c>
      <c r="G23" s="678">
        <v>0.53</v>
      </c>
      <c r="H23" s="679">
        <v>1.03</v>
      </c>
    </row>
    <row r="24" spans="1:8" ht="13.8">
      <c r="A24" s="104" t="s">
        <v>47</v>
      </c>
      <c r="B24" s="676">
        <v>138</v>
      </c>
      <c r="C24" s="677">
        <v>0.56999999999999995</v>
      </c>
      <c r="D24" s="678">
        <v>0.12</v>
      </c>
      <c r="E24" s="679">
        <v>1.63</v>
      </c>
      <c r="F24" s="677">
        <v>0.72</v>
      </c>
      <c r="G24" s="678">
        <v>0.15</v>
      </c>
      <c r="H24" s="679">
        <v>2.06</v>
      </c>
    </row>
    <row r="25" spans="1:8" ht="13.8">
      <c r="A25" s="104" t="s">
        <v>48</v>
      </c>
      <c r="B25" s="676">
        <v>660</v>
      </c>
      <c r="C25" s="677">
        <v>0.52</v>
      </c>
      <c r="D25" s="678">
        <v>0.28000000000000003</v>
      </c>
      <c r="E25" s="679">
        <v>0.88</v>
      </c>
      <c r="F25" s="677">
        <v>0.81</v>
      </c>
      <c r="G25" s="678">
        <v>0.44</v>
      </c>
      <c r="H25" s="679">
        <v>1.38</v>
      </c>
    </row>
    <row r="26" spans="1:8" ht="13.8">
      <c r="A26" s="104" t="s">
        <v>49</v>
      </c>
      <c r="B26" s="676">
        <v>325</v>
      </c>
      <c r="C26" s="677">
        <v>1.37</v>
      </c>
      <c r="D26" s="678">
        <v>0.81</v>
      </c>
      <c r="E26" s="679">
        <v>2.16</v>
      </c>
      <c r="F26" s="677">
        <v>1.07</v>
      </c>
      <c r="G26" s="678">
        <v>0.63</v>
      </c>
      <c r="H26" s="679">
        <v>1.68</v>
      </c>
    </row>
    <row r="27" spans="1:8" ht="13.8">
      <c r="A27" s="104" t="s">
        <v>50</v>
      </c>
      <c r="B27" s="676">
        <v>1356</v>
      </c>
      <c r="C27" s="677">
        <v>1.53</v>
      </c>
      <c r="D27" s="678">
        <v>1.22</v>
      </c>
      <c r="E27" s="679">
        <v>1.89</v>
      </c>
      <c r="F27" s="677">
        <v>1.1000000000000001</v>
      </c>
      <c r="G27" s="678">
        <v>0.88</v>
      </c>
      <c r="H27" s="679">
        <v>1.36</v>
      </c>
    </row>
    <row r="28" spans="1:8" ht="13.8">
      <c r="A28" s="104" t="s">
        <v>51</v>
      </c>
      <c r="B28" s="676">
        <v>767</v>
      </c>
      <c r="C28" s="677">
        <v>1.06</v>
      </c>
      <c r="D28" s="678">
        <v>0.72</v>
      </c>
      <c r="E28" s="679">
        <v>1.49</v>
      </c>
      <c r="F28" s="677">
        <v>0.98</v>
      </c>
      <c r="G28" s="678">
        <v>0.67</v>
      </c>
      <c r="H28" s="679">
        <v>1.38</v>
      </c>
    </row>
    <row r="29" spans="1:8" ht="13.8">
      <c r="A29" s="104" t="s">
        <v>52</v>
      </c>
      <c r="B29" s="676">
        <v>911</v>
      </c>
      <c r="C29" s="677">
        <v>0.57999999999999996</v>
      </c>
      <c r="D29" s="678">
        <v>0.35</v>
      </c>
      <c r="E29" s="679">
        <v>0.88</v>
      </c>
      <c r="F29" s="677">
        <v>0.78</v>
      </c>
      <c r="G29" s="678">
        <v>0.48</v>
      </c>
      <c r="H29" s="679">
        <v>1.19</v>
      </c>
    </row>
    <row r="30" spans="1:8" ht="13.8">
      <c r="A30" s="104" t="s">
        <v>53</v>
      </c>
      <c r="B30" s="676">
        <v>399</v>
      </c>
      <c r="C30" s="677">
        <v>0.66</v>
      </c>
      <c r="D30" s="678">
        <v>0.32</v>
      </c>
      <c r="E30" s="679">
        <v>1.2</v>
      </c>
      <c r="F30" s="677">
        <v>0.93</v>
      </c>
      <c r="G30" s="678">
        <v>0.45</v>
      </c>
      <c r="H30" s="679">
        <v>1.7</v>
      </c>
    </row>
    <row r="31" spans="1:8" ht="13.8">
      <c r="A31" s="104" t="s">
        <v>54</v>
      </c>
      <c r="B31" s="676">
        <v>445</v>
      </c>
      <c r="C31" s="677">
        <v>0.83</v>
      </c>
      <c r="D31" s="678">
        <v>0.45</v>
      </c>
      <c r="E31" s="679">
        <v>1.37</v>
      </c>
      <c r="F31" s="677">
        <v>1.18</v>
      </c>
      <c r="G31" s="678">
        <v>0.65</v>
      </c>
      <c r="H31" s="679">
        <v>1.97</v>
      </c>
    </row>
    <row r="32" spans="1:8" ht="13.8">
      <c r="A32" s="104" t="s">
        <v>55</v>
      </c>
      <c r="B32" s="676">
        <v>962</v>
      </c>
      <c r="C32" s="677">
        <v>0.6</v>
      </c>
      <c r="D32" s="678">
        <v>0.38</v>
      </c>
      <c r="E32" s="679">
        <v>0.9</v>
      </c>
      <c r="F32" s="677">
        <v>1.05</v>
      </c>
      <c r="G32" s="678">
        <v>0.66</v>
      </c>
      <c r="H32" s="679">
        <v>1.58</v>
      </c>
    </row>
    <row r="33" spans="1:8" ht="13.8">
      <c r="A33" s="104" t="s">
        <v>56</v>
      </c>
      <c r="B33" s="676">
        <v>635</v>
      </c>
      <c r="C33" s="677">
        <v>0.83</v>
      </c>
      <c r="D33" s="678">
        <v>0.51</v>
      </c>
      <c r="E33" s="679">
        <v>1.27</v>
      </c>
      <c r="F33" s="677">
        <v>1.07</v>
      </c>
      <c r="G33" s="678">
        <v>0.65</v>
      </c>
      <c r="H33" s="679">
        <v>1.63</v>
      </c>
    </row>
    <row r="34" spans="1:8" ht="13.8">
      <c r="A34" s="104" t="s">
        <v>57</v>
      </c>
      <c r="B34" s="676">
        <v>957</v>
      </c>
      <c r="C34" s="677">
        <v>1.32</v>
      </c>
      <c r="D34" s="678">
        <v>0.98</v>
      </c>
      <c r="E34" s="679">
        <v>1.73</v>
      </c>
      <c r="F34" s="677">
        <v>1.1200000000000001</v>
      </c>
      <c r="G34" s="678">
        <v>0.83</v>
      </c>
      <c r="H34" s="679">
        <v>1.47</v>
      </c>
    </row>
    <row r="35" spans="1:8" ht="13.8">
      <c r="A35" s="104" t="s">
        <v>58</v>
      </c>
      <c r="B35" s="676">
        <v>458</v>
      </c>
      <c r="C35" s="677">
        <v>1.38</v>
      </c>
      <c r="D35" s="678">
        <v>0.89</v>
      </c>
      <c r="E35" s="679">
        <v>2.02</v>
      </c>
      <c r="F35" s="677">
        <v>1.17</v>
      </c>
      <c r="G35" s="678">
        <v>0.76</v>
      </c>
      <c r="H35" s="679">
        <v>1.72</v>
      </c>
    </row>
    <row r="36" spans="1:8" ht="13.8">
      <c r="A36" s="104" t="s">
        <v>59</v>
      </c>
      <c r="B36" s="676">
        <v>205</v>
      </c>
      <c r="C36" s="677">
        <v>0.51</v>
      </c>
      <c r="D36" s="678">
        <v>0.14000000000000001</v>
      </c>
      <c r="E36" s="679">
        <v>1.29</v>
      </c>
      <c r="F36" s="677">
        <v>2.0099999999999998</v>
      </c>
      <c r="G36" s="678">
        <v>0.55000000000000004</v>
      </c>
      <c r="H36" s="679">
        <v>5.07</v>
      </c>
    </row>
    <row r="37" spans="1:8" ht="13.8">
      <c r="A37" s="104" t="s">
        <v>60</v>
      </c>
      <c r="B37" s="676">
        <v>71</v>
      </c>
      <c r="C37" s="677">
        <v>0.37</v>
      </c>
      <c r="D37" s="678">
        <v>0.01</v>
      </c>
      <c r="E37" s="679">
        <v>1.99</v>
      </c>
      <c r="F37" s="677">
        <v>0.53</v>
      </c>
      <c r="G37" s="678">
        <v>0.01</v>
      </c>
      <c r="H37" s="679">
        <v>2.84</v>
      </c>
    </row>
    <row r="38" spans="1:8" ht="13.8">
      <c r="A38" s="680"/>
      <c r="B38" s="681"/>
      <c r="C38" s="682"/>
      <c r="D38" s="682"/>
      <c r="E38" s="682"/>
      <c r="F38" s="682"/>
      <c r="G38" s="682"/>
      <c r="H38" s="682"/>
    </row>
    <row r="39" spans="1:8" ht="38.25" customHeight="1">
      <c r="A39" s="1648" t="s">
        <v>855</v>
      </c>
      <c r="B39" s="1648"/>
      <c r="C39" s="1648"/>
      <c r="D39" s="1648"/>
      <c r="E39" s="1648"/>
      <c r="F39" s="1648"/>
      <c r="G39" s="1648"/>
      <c r="H39" s="1648"/>
    </row>
    <row r="40" spans="1:8" ht="3" customHeight="1"/>
    <row r="66" spans="1:8" ht="37.5" customHeight="1">
      <c r="A66" s="1648" t="s">
        <v>854</v>
      </c>
      <c r="B66" s="1648"/>
      <c r="C66" s="1648"/>
      <c r="D66" s="1648"/>
      <c r="E66" s="1648"/>
      <c r="F66" s="1648"/>
      <c r="G66" s="1648"/>
      <c r="H66" s="1648"/>
    </row>
    <row r="67" spans="1:8" ht="3" customHeight="1"/>
    <row r="91" spans="1:1">
      <c r="A91" s="55"/>
    </row>
  </sheetData>
  <mergeCells count="7">
    <mergeCell ref="A66:H66"/>
    <mergeCell ref="A1:J1"/>
    <mergeCell ref="C3:H3"/>
    <mergeCell ref="B4:B5"/>
    <mergeCell ref="C4:E4"/>
    <mergeCell ref="F4:H4"/>
    <mergeCell ref="A39:H39"/>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K93"/>
  <sheetViews>
    <sheetView showGridLines="0" zoomScaleNormal="100" workbookViewId="0">
      <selection sqref="A1:J1"/>
    </sheetView>
  </sheetViews>
  <sheetFormatPr defaultRowHeight="13.2"/>
  <cols>
    <col min="1" max="2" width="12.44140625" style="16" customWidth="1"/>
    <col min="3" max="8" width="9.109375" style="16"/>
    <col min="9" max="9" width="7.6640625" style="16" customWidth="1"/>
    <col min="10" max="10" width="11.44140625" style="16" bestFit="1" customWidth="1"/>
    <col min="11" max="11" width="10.44140625" style="16" bestFit="1" customWidth="1"/>
    <col min="12" max="12" width="5.6640625" style="16" customWidth="1"/>
    <col min="13" max="14" width="6.5546875" style="16" customWidth="1"/>
    <col min="15" max="15" width="5" style="16" customWidth="1"/>
    <col min="16" max="17" width="5.5546875" style="16" customWidth="1"/>
    <col min="18" max="256" width="9.109375" style="16"/>
    <col min="257" max="258" width="12.44140625" style="16" customWidth="1"/>
    <col min="259" max="264" width="9.109375" style="16"/>
    <col min="265" max="265" width="7.6640625" style="16" customWidth="1"/>
    <col min="266" max="266" width="11.44140625" style="16" bestFit="1" customWidth="1"/>
    <col min="267" max="267" width="10.44140625" style="16" bestFit="1" customWidth="1"/>
    <col min="268" max="268" width="5.6640625" style="16" customWidth="1"/>
    <col min="269" max="270" width="6.5546875" style="16" customWidth="1"/>
    <col min="271" max="271" width="5" style="16" customWidth="1"/>
    <col min="272" max="273" width="5.5546875" style="16" customWidth="1"/>
    <col min="274" max="512" width="9.109375" style="16"/>
    <col min="513" max="514" width="12.44140625" style="16" customWidth="1"/>
    <col min="515" max="520" width="9.109375" style="16"/>
    <col min="521" max="521" width="7.6640625" style="16" customWidth="1"/>
    <col min="522" max="522" width="11.44140625" style="16" bestFit="1" customWidth="1"/>
    <col min="523" max="523" width="10.44140625" style="16" bestFit="1" customWidth="1"/>
    <col min="524" max="524" width="5.6640625" style="16" customWidth="1"/>
    <col min="525" max="526" width="6.5546875" style="16" customWidth="1"/>
    <col min="527" max="527" width="5" style="16" customWidth="1"/>
    <col min="528" max="529" width="5.5546875" style="16" customWidth="1"/>
    <col min="530" max="768" width="9.109375" style="16"/>
    <col min="769" max="770" width="12.44140625" style="16" customWidth="1"/>
    <col min="771" max="776" width="9.109375" style="16"/>
    <col min="777" max="777" width="7.6640625" style="16" customWidth="1"/>
    <col min="778" max="778" width="11.44140625" style="16" bestFit="1" customWidth="1"/>
    <col min="779" max="779" width="10.44140625" style="16" bestFit="1" customWidth="1"/>
    <col min="780" max="780" width="5.6640625" style="16" customWidth="1"/>
    <col min="781" max="782" width="6.5546875" style="16" customWidth="1"/>
    <col min="783" max="783" width="5" style="16" customWidth="1"/>
    <col min="784" max="785" width="5.5546875" style="16" customWidth="1"/>
    <col min="786" max="1024" width="9.109375" style="16"/>
    <col min="1025" max="1026" width="12.44140625" style="16" customWidth="1"/>
    <col min="1027" max="1032" width="9.109375" style="16"/>
    <col min="1033" max="1033" width="7.6640625" style="16" customWidth="1"/>
    <col min="1034" max="1034" width="11.44140625" style="16" bestFit="1" customWidth="1"/>
    <col min="1035" max="1035" width="10.44140625" style="16" bestFit="1" customWidth="1"/>
    <col min="1036" max="1036" width="5.6640625" style="16" customWidth="1"/>
    <col min="1037" max="1038" width="6.5546875" style="16" customWidth="1"/>
    <col min="1039" max="1039" width="5" style="16" customWidth="1"/>
    <col min="1040" max="1041" width="5.5546875" style="16" customWidth="1"/>
    <col min="1042" max="1280" width="9.109375" style="16"/>
    <col min="1281" max="1282" width="12.44140625" style="16" customWidth="1"/>
    <col min="1283" max="1288" width="9.109375" style="16"/>
    <col min="1289" max="1289" width="7.6640625" style="16" customWidth="1"/>
    <col min="1290" max="1290" width="11.44140625" style="16" bestFit="1" customWidth="1"/>
    <col min="1291" max="1291" width="10.44140625" style="16" bestFit="1" customWidth="1"/>
    <col min="1292" max="1292" width="5.6640625" style="16" customWidth="1"/>
    <col min="1293" max="1294" width="6.5546875" style="16" customWidth="1"/>
    <col min="1295" max="1295" width="5" style="16" customWidth="1"/>
    <col min="1296" max="1297" width="5.5546875" style="16" customWidth="1"/>
    <col min="1298" max="1536" width="9.109375" style="16"/>
    <col min="1537" max="1538" width="12.44140625" style="16" customWidth="1"/>
    <col min="1539" max="1544" width="9.109375" style="16"/>
    <col min="1545" max="1545" width="7.6640625" style="16" customWidth="1"/>
    <col min="1546" max="1546" width="11.44140625" style="16" bestFit="1" customWidth="1"/>
    <col min="1547" max="1547" width="10.44140625" style="16" bestFit="1" customWidth="1"/>
    <col min="1548" max="1548" width="5.6640625" style="16" customWidth="1"/>
    <col min="1549" max="1550" width="6.5546875" style="16" customWidth="1"/>
    <col min="1551" max="1551" width="5" style="16" customWidth="1"/>
    <col min="1552" max="1553" width="5.5546875" style="16" customWidth="1"/>
    <col min="1554" max="1792" width="9.109375" style="16"/>
    <col min="1793" max="1794" width="12.44140625" style="16" customWidth="1"/>
    <col min="1795" max="1800" width="9.109375" style="16"/>
    <col min="1801" max="1801" width="7.6640625" style="16" customWidth="1"/>
    <col min="1802" max="1802" width="11.44140625" style="16" bestFit="1" customWidth="1"/>
    <col min="1803" max="1803" width="10.44140625" style="16" bestFit="1" customWidth="1"/>
    <col min="1804" max="1804" width="5.6640625" style="16" customWidth="1"/>
    <col min="1805" max="1806" width="6.5546875" style="16" customWidth="1"/>
    <col min="1807" max="1807" width="5" style="16" customWidth="1"/>
    <col min="1808" max="1809" width="5.5546875" style="16" customWidth="1"/>
    <col min="1810" max="2048" width="9.109375" style="16"/>
    <col min="2049" max="2050" width="12.44140625" style="16" customWidth="1"/>
    <col min="2051" max="2056" width="9.109375" style="16"/>
    <col min="2057" max="2057" width="7.6640625" style="16" customWidth="1"/>
    <col min="2058" max="2058" width="11.44140625" style="16" bestFit="1" customWidth="1"/>
    <col min="2059" max="2059" width="10.44140625" style="16" bestFit="1" customWidth="1"/>
    <col min="2060" max="2060" width="5.6640625" style="16" customWidth="1"/>
    <col min="2061" max="2062" width="6.5546875" style="16" customWidth="1"/>
    <col min="2063" max="2063" width="5" style="16" customWidth="1"/>
    <col min="2064" max="2065" width="5.5546875" style="16" customWidth="1"/>
    <col min="2066" max="2304" width="9.109375" style="16"/>
    <col min="2305" max="2306" width="12.44140625" style="16" customWidth="1"/>
    <col min="2307" max="2312" width="9.109375" style="16"/>
    <col min="2313" max="2313" width="7.6640625" style="16" customWidth="1"/>
    <col min="2314" max="2314" width="11.44140625" style="16" bestFit="1" customWidth="1"/>
    <col min="2315" max="2315" width="10.44140625" style="16" bestFit="1" customWidth="1"/>
    <col min="2316" max="2316" width="5.6640625" style="16" customWidth="1"/>
    <col min="2317" max="2318" width="6.5546875" style="16" customWidth="1"/>
    <col min="2319" max="2319" width="5" style="16" customWidth="1"/>
    <col min="2320" max="2321" width="5.5546875" style="16" customWidth="1"/>
    <col min="2322" max="2560" width="9.109375" style="16"/>
    <col min="2561" max="2562" width="12.44140625" style="16" customWidth="1"/>
    <col min="2563" max="2568" width="9.109375" style="16"/>
    <col min="2569" max="2569" width="7.6640625" style="16" customWidth="1"/>
    <col min="2570" max="2570" width="11.44140625" style="16" bestFit="1" customWidth="1"/>
    <col min="2571" max="2571" width="10.44140625" style="16" bestFit="1" customWidth="1"/>
    <col min="2572" max="2572" width="5.6640625" style="16" customWidth="1"/>
    <col min="2573" max="2574" width="6.5546875" style="16" customWidth="1"/>
    <col min="2575" max="2575" width="5" style="16" customWidth="1"/>
    <col min="2576" max="2577" width="5.5546875" style="16" customWidth="1"/>
    <col min="2578" max="2816" width="9.109375" style="16"/>
    <col min="2817" max="2818" width="12.44140625" style="16" customWidth="1"/>
    <col min="2819" max="2824" width="9.109375" style="16"/>
    <col min="2825" max="2825" width="7.6640625" style="16" customWidth="1"/>
    <col min="2826" max="2826" width="11.44140625" style="16" bestFit="1" customWidth="1"/>
    <col min="2827" max="2827" width="10.44140625" style="16" bestFit="1" customWidth="1"/>
    <col min="2828" max="2828" width="5.6640625" style="16" customWidth="1"/>
    <col min="2829" max="2830" width="6.5546875" style="16" customWidth="1"/>
    <col min="2831" max="2831" width="5" style="16" customWidth="1"/>
    <col min="2832" max="2833" width="5.5546875" style="16" customWidth="1"/>
    <col min="2834" max="3072" width="9.109375" style="16"/>
    <col min="3073" max="3074" width="12.44140625" style="16" customWidth="1"/>
    <col min="3075" max="3080" width="9.109375" style="16"/>
    <col min="3081" max="3081" width="7.6640625" style="16" customWidth="1"/>
    <col min="3082" max="3082" width="11.44140625" style="16" bestFit="1" customWidth="1"/>
    <col min="3083" max="3083" width="10.44140625" style="16" bestFit="1" customWidth="1"/>
    <col min="3084" max="3084" width="5.6640625" style="16" customWidth="1"/>
    <col min="3085" max="3086" width="6.5546875" style="16" customWidth="1"/>
    <col min="3087" max="3087" width="5" style="16" customWidth="1"/>
    <col min="3088" max="3089" width="5.5546875" style="16" customWidth="1"/>
    <col min="3090" max="3328" width="9.109375" style="16"/>
    <col min="3329" max="3330" width="12.44140625" style="16" customWidth="1"/>
    <col min="3331" max="3336" width="9.109375" style="16"/>
    <col min="3337" max="3337" width="7.6640625" style="16" customWidth="1"/>
    <col min="3338" max="3338" width="11.44140625" style="16" bestFit="1" customWidth="1"/>
    <col min="3339" max="3339" width="10.44140625" style="16" bestFit="1" customWidth="1"/>
    <col min="3340" max="3340" width="5.6640625" style="16" customWidth="1"/>
    <col min="3341" max="3342" width="6.5546875" style="16" customWidth="1"/>
    <col min="3343" max="3343" width="5" style="16" customWidth="1"/>
    <col min="3344" max="3345" width="5.5546875" style="16" customWidth="1"/>
    <col min="3346" max="3584" width="9.109375" style="16"/>
    <col min="3585" max="3586" width="12.44140625" style="16" customWidth="1"/>
    <col min="3587" max="3592" width="9.109375" style="16"/>
    <col min="3593" max="3593" width="7.6640625" style="16" customWidth="1"/>
    <col min="3594" max="3594" width="11.44140625" style="16" bestFit="1" customWidth="1"/>
    <col min="3595" max="3595" width="10.44140625" style="16" bestFit="1" customWidth="1"/>
    <col min="3596" max="3596" width="5.6640625" style="16" customWidth="1"/>
    <col min="3597" max="3598" width="6.5546875" style="16" customWidth="1"/>
    <col min="3599" max="3599" width="5" style="16" customWidth="1"/>
    <col min="3600" max="3601" width="5.5546875" style="16" customWidth="1"/>
    <col min="3602" max="3840" width="9.109375" style="16"/>
    <col min="3841" max="3842" width="12.44140625" style="16" customWidth="1"/>
    <col min="3843" max="3848" width="9.109375" style="16"/>
    <col min="3849" max="3849" width="7.6640625" style="16" customWidth="1"/>
    <col min="3850" max="3850" width="11.44140625" style="16" bestFit="1" customWidth="1"/>
    <col min="3851" max="3851" width="10.44140625" style="16" bestFit="1" customWidth="1"/>
    <col min="3852" max="3852" width="5.6640625" style="16" customWidth="1"/>
    <col min="3853" max="3854" width="6.5546875" style="16" customWidth="1"/>
    <col min="3855" max="3855" width="5" style="16" customWidth="1"/>
    <col min="3856" max="3857" width="5.5546875" style="16" customWidth="1"/>
    <col min="3858" max="4096" width="9.109375" style="16"/>
    <col min="4097" max="4098" width="12.44140625" style="16" customWidth="1"/>
    <col min="4099" max="4104" width="9.109375" style="16"/>
    <col min="4105" max="4105" width="7.6640625" style="16" customWidth="1"/>
    <col min="4106" max="4106" width="11.44140625" style="16" bestFit="1" customWidth="1"/>
    <col min="4107" max="4107" width="10.44140625" style="16" bestFit="1" customWidth="1"/>
    <col min="4108" max="4108" width="5.6640625" style="16" customWidth="1"/>
    <col min="4109" max="4110" width="6.5546875" style="16" customWidth="1"/>
    <col min="4111" max="4111" width="5" style="16" customWidth="1"/>
    <col min="4112" max="4113" width="5.5546875" style="16" customWidth="1"/>
    <col min="4114" max="4352" width="9.109375" style="16"/>
    <col min="4353" max="4354" width="12.44140625" style="16" customWidth="1"/>
    <col min="4355" max="4360" width="9.109375" style="16"/>
    <col min="4361" max="4361" width="7.6640625" style="16" customWidth="1"/>
    <col min="4362" max="4362" width="11.44140625" style="16" bestFit="1" customWidth="1"/>
    <col min="4363" max="4363" width="10.44140625" style="16" bestFit="1" customWidth="1"/>
    <col min="4364" max="4364" width="5.6640625" style="16" customWidth="1"/>
    <col min="4365" max="4366" width="6.5546875" style="16" customWidth="1"/>
    <col min="4367" max="4367" width="5" style="16" customWidth="1"/>
    <col min="4368" max="4369" width="5.5546875" style="16" customWidth="1"/>
    <col min="4370" max="4608" width="9.109375" style="16"/>
    <col min="4609" max="4610" width="12.44140625" style="16" customWidth="1"/>
    <col min="4611" max="4616" width="9.109375" style="16"/>
    <col min="4617" max="4617" width="7.6640625" style="16" customWidth="1"/>
    <col min="4618" max="4618" width="11.44140625" style="16" bestFit="1" customWidth="1"/>
    <col min="4619" max="4619" width="10.44140625" style="16" bestFit="1" customWidth="1"/>
    <col min="4620" max="4620" width="5.6640625" style="16" customWidth="1"/>
    <col min="4621" max="4622" width="6.5546875" style="16" customWidth="1"/>
    <col min="4623" max="4623" width="5" style="16" customWidth="1"/>
    <col min="4624" max="4625" width="5.5546875" style="16" customWidth="1"/>
    <col min="4626" max="4864" width="9.109375" style="16"/>
    <col min="4865" max="4866" width="12.44140625" style="16" customWidth="1"/>
    <col min="4867" max="4872" width="9.109375" style="16"/>
    <col min="4873" max="4873" width="7.6640625" style="16" customWidth="1"/>
    <col min="4874" max="4874" width="11.44140625" style="16" bestFit="1" customWidth="1"/>
    <col min="4875" max="4875" width="10.44140625" style="16" bestFit="1" customWidth="1"/>
    <col min="4876" max="4876" width="5.6640625" style="16" customWidth="1"/>
    <col min="4877" max="4878" width="6.5546875" style="16" customWidth="1"/>
    <col min="4879" max="4879" width="5" style="16" customWidth="1"/>
    <col min="4880" max="4881" width="5.5546875" style="16" customWidth="1"/>
    <col min="4882" max="5120" width="9.109375" style="16"/>
    <col min="5121" max="5122" width="12.44140625" style="16" customWidth="1"/>
    <col min="5123" max="5128" width="9.109375" style="16"/>
    <col min="5129" max="5129" width="7.6640625" style="16" customWidth="1"/>
    <col min="5130" max="5130" width="11.44140625" style="16" bestFit="1" customWidth="1"/>
    <col min="5131" max="5131" width="10.44140625" style="16" bestFit="1" customWidth="1"/>
    <col min="5132" max="5132" width="5.6640625" style="16" customWidth="1"/>
    <col min="5133" max="5134" width="6.5546875" style="16" customWidth="1"/>
    <col min="5135" max="5135" width="5" style="16" customWidth="1"/>
    <col min="5136" max="5137" width="5.5546875" style="16" customWidth="1"/>
    <col min="5138" max="5376" width="9.109375" style="16"/>
    <col min="5377" max="5378" width="12.44140625" style="16" customWidth="1"/>
    <col min="5379" max="5384" width="9.109375" style="16"/>
    <col min="5385" max="5385" width="7.6640625" style="16" customWidth="1"/>
    <col min="5386" max="5386" width="11.44140625" style="16" bestFit="1" customWidth="1"/>
    <col min="5387" max="5387" width="10.44140625" style="16" bestFit="1" customWidth="1"/>
    <col min="5388" max="5388" width="5.6640625" style="16" customWidth="1"/>
    <col min="5389" max="5390" width="6.5546875" style="16" customWidth="1"/>
    <col min="5391" max="5391" width="5" style="16" customWidth="1"/>
    <col min="5392" max="5393" width="5.5546875" style="16" customWidth="1"/>
    <col min="5394" max="5632" width="9.109375" style="16"/>
    <col min="5633" max="5634" width="12.44140625" style="16" customWidth="1"/>
    <col min="5635" max="5640" width="9.109375" style="16"/>
    <col min="5641" max="5641" width="7.6640625" style="16" customWidth="1"/>
    <col min="5642" max="5642" width="11.44140625" style="16" bestFit="1" customWidth="1"/>
    <col min="5643" max="5643" width="10.44140625" style="16" bestFit="1" customWidth="1"/>
    <col min="5644" max="5644" width="5.6640625" style="16" customWidth="1"/>
    <col min="5645" max="5646" width="6.5546875" style="16" customWidth="1"/>
    <col min="5647" max="5647" width="5" style="16" customWidth="1"/>
    <col min="5648" max="5649" width="5.5546875" style="16" customWidth="1"/>
    <col min="5650" max="5888" width="9.109375" style="16"/>
    <col min="5889" max="5890" width="12.44140625" style="16" customWidth="1"/>
    <col min="5891" max="5896" width="9.109375" style="16"/>
    <col min="5897" max="5897" width="7.6640625" style="16" customWidth="1"/>
    <col min="5898" max="5898" width="11.44140625" style="16" bestFit="1" customWidth="1"/>
    <col min="5899" max="5899" width="10.44140625" style="16" bestFit="1" customWidth="1"/>
    <col min="5900" max="5900" width="5.6640625" style="16" customWidth="1"/>
    <col min="5901" max="5902" width="6.5546875" style="16" customWidth="1"/>
    <col min="5903" max="5903" width="5" style="16" customWidth="1"/>
    <col min="5904" max="5905" width="5.5546875" style="16" customWidth="1"/>
    <col min="5906" max="6144" width="9.109375" style="16"/>
    <col min="6145" max="6146" width="12.44140625" style="16" customWidth="1"/>
    <col min="6147" max="6152" width="9.109375" style="16"/>
    <col min="6153" max="6153" width="7.6640625" style="16" customWidth="1"/>
    <col min="6154" max="6154" width="11.44140625" style="16" bestFit="1" customWidth="1"/>
    <col min="6155" max="6155" width="10.44140625" style="16" bestFit="1" customWidth="1"/>
    <col min="6156" max="6156" width="5.6640625" style="16" customWidth="1"/>
    <col min="6157" max="6158" width="6.5546875" style="16" customWidth="1"/>
    <col min="6159" max="6159" width="5" style="16" customWidth="1"/>
    <col min="6160" max="6161" width="5.5546875" style="16" customWidth="1"/>
    <col min="6162" max="6400" width="9.109375" style="16"/>
    <col min="6401" max="6402" width="12.44140625" style="16" customWidth="1"/>
    <col min="6403" max="6408" width="9.109375" style="16"/>
    <col min="6409" max="6409" width="7.6640625" style="16" customWidth="1"/>
    <col min="6410" max="6410" width="11.44140625" style="16" bestFit="1" customWidth="1"/>
    <col min="6411" max="6411" width="10.44140625" style="16" bestFit="1" customWidth="1"/>
    <col min="6412" max="6412" width="5.6640625" style="16" customWidth="1"/>
    <col min="6413" max="6414" width="6.5546875" style="16" customWidth="1"/>
    <col min="6415" max="6415" width="5" style="16" customWidth="1"/>
    <col min="6416" max="6417" width="5.5546875" style="16" customWidth="1"/>
    <col min="6418" max="6656" width="9.109375" style="16"/>
    <col min="6657" max="6658" width="12.44140625" style="16" customWidth="1"/>
    <col min="6659" max="6664" width="9.109375" style="16"/>
    <col min="6665" max="6665" width="7.6640625" style="16" customWidth="1"/>
    <col min="6666" max="6666" width="11.44140625" style="16" bestFit="1" customWidth="1"/>
    <col min="6667" max="6667" width="10.44140625" style="16" bestFit="1" customWidth="1"/>
    <col min="6668" max="6668" width="5.6640625" style="16" customWidth="1"/>
    <col min="6669" max="6670" width="6.5546875" style="16" customWidth="1"/>
    <col min="6671" max="6671" width="5" style="16" customWidth="1"/>
    <col min="6672" max="6673" width="5.5546875" style="16" customWidth="1"/>
    <col min="6674" max="6912" width="9.109375" style="16"/>
    <col min="6913" max="6914" width="12.44140625" style="16" customWidth="1"/>
    <col min="6915" max="6920" width="9.109375" style="16"/>
    <col min="6921" max="6921" width="7.6640625" style="16" customWidth="1"/>
    <col min="6922" max="6922" width="11.44140625" style="16" bestFit="1" customWidth="1"/>
    <col min="6923" max="6923" width="10.44140625" style="16" bestFit="1" customWidth="1"/>
    <col min="6924" max="6924" width="5.6640625" style="16" customWidth="1"/>
    <col min="6925" max="6926" width="6.5546875" style="16" customWidth="1"/>
    <col min="6927" max="6927" width="5" style="16" customWidth="1"/>
    <col min="6928" max="6929" width="5.5546875" style="16" customWidth="1"/>
    <col min="6930" max="7168" width="9.109375" style="16"/>
    <col min="7169" max="7170" width="12.44140625" style="16" customWidth="1"/>
    <col min="7171" max="7176" width="9.109375" style="16"/>
    <col min="7177" max="7177" width="7.6640625" style="16" customWidth="1"/>
    <col min="7178" max="7178" width="11.44140625" style="16" bestFit="1" customWidth="1"/>
    <col min="7179" max="7179" width="10.44140625" style="16" bestFit="1" customWidth="1"/>
    <col min="7180" max="7180" width="5.6640625" style="16" customWidth="1"/>
    <col min="7181" max="7182" width="6.5546875" style="16" customWidth="1"/>
    <col min="7183" max="7183" width="5" style="16" customWidth="1"/>
    <col min="7184" max="7185" width="5.5546875" style="16" customWidth="1"/>
    <col min="7186" max="7424" width="9.109375" style="16"/>
    <col min="7425" max="7426" width="12.44140625" style="16" customWidth="1"/>
    <col min="7427" max="7432" width="9.109375" style="16"/>
    <col min="7433" max="7433" width="7.6640625" style="16" customWidth="1"/>
    <col min="7434" max="7434" width="11.44140625" style="16" bestFit="1" customWidth="1"/>
    <col min="7435" max="7435" width="10.44140625" style="16" bestFit="1" customWidth="1"/>
    <col min="7436" max="7436" width="5.6640625" style="16" customWidth="1"/>
    <col min="7437" max="7438" width="6.5546875" style="16" customWidth="1"/>
    <col min="7439" max="7439" width="5" style="16" customWidth="1"/>
    <col min="7440" max="7441" width="5.5546875" style="16" customWidth="1"/>
    <col min="7442" max="7680" width="9.109375" style="16"/>
    <col min="7681" max="7682" width="12.44140625" style="16" customWidth="1"/>
    <col min="7683" max="7688" width="9.109375" style="16"/>
    <col min="7689" max="7689" width="7.6640625" style="16" customWidth="1"/>
    <col min="7690" max="7690" width="11.44140625" style="16" bestFit="1" customWidth="1"/>
    <col min="7691" max="7691" width="10.44140625" style="16" bestFit="1" customWidth="1"/>
    <col min="7692" max="7692" width="5.6640625" style="16" customWidth="1"/>
    <col min="7693" max="7694" width="6.5546875" style="16" customWidth="1"/>
    <col min="7695" max="7695" width="5" style="16" customWidth="1"/>
    <col min="7696" max="7697" width="5.5546875" style="16" customWidth="1"/>
    <col min="7698" max="7936" width="9.109375" style="16"/>
    <col min="7937" max="7938" width="12.44140625" style="16" customWidth="1"/>
    <col min="7939" max="7944" width="9.109375" style="16"/>
    <col min="7945" max="7945" width="7.6640625" style="16" customWidth="1"/>
    <col min="7946" max="7946" width="11.44140625" style="16" bestFit="1" customWidth="1"/>
    <col min="7947" max="7947" width="10.44140625" style="16" bestFit="1" customWidth="1"/>
    <col min="7948" max="7948" width="5.6640625" style="16" customWidth="1"/>
    <col min="7949" max="7950" width="6.5546875" style="16" customWidth="1"/>
    <col min="7951" max="7951" width="5" style="16" customWidth="1"/>
    <col min="7952" max="7953" width="5.5546875" style="16" customWidth="1"/>
    <col min="7954" max="8192" width="9.109375" style="16"/>
    <col min="8193" max="8194" width="12.44140625" style="16" customWidth="1"/>
    <col min="8195" max="8200" width="9.109375" style="16"/>
    <col min="8201" max="8201" width="7.6640625" style="16" customWidth="1"/>
    <col min="8202" max="8202" width="11.44140625" style="16" bestFit="1" customWidth="1"/>
    <col min="8203" max="8203" width="10.44140625" style="16" bestFit="1" customWidth="1"/>
    <col min="8204" max="8204" width="5.6640625" style="16" customWidth="1"/>
    <col min="8205" max="8206" width="6.5546875" style="16" customWidth="1"/>
    <col min="8207" max="8207" width="5" style="16" customWidth="1"/>
    <col min="8208" max="8209" width="5.5546875" style="16" customWidth="1"/>
    <col min="8210" max="8448" width="9.109375" style="16"/>
    <col min="8449" max="8450" width="12.44140625" style="16" customWidth="1"/>
    <col min="8451" max="8456" width="9.109375" style="16"/>
    <col min="8457" max="8457" width="7.6640625" style="16" customWidth="1"/>
    <col min="8458" max="8458" width="11.44140625" style="16" bestFit="1" customWidth="1"/>
    <col min="8459" max="8459" width="10.44140625" style="16" bestFit="1" customWidth="1"/>
    <col min="8460" max="8460" width="5.6640625" style="16" customWidth="1"/>
    <col min="8461" max="8462" width="6.5546875" style="16" customWidth="1"/>
    <col min="8463" max="8463" width="5" style="16" customWidth="1"/>
    <col min="8464" max="8465" width="5.5546875" style="16" customWidth="1"/>
    <col min="8466" max="8704" width="9.109375" style="16"/>
    <col min="8705" max="8706" width="12.44140625" style="16" customWidth="1"/>
    <col min="8707" max="8712" width="9.109375" style="16"/>
    <col min="8713" max="8713" width="7.6640625" style="16" customWidth="1"/>
    <col min="8714" max="8714" width="11.44140625" style="16" bestFit="1" customWidth="1"/>
    <col min="8715" max="8715" width="10.44140625" style="16" bestFit="1" customWidth="1"/>
    <col min="8716" max="8716" width="5.6640625" style="16" customWidth="1"/>
    <col min="8717" max="8718" width="6.5546875" style="16" customWidth="1"/>
    <col min="8719" max="8719" width="5" style="16" customWidth="1"/>
    <col min="8720" max="8721" width="5.5546875" style="16" customWidth="1"/>
    <col min="8722" max="8960" width="9.109375" style="16"/>
    <col min="8961" max="8962" width="12.44140625" style="16" customWidth="1"/>
    <col min="8963" max="8968" width="9.109375" style="16"/>
    <col min="8969" max="8969" width="7.6640625" style="16" customWidth="1"/>
    <col min="8970" max="8970" width="11.44140625" style="16" bestFit="1" customWidth="1"/>
    <col min="8971" max="8971" width="10.44140625" style="16" bestFit="1" customWidth="1"/>
    <col min="8972" max="8972" width="5.6640625" style="16" customWidth="1"/>
    <col min="8973" max="8974" width="6.5546875" style="16" customWidth="1"/>
    <col min="8975" max="8975" width="5" style="16" customWidth="1"/>
    <col min="8976" max="8977" width="5.5546875" style="16" customWidth="1"/>
    <col min="8978" max="9216" width="9.109375" style="16"/>
    <col min="9217" max="9218" width="12.44140625" style="16" customWidth="1"/>
    <col min="9219" max="9224" width="9.109375" style="16"/>
    <col min="9225" max="9225" width="7.6640625" style="16" customWidth="1"/>
    <col min="9226" max="9226" width="11.44140625" style="16" bestFit="1" customWidth="1"/>
    <col min="9227" max="9227" width="10.44140625" style="16" bestFit="1" customWidth="1"/>
    <col min="9228" max="9228" width="5.6640625" style="16" customWidth="1"/>
    <col min="9229" max="9230" width="6.5546875" style="16" customWidth="1"/>
    <col min="9231" max="9231" width="5" style="16" customWidth="1"/>
    <col min="9232" max="9233" width="5.5546875" style="16" customWidth="1"/>
    <col min="9234" max="9472" width="9.109375" style="16"/>
    <col min="9473" max="9474" width="12.44140625" style="16" customWidth="1"/>
    <col min="9475" max="9480" width="9.109375" style="16"/>
    <col min="9481" max="9481" width="7.6640625" style="16" customWidth="1"/>
    <col min="9482" max="9482" width="11.44140625" style="16" bestFit="1" customWidth="1"/>
    <col min="9483" max="9483" width="10.44140625" style="16" bestFit="1" customWidth="1"/>
    <col min="9484" max="9484" width="5.6640625" style="16" customWidth="1"/>
    <col min="9485" max="9486" width="6.5546875" style="16" customWidth="1"/>
    <col min="9487" max="9487" width="5" style="16" customWidth="1"/>
    <col min="9488" max="9489" width="5.5546875" style="16" customWidth="1"/>
    <col min="9490" max="9728" width="9.109375" style="16"/>
    <col min="9729" max="9730" width="12.44140625" style="16" customWidth="1"/>
    <col min="9731" max="9736" width="9.109375" style="16"/>
    <col min="9737" max="9737" width="7.6640625" style="16" customWidth="1"/>
    <col min="9738" max="9738" width="11.44140625" style="16" bestFit="1" customWidth="1"/>
    <col min="9739" max="9739" width="10.44140625" style="16" bestFit="1" customWidth="1"/>
    <col min="9740" max="9740" width="5.6640625" style="16" customWidth="1"/>
    <col min="9741" max="9742" width="6.5546875" style="16" customWidth="1"/>
    <col min="9743" max="9743" width="5" style="16" customWidth="1"/>
    <col min="9744" max="9745" width="5.5546875" style="16" customWidth="1"/>
    <col min="9746" max="9984" width="9.109375" style="16"/>
    <col min="9985" max="9986" width="12.44140625" style="16" customWidth="1"/>
    <col min="9987" max="9992" width="9.109375" style="16"/>
    <col min="9993" max="9993" width="7.6640625" style="16" customWidth="1"/>
    <col min="9994" max="9994" width="11.44140625" style="16" bestFit="1" customWidth="1"/>
    <col min="9995" max="9995" width="10.44140625" style="16" bestFit="1" customWidth="1"/>
    <col min="9996" max="9996" width="5.6640625" style="16" customWidth="1"/>
    <col min="9997" max="9998" width="6.5546875" style="16" customWidth="1"/>
    <col min="9999" max="9999" width="5" style="16" customWidth="1"/>
    <col min="10000" max="10001" width="5.5546875" style="16" customWidth="1"/>
    <col min="10002" max="10240" width="9.109375" style="16"/>
    <col min="10241" max="10242" width="12.44140625" style="16" customWidth="1"/>
    <col min="10243" max="10248" width="9.109375" style="16"/>
    <col min="10249" max="10249" width="7.6640625" style="16" customWidth="1"/>
    <col min="10250" max="10250" width="11.44140625" style="16" bestFit="1" customWidth="1"/>
    <col min="10251" max="10251" width="10.44140625" style="16" bestFit="1" customWidth="1"/>
    <col min="10252" max="10252" width="5.6640625" style="16" customWidth="1"/>
    <col min="10253" max="10254" width="6.5546875" style="16" customWidth="1"/>
    <col min="10255" max="10255" width="5" style="16" customWidth="1"/>
    <col min="10256" max="10257" width="5.5546875" style="16" customWidth="1"/>
    <col min="10258" max="10496" width="9.109375" style="16"/>
    <col min="10497" max="10498" width="12.44140625" style="16" customWidth="1"/>
    <col min="10499" max="10504" width="9.109375" style="16"/>
    <col min="10505" max="10505" width="7.6640625" style="16" customWidth="1"/>
    <col min="10506" max="10506" width="11.44140625" style="16" bestFit="1" customWidth="1"/>
    <col min="10507" max="10507" width="10.44140625" style="16" bestFit="1" customWidth="1"/>
    <col min="10508" max="10508" width="5.6640625" style="16" customWidth="1"/>
    <col min="10509" max="10510" width="6.5546875" style="16" customWidth="1"/>
    <col min="10511" max="10511" width="5" style="16" customWidth="1"/>
    <col min="10512" max="10513" width="5.5546875" style="16" customWidth="1"/>
    <col min="10514" max="10752" width="9.109375" style="16"/>
    <col min="10753" max="10754" width="12.44140625" style="16" customWidth="1"/>
    <col min="10755" max="10760" width="9.109375" style="16"/>
    <col min="10761" max="10761" width="7.6640625" style="16" customWidth="1"/>
    <col min="10762" max="10762" width="11.44140625" style="16" bestFit="1" customWidth="1"/>
    <col min="10763" max="10763" width="10.44140625" style="16" bestFit="1" customWidth="1"/>
    <col min="10764" max="10764" width="5.6640625" style="16" customWidth="1"/>
    <col min="10765" max="10766" width="6.5546875" style="16" customWidth="1"/>
    <col min="10767" max="10767" width="5" style="16" customWidth="1"/>
    <col min="10768" max="10769" width="5.5546875" style="16" customWidth="1"/>
    <col min="10770" max="11008" width="9.109375" style="16"/>
    <col min="11009" max="11010" width="12.44140625" style="16" customWidth="1"/>
    <col min="11011" max="11016" width="9.109375" style="16"/>
    <col min="11017" max="11017" width="7.6640625" style="16" customWidth="1"/>
    <col min="11018" max="11018" width="11.44140625" style="16" bestFit="1" customWidth="1"/>
    <col min="11019" max="11019" width="10.44140625" style="16" bestFit="1" customWidth="1"/>
    <col min="11020" max="11020" width="5.6640625" style="16" customWidth="1"/>
    <col min="11021" max="11022" width="6.5546875" style="16" customWidth="1"/>
    <col min="11023" max="11023" width="5" style="16" customWidth="1"/>
    <col min="11024" max="11025" width="5.5546875" style="16" customWidth="1"/>
    <col min="11026" max="11264" width="9.109375" style="16"/>
    <col min="11265" max="11266" width="12.44140625" style="16" customWidth="1"/>
    <col min="11267" max="11272" width="9.109375" style="16"/>
    <col min="11273" max="11273" width="7.6640625" style="16" customWidth="1"/>
    <col min="11274" max="11274" width="11.44140625" style="16" bestFit="1" customWidth="1"/>
    <col min="11275" max="11275" width="10.44140625" style="16" bestFit="1" customWidth="1"/>
    <col min="11276" max="11276" width="5.6640625" style="16" customWidth="1"/>
    <col min="11277" max="11278" width="6.5546875" style="16" customWidth="1"/>
    <col min="11279" max="11279" width="5" style="16" customWidth="1"/>
    <col min="11280" max="11281" width="5.5546875" style="16" customWidth="1"/>
    <col min="11282" max="11520" width="9.109375" style="16"/>
    <col min="11521" max="11522" width="12.44140625" style="16" customWidth="1"/>
    <col min="11523" max="11528" width="9.109375" style="16"/>
    <col min="11529" max="11529" width="7.6640625" style="16" customWidth="1"/>
    <col min="11530" max="11530" width="11.44140625" style="16" bestFit="1" customWidth="1"/>
    <col min="11531" max="11531" width="10.44140625" style="16" bestFit="1" customWidth="1"/>
    <col min="11532" max="11532" width="5.6640625" style="16" customWidth="1"/>
    <col min="11533" max="11534" width="6.5546875" style="16" customWidth="1"/>
    <col min="11535" max="11535" width="5" style="16" customWidth="1"/>
    <col min="11536" max="11537" width="5.5546875" style="16" customWidth="1"/>
    <col min="11538" max="11776" width="9.109375" style="16"/>
    <col min="11777" max="11778" width="12.44140625" style="16" customWidth="1"/>
    <col min="11779" max="11784" width="9.109375" style="16"/>
    <col min="11785" max="11785" width="7.6640625" style="16" customWidth="1"/>
    <col min="11786" max="11786" width="11.44140625" style="16" bestFit="1" customWidth="1"/>
    <col min="11787" max="11787" width="10.44140625" style="16" bestFit="1" customWidth="1"/>
    <col min="11788" max="11788" width="5.6640625" style="16" customWidth="1"/>
    <col min="11789" max="11790" width="6.5546875" style="16" customWidth="1"/>
    <col min="11791" max="11791" width="5" style="16" customWidth="1"/>
    <col min="11792" max="11793" width="5.5546875" style="16" customWidth="1"/>
    <col min="11794" max="12032" width="9.109375" style="16"/>
    <col min="12033" max="12034" width="12.44140625" style="16" customWidth="1"/>
    <col min="12035" max="12040" width="9.109375" style="16"/>
    <col min="12041" max="12041" width="7.6640625" style="16" customWidth="1"/>
    <col min="12042" max="12042" width="11.44140625" style="16" bestFit="1" customWidth="1"/>
    <col min="12043" max="12043" width="10.44140625" style="16" bestFit="1" customWidth="1"/>
    <col min="12044" max="12044" width="5.6640625" style="16" customWidth="1"/>
    <col min="12045" max="12046" width="6.5546875" style="16" customWidth="1"/>
    <col min="12047" max="12047" width="5" style="16" customWidth="1"/>
    <col min="12048" max="12049" width="5.5546875" style="16" customWidth="1"/>
    <col min="12050" max="12288" width="9.109375" style="16"/>
    <col min="12289" max="12290" width="12.44140625" style="16" customWidth="1"/>
    <col min="12291" max="12296" width="9.109375" style="16"/>
    <col min="12297" max="12297" width="7.6640625" style="16" customWidth="1"/>
    <col min="12298" max="12298" width="11.44140625" style="16" bestFit="1" customWidth="1"/>
    <col min="12299" max="12299" width="10.44140625" style="16" bestFit="1" customWidth="1"/>
    <col min="12300" max="12300" width="5.6640625" style="16" customWidth="1"/>
    <col min="12301" max="12302" width="6.5546875" style="16" customWidth="1"/>
    <col min="12303" max="12303" width="5" style="16" customWidth="1"/>
    <col min="12304" max="12305" width="5.5546875" style="16" customWidth="1"/>
    <col min="12306" max="12544" width="9.109375" style="16"/>
    <col min="12545" max="12546" width="12.44140625" style="16" customWidth="1"/>
    <col min="12547" max="12552" width="9.109375" style="16"/>
    <col min="12553" max="12553" width="7.6640625" style="16" customWidth="1"/>
    <col min="12554" max="12554" width="11.44140625" style="16" bestFit="1" customWidth="1"/>
    <col min="12555" max="12555" width="10.44140625" style="16" bestFit="1" customWidth="1"/>
    <col min="12556" max="12556" width="5.6640625" style="16" customWidth="1"/>
    <col min="12557" max="12558" width="6.5546875" style="16" customWidth="1"/>
    <col min="12559" max="12559" width="5" style="16" customWidth="1"/>
    <col min="12560" max="12561" width="5.5546875" style="16" customWidth="1"/>
    <col min="12562" max="12800" width="9.109375" style="16"/>
    <col min="12801" max="12802" width="12.44140625" style="16" customWidth="1"/>
    <col min="12803" max="12808" width="9.109375" style="16"/>
    <col min="12809" max="12809" width="7.6640625" style="16" customWidth="1"/>
    <col min="12810" max="12810" width="11.44140625" style="16" bestFit="1" customWidth="1"/>
    <col min="12811" max="12811" width="10.44140625" style="16" bestFit="1" customWidth="1"/>
    <col min="12812" max="12812" width="5.6640625" style="16" customWidth="1"/>
    <col min="12813" max="12814" width="6.5546875" style="16" customWidth="1"/>
    <col min="12815" max="12815" width="5" style="16" customWidth="1"/>
    <col min="12816" max="12817" width="5.5546875" style="16" customWidth="1"/>
    <col min="12818" max="13056" width="9.109375" style="16"/>
    <col min="13057" max="13058" width="12.44140625" style="16" customWidth="1"/>
    <col min="13059" max="13064" width="9.109375" style="16"/>
    <col min="13065" max="13065" width="7.6640625" style="16" customWidth="1"/>
    <col min="13066" max="13066" width="11.44140625" style="16" bestFit="1" customWidth="1"/>
    <col min="13067" max="13067" width="10.44140625" style="16" bestFit="1" customWidth="1"/>
    <col min="13068" max="13068" width="5.6640625" style="16" customWidth="1"/>
    <col min="13069" max="13070" width="6.5546875" style="16" customWidth="1"/>
    <col min="13071" max="13071" width="5" style="16" customWidth="1"/>
    <col min="13072" max="13073" width="5.5546875" style="16" customWidth="1"/>
    <col min="13074" max="13312" width="9.109375" style="16"/>
    <col min="13313" max="13314" width="12.44140625" style="16" customWidth="1"/>
    <col min="13315" max="13320" width="9.109375" style="16"/>
    <col min="13321" max="13321" width="7.6640625" style="16" customWidth="1"/>
    <col min="13322" max="13322" width="11.44140625" style="16" bestFit="1" customWidth="1"/>
    <col min="13323" max="13323" width="10.44140625" style="16" bestFit="1" customWidth="1"/>
    <col min="13324" max="13324" width="5.6640625" style="16" customWidth="1"/>
    <col min="13325" max="13326" width="6.5546875" style="16" customWidth="1"/>
    <col min="13327" max="13327" width="5" style="16" customWidth="1"/>
    <col min="13328" max="13329" width="5.5546875" style="16" customWidth="1"/>
    <col min="13330" max="13568" width="9.109375" style="16"/>
    <col min="13569" max="13570" width="12.44140625" style="16" customWidth="1"/>
    <col min="13571" max="13576" width="9.109375" style="16"/>
    <col min="13577" max="13577" width="7.6640625" style="16" customWidth="1"/>
    <col min="13578" max="13578" width="11.44140625" style="16" bestFit="1" customWidth="1"/>
    <col min="13579" max="13579" width="10.44140625" style="16" bestFit="1" customWidth="1"/>
    <col min="13580" max="13580" width="5.6640625" style="16" customWidth="1"/>
    <col min="13581" max="13582" width="6.5546875" style="16" customWidth="1"/>
    <col min="13583" max="13583" width="5" style="16" customWidth="1"/>
    <col min="13584" max="13585" width="5.5546875" style="16" customWidth="1"/>
    <col min="13586" max="13824" width="9.109375" style="16"/>
    <col min="13825" max="13826" width="12.44140625" style="16" customWidth="1"/>
    <col min="13827" max="13832" width="9.109375" style="16"/>
    <col min="13833" max="13833" width="7.6640625" style="16" customWidth="1"/>
    <col min="13834" max="13834" width="11.44140625" style="16" bestFit="1" customWidth="1"/>
    <col min="13835" max="13835" width="10.44140625" style="16" bestFit="1" customWidth="1"/>
    <col min="13836" max="13836" width="5.6640625" style="16" customWidth="1"/>
    <col min="13837" max="13838" width="6.5546875" style="16" customWidth="1"/>
    <col min="13839" max="13839" width="5" style="16" customWidth="1"/>
    <col min="13840" max="13841" width="5.5546875" style="16" customWidth="1"/>
    <col min="13842" max="14080" width="9.109375" style="16"/>
    <col min="14081" max="14082" width="12.44140625" style="16" customWidth="1"/>
    <col min="14083" max="14088" width="9.109375" style="16"/>
    <col min="14089" max="14089" width="7.6640625" style="16" customWidth="1"/>
    <col min="14090" max="14090" width="11.44140625" style="16" bestFit="1" customWidth="1"/>
    <col min="14091" max="14091" width="10.44140625" style="16" bestFit="1" customWidth="1"/>
    <col min="14092" max="14092" width="5.6640625" style="16" customWidth="1"/>
    <col min="14093" max="14094" width="6.5546875" style="16" customWidth="1"/>
    <col min="14095" max="14095" width="5" style="16" customWidth="1"/>
    <col min="14096" max="14097" width="5.5546875" style="16" customWidth="1"/>
    <col min="14098" max="14336" width="9.109375" style="16"/>
    <col min="14337" max="14338" width="12.44140625" style="16" customWidth="1"/>
    <col min="14339" max="14344" width="9.109375" style="16"/>
    <col min="14345" max="14345" width="7.6640625" style="16" customWidth="1"/>
    <col min="14346" max="14346" width="11.44140625" style="16" bestFit="1" customWidth="1"/>
    <col min="14347" max="14347" width="10.44140625" style="16" bestFit="1" customWidth="1"/>
    <col min="14348" max="14348" width="5.6640625" style="16" customWidth="1"/>
    <col min="14349" max="14350" width="6.5546875" style="16" customWidth="1"/>
    <col min="14351" max="14351" width="5" style="16" customWidth="1"/>
    <col min="14352" max="14353" width="5.5546875" style="16" customWidth="1"/>
    <col min="14354" max="14592" width="9.109375" style="16"/>
    <col min="14593" max="14594" width="12.44140625" style="16" customWidth="1"/>
    <col min="14595" max="14600" width="9.109375" style="16"/>
    <col min="14601" max="14601" width="7.6640625" style="16" customWidth="1"/>
    <col min="14602" max="14602" width="11.44140625" style="16" bestFit="1" customWidth="1"/>
    <col min="14603" max="14603" width="10.44140625" style="16" bestFit="1" customWidth="1"/>
    <col min="14604" max="14604" width="5.6640625" style="16" customWidth="1"/>
    <col min="14605" max="14606" width="6.5546875" style="16" customWidth="1"/>
    <col min="14607" max="14607" width="5" style="16" customWidth="1"/>
    <col min="14608" max="14609" width="5.5546875" style="16" customWidth="1"/>
    <col min="14610" max="14848" width="9.109375" style="16"/>
    <col min="14849" max="14850" width="12.44140625" style="16" customWidth="1"/>
    <col min="14851" max="14856" width="9.109375" style="16"/>
    <col min="14857" max="14857" width="7.6640625" style="16" customWidth="1"/>
    <col min="14858" max="14858" width="11.44140625" style="16" bestFit="1" customWidth="1"/>
    <col min="14859" max="14859" width="10.44140625" style="16" bestFit="1" customWidth="1"/>
    <col min="14860" max="14860" width="5.6640625" style="16" customWidth="1"/>
    <col min="14861" max="14862" width="6.5546875" style="16" customWidth="1"/>
    <col min="14863" max="14863" width="5" style="16" customWidth="1"/>
    <col min="14864" max="14865" width="5.5546875" style="16" customWidth="1"/>
    <col min="14866" max="15104" width="9.109375" style="16"/>
    <col min="15105" max="15106" width="12.44140625" style="16" customWidth="1"/>
    <col min="15107" max="15112" width="9.109375" style="16"/>
    <col min="15113" max="15113" width="7.6640625" style="16" customWidth="1"/>
    <col min="15114" max="15114" width="11.44140625" style="16" bestFit="1" customWidth="1"/>
    <col min="15115" max="15115" width="10.44140625" style="16" bestFit="1" customWidth="1"/>
    <col min="15116" max="15116" width="5.6640625" style="16" customWidth="1"/>
    <col min="15117" max="15118" width="6.5546875" style="16" customWidth="1"/>
    <col min="15119" max="15119" width="5" style="16" customWidth="1"/>
    <col min="15120" max="15121" width="5.5546875" style="16" customWidth="1"/>
    <col min="15122" max="15360" width="9.109375" style="16"/>
    <col min="15361" max="15362" width="12.44140625" style="16" customWidth="1"/>
    <col min="15363" max="15368" width="9.109375" style="16"/>
    <col min="15369" max="15369" width="7.6640625" style="16" customWidth="1"/>
    <col min="15370" max="15370" width="11.44140625" style="16" bestFit="1" customWidth="1"/>
    <col min="15371" max="15371" width="10.44140625" style="16" bestFit="1" customWidth="1"/>
    <col min="15372" max="15372" width="5.6640625" style="16" customWidth="1"/>
    <col min="15373" max="15374" width="6.5546875" style="16" customWidth="1"/>
    <col min="15375" max="15375" width="5" style="16" customWidth="1"/>
    <col min="15376" max="15377" width="5.5546875" style="16" customWidth="1"/>
    <col min="15378" max="15616" width="9.109375" style="16"/>
    <col min="15617" max="15618" width="12.44140625" style="16" customWidth="1"/>
    <col min="15619" max="15624" width="9.109375" style="16"/>
    <col min="15625" max="15625" width="7.6640625" style="16" customWidth="1"/>
    <col min="15626" max="15626" width="11.44140625" style="16" bestFit="1" customWidth="1"/>
    <col min="15627" max="15627" width="10.44140625" style="16" bestFit="1" customWidth="1"/>
    <col min="15628" max="15628" width="5.6640625" style="16" customWidth="1"/>
    <col min="15629" max="15630" width="6.5546875" style="16" customWidth="1"/>
    <col min="15631" max="15631" width="5" style="16" customWidth="1"/>
    <col min="15632" max="15633" width="5.5546875" style="16" customWidth="1"/>
    <col min="15634" max="15872" width="9.109375" style="16"/>
    <col min="15873" max="15874" width="12.44140625" style="16" customWidth="1"/>
    <col min="15875" max="15880" width="9.109375" style="16"/>
    <col min="15881" max="15881" width="7.6640625" style="16" customWidth="1"/>
    <col min="15882" max="15882" width="11.44140625" style="16" bestFit="1" customWidth="1"/>
    <col min="15883" max="15883" width="10.44140625" style="16" bestFit="1" customWidth="1"/>
    <col min="15884" max="15884" width="5.6640625" style="16" customWidth="1"/>
    <col min="15885" max="15886" width="6.5546875" style="16" customWidth="1"/>
    <col min="15887" max="15887" width="5" style="16" customWidth="1"/>
    <col min="15888" max="15889" width="5.5546875" style="16" customWidth="1"/>
    <col min="15890" max="16128" width="9.109375" style="16"/>
    <col min="16129" max="16130" width="12.44140625" style="16" customWidth="1"/>
    <col min="16131" max="16136" width="9.109375" style="16"/>
    <col min="16137" max="16137" width="7.6640625" style="16" customWidth="1"/>
    <col min="16138" max="16138" width="11.44140625" style="16" bestFit="1" customWidth="1"/>
    <col min="16139" max="16139" width="10.44140625" style="16" bestFit="1" customWidth="1"/>
    <col min="16140" max="16140" width="5.6640625" style="16" customWidth="1"/>
    <col min="16141" max="16142" width="6.5546875" style="16" customWidth="1"/>
    <col min="16143" max="16143" width="5" style="16" customWidth="1"/>
    <col min="16144" max="16145" width="5.5546875" style="16" customWidth="1"/>
    <col min="16146" max="16384" width="9.109375" style="16"/>
  </cols>
  <sheetData>
    <row r="1" spans="1:10" ht="18">
      <c r="A1" s="1648" t="s">
        <v>2989</v>
      </c>
      <c r="B1" s="1648"/>
      <c r="C1" s="1648"/>
      <c r="D1" s="1648"/>
      <c r="E1" s="1648"/>
      <c r="F1" s="1648"/>
      <c r="G1" s="1648"/>
      <c r="H1" s="1648"/>
      <c r="I1" s="1648"/>
      <c r="J1" s="1648"/>
    </row>
    <row r="2" spans="1:10" ht="3" customHeight="1">
      <c r="A2" s="95"/>
      <c r="B2" s="96"/>
      <c r="C2" s="96"/>
      <c r="D2" s="96"/>
      <c r="E2" s="96"/>
      <c r="F2" s="96"/>
      <c r="G2" s="96"/>
      <c r="H2" s="96"/>
    </row>
    <row r="3" spans="1:10" ht="13.8">
      <c r="A3" s="97"/>
      <c r="B3" s="98"/>
      <c r="C3" s="1649" t="s">
        <v>434</v>
      </c>
      <c r="D3" s="1649"/>
      <c r="E3" s="1649"/>
      <c r="F3" s="1649"/>
      <c r="G3" s="1649"/>
      <c r="H3" s="1649"/>
    </row>
    <row r="4" spans="1:10" ht="13.8">
      <c r="A4" s="97"/>
      <c r="B4" s="1650" t="s">
        <v>435</v>
      </c>
      <c r="C4" s="1649" t="s">
        <v>436</v>
      </c>
      <c r="D4" s="1649"/>
      <c r="E4" s="1649"/>
      <c r="F4" s="1649" t="s">
        <v>437</v>
      </c>
      <c r="G4" s="1649"/>
      <c r="H4" s="1649"/>
    </row>
    <row r="5" spans="1:10" ht="13.8">
      <c r="A5" s="97" t="s">
        <v>23</v>
      </c>
      <c r="B5" s="1651"/>
      <c r="C5" s="99" t="s">
        <v>438</v>
      </c>
      <c r="D5" s="99" t="s">
        <v>439</v>
      </c>
      <c r="E5" s="99" t="s">
        <v>440</v>
      </c>
      <c r="F5" s="99" t="s">
        <v>438</v>
      </c>
      <c r="G5" s="99" t="s">
        <v>439</v>
      </c>
      <c r="H5" s="99" t="s">
        <v>440</v>
      </c>
      <c r="J5" s="39"/>
    </row>
    <row r="6" spans="1:10" ht="13.8">
      <c r="A6" s="100" t="s">
        <v>28</v>
      </c>
      <c r="B6" s="552">
        <v>1971</v>
      </c>
      <c r="C6" s="555">
        <v>0.78</v>
      </c>
      <c r="D6" s="553">
        <v>0.59</v>
      </c>
      <c r="E6" s="554">
        <v>1</v>
      </c>
      <c r="F6" s="555">
        <v>1.1499999999999999</v>
      </c>
      <c r="G6" s="553">
        <v>0.87</v>
      </c>
      <c r="H6" s="554">
        <v>1.48</v>
      </c>
      <c r="J6" s="39"/>
    </row>
    <row r="7" spans="1:10" ht="13.8">
      <c r="A7" s="100" t="s">
        <v>29</v>
      </c>
      <c r="B7" s="552">
        <v>535</v>
      </c>
      <c r="C7" s="555">
        <v>0.2</v>
      </c>
      <c r="D7" s="553">
        <v>0.05</v>
      </c>
      <c r="E7" s="554">
        <v>0.51</v>
      </c>
      <c r="F7" s="555">
        <v>0.74</v>
      </c>
      <c r="G7" s="553">
        <v>0.2</v>
      </c>
      <c r="H7" s="554">
        <v>1.89</v>
      </c>
      <c r="J7" s="39"/>
    </row>
    <row r="8" spans="1:10" ht="13.8">
      <c r="A8" s="100" t="s">
        <v>30</v>
      </c>
      <c r="B8" s="552">
        <v>1029</v>
      </c>
      <c r="C8" s="555">
        <v>0.94</v>
      </c>
      <c r="D8" s="553">
        <v>0.66</v>
      </c>
      <c r="E8" s="554">
        <v>1.29</v>
      </c>
      <c r="F8" s="555">
        <v>0.82</v>
      </c>
      <c r="G8" s="553">
        <v>0.57999999999999996</v>
      </c>
      <c r="H8" s="554">
        <v>1.1299999999999999</v>
      </c>
      <c r="J8" s="39"/>
    </row>
    <row r="9" spans="1:10" ht="13.8">
      <c r="A9" s="100" t="s">
        <v>31</v>
      </c>
      <c r="B9" s="552">
        <v>2074</v>
      </c>
      <c r="C9" s="555">
        <v>1.6</v>
      </c>
      <c r="D9" s="553">
        <v>1.34</v>
      </c>
      <c r="E9" s="554">
        <v>1.9</v>
      </c>
      <c r="F9" s="555">
        <v>1.31</v>
      </c>
      <c r="G9" s="553">
        <v>1.1000000000000001</v>
      </c>
      <c r="H9" s="554">
        <v>1.55</v>
      </c>
      <c r="J9" s="39"/>
    </row>
    <row r="10" spans="1:10" ht="13.8">
      <c r="A10" s="100" t="s">
        <v>32</v>
      </c>
      <c r="B10" s="552">
        <v>2950</v>
      </c>
      <c r="C10" s="555">
        <v>1.58</v>
      </c>
      <c r="D10" s="553">
        <v>1.36</v>
      </c>
      <c r="E10" s="554">
        <v>1.83</v>
      </c>
      <c r="F10" s="555">
        <v>1.1200000000000001</v>
      </c>
      <c r="G10" s="553">
        <v>0.97</v>
      </c>
      <c r="H10" s="554">
        <v>1.3</v>
      </c>
      <c r="J10" s="39"/>
    </row>
    <row r="11" spans="1:10" ht="13.8">
      <c r="A11" s="100" t="s">
        <v>33</v>
      </c>
      <c r="B11" s="552">
        <v>2465</v>
      </c>
      <c r="C11" s="555">
        <v>0.77</v>
      </c>
      <c r="D11" s="553">
        <v>0.6</v>
      </c>
      <c r="E11" s="554">
        <v>0.97</v>
      </c>
      <c r="F11" s="555">
        <v>0.89</v>
      </c>
      <c r="G11" s="553">
        <v>0.69</v>
      </c>
      <c r="H11" s="554">
        <v>1.1100000000000001</v>
      </c>
      <c r="J11" s="39"/>
    </row>
    <row r="12" spans="1:10" ht="13.8">
      <c r="A12" s="100" t="s">
        <v>34</v>
      </c>
      <c r="B12" s="552">
        <v>3556</v>
      </c>
      <c r="C12" s="555">
        <v>0.69</v>
      </c>
      <c r="D12" s="553">
        <v>0.56000000000000005</v>
      </c>
      <c r="E12" s="554">
        <v>0.85</v>
      </c>
      <c r="F12" s="555">
        <v>0.75</v>
      </c>
      <c r="G12" s="553">
        <v>0.61</v>
      </c>
      <c r="H12" s="554">
        <v>0.92</v>
      </c>
      <c r="J12" s="39"/>
    </row>
    <row r="13" spans="1:10" ht="13.8">
      <c r="A13" s="100" t="s">
        <v>35</v>
      </c>
      <c r="B13" s="552">
        <v>55</v>
      </c>
      <c r="C13" s="555">
        <v>0.98</v>
      </c>
      <c r="D13" s="553">
        <v>0.12</v>
      </c>
      <c r="E13" s="554">
        <v>3.36</v>
      </c>
      <c r="F13" s="555">
        <v>0.93</v>
      </c>
      <c r="G13" s="553">
        <v>0.11</v>
      </c>
      <c r="H13" s="554">
        <v>3.22</v>
      </c>
      <c r="J13" s="39"/>
    </row>
    <row r="14" spans="1:10" ht="13.8">
      <c r="A14" s="100" t="s">
        <v>36</v>
      </c>
      <c r="B14" s="552">
        <v>1757</v>
      </c>
      <c r="C14" s="555">
        <v>0.92</v>
      </c>
      <c r="D14" s="553">
        <v>0.7</v>
      </c>
      <c r="E14" s="554">
        <v>1.17</v>
      </c>
      <c r="F14" s="555">
        <v>0.94</v>
      </c>
      <c r="G14" s="553">
        <v>0.72</v>
      </c>
      <c r="H14" s="554">
        <v>1.2</v>
      </c>
      <c r="J14" s="39"/>
    </row>
    <row r="15" spans="1:10" ht="13.8">
      <c r="A15" s="100" t="s">
        <v>37</v>
      </c>
      <c r="B15" s="552">
        <v>2438</v>
      </c>
      <c r="C15" s="555">
        <v>1.21</v>
      </c>
      <c r="D15" s="553">
        <v>1</v>
      </c>
      <c r="E15" s="554">
        <v>1.45</v>
      </c>
      <c r="F15" s="555">
        <v>1.1000000000000001</v>
      </c>
      <c r="G15" s="553">
        <v>0.91</v>
      </c>
      <c r="H15" s="554">
        <v>1.32</v>
      </c>
      <c r="J15" s="39"/>
    </row>
    <row r="16" spans="1:10" ht="13.8">
      <c r="A16" s="100" t="s">
        <v>38</v>
      </c>
      <c r="B16" s="552">
        <v>1758</v>
      </c>
      <c r="C16" s="555">
        <v>1.01</v>
      </c>
      <c r="D16" s="553">
        <v>0.78</v>
      </c>
      <c r="E16" s="554">
        <v>1.27</v>
      </c>
      <c r="F16" s="555">
        <v>1.06</v>
      </c>
      <c r="G16" s="553">
        <v>0.82</v>
      </c>
      <c r="H16" s="554">
        <v>1.34</v>
      </c>
      <c r="J16" s="39"/>
    </row>
    <row r="17" spans="1:11" ht="13.8">
      <c r="A17" s="100" t="s">
        <v>39</v>
      </c>
      <c r="B17" s="552">
        <v>885</v>
      </c>
      <c r="C17" s="555">
        <v>1.06</v>
      </c>
      <c r="D17" s="553">
        <v>0.74</v>
      </c>
      <c r="E17" s="554">
        <v>1.46</v>
      </c>
      <c r="F17" s="555">
        <v>0.79</v>
      </c>
      <c r="G17" s="553">
        <v>0.56000000000000005</v>
      </c>
      <c r="H17" s="554">
        <v>1.1000000000000001</v>
      </c>
      <c r="J17" s="39"/>
    </row>
    <row r="18" spans="1:11" ht="13.8">
      <c r="A18" s="100" t="s">
        <v>40</v>
      </c>
      <c r="B18" s="552">
        <v>990</v>
      </c>
      <c r="C18" s="555">
        <v>0.7</v>
      </c>
      <c r="D18" s="553">
        <v>0.46</v>
      </c>
      <c r="E18" s="554">
        <v>1.03</v>
      </c>
      <c r="F18" s="555">
        <v>0.66</v>
      </c>
      <c r="G18" s="553">
        <v>0.43</v>
      </c>
      <c r="H18" s="554">
        <v>0.96</v>
      </c>
      <c r="J18" s="39"/>
    </row>
    <row r="19" spans="1:11" ht="13.8">
      <c r="A19" s="100" t="s">
        <v>41</v>
      </c>
      <c r="B19" s="552">
        <v>1508</v>
      </c>
      <c r="C19" s="555">
        <v>0.8</v>
      </c>
      <c r="D19" s="553">
        <v>0.59</v>
      </c>
      <c r="E19" s="554">
        <v>1.07</v>
      </c>
      <c r="F19" s="555">
        <v>1.03</v>
      </c>
      <c r="G19" s="553">
        <v>0.76</v>
      </c>
      <c r="H19" s="554">
        <v>1.38</v>
      </c>
      <c r="J19" s="39"/>
    </row>
    <row r="20" spans="1:11" ht="13.8">
      <c r="A20" s="100" t="s">
        <v>42</v>
      </c>
      <c r="B20" s="552">
        <v>2371</v>
      </c>
      <c r="C20" s="555">
        <v>0.54</v>
      </c>
      <c r="D20" s="553">
        <v>0.4</v>
      </c>
      <c r="E20" s="554">
        <v>0.72</v>
      </c>
      <c r="F20" s="555">
        <v>0.89</v>
      </c>
      <c r="G20" s="553">
        <v>0.66</v>
      </c>
      <c r="H20" s="554">
        <v>1.18</v>
      </c>
      <c r="J20" s="39"/>
    </row>
    <row r="21" spans="1:11" ht="13.8">
      <c r="A21" s="100" t="s">
        <v>43</v>
      </c>
      <c r="B21" s="552">
        <v>1784</v>
      </c>
      <c r="C21" s="555">
        <v>0.72</v>
      </c>
      <c r="D21" s="553">
        <v>0.53</v>
      </c>
      <c r="E21" s="554">
        <v>0.95</v>
      </c>
      <c r="F21" s="555">
        <v>0.9</v>
      </c>
      <c r="G21" s="553">
        <v>0.67</v>
      </c>
      <c r="H21" s="554">
        <v>1.19</v>
      </c>
      <c r="J21" s="39"/>
    </row>
    <row r="22" spans="1:11" ht="13.8">
      <c r="A22" s="100" t="s">
        <v>44</v>
      </c>
      <c r="B22" s="552">
        <v>3082</v>
      </c>
      <c r="C22" s="555">
        <v>1.37</v>
      </c>
      <c r="D22" s="553">
        <v>1.17</v>
      </c>
      <c r="E22" s="554">
        <v>1.6</v>
      </c>
      <c r="F22" s="555">
        <v>1.1599999999999999</v>
      </c>
      <c r="G22" s="553">
        <v>0.99</v>
      </c>
      <c r="H22" s="554">
        <v>1.35</v>
      </c>
      <c r="J22" s="39"/>
    </row>
    <row r="23" spans="1:11" ht="13.8">
      <c r="A23" s="100" t="s">
        <v>45</v>
      </c>
      <c r="B23" s="552">
        <v>1513</v>
      </c>
      <c r="C23" s="555">
        <v>1.1499999999999999</v>
      </c>
      <c r="D23" s="553">
        <v>0.89</v>
      </c>
      <c r="E23" s="554">
        <v>1.46</v>
      </c>
      <c r="F23" s="555">
        <v>1.06</v>
      </c>
      <c r="G23" s="553">
        <v>0.82</v>
      </c>
      <c r="H23" s="554">
        <v>1.34</v>
      </c>
      <c r="J23" s="39"/>
    </row>
    <row r="24" spans="1:11" ht="13.8">
      <c r="A24" s="100" t="s">
        <v>46</v>
      </c>
      <c r="B24" s="552">
        <v>2896</v>
      </c>
      <c r="C24" s="555">
        <v>0.84</v>
      </c>
      <c r="D24" s="553">
        <v>0.68</v>
      </c>
      <c r="E24" s="554">
        <v>1.03</v>
      </c>
      <c r="F24" s="555">
        <v>0.68</v>
      </c>
      <c r="G24" s="553">
        <v>0.55000000000000004</v>
      </c>
      <c r="H24" s="554">
        <v>0.83</v>
      </c>
      <c r="J24" s="39"/>
    </row>
    <row r="25" spans="1:11" ht="13.8">
      <c r="A25" s="100" t="s">
        <v>47</v>
      </c>
      <c r="B25" s="552">
        <v>415</v>
      </c>
      <c r="C25" s="555">
        <v>0.52</v>
      </c>
      <c r="D25" s="553">
        <v>0.22</v>
      </c>
      <c r="E25" s="554">
        <v>1.01</v>
      </c>
      <c r="F25" s="555">
        <v>0.7</v>
      </c>
      <c r="G25" s="553">
        <v>0.3</v>
      </c>
      <c r="H25" s="554">
        <v>1.37</v>
      </c>
      <c r="J25" s="39"/>
    </row>
    <row r="26" spans="1:11" ht="13.8">
      <c r="A26" s="100" t="s">
        <v>48</v>
      </c>
      <c r="B26" s="552">
        <v>1700</v>
      </c>
      <c r="C26" s="555">
        <v>0.8</v>
      </c>
      <c r="D26" s="553">
        <v>0.6</v>
      </c>
      <c r="E26" s="554">
        <v>1.05</v>
      </c>
      <c r="F26" s="555">
        <v>0.98</v>
      </c>
      <c r="G26" s="553">
        <v>0.73</v>
      </c>
      <c r="H26" s="554">
        <v>1.29</v>
      </c>
      <c r="J26" s="39"/>
    </row>
    <row r="27" spans="1:11" ht="13.8">
      <c r="A27" s="100" t="s">
        <v>49</v>
      </c>
      <c r="B27" s="552">
        <v>991</v>
      </c>
      <c r="C27" s="555">
        <v>1.41</v>
      </c>
      <c r="D27" s="553">
        <v>1.06</v>
      </c>
      <c r="E27" s="554">
        <v>1.83</v>
      </c>
      <c r="F27" s="555">
        <v>1.03</v>
      </c>
      <c r="G27" s="553">
        <v>0.78</v>
      </c>
      <c r="H27" s="554">
        <v>1.35</v>
      </c>
      <c r="J27" s="39"/>
      <c r="K27" s="34"/>
    </row>
    <row r="28" spans="1:11" ht="13.8">
      <c r="A28" s="100" t="s">
        <v>50</v>
      </c>
      <c r="B28" s="552">
        <v>4016</v>
      </c>
      <c r="C28" s="555">
        <v>1.6</v>
      </c>
      <c r="D28" s="553">
        <v>1.41</v>
      </c>
      <c r="E28" s="554">
        <v>1.81</v>
      </c>
      <c r="F28" s="555">
        <v>1.05</v>
      </c>
      <c r="G28" s="553">
        <v>0.92</v>
      </c>
      <c r="H28" s="554">
        <v>1.19</v>
      </c>
      <c r="J28" s="39"/>
    </row>
    <row r="29" spans="1:11" ht="13.8">
      <c r="A29" s="100" t="s">
        <v>51</v>
      </c>
      <c r="B29" s="552">
        <v>2143</v>
      </c>
      <c r="C29" s="555">
        <v>1.1100000000000001</v>
      </c>
      <c r="D29" s="553">
        <v>0.9</v>
      </c>
      <c r="E29" s="554">
        <v>1.36</v>
      </c>
      <c r="F29" s="555">
        <v>0.88</v>
      </c>
      <c r="G29" s="553">
        <v>0.71</v>
      </c>
      <c r="H29" s="554">
        <v>1.07</v>
      </c>
      <c r="J29" s="39"/>
    </row>
    <row r="30" spans="1:11" ht="13.8">
      <c r="A30" s="100" t="s">
        <v>52</v>
      </c>
      <c r="B30" s="552">
        <v>2578</v>
      </c>
      <c r="C30" s="555">
        <v>0.87</v>
      </c>
      <c r="D30" s="553">
        <v>0.7</v>
      </c>
      <c r="E30" s="554">
        <v>1.08</v>
      </c>
      <c r="F30" s="555">
        <v>1.04</v>
      </c>
      <c r="G30" s="553">
        <v>0.84</v>
      </c>
      <c r="H30" s="554">
        <v>1.29</v>
      </c>
      <c r="J30" s="39"/>
    </row>
    <row r="31" spans="1:11" ht="13.8">
      <c r="A31" s="100" t="s">
        <v>53</v>
      </c>
      <c r="B31" s="552">
        <v>1302</v>
      </c>
      <c r="C31" s="555">
        <v>0.45</v>
      </c>
      <c r="D31" s="553">
        <v>0.28000000000000003</v>
      </c>
      <c r="E31" s="554">
        <v>0.68</v>
      </c>
      <c r="F31" s="555">
        <v>0.74</v>
      </c>
      <c r="G31" s="553">
        <v>0.47</v>
      </c>
      <c r="H31" s="554">
        <v>1.1200000000000001</v>
      </c>
      <c r="J31" s="39"/>
    </row>
    <row r="32" spans="1:11" ht="13.8">
      <c r="A32" s="100" t="s">
        <v>54</v>
      </c>
      <c r="B32" s="552">
        <v>1251</v>
      </c>
      <c r="C32" s="555">
        <v>0.69</v>
      </c>
      <c r="D32" s="553">
        <v>0.47</v>
      </c>
      <c r="E32" s="554">
        <v>0.96</v>
      </c>
      <c r="F32" s="555">
        <v>0.87</v>
      </c>
      <c r="G32" s="553">
        <v>0.6</v>
      </c>
      <c r="H32" s="554">
        <v>1.22</v>
      </c>
      <c r="J32" s="39"/>
    </row>
    <row r="33" spans="1:10" ht="13.8">
      <c r="A33" s="100" t="s">
        <v>55</v>
      </c>
      <c r="B33" s="552">
        <v>3122</v>
      </c>
      <c r="C33" s="555">
        <v>0.57999999999999996</v>
      </c>
      <c r="D33" s="553">
        <v>0.45</v>
      </c>
      <c r="E33" s="554">
        <v>0.73</v>
      </c>
      <c r="F33" s="555">
        <v>1.1200000000000001</v>
      </c>
      <c r="G33" s="553">
        <v>0.87</v>
      </c>
      <c r="H33" s="554">
        <v>1.42</v>
      </c>
      <c r="J33" s="39"/>
    </row>
    <row r="34" spans="1:10" ht="13.8">
      <c r="A34" s="100" t="s">
        <v>56</v>
      </c>
      <c r="B34" s="552">
        <v>1586</v>
      </c>
      <c r="C34" s="555">
        <v>0.93</v>
      </c>
      <c r="D34" s="553">
        <v>0.7</v>
      </c>
      <c r="E34" s="554">
        <v>1.2</v>
      </c>
      <c r="F34" s="555">
        <v>1.17</v>
      </c>
      <c r="G34" s="553">
        <v>0.89</v>
      </c>
      <c r="H34" s="554">
        <v>1.52</v>
      </c>
      <c r="J34" s="39"/>
    </row>
    <row r="35" spans="1:10" ht="13.8">
      <c r="A35" s="100" t="s">
        <v>57</v>
      </c>
      <c r="B35" s="552">
        <v>3067</v>
      </c>
      <c r="C35" s="555">
        <v>1.36</v>
      </c>
      <c r="D35" s="553">
        <v>1.1599999999999999</v>
      </c>
      <c r="E35" s="554">
        <v>1.59</v>
      </c>
      <c r="F35" s="555">
        <v>1.1599999999999999</v>
      </c>
      <c r="G35" s="553">
        <v>0.99</v>
      </c>
      <c r="H35" s="554">
        <v>1.35</v>
      </c>
      <c r="J35" s="39"/>
    </row>
    <row r="36" spans="1:10" ht="13.8">
      <c r="A36" s="100" t="s">
        <v>58</v>
      </c>
      <c r="B36" s="552">
        <v>1437</v>
      </c>
      <c r="C36" s="555">
        <v>1.27</v>
      </c>
      <c r="D36" s="553">
        <v>0.99</v>
      </c>
      <c r="E36" s="554">
        <v>1.6</v>
      </c>
      <c r="F36" s="555">
        <v>1.19</v>
      </c>
      <c r="G36" s="553">
        <v>0.93</v>
      </c>
      <c r="H36" s="554">
        <v>1.5</v>
      </c>
      <c r="J36" s="39"/>
    </row>
    <row r="37" spans="1:10" ht="13.8">
      <c r="A37" s="100" t="s">
        <v>59</v>
      </c>
      <c r="B37" s="552">
        <v>1008</v>
      </c>
      <c r="C37" s="555">
        <v>0.43</v>
      </c>
      <c r="D37" s="553">
        <v>0.24</v>
      </c>
      <c r="E37" s="554">
        <v>0.69</v>
      </c>
      <c r="F37" s="555">
        <v>0.99</v>
      </c>
      <c r="G37" s="553">
        <v>0.56999999999999995</v>
      </c>
      <c r="H37" s="554">
        <v>1.61</v>
      </c>
      <c r="J37" s="39"/>
    </row>
    <row r="38" spans="1:10" ht="13.8">
      <c r="A38" s="100" t="s">
        <v>60</v>
      </c>
      <c r="B38" s="552">
        <v>233</v>
      </c>
      <c r="C38" s="555">
        <v>0.35</v>
      </c>
      <c r="D38" s="553">
        <v>7.0000000000000007E-2</v>
      </c>
      <c r="E38" s="554">
        <v>1</v>
      </c>
      <c r="F38" s="555">
        <v>0.65</v>
      </c>
      <c r="G38" s="553">
        <v>0.13</v>
      </c>
      <c r="H38" s="554">
        <v>1.88</v>
      </c>
      <c r="J38" s="39"/>
    </row>
    <row r="39" spans="1:10" ht="13.8">
      <c r="A39" s="101"/>
      <c r="B39" s="96"/>
      <c r="C39" s="96"/>
      <c r="D39" s="96"/>
      <c r="E39" s="96"/>
      <c r="F39" s="96"/>
      <c r="G39" s="96"/>
      <c r="H39" s="96"/>
    </row>
    <row r="40" spans="1:10" ht="37.5" customHeight="1">
      <c r="A40" s="1648" t="s">
        <v>857</v>
      </c>
      <c r="B40" s="1648"/>
      <c r="C40" s="1648"/>
      <c r="D40" s="1648"/>
      <c r="E40" s="1648"/>
      <c r="F40" s="1648"/>
      <c r="G40" s="1648"/>
      <c r="H40" s="1648"/>
      <c r="I40" s="1648"/>
    </row>
    <row r="41" spans="1:10" ht="3" customHeight="1"/>
    <row r="67" spans="1:9" ht="37.5" customHeight="1">
      <c r="A67" s="1648" t="s">
        <v>858</v>
      </c>
      <c r="B67" s="1648"/>
      <c r="C67" s="1648"/>
      <c r="D67" s="1648"/>
      <c r="E67" s="1648"/>
      <c r="F67" s="1648"/>
      <c r="G67" s="1648"/>
      <c r="H67" s="1648"/>
      <c r="I67" s="1648"/>
    </row>
    <row r="68" spans="1:9" ht="3" customHeight="1"/>
    <row r="93" spans="1:1">
      <c r="A93" s="55"/>
    </row>
  </sheetData>
  <mergeCells count="7">
    <mergeCell ref="A67:I67"/>
    <mergeCell ref="A1:J1"/>
    <mergeCell ref="C3:H3"/>
    <mergeCell ref="B4:B5"/>
    <mergeCell ref="C4:E4"/>
    <mergeCell ref="F4:H4"/>
    <mergeCell ref="A40:I40"/>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1"/>
  <sheetViews>
    <sheetView showGridLines="0" zoomScaleNormal="100" workbookViewId="0">
      <selection activeCell="A17" sqref="A17"/>
    </sheetView>
  </sheetViews>
  <sheetFormatPr defaultRowHeight="13.8"/>
  <cols>
    <col min="1" max="1" width="37.33203125" style="19" customWidth="1"/>
    <col min="2" max="2" width="11.33203125" style="19" bestFit="1" customWidth="1"/>
    <col min="3" max="4" width="9.109375" style="19"/>
    <col min="5" max="5" width="8.5546875" style="19" customWidth="1"/>
    <col min="6" max="8" width="12.88671875" style="19" bestFit="1" customWidth="1"/>
    <col min="9" max="9" width="13.109375" style="19" customWidth="1"/>
    <col min="10" max="11" width="12" style="19" customWidth="1"/>
    <col min="12" max="12" width="15" style="19" customWidth="1"/>
    <col min="13" max="255" width="9.109375" style="19"/>
    <col min="256" max="256" width="37.33203125" style="19" customWidth="1"/>
    <col min="257" max="257" width="11.33203125" style="19" bestFit="1" customWidth="1"/>
    <col min="258" max="259" width="9.109375" style="19"/>
    <col min="260" max="260" width="8.5546875" style="19" customWidth="1"/>
    <col min="261" max="261" width="12.88671875" style="19" bestFit="1" customWidth="1"/>
    <col min="262" max="262" width="9.109375" style="19"/>
    <col min="263" max="263" width="12.88671875" style="19" bestFit="1" customWidth="1"/>
    <col min="264" max="264" width="11.33203125" style="19" bestFit="1" customWidth="1"/>
    <col min="265" max="265" width="13.109375" style="19" customWidth="1"/>
    <col min="266" max="267" width="12" style="19" customWidth="1"/>
    <col min="268" max="511" width="9.109375" style="19"/>
    <col min="512" max="512" width="37.33203125" style="19" customWidth="1"/>
    <col min="513" max="513" width="11.33203125" style="19" bestFit="1" customWidth="1"/>
    <col min="514" max="515" width="9.109375" style="19"/>
    <col min="516" max="516" width="8.5546875" style="19" customWidth="1"/>
    <col min="517" max="517" width="12.88671875" style="19" bestFit="1" customWidth="1"/>
    <col min="518" max="518" width="9.109375" style="19"/>
    <col min="519" max="519" width="12.88671875" style="19" bestFit="1" customWidth="1"/>
    <col min="520" max="520" width="11.33203125" style="19" bestFit="1" customWidth="1"/>
    <col min="521" max="521" width="13.109375" style="19" customWidth="1"/>
    <col min="522" max="523" width="12" style="19" customWidth="1"/>
    <col min="524" max="767" width="9.109375" style="19"/>
    <col min="768" max="768" width="37.33203125" style="19" customWidth="1"/>
    <col min="769" max="769" width="11.33203125" style="19" bestFit="1" customWidth="1"/>
    <col min="770" max="771" width="9.109375" style="19"/>
    <col min="772" max="772" width="8.5546875" style="19" customWidth="1"/>
    <col min="773" max="773" width="12.88671875" style="19" bestFit="1" customWidth="1"/>
    <col min="774" max="774" width="9.109375" style="19"/>
    <col min="775" max="775" width="12.88671875" style="19" bestFit="1" customWidth="1"/>
    <col min="776" max="776" width="11.33203125" style="19" bestFit="1" customWidth="1"/>
    <col min="777" max="777" width="13.109375" style="19" customWidth="1"/>
    <col min="778" max="779" width="12" style="19" customWidth="1"/>
    <col min="780" max="1023" width="9.109375" style="19"/>
    <col min="1024" max="1024" width="37.33203125" style="19" customWidth="1"/>
    <col min="1025" max="1025" width="11.33203125" style="19" bestFit="1" customWidth="1"/>
    <col min="1026" max="1027" width="9.109375" style="19"/>
    <col min="1028" max="1028" width="8.5546875" style="19" customWidth="1"/>
    <col min="1029" max="1029" width="12.88671875" style="19" bestFit="1" customWidth="1"/>
    <col min="1030" max="1030" width="9.109375" style="19"/>
    <col min="1031" max="1031" width="12.88671875" style="19" bestFit="1" customWidth="1"/>
    <col min="1032" max="1032" width="11.33203125" style="19" bestFit="1" customWidth="1"/>
    <col min="1033" max="1033" width="13.109375" style="19" customWidth="1"/>
    <col min="1034" max="1035" width="12" style="19" customWidth="1"/>
    <col min="1036" max="1279" width="9.109375" style="19"/>
    <col min="1280" max="1280" width="37.33203125" style="19" customWidth="1"/>
    <col min="1281" max="1281" width="11.33203125" style="19" bestFit="1" customWidth="1"/>
    <col min="1282" max="1283" width="9.109375" style="19"/>
    <col min="1284" max="1284" width="8.5546875" style="19" customWidth="1"/>
    <col min="1285" max="1285" width="12.88671875" style="19" bestFit="1" customWidth="1"/>
    <col min="1286" max="1286" width="9.109375" style="19"/>
    <col min="1287" max="1287" width="12.88671875" style="19" bestFit="1" customWidth="1"/>
    <col min="1288" max="1288" width="11.33203125" style="19" bestFit="1" customWidth="1"/>
    <col min="1289" max="1289" width="13.109375" style="19" customWidth="1"/>
    <col min="1290" max="1291" width="12" style="19" customWidth="1"/>
    <col min="1292" max="1535" width="9.109375" style="19"/>
    <col min="1536" max="1536" width="37.33203125" style="19" customWidth="1"/>
    <col min="1537" max="1537" width="11.33203125" style="19" bestFit="1" customWidth="1"/>
    <col min="1538" max="1539" width="9.109375" style="19"/>
    <col min="1540" max="1540" width="8.5546875" style="19" customWidth="1"/>
    <col min="1541" max="1541" width="12.88671875" style="19" bestFit="1" customWidth="1"/>
    <col min="1542" max="1542" width="9.109375" style="19"/>
    <col min="1543" max="1543" width="12.88671875" style="19" bestFit="1" customWidth="1"/>
    <col min="1544" max="1544" width="11.33203125" style="19" bestFit="1" customWidth="1"/>
    <col min="1545" max="1545" width="13.109375" style="19" customWidth="1"/>
    <col min="1546" max="1547" width="12" style="19" customWidth="1"/>
    <col min="1548" max="1791" width="9.109375" style="19"/>
    <col min="1792" max="1792" width="37.33203125" style="19" customWidth="1"/>
    <col min="1793" max="1793" width="11.33203125" style="19" bestFit="1" customWidth="1"/>
    <col min="1794" max="1795" width="9.109375" style="19"/>
    <col min="1796" max="1796" width="8.5546875" style="19" customWidth="1"/>
    <col min="1797" max="1797" width="12.88671875" style="19" bestFit="1" customWidth="1"/>
    <col min="1798" max="1798" width="9.109375" style="19"/>
    <col min="1799" max="1799" width="12.88671875" style="19" bestFit="1" customWidth="1"/>
    <col min="1800" max="1800" width="11.33203125" style="19" bestFit="1" customWidth="1"/>
    <col min="1801" max="1801" width="13.109375" style="19" customWidth="1"/>
    <col min="1802" max="1803" width="12" style="19" customWidth="1"/>
    <col min="1804" max="2047" width="9.109375" style="19"/>
    <col min="2048" max="2048" width="37.33203125" style="19" customWidth="1"/>
    <col min="2049" max="2049" width="11.33203125" style="19" bestFit="1" customWidth="1"/>
    <col min="2050" max="2051" width="9.109375" style="19"/>
    <col min="2052" max="2052" width="8.5546875" style="19" customWidth="1"/>
    <col min="2053" max="2053" width="12.88671875" style="19" bestFit="1" customWidth="1"/>
    <col min="2054" max="2054" width="9.109375" style="19"/>
    <col min="2055" max="2055" width="12.88671875" style="19" bestFit="1" customWidth="1"/>
    <col min="2056" max="2056" width="11.33203125" style="19" bestFit="1" customWidth="1"/>
    <col min="2057" max="2057" width="13.109375" style="19" customWidth="1"/>
    <col min="2058" max="2059" width="12" style="19" customWidth="1"/>
    <col min="2060" max="2303" width="9.109375" style="19"/>
    <col min="2304" max="2304" width="37.33203125" style="19" customWidth="1"/>
    <col min="2305" max="2305" width="11.33203125" style="19" bestFit="1" customWidth="1"/>
    <col min="2306" max="2307" width="9.109375" style="19"/>
    <col min="2308" max="2308" width="8.5546875" style="19" customWidth="1"/>
    <col min="2309" max="2309" width="12.88671875" style="19" bestFit="1" customWidth="1"/>
    <col min="2310" max="2310" width="9.109375" style="19"/>
    <col min="2311" max="2311" width="12.88671875" style="19" bestFit="1" customWidth="1"/>
    <col min="2312" max="2312" width="11.33203125" style="19" bestFit="1" customWidth="1"/>
    <col min="2313" max="2313" width="13.109375" style="19" customWidth="1"/>
    <col min="2314" max="2315" width="12" style="19" customWidth="1"/>
    <col min="2316" max="2559" width="9.109375" style="19"/>
    <col min="2560" max="2560" width="37.33203125" style="19" customWidth="1"/>
    <col min="2561" max="2561" width="11.33203125" style="19" bestFit="1" customWidth="1"/>
    <col min="2562" max="2563" width="9.109375" style="19"/>
    <col min="2564" max="2564" width="8.5546875" style="19" customWidth="1"/>
    <col min="2565" max="2565" width="12.88671875" style="19" bestFit="1" customWidth="1"/>
    <col min="2566" max="2566" width="9.109375" style="19"/>
    <col min="2567" max="2567" width="12.88671875" style="19" bestFit="1" customWidth="1"/>
    <col min="2568" max="2568" width="11.33203125" style="19" bestFit="1" customWidth="1"/>
    <col min="2569" max="2569" width="13.109375" style="19" customWidth="1"/>
    <col min="2570" max="2571" width="12" style="19" customWidth="1"/>
    <col min="2572" max="2815" width="9.109375" style="19"/>
    <col min="2816" max="2816" width="37.33203125" style="19" customWidth="1"/>
    <col min="2817" max="2817" width="11.33203125" style="19" bestFit="1" customWidth="1"/>
    <col min="2818" max="2819" width="9.109375" style="19"/>
    <col min="2820" max="2820" width="8.5546875" style="19" customWidth="1"/>
    <col min="2821" max="2821" width="12.88671875" style="19" bestFit="1" customWidth="1"/>
    <col min="2822" max="2822" width="9.109375" style="19"/>
    <col min="2823" max="2823" width="12.88671875" style="19" bestFit="1" customWidth="1"/>
    <col min="2824" max="2824" width="11.33203125" style="19" bestFit="1" customWidth="1"/>
    <col min="2825" max="2825" width="13.109375" style="19" customWidth="1"/>
    <col min="2826" max="2827" width="12" style="19" customWidth="1"/>
    <col min="2828" max="3071" width="9.109375" style="19"/>
    <col min="3072" max="3072" width="37.33203125" style="19" customWidth="1"/>
    <col min="3073" max="3073" width="11.33203125" style="19" bestFit="1" customWidth="1"/>
    <col min="3074" max="3075" width="9.109375" style="19"/>
    <col min="3076" max="3076" width="8.5546875" style="19" customWidth="1"/>
    <col min="3077" max="3077" width="12.88671875" style="19" bestFit="1" customWidth="1"/>
    <col min="3078" max="3078" width="9.109375" style="19"/>
    <col min="3079" max="3079" width="12.88671875" style="19" bestFit="1" customWidth="1"/>
    <col min="3080" max="3080" width="11.33203125" style="19" bestFit="1" customWidth="1"/>
    <col min="3081" max="3081" width="13.109375" style="19" customWidth="1"/>
    <col min="3082" max="3083" width="12" style="19" customWidth="1"/>
    <col min="3084" max="3327" width="9.109375" style="19"/>
    <col min="3328" max="3328" width="37.33203125" style="19" customWidth="1"/>
    <col min="3329" max="3329" width="11.33203125" style="19" bestFit="1" customWidth="1"/>
    <col min="3330" max="3331" width="9.109375" style="19"/>
    <col min="3332" max="3332" width="8.5546875" style="19" customWidth="1"/>
    <col min="3333" max="3333" width="12.88671875" style="19" bestFit="1" customWidth="1"/>
    <col min="3334" max="3334" width="9.109375" style="19"/>
    <col min="3335" max="3335" width="12.88671875" style="19" bestFit="1" customWidth="1"/>
    <col min="3336" max="3336" width="11.33203125" style="19" bestFit="1" customWidth="1"/>
    <col min="3337" max="3337" width="13.109375" style="19" customWidth="1"/>
    <col min="3338" max="3339" width="12" style="19" customWidth="1"/>
    <col min="3340" max="3583" width="9.109375" style="19"/>
    <col min="3584" max="3584" width="37.33203125" style="19" customWidth="1"/>
    <col min="3585" max="3585" width="11.33203125" style="19" bestFit="1" customWidth="1"/>
    <col min="3586" max="3587" width="9.109375" style="19"/>
    <col min="3588" max="3588" width="8.5546875" style="19" customWidth="1"/>
    <col min="3589" max="3589" width="12.88671875" style="19" bestFit="1" customWidth="1"/>
    <col min="3590" max="3590" width="9.109375" style="19"/>
    <col min="3591" max="3591" width="12.88671875" style="19" bestFit="1" customWidth="1"/>
    <col min="3592" max="3592" width="11.33203125" style="19" bestFit="1" customWidth="1"/>
    <col min="3593" max="3593" width="13.109375" style="19" customWidth="1"/>
    <col min="3594" max="3595" width="12" style="19" customWidth="1"/>
    <col min="3596" max="3839" width="9.109375" style="19"/>
    <col min="3840" max="3840" width="37.33203125" style="19" customWidth="1"/>
    <col min="3841" max="3841" width="11.33203125" style="19" bestFit="1" customWidth="1"/>
    <col min="3842" max="3843" width="9.109375" style="19"/>
    <col min="3844" max="3844" width="8.5546875" style="19" customWidth="1"/>
    <col min="3845" max="3845" width="12.88671875" style="19" bestFit="1" customWidth="1"/>
    <col min="3846" max="3846" width="9.109375" style="19"/>
    <col min="3847" max="3847" width="12.88671875" style="19" bestFit="1" customWidth="1"/>
    <col min="3848" max="3848" width="11.33203125" style="19" bestFit="1" customWidth="1"/>
    <col min="3849" max="3849" width="13.109375" style="19" customWidth="1"/>
    <col min="3850" max="3851" width="12" style="19" customWidth="1"/>
    <col min="3852" max="4095" width="9.109375" style="19"/>
    <col min="4096" max="4096" width="37.33203125" style="19" customWidth="1"/>
    <col min="4097" max="4097" width="11.33203125" style="19" bestFit="1" customWidth="1"/>
    <col min="4098" max="4099" width="9.109375" style="19"/>
    <col min="4100" max="4100" width="8.5546875" style="19" customWidth="1"/>
    <col min="4101" max="4101" width="12.88671875" style="19" bestFit="1" customWidth="1"/>
    <col min="4102" max="4102" width="9.109375" style="19"/>
    <col min="4103" max="4103" width="12.88671875" style="19" bestFit="1" customWidth="1"/>
    <col min="4104" max="4104" width="11.33203125" style="19" bestFit="1" customWidth="1"/>
    <col min="4105" max="4105" width="13.109375" style="19" customWidth="1"/>
    <col min="4106" max="4107" width="12" style="19" customWidth="1"/>
    <col min="4108" max="4351" width="9.109375" style="19"/>
    <col min="4352" max="4352" width="37.33203125" style="19" customWidth="1"/>
    <col min="4353" max="4353" width="11.33203125" style="19" bestFit="1" customWidth="1"/>
    <col min="4354" max="4355" width="9.109375" style="19"/>
    <col min="4356" max="4356" width="8.5546875" style="19" customWidth="1"/>
    <col min="4357" max="4357" width="12.88671875" style="19" bestFit="1" customWidth="1"/>
    <col min="4358" max="4358" width="9.109375" style="19"/>
    <col min="4359" max="4359" width="12.88671875" style="19" bestFit="1" customWidth="1"/>
    <col min="4360" max="4360" width="11.33203125" style="19" bestFit="1" customWidth="1"/>
    <col min="4361" max="4361" width="13.109375" style="19" customWidth="1"/>
    <col min="4362" max="4363" width="12" style="19" customWidth="1"/>
    <col min="4364" max="4607" width="9.109375" style="19"/>
    <col min="4608" max="4608" width="37.33203125" style="19" customWidth="1"/>
    <col min="4609" max="4609" width="11.33203125" style="19" bestFit="1" customWidth="1"/>
    <col min="4610" max="4611" width="9.109375" style="19"/>
    <col min="4612" max="4612" width="8.5546875" style="19" customWidth="1"/>
    <col min="4613" max="4613" width="12.88671875" style="19" bestFit="1" customWidth="1"/>
    <col min="4614" max="4614" width="9.109375" style="19"/>
    <col min="4615" max="4615" width="12.88671875" style="19" bestFit="1" customWidth="1"/>
    <col min="4616" max="4616" width="11.33203125" style="19" bestFit="1" customWidth="1"/>
    <col min="4617" max="4617" width="13.109375" style="19" customWidth="1"/>
    <col min="4618" max="4619" width="12" style="19" customWidth="1"/>
    <col min="4620" max="4863" width="9.109375" style="19"/>
    <col min="4864" max="4864" width="37.33203125" style="19" customWidth="1"/>
    <col min="4865" max="4865" width="11.33203125" style="19" bestFit="1" customWidth="1"/>
    <col min="4866" max="4867" width="9.109375" style="19"/>
    <col min="4868" max="4868" width="8.5546875" style="19" customWidth="1"/>
    <col min="4869" max="4869" width="12.88671875" style="19" bestFit="1" customWidth="1"/>
    <col min="4870" max="4870" width="9.109375" style="19"/>
    <col min="4871" max="4871" width="12.88671875" style="19" bestFit="1" customWidth="1"/>
    <col min="4872" max="4872" width="11.33203125" style="19" bestFit="1" customWidth="1"/>
    <col min="4873" max="4873" width="13.109375" style="19" customWidth="1"/>
    <col min="4874" max="4875" width="12" style="19" customWidth="1"/>
    <col min="4876" max="5119" width="9.109375" style="19"/>
    <col min="5120" max="5120" width="37.33203125" style="19" customWidth="1"/>
    <col min="5121" max="5121" width="11.33203125" style="19" bestFit="1" customWidth="1"/>
    <col min="5122" max="5123" width="9.109375" style="19"/>
    <col min="5124" max="5124" width="8.5546875" style="19" customWidth="1"/>
    <col min="5125" max="5125" width="12.88671875" style="19" bestFit="1" customWidth="1"/>
    <col min="5126" max="5126" width="9.109375" style="19"/>
    <col min="5127" max="5127" width="12.88671875" style="19" bestFit="1" customWidth="1"/>
    <col min="5128" max="5128" width="11.33203125" style="19" bestFit="1" customWidth="1"/>
    <col min="5129" max="5129" width="13.109375" style="19" customWidth="1"/>
    <col min="5130" max="5131" width="12" style="19" customWidth="1"/>
    <col min="5132" max="5375" width="9.109375" style="19"/>
    <col min="5376" max="5376" width="37.33203125" style="19" customWidth="1"/>
    <col min="5377" max="5377" width="11.33203125" style="19" bestFit="1" customWidth="1"/>
    <col min="5378" max="5379" width="9.109375" style="19"/>
    <col min="5380" max="5380" width="8.5546875" style="19" customWidth="1"/>
    <col min="5381" max="5381" width="12.88671875" style="19" bestFit="1" customWidth="1"/>
    <col min="5382" max="5382" width="9.109375" style="19"/>
    <col min="5383" max="5383" width="12.88671875" style="19" bestFit="1" customWidth="1"/>
    <col min="5384" max="5384" width="11.33203125" style="19" bestFit="1" customWidth="1"/>
    <col min="5385" max="5385" width="13.109375" style="19" customWidth="1"/>
    <col min="5386" max="5387" width="12" style="19" customWidth="1"/>
    <col min="5388" max="5631" width="9.109375" style="19"/>
    <col min="5632" max="5632" width="37.33203125" style="19" customWidth="1"/>
    <col min="5633" max="5633" width="11.33203125" style="19" bestFit="1" customWidth="1"/>
    <col min="5634" max="5635" width="9.109375" style="19"/>
    <col min="5636" max="5636" width="8.5546875" style="19" customWidth="1"/>
    <col min="5637" max="5637" width="12.88671875" style="19" bestFit="1" customWidth="1"/>
    <col min="5638" max="5638" width="9.109375" style="19"/>
    <col min="5639" max="5639" width="12.88671875" style="19" bestFit="1" customWidth="1"/>
    <col min="5640" max="5640" width="11.33203125" style="19" bestFit="1" customWidth="1"/>
    <col min="5641" max="5641" width="13.109375" style="19" customWidth="1"/>
    <col min="5642" max="5643" width="12" style="19" customWidth="1"/>
    <col min="5644" max="5887" width="9.109375" style="19"/>
    <col min="5888" max="5888" width="37.33203125" style="19" customWidth="1"/>
    <col min="5889" max="5889" width="11.33203125" style="19" bestFit="1" customWidth="1"/>
    <col min="5890" max="5891" width="9.109375" style="19"/>
    <col min="5892" max="5892" width="8.5546875" style="19" customWidth="1"/>
    <col min="5893" max="5893" width="12.88671875" style="19" bestFit="1" customWidth="1"/>
    <col min="5894" max="5894" width="9.109375" style="19"/>
    <col min="5895" max="5895" width="12.88671875" style="19" bestFit="1" customWidth="1"/>
    <col min="5896" max="5896" width="11.33203125" style="19" bestFit="1" customWidth="1"/>
    <col min="5897" max="5897" width="13.109375" style="19" customWidth="1"/>
    <col min="5898" max="5899" width="12" style="19" customWidth="1"/>
    <col min="5900" max="6143" width="9.109375" style="19"/>
    <col min="6144" max="6144" width="37.33203125" style="19" customWidth="1"/>
    <col min="6145" max="6145" width="11.33203125" style="19" bestFit="1" customWidth="1"/>
    <col min="6146" max="6147" width="9.109375" style="19"/>
    <col min="6148" max="6148" width="8.5546875" style="19" customWidth="1"/>
    <col min="6149" max="6149" width="12.88671875" style="19" bestFit="1" customWidth="1"/>
    <col min="6150" max="6150" width="9.109375" style="19"/>
    <col min="6151" max="6151" width="12.88671875" style="19" bestFit="1" customWidth="1"/>
    <col min="6152" max="6152" width="11.33203125" style="19" bestFit="1" customWidth="1"/>
    <col min="6153" max="6153" width="13.109375" style="19" customWidth="1"/>
    <col min="6154" max="6155" width="12" style="19" customWidth="1"/>
    <col min="6156" max="6399" width="9.109375" style="19"/>
    <col min="6400" max="6400" width="37.33203125" style="19" customWidth="1"/>
    <col min="6401" max="6401" width="11.33203125" style="19" bestFit="1" customWidth="1"/>
    <col min="6402" max="6403" width="9.109375" style="19"/>
    <col min="6404" max="6404" width="8.5546875" style="19" customWidth="1"/>
    <col min="6405" max="6405" width="12.88671875" style="19" bestFit="1" customWidth="1"/>
    <col min="6406" max="6406" width="9.109375" style="19"/>
    <col min="6407" max="6407" width="12.88671875" style="19" bestFit="1" customWidth="1"/>
    <col min="6408" max="6408" width="11.33203125" style="19" bestFit="1" customWidth="1"/>
    <col min="6409" max="6409" width="13.109375" style="19" customWidth="1"/>
    <col min="6410" max="6411" width="12" style="19" customWidth="1"/>
    <col min="6412" max="6655" width="9.109375" style="19"/>
    <col min="6656" max="6656" width="37.33203125" style="19" customWidth="1"/>
    <col min="6657" max="6657" width="11.33203125" style="19" bestFit="1" customWidth="1"/>
    <col min="6658" max="6659" width="9.109375" style="19"/>
    <col min="6660" max="6660" width="8.5546875" style="19" customWidth="1"/>
    <col min="6661" max="6661" width="12.88671875" style="19" bestFit="1" customWidth="1"/>
    <col min="6662" max="6662" width="9.109375" style="19"/>
    <col min="6663" max="6663" width="12.88671875" style="19" bestFit="1" customWidth="1"/>
    <col min="6664" max="6664" width="11.33203125" style="19" bestFit="1" customWidth="1"/>
    <col min="6665" max="6665" width="13.109375" style="19" customWidth="1"/>
    <col min="6666" max="6667" width="12" style="19" customWidth="1"/>
    <col min="6668" max="6911" width="9.109375" style="19"/>
    <col min="6912" max="6912" width="37.33203125" style="19" customWidth="1"/>
    <col min="6913" max="6913" width="11.33203125" style="19" bestFit="1" customWidth="1"/>
    <col min="6914" max="6915" width="9.109375" style="19"/>
    <col min="6916" max="6916" width="8.5546875" style="19" customWidth="1"/>
    <col min="6917" max="6917" width="12.88671875" style="19" bestFit="1" customWidth="1"/>
    <col min="6918" max="6918" width="9.109375" style="19"/>
    <col min="6919" max="6919" width="12.88671875" style="19" bestFit="1" customWidth="1"/>
    <col min="6920" max="6920" width="11.33203125" style="19" bestFit="1" customWidth="1"/>
    <col min="6921" max="6921" width="13.109375" style="19" customWidth="1"/>
    <col min="6922" max="6923" width="12" style="19" customWidth="1"/>
    <col min="6924" max="7167" width="9.109375" style="19"/>
    <col min="7168" max="7168" width="37.33203125" style="19" customWidth="1"/>
    <col min="7169" max="7169" width="11.33203125" style="19" bestFit="1" customWidth="1"/>
    <col min="7170" max="7171" width="9.109375" style="19"/>
    <col min="7172" max="7172" width="8.5546875" style="19" customWidth="1"/>
    <col min="7173" max="7173" width="12.88671875" style="19" bestFit="1" customWidth="1"/>
    <col min="7174" max="7174" width="9.109375" style="19"/>
    <col min="7175" max="7175" width="12.88671875" style="19" bestFit="1" customWidth="1"/>
    <col min="7176" max="7176" width="11.33203125" style="19" bestFit="1" customWidth="1"/>
    <col min="7177" max="7177" width="13.109375" style="19" customWidth="1"/>
    <col min="7178" max="7179" width="12" style="19" customWidth="1"/>
    <col min="7180" max="7423" width="9.109375" style="19"/>
    <col min="7424" max="7424" width="37.33203125" style="19" customWidth="1"/>
    <col min="7425" max="7425" width="11.33203125" style="19" bestFit="1" customWidth="1"/>
    <col min="7426" max="7427" width="9.109375" style="19"/>
    <col min="7428" max="7428" width="8.5546875" style="19" customWidth="1"/>
    <col min="7429" max="7429" width="12.88671875" style="19" bestFit="1" customWidth="1"/>
    <col min="7430" max="7430" width="9.109375" style="19"/>
    <col min="7431" max="7431" width="12.88671875" style="19" bestFit="1" customWidth="1"/>
    <col min="7432" max="7432" width="11.33203125" style="19" bestFit="1" customWidth="1"/>
    <col min="7433" max="7433" width="13.109375" style="19" customWidth="1"/>
    <col min="7434" max="7435" width="12" style="19" customWidth="1"/>
    <col min="7436" max="7679" width="9.109375" style="19"/>
    <col min="7680" max="7680" width="37.33203125" style="19" customWidth="1"/>
    <col min="7681" max="7681" width="11.33203125" style="19" bestFit="1" customWidth="1"/>
    <col min="7682" max="7683" width="9.109375" style="19"/>
    <col min="7684" max="7684" width="8.5546875" style="19" customWidth="1"/>
    <col min="7685" max="7685" width="12.88671875" style="19" bestFit="1" customWidth="1"/>
    <col min="7686" max="7686" width="9.109375" style="19"/>
    <col min="7687" max="7687" width="12.88671875" style="19" bestFit="1" customWidth="1"/>
    <col min="7688" max="7688" width="11.33203125" style="19" bestFit="1" customWidth="1"/>
    <col min="7689" max="7689" width="13.109375" style="19" customWidth="1"/>
    <col min="7690" max="7691" width="12" style="19" customWidth="1"/>
    <col min="7692" max="7935" width="9.109375" style="19"/>
    <col min="7936" max="7936" width="37.33203125" style="19" customWidth="1"/>
    <col min="7937" max="7937" width="11.33203125" style="19" bestFit="1" customWidth="1"/>
    <col min="7938" max="7939" width="9.109375" style="19"/>
    <col min="7940" max="7940" width="8.5546875" style="19" customWidth="1"/>
    <col min="7941" max="7941" width="12.88671875" style="19" bestFit="1" customWidth="1"/>
    <col min="7942" max="7942" width="9.109375" style="19"/>
    <col min="7943" max="7943" width="12.88671875" style="19" bestFit="1" customWidth="1"/>
    <col min="7944" max="7944" width="11.33203125" style="19" bestFit="1" customWidth="1"/>
    <col min="7945" max="7945" width="13.109375" style="19" customWidth="1"/>
    <col min="7946" max="7947" width="12" style="19" customWidth="1"/>
    <col min="7948" max="8191" width="9.109375" style="19"/>
    <col min="8192" max="8192" width="37.33203125" style="19" customWidth="1"/>
    <col min="8193" max="8193" width="11.33203125" style="19" bestFit="1" customWidth="1"/>
    <col min="8194" max="8195" width="9.109375" style="19"/>
    <col min="8196" max="8196" width="8.5546875" style="19" customWidth="1"/>
    <col min="8197" max="8197" width="12.88671875" style="19" bestFit="1" customWidth="1"/>
    <col min="8198" max="8198" width="9.109375" style="19"/>
    <col min="8199" max="8199" width="12.88671875" style="19" bestFit="1" customWidth="1"/>
    <col min="8200" max="8200" width="11.33203125" style="19" bestFit="1" customWidth="1"/>
    <col min="8201" max="8201" width="13.109375" style="19" customWidth="1"/>
    <col min="8202" max="8203" width="12" style="19" customWidth="1"/>
    <col min="8204" max="8447" width="9.109375" style="19"/>
    <col min="8448" max="8448" width="37.33203125" style="19" customWidth="1"/>
    <col min="8449" max="8449" width="11.33203125" style="19" bestFit="1" customWidth="1"/>
    <col min="8450" max="8451" width="9.109375" style="19"/>
    <col min="8452" max="8452" width="8.5546875" style="19" customWidth="1"/>
    <col min="8453" max="8453" width="12.88671875" style="19" bestFit="1" customWidth="1"/>
    <col min="8454" max="8454" width="9.109375" style="19"/>
    <col min="8455" max="8455" width="12.88671875" style="19" bestFit="1" customWidth="1"/>
    <col min="8456" max="8456" width="11.33203125" style="19" bestFit="1" customWidth="1"/>
    <col min="8457" max="8457" width="13.109375" style="19" customWidth="1"/>
    <col min="8458" max="8459" width="12" style="19" customWidth="1"/>
    <col min="8460" max="8703" width="9.109375" style="19"/>
    <col min="8704" max="8704" width="37.33203125" style="19" customWidth="1"/>
    <col min="8705" max="8705" width="11.33203125" style="19" bestFit="1" customWidth="1"/>
    <col min="8706" max="8707" width="9.109375" style="19"/>
    <col min="8708" max="8708" width="8.5546875" style="19" customWidth="1"/>
    <col min="8709" max="8709" width="12.88671875" style="19" bestFit="1" customWidth="1"/>
    <col min="8710" max="8710" width="9.109375" style="19"/>
    <col min="8711" max="8711" width="12.88671875" style="19" bestFit="1" customWidth="1"/>
    <col min="8712" max="8712" width="11.33203125" style="19" bestFit="1" customWidth="1"/>
    <col min="8713" max="8713" width="13.109375" style="19" customWidth="1"/>
    <col min="8714" max="8715" width="12" style="19" customWidth="1"/>
    <col min="8716" max="8959" width="9.109375" style="19"/>
    <col min="8960" max="8960" width="37.33203125" style="19" customWidth="1"/>
    <col min="8961" max="8961" width="11.33203125" style="19" bestFit="1" customWidth="1"/>
    <col min="8962" max="8963" width="9.109375" style="19"/>
    <col min="8964" max="8964" width="8.5546875" style="19" customWidth="1"/>
    <col min="8965" max="8965" width="12.88671875" style="19" bestFit="1" customWidth="1"/>
    <col min="8966" max="8966" width="9.109375" style="19"/>
    <col min="8967" max="8967" width="12.88671875" style="19" bestFit="1" customWidth="1"/>
    <col min="8968" max="8968" width="11.33203125" style="19" bestFit="1" customWidth="1"/>
    <col min="8969" max="8969" width="13.109375" style="19" customWidth="1"/>
    <col min="8970" max="8971" width="12" style="19" customWidth="1"/>
    <col min="8972" max="9215" width="9.109375" style="19"/>
    <col min="9216" max="9216" width="37.33203125" style="19" customWidth="1"/>
    <col min="9217" max="9217" width="11.33203125" style="19" bestFit="1" customWidth="1"/>
    <col min="9218" max="9219" width="9.109375" style="19"/>
    <col min="9220" max="9220" width="8.5546875" style="19" customWidth="1"/>
    <col min="9221" max="9221" width="12.88671875" style="19" bestFit="1" customWidth="1"/>
    <col min="9222" max="9222" width="9.109375" style="19"/>
    <col min="9223" max="9223" width="12.88671875" style="19" bestFit="1" customWidth="1"/>
    <col min="9224" max="9224" width="11.33203125" style="19" bestFit="1" customWidth="1"/>
    <col min="9225" max="9225" width="13.109375" style="19" customWidth="1"/>
    <col min="9226" max="9227" width="12" style="19" customWidth="1"/>
    <col min="9228" max="9471" width="9.109375" style="19"/>
    <col min="9472" max="9472" width="37.33203125" style="19" customWidth="1"/>
    <col min="9473" max="9473" width="11.33203125" style="19" bestFit="1" customWidth="1"/>
    <col min="9474" max="9475" width="9.109375" style="19"/>
    <col min="9476" max="9476" width="8.5546875" style="19" customWidth="1"/>
    <col min="9477" max="9477" width="12.88671875" style="19" bestFit="1" customWidth="1"/>
    <col min="9478" max="9478" width="9.109375" style="19"/>
    <col min="9479" max="9479" width="12.88671875" style="19" bestFit="1" customWidth="1"/>
    <col min="9480" max="9480" width="11.33203125" style="19" bestFit="1" customWidth="1"/>
    <col min="9481" max="9481" width="13.109375" style="19" customWidth="1"/>
    <col min="9482" max="9483" width="12" style="19" customWidth="1"/>
    <col min="9484" max="9727" width="9.109375" style="19"/>
    <col min="9728" max="9728" width="37.33203125" style="19" customWidth="1"/>
    <col min="9729" max="9729" width="11.33203125" style="19" bestFit="1" customWidth="1"/>
    <col min="9730" max="9731" width="9.109375" style="19"/>
    <col min="9732" max="9732" width="8.5546875" style="19" customWidth="1"/>
    <col min="9733" max="9733" width="12.88671875" style="19" bestFit="1" customWidth="1"/>
    <col min="9734" max="9734" width="9.109375" style="19"/>
    <col min="9735" max="9735" width="12.88671875" style="19" bestFit="1" customWidth="1"/>
    <col min="9736" max="9736" width="11.33203125" style="19" bestFit="1" customWidth="1"/>
    <col min="9737" max="9737" width="13.109375" style="19" customWidth="1"/>
    <col min="9738" max="9739" width="12" style="19" customWidth="1"/>
    <col min="9740" max="9983" width="9.109375" style="19"/>
    <col min="9984" max="9984" width="37.33203125" style="19" customWidth="1"/>
    <col min="9985" max="9985" width="11.33203125" style="19" bestFit="1" customWidth="1"/>
    <col min="9986" max="9987" width="9.109375" style="19"/>
    <col min="9988" max="9988" width="8.5546875" style="19" customWidth="1"/>
    <col min="9989" max="9989" width="12.88671875" style="19" bestFit="1" customWidth="1"/>
    <col min="9990" max="9990" width="9.109375" style="19"/>
    <col min="9991" max="9991" width="12.88671875" style="19" bestFit="1" customWidth="1"/>
    <col min="9992" max="9992" width="11.33203125" style="19" bestFit="1" customWidth="1"/>
    <col min="9993" max="9993" width="13.109375" style="19" customWidth="1"/>
    <col min="9994" max="9995" width="12" style="19" customWidth="1"/>
    <col min="9996" max="10239" width="9.109375" style="19"/>
    <col min="10240" max="10240" width="37.33203125" style="19" customWidth="1"/>
    <col min="10241" max="10241" width="11.33203125" style="19" bestFit="1" customWidth="1"/>
    <col min="10242" max="10243" width="9.109375" style="19"/>
    <col min="10244" max="10244" width="8.5546875" style="19" customWidth="1"/>
    <col min="10245" max="10245" width="12.88671875" style="19" bestFit="1" customWidth="1"/>
    <col min="10246" max="10246" width="9.109375" style="19"/>
    <col min="10247" max="10247" width="12.88671875" style="19" bestFit="1" customWidth="1"/>
    <col min="10248" max="10248" width="11.33203125" style="19" bestFit="1" customWidth="1"/>
    <col min="10249" max="10249" width="13.109375" style="19" customWidth="1"/>
    <col min="10250" max="10251" width="12" style="19" customWidth="1"/>
    <col min="10252" max="10495" width="9.109375" style="19"/>
    <col min="10496" max="10496" width="37.33203125" style="19" customWidth="1"/>
    <col min="10497" max="10497" width="11.33203125" style="19" bestFit="1" customWidth="1"/>
    <col min="10498" max="10499" width="9.109375" style="19"/>
    <col min="10500" max="10500" width="8.5546875" style="19" customWidth="1"/>
    <col min="10501" max="10501" width="12.88671875" style="19" bestFit="1" customWidth="1"/>
    <col min="10502" max="10502" width="9.109375" style="19"/>
    <col min="10503" max="10503" width="12.88671875" style="19" bestFit="1" customWidth="1"/>
    <col min="10504" max="10504" width="11.33203125" style="19" bestFit="1" customWidth="1"/>
    <col min="10505" max="10505" width="13.109375" style="19" customWidth="1"/>
    <col min="10506" max="10507" width="12" style="19" customWidth="1"/>
    <col min="10508" max="10751" width="9.109375" style="19"/>
    <col min="10752" max="10752" width="37.33203125" style="19" customWidth="1"/>
    <col min="10753" max="10753" width="11.33203125" style="19" bestFit="1" customWidth="1"/>
    <col min="10754" max="10755" width="9.109375" style="19"/>
    <col min="10756" max="10756" width="8.5546875" style="19" customWidth="1"/>
    <col min="10757" max="10757" width="12.88671875" style="19" bestFit="1" customWidth="1"/>
    <col min="10758" max="10758" width="9.109375" style="19"/>
    <col min="10759" max="10759" width="12.88671875" style="19" bestFit="1" customWidth="1"/>
    <col min="10760" max="10760" width="11.33203125" style="19" bestFit="1" customWidth="1"/>
    <col min="10761" max="10761" width="13.109375" style="19" customWidth="1"/>
    <col min="10762" max="10763" width="12" style="19" customWidth="1"/>
    <col min="10764" max="11007" width="9.109375" style="19"/>
    <col min="11008" max="11008" width="37.33203125" style="19" customWidth="1"/>
    <col min="11009" max="11009" width="11.33203125" style="19" bestFit="1" customWidth="1"/>
    <col min="11010" max="11011" width="9.109375" style="19"/>
    <col min="11012" max="11012" width="8.5546875" style="19" customWidth="1"/>
    <col min="11013" max="11013" width="12.88671875" style="19" bestFit="1" customWidth="1"/>
    <col min="11014" max="11014" width="9.109375" style="19"/>
    <col min="11015" max="11015" width="12.88671875" style="19" bestFit="1" customWidth="1"/>
    <col min="11016" max="11016" width="11.33203125" style="19" bestFit="1" customWidth="1"/>
    <col min="11017" max="11017" width="13.109375" style="19" customWidth="1"/>
    <col min="11018" max="11019" width="12" style="19" customWidth="1"/>
    <col min="11020" max="11263" width="9.109375" style="19"/>
    <col min="11264" max="11264" width="37.33203125" style="19" customWidth="1"/>
    <col min="11265" max="11265" width="11.33203125" style="19" bestFit="1" customWidth="1"/>
    <col min="11266" max="11267" width="9.109375" style="19"/>
    <col min="11268" max="11268" width="8.5546875" style="19" customWidth="1"/>
    <col min="11269" max="11269" width="12.88671875" style="19" bestFit="1" customWidth="1"/>
    <col min="11270" max="11270" width="9.109375" style="19"/>
    <col min="11271" max="11271" width="12.88671875" style="19" bestFit="1" customWidth="1"/>
    <col min="11272" max="11272" width="11.33203125" style="19" bestFit="1" customWidth="1"/>
    <col min="11273" max="11273" width="13.109375" style="19" customWidth="1"/>
    <col min="11274" max="11275" width="12" style="19" customWidth="1"/>
    <col min="11276" max="11519" width="9.109375" style="19"/>
    <col min="11520" max="11520" width="37.33203125" style="19" customWidth="1"/>
    <col min="11521" max="11521" width="11.33203125" style="19" bestFit="1" customWidth="1"/>
    <col min="11522" max="11523" width="9.109375" style="19"/>
    <col min="11524" max="11524" width="8.5546875" style="19" customWidth="1"/>
    <col min="11525" max="11525" width="12.88671875" style="19" bestFit="1" customWidth="1"/>
    <col min="11526" max="11526" width="9.109375" style="19"/>
    <col min="11527" max="11527" width="12.88671875" style="19" bestFit="1" customWidth="1"/>
    <col min="11528" max="11528" width="11.33203125" style="19" bestFit="1" customWidth="1"/>
    <col min="11529" max="11529" width="13.109375" style="19" customWidth="1"/>
    <col min="11530" max="11531" width="12" style="19" customWidth="1"/>
    <col min="11532" max="11775" width="9.109375" style="19"/>
    <col min="11776" max="11776" width="37.33203125" style="19" customWidth="1"/>
    <col min="11777" max="11777" width="11.33203125" style="19" bestFit="1" customWidth="1"/>
    <col min="11778" max="11779" width="9.109375" style="19"/>
    <col min="11780" max="11780" width="8.5546875" style="19" customWidth="1"/>
    <col min="11781" max="11781" width="12.88671875" style="19" bestFit="1" customWidth="1"/>
    <col min="11782" max="11782" width="9.109375" style="19"/>
    <col min="11783" max="11783" width="12.88671875" style="19" bestFit="1" customWidth="1"/>
    <col min="11784" max="11784" width="11.33203125" style="19" bestFit="1" customWidth="1"/>
    <col min="11785" max="11785" width="13.109375" style="19" customWidth="1"/>
    <col min="11786" max="11787" width="12" style="19" customWidth="1"/>
    <col min="11788" max="12031" width="9.109375" style="19"/>
    <col min="12032" max="12032" width="37.33203125" style="19" customWidth="1"/>
    <col min="12033" max="12033" width="11.33203125" style="19" bestFit="1" customWidth="1"/>
    <col min="12034" max="12035" width="9.109375" style="19"/>
    <col min="12036" max="12036" width="8.5546875" style="19" customWidth="1"/>
    <col min="12037" max="12037" width="12.88671875" style="19" bestFit="1" customWidth="1"/>
    <col min="12038" max="12038" width="9.109375" style="19"/>
    <col min="12039" max="12039" width="12.88671875" style="19" bestFit="1" customWidth="1"/>
    <col min="12040" max="12040" width="11.33203125" style="19" bestFit="1" customWidth="1"/>
    <col min="12041" max="12041" width="13.109375" style="19" customWidth="1"/>
    <col min="12042" max="12043" width="12" style="19" customWidth="1"/>
    <col min="12044" max="12287" width="9.109375" style="19"/>
    <col min="12288" max="12288" width="37.33203125" style="19" customWidth="1"/>
    <col min="12289" max="12289" width="11.33203125" style="19" bestFit="1" customWidth="1"/>
    <col min="12290" max="12291" width="9.109375" style="19"/>
    <col min="12292" max="12292" width="8.5546875" style="19" customWidth="1"/>
    <col min="12293" max="12293" width="12.88671875" style="19" bestFit="1" customWidth="1"/>
    <col min="12294" max="12294" width="9.109375" style="19"/>
    <col min="12295" max="12295" width="12.88671875" style="19" bestFit="1" customWidth="1"/>
    <col min="12296" max="12296" width="11.33203125" style="19" bestFit="1" customWidth="1"/>
    <col min="12297" max="12297" width="13.109375" style="19" customWidth="1"/>
    <col min="12298" max="12299" width="12" style="19" customWidth="1"/>
    <col min="12300" max="12543" width="9.109375" style="19"/>
    <col min="12544" max="12544" width="37.33203125" style="19" customWidth="1"/>
    <col min="12545" max="12545" width="11.33203125" style="19" bestFit="1" customWidth="1"/>
    <col min="12546" max="12547" width="9.109375" style="19"/>
    <col min="12548" max="12548" width="8.5546875" style="19" customWidth="1"/>
    <col min="12549" max="12549" width="12.88671875" style="19" bestFit="1" customWidth="1"/>
    <col min="12550" max="12550" width="9.109375" style="19"/>
    <col min="12551" max="12551" width="12.88671875" style="19" bestFit="1" customWidth="1"/>
    <col min="12552" max="12552" width="11.33203125" style="19" bestFit="1" customWidth="1"/>
    <col min="12553" max="12553" width="13.109375" style="19" customWidth="1"/>
    <col min="12554" max="12555" width="12" style="19" customWidth="1"/>
    <col min="12556" max="12799" width="9.109375" style="19"/>
    <col min="12800" max="12800" width="37.33203125" style="19" customWidth="1"/>
    <col min="12801" max="12801" width="11.33203125" style="19" bestFit="1" customWidth="1"/>
    <col min="12802" max="12803" width="9.109375" style="19"/>
    <col min="12804" max="12804" width="8.5546875" style="19" customWidth="1"/>
    <col min="12805" max="12805" width="12.88671875" style="19" bestFit="1" customWidth="1"/>
    <col min="12806" max="12806" width="9.109375" style="19"/>
    <col min="12807" max="12807" width="12.88671875" style="19" bestFit="1" customWidth="1"/>
    <col min="12808" max="12808" width="11.33203125" style="19" bestFit="1" customWidth="1"/>
    <col min="12809" max="12809" width="13.109375" style="19" customWidth="1"/>
    <col min="12810" max="12811" width="12" style="19" customWidth="1"/>
    <col min="12812" max="13055" width="9.109375" style="19"/>
    <col min="13056" max="13056" width="37.33203125" style="19" customWidth="1"/>
    <col min="13057" max="13057" width="11.33203125" style="19" bestFit="1" customWidth="1"/>
    <col min="13058" max="13059" width="9.109375" style="19"/>
    <col min="13060" max="13060" width="8.5546875" style="19" customWidth="1"/>
    <col min="13061" max="13061" width="12.88671875" style="19" bestFit="1" customWidth="1"/>
    <col min="13062" max="13062" width="9.109375" style="19"/>
    <col min="13063" max="13063" width="12.88671875" style="19" bestFit="1" customWidth="1"/>
    <col min="13064" max="13064" width="11.33203125" style="19" bestFit="1" customWidth="1"/>
    <col min="13065" max="13065" width="13.109375" style="19" customWidth="1"/>
    <col min="13066" max="13067" width="12" style="19" customWidth="1"/>
    <col min="13068" max="13311" width="9.109375" style="19"/>
    <col min="13312" max="13312" width="37.33203125" style="19" customWidth="1"/>
    <col min="13313" max="13313" width="11.33203125" style="19" bestFit="1" customWidth="1"/>
    <col min="13314" max="13315" width="9.109375" style="19"/>
    <col min="13316" max="13316" width="8.5546875" style="19" customWidth="1"/>
    <col min="13317" max="13317" width="12.88671875" style="19" bestFit="1" customWidth="1"/>
    <col min="13318" max="13318" width="9.109375" style="19"/>
    <col min="13319" max="13319" width="12.88671875" style="19" bestFit="1" customWidth="1"/>
    <col min="13320" max="13320" width="11.33203125" style="19" bestFit="1" customWidth="1"/>
    <col min="13321" max="13321" width="13.109375" style="19" customWidth="1"/>
    <col min="13322" max="13323" width="12" style="19" customWidth="1"/>
    <col min="13324" max="13567" width="9.109375" style="19"/>
    <col min="13568" max="13568" width="37.33203125" style="19" customWidth="1"/>
    <col min="13569" max="13569" width="11.33203125" style="19" bestFit="1" customWidth="1"/>
    <col min="13570" max="13571" width="9.109375" style="19"/>
    <col min="13572" max="13572" width="8.5546875" style="19" customWidth="1"/>
    <col min="13573" max="13573" width="12.88671875" style="19" bestFit="1" customWidth="1"/>
    <col min="13574" max="13574" width="9.109375" style="19"/>
    <col min="13575" max="13575" width="12.88671875" style="19" bestFit="1" customWidth="1"/>
    <col min="13576" max="13576" width="11.33203125" style="19" bestFit="1" customWidth="1"/>
    <col min="13577" max="13577" width="13.109375" style="19" customWidth="1"/>
    <col min="13578" max="13579" width="12" style="19" customWidth="1"/>
    <col min="13580" max="13823" width="9.109375" style="19"/>
    <col min="13824" max="13824" width="37.33203125" style="19" customWidth="1"/>
    <col min="13825" max="13825" width="11.33203125" style="19" bestFit="1" customWidth="1"/>
    <col min="13826" max="13827" width="9.109375" style="19"/>
    <col min="13828" max="13828" width="8.5546875" style="19" customWidth="1"/>
    <col min="13829" max="13829" width="12.88671875" style="19" bestFit="1" customWidth="1"/>
    <col min="13830" max="13830" width="9.109375" style="19"/>
    <col min="13831" max="13831" width="12.88671875" style="19" bestFit="1" customWidth="1"/>
    <col min="13832" max="13832" width="11.33203125" style="19" bestFit="1" customWidth="1"/>
    <col min="13833" max="13833" width="13.109375" style="19" customWidth="1"/>
    <col min="13834" max="13835" width="12" style="19" customWidth="1"/>
    <col min="13836" max="14079" width="9.109375" style="19"/>
    <col min="14080" max="14080" width="37.33203125" style="19" customWidth="1"/>
    <col min="14081" max="14081" width="11.33203125" style="19" bestFit="1" customWidth="1"/>
    <col min="14082" max="14083" width="9.109375" style="19"/>
    <col min="14084" max="14084" width="8.5546875" style="19" customWidth="1"/>
    <col min="14085" max="14085" width="12.88671875" style="19" bestFit="1" customWidth="1"/>
    <col min="14086" max="14086" width="9.109375" style="19"/>
    <col min="14087" max="14087" width="12.88671875" style="19" bestFit="1" customWidth="1"/>
    <col min="14088" max="14088" width="11.33203125" style="19" bestFit="1" customWidth="1"/>
    <col min="14089" max="14089" width="13.109375" style="19" customWidth="1"/>
    <col min="14090" max="14091" width="12" style="19" customWidth="1"/>
    <col min="14092" max="14335" width="9.109375" style="19"/>
    <col min="14336" max="14336" width="37.33203125" style="19" customWidth="1"/>
    <col min="14337" max="14337" width="11.33203125" style="19" bestFit="1" customWidth="1"/>
    <col min="14338" max="14339" width="9.109375" style="19"/>
    <col min="14340" max="14340" width="8.5546875" style="19" customWidth="1"/>
    <col min="14341" max="14341" width="12.88671875" style="19" bestFit="1" customWidth="1"/>
    <col min="14342" max="14342" width="9.109375" style="19"/>
    <col min="14343" max="14343" width="12.88671875" style="19" bestFit="1" customWidth="1"/>
    <col min="14344" max="14344" width="11.33203125" style="19" bestFit="1" customWidth="1"/>
    <col min="14345" max="14345" width="13.109375" style="19" customWidth="1"/>
    <col min="14346" max="14347" width="12" style="19" customWidth="1"/>
    <col min="14348" max="14591" width="9.109375" style="19"/>
    <col min="14592" max="14592" width="37.33203125" style="19" customWidth="1"/>
    <col min="14593" max="14593" width="11.33203125" style="19" bestFit="1" customWidth="1"/>
    <col min="14594" max="14595" width="9.109375" style="19"/>
    <col min="14596" max="14596" width="8.5546875" style="19" customWidth="1"/>
    <col min="14597" max="14597" width="12.88671875" style="19" bestFit="1" customWidth="1"/>
    <col min="14598" max="14598" width="9.109375" style="19"/>
    <col min="14599" max="14599" width="12.88671875" style="19" bestFit="1" customWidth="1"/>
    <col min="14600" max="14600" width="11.33203125" style="19" bestFit="1" customWidth="1"/>
    <col min="14601" max="14601" width="13.109375" style="19" customWidth="1"/>
    <col min="14602" max="14603" width="12" style="19" customWidth="1"/>
    <col min="14604" max="14847" width="9.109375" style="19"/>
    <col min="14848" max="14848" width="37.33203125" style="19" customWidth="1"/>
    <col min="14849" max="14849" width="11.33203125" style="19" bestFit="1" customWidth="1"/>
    <col min="14850" max="14851" width="9.109375" style="19"/>
    <col min="14852" max="14852" width="8.5546875" style="19" customWidth="1"/>
    <col min="14853" max="14853" width="12.88671875" style="19" bestFit="1" customWidth="1"/>
    <col min="14854" max="14854" width="9.109375" style="19"/>
    <col min="14855" max="14855" width="12.88671875" style="19" bestFit="1" customWidth="1"/>
    <col min="14856" max="14856" width="11.33203125" style="19" bestFit="1" customWidth="1"/>
    <col min="14857" max="14857" width="13.109375" style="19" customWidth="1"/>
    <col min="14858" max="14859" width="12" style="19" customWidth="1"/>
    <col min="14860" max="15103" width="9.109375" style="19"/>
    <col min="15104" max="15104" width="37.33203125" style="19" customWidth="1"/>
    <col min="15105" max="15105" width="11.33203125" style="19" bestFit="1" customWidth="1"/>
    <col min="15106" max="15107" width="9.109375" style="19"/>
    <col min="15108" max="15108" width="8.5546875" style="19" customWidth="1"/>
    <col min="15109" max="15109" width="12.88671875" style="19" bestFit="1" customWidth="1"/>
    <col min="15110" max="15110" width="9.109375" style="19"/>
    <col min="15111" max="15111" width="12.88671875" style="19" bestFit="1" customWidth="1"/>
    <col min="15112" max="15112" width="11.33203125" style="19" bestFit="1" customWidth="1"/>
    <col min="15113" max="15113" width="13.109375" style="19" customWidth="1"/>
    <col min="15114" max="15115" width="12" style="19" customWidth="1"/>
    <col min="15116" max="15359" width="9.109375" style="19"/>
    <col min="15360" max="15360" width="37.33203125" style="19" customWidth="1"/>
    <col min="15361" max="15361" width="11.33203125" style="19" bestFit="1" customWidth="1"/>
    <col min="15362" max="15363" width="9.109375" style="19"/>
    <col min="15364" max="15364" width="8.5546875" style="19" customWidth="1"/>
    <col min="15365" max="15365" width="12.88671875" style="19" bestFit="1" customWidth="1"/>
    <col min="15366" max="15366" width="9.109375" style="19"/>
    <col min="15367" max="15367" width="12.88671875" style="19" bestFit="1" customWidth="1"/>
    <col min="15368" max="15368" width="11.33203125" style="19" bestFit="1" customWidth="1"/>
    <col min="15369" max="15369" width="13.109375" style="19" customWidth="1"/>
    <col min="15370" max="15371" width="12" style="19" customWidth="1"/>
    <col min="15372" max="15615" width="9.109375" style="19"/>
    <col min="15616" max="15616" width="37.33203125" style="19" customWidth="1"/>
    <col min="15617" max="15617" width="11.33203125" style="19" bestFit="1" customWidth="1"/>
    <col min="15618" max="15619" width="9.109375" style="19"/>
    <col min="15620" max="15620" width="8.5546875" style="19" customWidth="1"/>
    <col min="15621" max="15621" width="12.88671875" style="19" bestFit="1" customWidth="1"/>
    <col min="15622" max="15622" width="9.109375" style="19"/>
    <col min="15623" max="15623" width="12.88671875" style="19" bestFit="1" customWidth="1"/>
    <col min="15624" max="15624" width="11.33203125" style="19" bestFit="1" customWidth="1"/>
    <col min="15625" max="15625" width="13.109375" style="19" customWidth="1"/>
    <col min="15626" max="15627" width="12" style="19" customWidth="1"/>
    <col min="15628" max="15871" width="9.109375" style="19"/>
    <col min="15872" max="15872" width="37.33203125" style="19" customWidth="1"/>
    <col min="15873" max="15873" width="11.33203125" style="19" bestFit="1" customWidth="1"/>
    <col min="15874" max="15875" width="9.109375" style="19"/>
    <col min="15876" max="15876" width="8.5546875" style="19" customWidth="1"/>
    <col min="15877" max="15877" width="12.88671875" style="19" bestFit="1" customWidth="1"/>
    <col min="15878" max="15878" width="9.109375" style="19"/>
    <col min="15879" max="15879" width="12.88671875" style="19" bestFit="1" customWidth="1"/>
    <col min="15880" max="15880" width="11.33203125" style="19" bestFit="1" customWidth="1"/>
    <col min="15881" max="15881" width="13.109375" style="19" customWidth="1"/>
    <col min="15882" max="15883" width="12" style="19" customWidth="1"/>
    <col min="15884" max="16127" width="9.109375" style="19"/>
    <col min="16128" max="16128" width="37.33203125" style="19" customWidth="1"/>
    <col min="16129" max="16129" width="11.33203125" style="19" bestFit="1" customWidth="1"/>
    <col min="16130" max="16131" width="9.109375" style="19"/>
    <col min="16132" max="16132" width="8.5546875" style="19" customWidth="1"/>
    <col min="16133" max="16133" width="12.88671875" style="19" bestFit="1" customWidth="1"/>
    <col min="16134" max="16134" width="9.109375" style="19"/>
    <col min="16135" max="16135" width="12.88671875" style="19" bestFit="1" customWidth="1"/>
    <col min="16136" max="16136" width="11.33203125" style="19" bestFit="1" customWidth="1"/>
    <col min="16137" max="16137" width="13.109375" style="19" customWidth="1"/>
    <col min="16138" max="16139" width="12" style="19" customWidth="1"/>
    <col min="16140" max="16384" width="9.109375" style="19"/>
  </cols>
  <sheetData>
    <row r="1" spans="1:13" ht="18">
      <c r="A1" s="78" t="s">
        <v>441</v>
      </c>
      <c r="B1" s="202"/>
      <c r="C1" s="202"/>
      <c r="D1" s="202"/>
      <c r="E1" s="202"/>
      <c r="F1" s="202"/>
      <c r="G1" s="202"/>
    </row>
    <row r="2" spans="1:13" ht="3" customHeight="1"/>
    <row r="3" spans="1:13">
      <c r="A3" s="657" t="s">
        <v>442</v>
      </c>
      <c r="B3" s="1652" t="s">
        <v>2449</v>
      </c>
      <c r="C3" s="1653"/>
      <c r="D3" s="1653"/>
      <c r="E3" s="1654"/>
      <c r="F3" s="658" t="s">
        <v>595</v>
      </c>
      <c r="G3" s="658" t="s">
        <v>443</v>
      </c>
      <c r="H3" s="658" t="s">
        <v>444</v>
      </c>
      <c r="I3" s="657" t="s">
        <v>445</v>
      </c>
      <c r="J3" s="657" t="s">
        <v>446</v>
      </c>
      <c r="K3" s="657" t="s">
        <v>447</v>
      </c>
      <c r="L3" s="683" t="s">
        <v>448</v>
      </c>
    </row>
    <row r="4" spans="1:13">
      <c r="A4" s="657"/>
      <c r="B4" s="657" t="s">
        <v>452</v>
      </c>
      <c r="C4" s="657" t="s">
        <v>2450</v>
      </c>
      <c r="D4" s="663" t="s">
        <v>450</v>
      </c>
      <c r="E4" s="663" t="s">
        <v>451</v>
      </c>
      <c r="F4" s="657" t="s">
        <v>449</v>
      </c>
      <c r="G4" s="657" t="s">
        <v>449</v>
      </c>
      <c r="H4" s="657" t="s">
        <v>449</v>
      </c>
      <c r="I4" s="657" t="s">
        <v>449</v>
      </c>
      <c r="J4" s="657" t="s">
        <v>452</v>
      </c>
      <c r="K4" s="657" t="s">
        <v>449</v>
      </c>
      <c r="L4" s="683" t="s">
        <v>449</v>
      </c>
    </row>
    <row r="5" spans="1:13">
      <c r="A5" s="102" t="s">
        <v>453</v>
      </c>
      <c r="B5" s="684">
        <v>3.7689910000000002</v>
      </c>
      <c r="C5" s="685">
        <v>0.1570732</v>
      </c>
      <c r="D5" s="685">
        <v>24</v>
      </c>
      <c r="E5" s="686" t="s">
        <v>2448</v>
      </c>
      <c r="F5" s="687">
        <v>3.8724850000000002</v>
      </c>
      <c r="G5" s="688">
        <v>4.0766989999999996</v>
      </c>
      <c r="H5" s="688">
        <v>3.8278840000000001</v>
      </c>
      <c r="I5" s="689">
        <v>3.7871980000000001</v>
      </c>
      <c r="J5" s="689">
        <v>3.7757740000000002</v>
      </c>
      <c r="K5" s="684">
        <v>3.0790999999999999</v>
      </c>
      <c r="L5" s="690">
        <v>3.5489999999999999</v>
      </c>
      <c r="M5" s="107"/>
    </row>
    <row r="6" spans="1:13">
      <c r="A6" s="102" t="s">
        <v>454</v>
      </c>
      <c r="B6" s="684">
        <v>-0.46780820000000001</v>
      </c>
      <c r="C6" s="685">
        <v>8.9696600000000001E-2</v>
      </c>
      <c r="D6" s="685">
        <v>-5.22</v>
      </c>
      <c r="E6" s="686" t="s">
        <v>2448</v>
      </c>
      <c r="F6" s="687">
        <v>-0.53744369999999997</v>
      </c>
      <c r="G6" s="688">
        <v>-0.64962850000000005</v>
      </c>
      <c r="H6" s="688">
        <v>-0.71013700000000002</v>
      </c>
      <c r="I6" s="689">
        <v>-0.68296480000000004</v>
      </c>
      <c r="J6" s="689">
        <v>-0.60407060000000001</v>
      </c>
      <c r="K6" s="684">
        <v>-0.92820000000000003</v>
      </c>
      <c r="L6" s="690">
        <v>-1.45</v>
      </c>
    </row>
    <row r="7" spans="1:13">
      <c r="A7" s="102" t="s">
        <v>455</v>
      </c>
      <c r="B7" s="684">
        <v>0.80195289999999997</v>
      </c>
      <c r="C7" s="685">
        <v>6.5896899999999994E-2</v>
      </c>
      <c r="D7" s="685">
        <v>12.17</v>
      </c>
      <c r="E7" s="686" t="s">
        <v>2448</v>
      </c>
      <c r="F7" s="687">
        <v>0.75639659999999997</v>
      </c>
      <c r="G7" s="688">
        <v>0.69986170000000003</v>
      </c>
      <c r="H7" s="688">
        <v>0.83983169999999996</v>
      </c>
      <c r="I7" s="689">
        <v>0.93918429999999997</v>
      </c>
      <c r="J7" s="689">
        <v>0.90838830000000004</v>
      </c>
      <c r="K7" s="684">
        <v>1.3351999999999999</v>
      </c>
      <c r="L7" s="690">
        <v>0.66100000000000003</v>
      </c>
    </row>
    <row r="8" spans="1:13">
      <c r="A8" s="102" t="s">
        <v>456</v>
      </c>
      <c r="B8" s="684">
        <v>2.9623400000000001E-2</v>
      </c>
      <c r="C8" s="685">
        <v>0.14146800000000001</v>
      </c>
      <c r="D8" s="685">
        <v>0.21</v>
      </c>
      <c r="E8" s="686">
        <v>0.83399999999999996</v>
      </c>
      <c r="F8" s="687">
        <v>5.5554699999999999E-2</v>
      </c>
      <c r="G8" s="688">
        <v>8.6552000000000004E-2</v>
      </c>
      <c r="H8" s="688">
        <v>-8.7163400000000002E-2</v>
      </c>
      <c r="I8" s="689">
        <v>-7.8542500000000001E-2</v>
      </c>
      <c r="J8" s="689">
        <v>-4.9286700000000003E-2</v>
      </c>
      <c r="K8" s="684">
        <v>0.75070000000000003</v>
      </c>
      <c r="L8" s="690">
        <v>0</v>
      </c>
    </row>
    <row r="9" spans="1:13">
      <c r="A9" s="102" t="s">
        <v>457</v>
      </c>
      <c r="B9" s="684">
        <v>-1.4130510000000001</v>
      </c>
      <c r="C9" s="685">
        <v>0.1137068</v>
      </c>
      <c r="D9" s="685">
        <v>-12.43</v>
      </c>
      <c r="E9" s="686" t="s">
        <v>2448</v>
      </c>
      <c r="F9" s="687">
        <v>-1.309528</v>
      </c>
      <c r="G9" s="688">
        <v>-1.1875789999999999</v>
      </c>
      <c r="H9" s="688">
        <v>-1.036616</v>
      </c>
      <c r="I9" s="689">
        <v>-0.95296879999999995</v>
      </c>
      <c r="J9" s="689">
        <v>-0.91001909999999997</v>
      </c>
      <c r="K9" s="684">
        <v>-1.0244</v>
      </c>
      <c r="L9" s="690">
        <v>0</v>
      </c>
    </row>
    <row r="10" spans="1:13">
      <c r="A10" s="102" t="s">
        <v>458</v>
      </c>
      <c r="B10" s="684">
        <v>1.40486</v>
      </c>
      <c r="C10" s="685">
        <v>5.2561499999999997E-2</v>
      </c>
      <c r="D10" s="685">
        <v>26.73</v>
      </c>
      <c r="E10" s="686" t="s">
        <v>2448</v>
      </c>
      <c r="F10" s="687">
        <v>1.3958550000000001</v>
      </c>
      <c r="G10" s="688">
        <v>1.408042</v>
      </c>
      <c r="H10" s="688">
        <v>1.34453</v>
      </c>
      <c r="I10" s="689">
        <v>1.4067620000000001</v>
      </c>
      <c r="J10" s="689">
        <v>1.3639030000000001</v>
      </c>
      <c r="K10" s="684">
        <v>1.6829000000000001</v>
      </c>
      <c r="L10" s="690">
        <v>1.33</v>
      </c>
    </row>
    <row r="11" spans="1:13">
      <c r="A11" s="102" t="s">
        <v>459</v>
      </c>
      <c r="B11" s="684">
        <v>-1.622992</v>
      </c>
      <c r="C11" s="685">
        <v>0.12739039999999999</v>
      </c>
      <c r="D11" s="685">
        <v>-12.74</v>
      </c>
      <c r="E11" s="686" t="s">
        <v>2448</v>
      </c>
      <c r="F11" s="687">
        <v>-1.761279</v>
      </c>
      <c r="G11" s="688">
        <v>-1.862366</v>
      </c>
      <c r="H11" s="688">
        <v>-1.9451080000000001</v>
      </c>
      <c r="I11" s="689">
        <v>-1.575097</v>
      </c>
      <c r="J11" s="689">
        <v>-1.436539</v>
      </c>
      <c r="K11" s="684">
        <v>-1.577</v>
      </c>
      <c r="L11" s="690">
        <v>0</v>
      </c>
    </row>
    <row r="12" spans="1:13">
      <c r="A12" s="102" t="s">
        <v>460</v>
      </c>
      <c r="B12" s="684">
        <v>0.22083739999999999</v>
      </c>
      <c r="C12" s="685">
        <v>2.67891E-2</v>
      </c>
      <c r="D12" s="685">
        <v>8.24</v>
      </c>
      <c r="E12" s="686" t="s">
        <v>2448</v>
      </c>
      <c r="F12" s="687">
        <v>0.2063807</v>
      </c>
      <c r="G12" s="688">
        <v>0.20742930000000001</v>
      </c>
      <c r="H12" s="688">
        <v>0.27494770000000002</v>
      </c>
      <c r="I12" s="689">
        <v>0.29849009999999998</v>
      </c>
      <c r="J12" s="689">
        <v>0.27653050000000001</v>
      </c>
      <c r="K12" s="684">
        <v>0.2888</v>
      </c>
      <c r="L12" s="690">
        <v>0.30099999999999999</v>
      </c>
    </row>
    <row r="13" spans="1:13">
      <c r="A13" s="102" t="s">
        <v>461</v>
      </c>
      <c r="B13" s="684">
        <v>6.5144999999999995E-2</v>
      </c>
      <c r="C13" s="685">
        <v>3.9868999999999998E-3</v>
      </c>
      <c r="D13" s="685">
        <v>16.34</v>
      </c>
      <c r="E13" s="686" t="s">
        <v>2448</v>
      </c>
      <c r="F13" s="687">
        <v>6.7767400000000005E-2</v>
      </c>
      <c r="G13" s="688">
        <v>6.7084500000000005E-2</v>
      </c>
      <c r="H13" s="688">
        <v>6.3674300000000003E-2</v>
      </c>
      <c r="I13" s="689">
        <v>6.5503599999999995E-2</v>
      </c>
      <c r="J13" s="689">
        <v>7.2372400000000003E-2</v>
      </c>
      <c r="K13" s="684">
        <v>0.104</v>
      </c>
      <c r="L13" s="690">
        <v>5.2999999999999999E-2</v>
      </c>
    </row>
    <row r="14" spans="1:13">
      <c r="A14" s="102" t="s">
        <v>462</v>
      </c>
      <c r="B14" s="684">
        <v>1.6673400000000001E-2</v>
      </c>
      <c r="C14" s="685">
        <v>1.0882999999999999E-3</v>
      </c>
      <c r="D14" s="685">
        <v>15.32</v>
      </c>
      <c r="E14" s="686" t="s">
        <v>2448</v>
      </c>
      <c r="F14" s="687">
        <v>1.6775399999999999E-2</v>
      </c>
      <c r="G14" s="688">
        <v>1.6025600000000001E-2</v>
      </c>
      <c r="H14" s="688">
        <v>1.4867E-2</v>
      </c>
      <c r="I14" s="689">
        <v>1.4525E-2</v>
      </c>
      <c r="J14" s="689">
        <v>1.49254E-2</v>
      </c>
      <c r="K14" s="684">
        <v>1.3950000000000001E-2</v>
      </c>
      <c r="L14" s="690">
        <v>1.7000000000000001E-2</v>
      </c>
    </row>
    <row r="15" spans="1:13">
      <c r="A15" s="102" t="s">
        <v>463</v>
      </c>
      <c r="B15" s="684">
        <v>-4.5170130000000004</v>
      </c>
      <c r="C15" s="685">
        <v>7.0000699999999999E-2</v>
      </c>
      <c r="D15" s="685">
        <v>-64.53</v>
      </c>
      <c r="E15" s="686" t="s">
        <v>2448</v>
      </c>
      <c r="F15" s="687">
        <v>-4.5204170000000001</v>
      </c>
      <c r="G15" s="688">
        <v>-4.4584950000000001</v>
      </c>
      <c r="H15" s="688">
        <v>-4.5098549999999999</v>
      </c>
      <c r="I15" s="689">
        <v>-4.6359979999999998</v>
      </c>
      <c r="J15" s="689">
        <v>-4.6421989999999997</v>
      </c>
      <c r="K15" s="684">
        <v>-4.8840000000000003</v>
      </c>
      <c r="L15" s="690">
        <v>-4.1349999999999998</v>
      </c>
    </row>
    <row r="17" spans="1:9">
      <c r="A17" s="19" t="s">
        <v>464</v>
      </c>
    </row>
    <row r="21" spans="1:9">
      <c r="I21" s="107"/>
    </row>
  </sheetData>
  <mergeCells count="1">
    <mergeCell ref="B3:E3"/>
  </mergeCells>
  <pageMargins left="0.70866141732283461" right="0.70866141732283461" top="0.59055118110236215" bottom="0.74803149606299213" header="0.31496062992125984" footer="0.31496062992125984"/>
  <pageSetup paperSize="9" scale="8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E64"/>
  <sheetViews>
    <sheetView showGridLines="0" topLeftCell="A16" zoomScaleNormal="100" workbookViewId="0"/>
  </sheetViews>
  <sheetFormatPr defaultColWidth="9.109375" defaultRowHeight="13.2"/>
  <cols>
    <col min="1" max="1" width="98.88671875" style="2" customWidth="1"/>
    <col min="2" max="16384" width="9.109375" style="2"/>
  </cols>
  <sheetData>
    <row r="1" spans="1:1" s="924" customFormat="1" ht="58.5" customHeight="1">
      <c r="A1" s="945" t="s">
        <v>2994</v>
      </c>
    </row>
    <row r="2" spans="1:1" s="954" customFormat="1" ht="3" customHeight="1">
      <c r="A2" s="945"/>
    </row>
    <row r="3" spans="1:1" s="954" customFormat="1" ht="39.75" customHeight="1">
      <c r="A3" s="945"/>
    </row>
    <row r="4" spans="1:1" s="954" customFormat="1" ht="39.75" customHeight="1">
      <c r="A4" s="945"/>
    </row>
    <row r="5" spans="1:1" s="954" customFormat="1" ht="39.75" customHeight="1">
      <c r="A5" s="945"/>
    </row>
    <row r="53" spans="1:5">
      <c r="A53" s="108"/>
    </row>
    <row r="54" spans="1:5" s="936" customFormat="1" ht="12.75" customHeight="1">
      <c r="A54" s="1432" t="s">
        <v>2975</v>
      </c>
      <c r="B54" s="937"/>
      <c r="C54" s="937"/>
      <c r="D54" s="937"/>
      <c r="E54" s="935"/>
    </row>
    <row r="55" spans="1:5" s="936" customFormat="1" ht="12.75" customHeight="1">
      <c r="A55" s="1432" t="s">
        <v>2736</v>
      </c>
      <c r="B55" s="937"/>
      <c r="C55" s="937"/>
      <c r="D55" s="937"/>
      <c r="E55" s="935"/>
    </row>
    <row r="56" spans="1:5" s="1402" customFormat="1" ht="12.75" customHeight="1">
      <c r="A56" s="1432"/>
      <c r="B56" s="937"/>
      <c r="C56" s="937"/>
      <c r="D56" s="937"/>
      <c r="E56" s="935"/>
    </row>
    <row r="57" spans="1:5" s="936" customFormat="1" ht="12.75" customHeight="1">
      <c r="A57" s="1432" t="s">
        <v>592</v>
      </c>
      <c r="B57" s="937"/>
      <c r="C57" s="937"/>
      <c r="D57" s="937"/>
      <c r="E57" s="935"/>
    </row>
    <row r="64" spans="1:5">
      <c r="A64" s="560"/>
      <c r="B64" s="560"/>
      <c r="C64" s="560"/>
      <c r="D64" s="560"/>
      <c r="E64" s="712"/>
    </row>
  </sheetData>
  <pageMargins left="0.70866141732283472" right="0.70866141732283472" top="0.74803149606299213" bottom="0.74803149606299213" header="0.31496062992125984" footer="0.31496062992125984"/>
  <pageSetup paperSize="9" scale="88"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A5"/>
  <sheetViews>
    <sheetView showGridLines="0" zoomScaleNormal="100" workbookViewId="0">
      <selection activeCell="A10" sqref="A10"/>
    </sheetView>
  </sheetViews>
  <sheetFormatPr defaultRowHeight="13.2"/>
  <cols>
    <col min="1" max="1" width="90.33203125" style="115" customWidth="1"/>
    <col min="2" max="256" width="9.109375" style="16"/>
    <col min="257" max="257" width="90.33203125" style="16" customWidth="1"/>
    <col min="258" max="512" width="9.109375" style="16"/>
    <col min="513" max="513" width="90.33203125" style="16" customWidth="1"/>
    <col min="514" max="768" width="9.109375" style="16"/>
    <col min="769" max="769" width="90.33203125" style="16" customWidth="1"/>
    <col min="770" max="1024" width="9.109375" style="16"/>
    <col min="1025" max="1025" width="90.33203125" style="16" customWidth="1"/>
    <col min="1026" max="1280" width="9.109375" style="16"/>
    <col min="1281" max="1281" width="90.33203125" style="16" customWidth="1"/>
    <col min="1282" max="1536" width="9.109375" style="16"/>
    <col min="1537" max="1537" width="90.33203125" style="16" customWidth="1"/>
    <col min="1538" max="1792" width="9.109375" style="16"/>
    <col min="1793" max="1793" width="90.33203125" style="16" customWidth="1"/>
    <col min="1794" max="2048" width="9.109375" style="16"/>
    <col min="2049" max="2049" width="90.33203125" style="16" customWidth="1"/>
    <col min="2050" max="2304" width="9.109375" style="16"/>
    <col min="2305" max="2305" width="90.33203125" style="16" customWidth="1"/>
    <col min="2306" max="2560" width="9.109375" style="16"/>
    <col min="2561" max="2561" width="90.33203125" style="16" customWidth="1"/>
    <col min="2562" max="2816" width="9.109375" style="16"/>
    <col min="2817" max="2817" width="90.33203125" style="16" customWidth="1"/>
    <col min="2818" max="3072" width="9.109375" style="16"/>
    <col min="3073" max="3073" width="90.33203125" style="16" customWidth="1"/>
    <col min="3074" max="3328" width="9.109375" style="16"/>
    <col min="3329" max="3329" width="90.33203125" style="16" customWidth="1"/>
    <col min="3330" max="3584" width="9.109375" style="16"/>
    <col min="3585" max="3585" width="90.33203125" style="16" customWidth="1"/>
    <col min="3586" max="3840" width="9.109375" style="16"/>
    <col min="3841" max="3841" width="90.33203125" style="16" customWidth="1"/>
    <col min="3842" max="4096" width="9.109375" style="16"/>
    <col min="4097" max="4097" width="90.33203125" style="16" customWidth="1"/>
    <col min="4098" max="4352" width="9.109375" style="16"/>
    <col min="4353" max="4353" width="90.33203125" style="16" customWidth="1"/>
    <col min="4354" max="4608" width="9.109375" style="16"/>
    <col min="4609" max="4609" width="90.33203125" style="16" customWidth="1"/>
    <col min="4610" max="4864" width="9.109375" style="16"/>
    <col min="4865" max="4865" width="90.33203125" style="16" customWidth="1"/>
    <col min="4866" max="5120" width="9.109375" style="16"/>
    <col min="5121" max="5121" width="90.33203125" style="16" customWidth="1"/>
    <col min="5122" max="5376" width="9.109375" style="16"/>
    <col min="5377" max="5377" width="90.33203125" style="16" customWidth="1"/>
    <col min="5378" max="5632" width="9.109375" style="16"/>
    <col min="5633" max="5633" width="90.33203125" style="16" customWidth="1"/>
    <col min="5634" max="5888" width="9.109375" style="16"/>
    <col min="5889" max="5889" width="90.33203125" style="16" customWidth="1"/>
    <col min="5890" max="6144" width="9.109375" style="16"/>
    <col min="6145" max="6145" width="90.33203125" style="16" customWidth="1"/>
    <col min="6146" max="6400" width="9.109375" style="16"/>
    <col min="6401" max="6401" width="90.33203125" style="16" customWidth="1"/>
    <col min="6402" max="6656" width="9.109375" style="16"/>
    <col min="6657" max="6657" width="90.33203125" style="16" customWidth="1"/>
    <col min="6658" max="6912" width="9.109375" style="16"/>
    <col min="6913" max="6913" width="90.33203125" style="16" customWidth="1"/>
    <col min="6914" max="7168" width="9.109375" style="16"/>
    <col min="7169" max="7169" width="90.33203125" style="16" customWidth="1"/>
    <col min="7170" max="7424" width="9.109375" style="16"/>
    <col min="7425" max="7425" width="90.33203125" style="16" customWidth="1"/>
    <col min="7426" max="7680" width="9.109375" style="16"/>
    <col min="7681" max="7681" width="90.33203125" style="16" customWidth="1"/>
    <col min="7682" max="7936" width="9.109375" style="16"/>
    <col min="7937" max="7937" width="90.33203125" style="16" customWidth="1"/>
    <col min="7938" max="8192" width="9.109375" style="16"/>
    <col min="8193" max="8193" width="90.33203125" style="16" customWidth="1"/>
    <col min="8194" max="8448" width="9.109375" style="16"/>
    <col min="8449" max="8449" width="90.33203125" style="16" customWidth="1"/>
    <col min="8450" max="8704" width="9.109375" style="16"/>
    <col min="8705" max="8705" width="90.33203125" style="16" customWidth="1"/>
    <col min="8706" max="8960" width="9.109375" style="16"/>
    <col min="8961" max="8961" width="90.33203125" style="16" customWidth="1"/>
    <col min="8962" max="9216" width="9.109375" style="16"/>
    <col min="9217" max="9217" width="90.33203125" style="16" customWidth="1"/>
    <col min="9218" max="9472" width="9.109375" style="16"/>
    <col min="9473" max="9473" width="90.33203125" style="16" customWidth="1"/>
    <col min="9474" max="9728" width="9.109375" style="16"/>
    <col min="9729" max="9729" width="90.33203125" style="16" customWidth="1"/>
    <col min="9730" max="9984" width="9.109375" style="16"/>
    <col min="9985" max="9985" width="90.33203125" style="16" customWidth="1"/>
    <col min="9986" max="10240" width="9.109375" style="16"/>
    <col min="10241" max="10241" width="90.33203125" style="16" customWidth="1"/>
    <col min="10242" max="10496" width="9.109375" style="16"/>
    <col min="10497" max="10497" width="90.33203125" style="16" customWidth="1"/>
    <col min="10498" max="10752" width="9.109375" style="16"/>
    <col min="10753" max="10753" width="90.33203125" style="16" customWidth="1"/>
    <col min="10754" max="11008" width="9.109375" style="16"/>
    <col min="11009" max="11009" width="90.33203125" style="16" customWidth="1"/>
    <col min="11010" max="11264" width="9.109375" style="16"/>
    <col min="11265" max="11265" width="90.33203125" style="16" customWidth="1"/>
    <col min="11266" max="11520" width="9.109375" style="16"/>
    <col min="11521" max="11521" width="90.33203125" style="16" customWidth="1"/>
    <col min="11522" max="11776" width="9.109375" style="16"/>
    <col min="11777" max="11777" width="90.33203125" style="16" customWidth="1"/>
    <col min="11778" max="12032" width="9.109375" style="16"/>
    <col min="12033" max="12033" width="90.33203125" style="16" customWidth="1"/>
    <col min="12034" max="12288" width="9.109375" style="16"/>
    <col min="12289" max="12289" width="90.33203125" style="16" customWidth="1"/>
    <col min="12290" max="12544" width="9.109375" style="16"/>
    <col min="12545" max="12545" width="90.33203125" style="16" customWidth="1"/>
    <col min="12546" max="12800" width="9.109375" style="16"/>
    <col min="12801" max="12801" width="90.33203125" style="16" customWidth="1"/>
    <col min="12802" max="13056" width="9.109375" style="16"/>
    <col min="13057" max="13057" width="90.33203125" style="16" customWidth="1"/>
    <col min="13058" max="13312" width="9.109375" style="16"/>
    <col min="13313" max="13313" width="90.33203125" style="16" customWidth="1"/>
    <col min="13314" max="13568" width="9.109375" style="16"/>
    <col min="13569" max="13569" width="90.33203125" style="16" customWidth="1"/>
    <col min="13570" max="13824" width="9.109375" style="16"/>
    <col min="13825" max="13825" width="90.33203125" style="16" customWidth="1"/>
    <col min="13826" max="14080" width="9.109375" style="16"/>
    <col min="14081" max="14081" width="90.33203125" style="16" customWidth="1"/>
    <col min="14082" max="14336" width="9.109375" style="16"/>
    <col min="14337" max="14337" width="90.33203125" style="16" customWidth="1"/>
    <col min="14338" max="14592" width="9.109375" style="16"/>
    <col min="14593" max="14593" width="90.33203125" style="16" customWidth="1"/>
    <col min="14594" max="14848" width="9.109375" style="16"/>
    <col min="14849" max="14849" width="90.33203125" style="16" customWidth="1"/>
    <col min="14850" max="15104" width="9.109375" style="16"/>
    <col min="15105" max="15105" width="90.33203125" style="16" customWidth="1"/>
    <col min="15106" max="15360" width="9.109375" style="16"/>
    <col min="15361" max="15361" width="90.33203125" style="16" customWidth="1"/>
    <col min="15362" max="15616" width="9.109375" style="16"/>
    <col min="15617" max="15617" width="90.33203125" style="16" customWidth="1"/>
    <col min="15618" max="15872" width="9.109375" style="16"/>
    <col min="15873" max="15873" width="90.33203125" style="16" customWidth="1"/>
    <col min="15874" max="16128" width="9.109375" style="16"/>
    <col min="16129" max="16129" width="90.33203125" style="16" customWidth="1"/>
    <col min="16130" max="16384" width="9.109375" style="16"/>
  </cols>
  <sheetData>
    <row r="1" spans="1:1" ht="15" customHeight="1"/>
    <row r="2" spans="1:1" s="748" customFormat="1" ht="18">
      <c r="A2" s="962" t="s">
        <v>2888</v>
      </c>
    </row>
    <row r="3" spans="1:1" ht="15" customHeight="1">
      <c r="A3" s="739"/>
    </row>
    <row r="4" spans="1:1" ht="131.25" customHeight="1">
      <c r="A4" s="740" t="s">
        <v>2618</v>
      </c>
    </row>
    <row r="5" spans="1:1" ht="14.4">
      <c r="A5" s="740"/>
    </row>
  </sheetData>
  <pageMargins left="0.70866141732283472" right="0.70866141732283472" top="0.74803149606299213" bottom="0.74803149606299213" header="0.31496062992125984" footer="0.31496062992125984"/>
  <pageSetup paperSize="9" scale="9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15"/>
  <sheetViews>
    <sheetView showGridLines="0" zoomScaleNormal="100" workbookViewId="0">
      <selection activeCell="A20" sqref="A20"/>
    </sheetView>
  </sheetViews>
  <sheetFormatPr defaultColWidth="9.109375" defaultRowHeight="13.2"/>
  <cols>
    <col min="1" max="1" width="71.6640625" style="960" customWidth="1"/>
    <col min="2" max="16384" width="9.109375" style="748"/>
  </cols>
  <sheetData>
    <row r="1" spans="1:10" ht="15" customHeight="1"/>
    <row r="2" spans="1:10" ht="18">
      <c r="A2" s="962" t="s">
        <v>2834</v>
      </c>
      <c r="B2" s="1014"/>
      <c r="C2" s="1014"/>
      <c r="D2" s="1014"/>
      <c r="E2" s="1014"/>
      <c r="F2" s="1014"/>
      <c r="G2" s="1014"/>
      <c r="H2" s="1014"/>
      <c r="I2" s="1014"/>
      <c r="J2" s="1014"/>
    </row>
    <row r="3" spans="1:10" ht="15" customHeight="1"/>
    <row r="4" spans="1:10" ht="15" customHeight="1">
      <c r="A4" s="1008" t="s">
        <v>2984</v>
      </c>
    </row>
    <row r="5" spans="1:10" ht="15" customHeight="1">
      <c r="A5" s="1009"/>
    </row>
    <row r="6" spans="1:10" ht="15" customHeight="1">
      <c r="A6" s="1008" t="s">
        <v>2985</v>
      </c>
    </row>
    <row r="7" spans="1:10" ht="15" customHeight="1">
      <c r="A7" s="1009"/>
    </row>
    <row r="8" spans="1:10" ht="15" customHeight="1">
      <c r="A8" s="1008" t="s">
        <v>2986</v>
      </c>
    </row>
    <row r="9" spans="1:10" ht="15" customHeight="1">
      <c r="A9" s="1009"/>
    </row>
    <row r="10" spans="1:10" s="960" customFormat="1" ht="15" customHeight="1">
      <c r="A10" s="1008" t="s">
        <v>2987</v>
      </c>
    </row>
    <row r="11" spans="1:10" ht="15" customHeight="1">
      <c r="A11" s="1009"/>
    </row>
    <row r="12" spans="1:10" s="1008" customFormat="1" ht="27" customHeight="1">
      <c r="A12" s="1008" t="s">
        <v>2988</v>
      </c>
    </row>
    <row r="13" spans="1:10" ht="14.4">
      <c r="A13" s="1009"/>
    </row>
    <row r="14" spans="1:10" ht="14.4">
      <c r="A14" s="1009"/>
    </row>
    <row r="15" spans="1:10" ht="14.4">
      <c r="A15" s="1009"/>
    </row>
  </sheetData>
  <hyperlinks>
    <hyperlink ref="A4" location="'51'!A1" display="TABLE 51 CHILDREN BY FOLLOW-UP STATUS AND AGE, 2010 - 2012"/>
    <hyperlink ref="A6" location="'52'!A1" display="TABLE 52 CHILDREN BY FOLLOW-UP STATUS AND AGE (&lt;1 YEAR), 2010 - 2012"/>
    <hyperlink ref="A8" location="'53'!A1" display="TABLE 53 CHILDREN BY FOLLOW-UP STATUS AND SEX, 2010 - 2012"/>
    <hyperlink ref="A10" location="'54'!A1" display="TABLE 54 CHILDREN BY FOLLOW-UP STATUS AND SEX (AGE &lt;1 YEAR), 2010 - 2012"/>
    <hyperlink ref="A12" location="'55'!A1" display="TABLE 55 CHILDREN BY FOLLOW-UP STATUS, BY HEALTH ORGANISATION OF LAST ADMISSION, 2010 - 2012"/>
  </hyperlinks>
  <pageMargins left="0.70866141732283472" right="0.70866141732283472" top="0.74803149606299213" bottom="0.74803149606299213"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L16"/>
  <sheetViews>
    <sheetView showGridLines="0" topLeftCell="B1" zoomScaleNormal="100" workbookViewId="0">
      <selection activeCell="A12" sqref="A12:K12"/>
    </sheetView>
  </sheetViews>
  <sheetFormatPr defaultRowHeight="13.2"/>
  <cols>
    <col min="1" max="1" width="0" style="109" hidden="1" customWidth="1"/>
    <col min="2" max="2" width="22.88671875" style="109" customWidth="1"/>
    <col min="3" max="3" width="7.5546875" style="109" customWidth="1"/>
    <col min="4" max="4" width="7.6640625" style="109" customWidth="1"/>
    <col min="5" max="5" width="7.5546875" style="109" customWidth="1"/>
    <col min="6" max="7" width="7.6640625" style="109" customWidth="1"/>
    <col min="8" max="8" width="7.5546875" style="109" customWidth="1"/>
    <col min="9" max="9" width="7.6640625" style="109" customWidth="1"/>
    <col min="10" max="10" width="7.5546875" style="109" customWidth="1"/>
    <col min="11" max="11" width="7.6640625" style="109" customWidth="1"/>
    <col min="12" max="12" width="7.5546875" style="109" customWidth="1"/>
    <col min="13" max="13" width="0" style="109" hidden="1" customWidth="1"/>
    <col min="14" max="14" width="9.109375" style="109"/>
    <col min="15" max="15" width="6.44140625" style="109" customWidth="1"/>
    <col min="16" max="16" width="7.6640625" style="109" customWidth="1"/>
    <col min="17" max="17" width="10.6640625" style="109" bestFit="1" customWidth="1"/>
    <col min="18" max="18" width="6.5546875" style="109" customWidth="1"/>
    <col min="19" max="19" width="10.6640625" style="109" bestFit="1" customWidth="1"/>
    <col min="20" max="20" width="6.44140625" style="109" customWidth="1"/>
    <col min="21" max="21" width="10.5546875" style="109" bestFit="1" customWidth="1"/>
    <col min="22" max="22" width="5" style="109" customWidth="1"/>
    <col min="23" max="23" width="10.109375" style="109" bestFit="1" customWidth="1"/>
    <col min="24" max="24" width="6" style="109" customWidth="1"/>
    <col min="25" max="25" width="9.5546875" style="109" bestFit="1" customWidth="1"/>
    <col min="26" max="26" width="10" style="109" bestFit="1" customWidth="1"/>
    <col min="27" max="27" width="10.6640625" style="109" bestFit="1" customWidth="1"/>
    <col min="28" max="28" width="8.33203125" style="109" customWidth="1"/>
    <col min="29" max="256" width="9.109375" style="109"/>
    <col min="257" max="257" width="0" style="109" hidden="1" customWidth="1"/>
    <col min="258" max="258" width="22.88671875" style="109" customWidth="1"/>
    <col min="259" max="259" width="7.5546875" style="109" customWidth="1"/>
    <col min="260" max="260" width="7.6640625" style="109" customWidth="1"/>
    <col min="261" max="261" width="7.5546875" style="109" customWidth="1"/>
    <col min="262" max="263" width="7.6640625" style="109" customWidth="1"/>
    <col min="264" max="264" width="7.5546875" style="109" customWidth="1"/>
    <col min="265" max="265" width="7.6640625" style="109" customWidth="1"/>
    <col min="266" max="266" width="7.5546875" style="109" customWidth="1"/>
    <col min="267" max="267" width="7.6640625" style="109" customWidth="1"/>
    <col min="268" max="268" width="7.5546875" style="109" customWidth="1"/>
    <col min="269" max="269" width="0" style="109" hidden="1" customWidth="1"/>
    <col min="270" max="270" width="9.109375" style="109"/>
    <col min="271" max="271" width="6.44140625" style="109" customWidth="1"/>
    <col min="272" max="272" width="7.6640625" style="109" customWidth="1"/>
    <col min="273" max="273" width="10.6640625" style="109" bestFit="1" customWidth="1"/>
    <col min="274" max="274" width="6.5546875" style="109" customWidth="1"/>
    <col min="275" max="275" width="10.6640625" style="109" bestFit="1" customWidth="1"/>
    <col min="276" max="276" width="6.44140625" style="109" customWidth="1"/>
    <col min="277" max="277" width="10.5546875" style="109" bestFit="1" customWidth="1"/>
    <col min="278" max="278" width="5" style="109" customWidth="1"/>
    <col min="279" max="279" width="10.109375" style="109" bestFit="1" customWidth="1"/>
    <col min="280" max="280" width="6" style="109" customWidth="1"/>
    <col min="281" max="281" width="9.5546875" style="109" bestFit="1" customWidth="1"/>
    <col min="282" max="282" width="10" style="109" bestFit="1" customWidth="1"/>
    <col min="283" max="283" width="10.6640625" style="109" bestFit="1" customWidth="1"/>
    <col min="284" max="284" width="8.33203125" style="109" customWidth="1"/>
    <col min="285" max="512" width="9.109375" style="109"/>
    <col min="513" max="513" width="0" style="109" hidden="1" customWidth="1"/>
    <col min="514" max="514" width="22.88671875" style="109" customWidth="1"/>
    <col min="515" max="515" width="7.5546875" style="109" customWidth="1"/>
    <col min="516" max="516" width="7.6640625" style="109" customWidth="1"/>
    <col min="517" max="517" width="7.5546875" style="109" customWidth="1"/>
    <col min="518" max="519" width="7.6640625" style="109" customWidth="1"/>
    <col min="520" max="520" width="7.5546875" style="109" customWidth="1"/>
    <col min="521" max="521" width="7.6640625" style="109" customWidth="1"/>
    <col min="522" max="522" width="7.5546875" style="109" customWidth="1"/>
    <col min="523" max="523" width="7.6640625" style="109" customWidth="1"/>
    <col min="524" max="524" width="7.5546875" style="109" customWidth="1"/>
    <col min="525" max="525" width="0" style="109" hidden="1" customWidth="1"/>
    <col min="526" max="526" width="9.109375" style="109"/>
    <col min="527" max="527" width="6.44140625" style="109" customWidth="1"/>
    <col min="528" max="528" width="7.6640625" style="109" customWidth="1"/>
    <col min="529" max="529" width="10.6640625" style="109" bestFit="1" customWidth="1"/>
    <col min="530" max="530" width="6.5546875" style="109" customWidth="1"/>
    <col min="531" max="531" width="10.6640625" style="109" bestFit="1" customWidth="1"/>
    <col min="532" max="532" width="6.44140625" style="109" customWidth="1"/>
    <col min="533" max="533" width="10.5546875" style="109" bestFit="1" customWidth="1"/>
    <col min="534" max="534" width="5" style="109" customWidth="1"/>
    <col min="535" max="535" width="10.109375" style="109" bestFit="1" customWidth="1"/>
    <col min="536" max="536" width="6" style="109" customWidth="1"/>
    <col min="537" max="537" width="9.5546875" style="109" bestFit="1" customWidth="1"/>
    <col min="538" max="538" width="10" style="109" bestFit="1" customWidth="1"/>
    <col min="539" max="539" width="10.6640625" style="109" bestFit="1" customWidth="1"/>
    <col min="540" max="540" width="8.33203125" style="109" customWidth="1"/>
    <col min="541" max="768" width="9.109375" style="109"/>
    <col min="769" max="769" width="0" style="109" hidden="1" customWidth="1"/>
    <col min="770" max="770" width="22.88671875" style="109" customWidth="1"/>
    <col min="771" max="771" width="7.5546875" style="109" customWidth="1"/>
    <col min="772" max="772" width="7.6640625" style="109" customWidth="1"/>
    <col min="773" max="773" width="7.5546875" style="109" customWidth="1"/>
    <col min="774" max="775" width="7.6640625" style="109" customWidth="1"/>
    <col min="776" max="776" width="7.5546875" style="109" customWidth="1"/>
    <col min="777" max="777" width="7.6640625" style="109" customWidth="1"/>
    <col min="778" max="778" width="7.5546875" style="109" customWidth="1"/>
    <col min="779" max="779" width="7.6640625" style="109" customWidth="1"/>
    <col min="780" max="780" width="7.5546875" style="109" customWidth="1"/>
    <col min="781" max="781" width="0" style="109" hidden="1" customWidth="1"/>
    <col min="782" max="782" width="9.109375" style="109"/>
    <col min="783" max="783" width="6.44140625" style="109" customWidth="1"/>
    <col min="784" max="784" width="7.6640625" style="109" customWidth="1"/>
    <col min="785" max="785" width="10.6640625" style="109" bestFit="1" customWidth="1"/>
    <col min="786" max="786" width="6.5546875" style="109" customWidth="1"/>
    <col min="787" max="787" width="10.6640625" style="109" bestFit="1" customWidth="1"/>
    <col min="788" max="788" width="6.44140625" style="109" customWidth="1"/>
    <col min="789" max="789" width="10.5546875" style="109" bestFit="1" customWidth="1"/>
    <col min="790" max="790" width="5" style="109" customWidth="1"/>
    <col min="791" max="791" width="10.109375" style="109" bestFit="1" customWidth="1"/>
    <col min="792" max="792" width="6" style="109" customWidth="1"/>
    <col min="793" max="793" width="9.5546875" style="109" bestFit="1" customWidth="1"/>
    <col min="794" max="794" width="10" style="109" bestFit="1" customWidth="1"/>
    <col min="795" max="795" width="10.6640625" style="109" bestFit="1" customWidth="1"/>
    <col min="796" max="796" width="8.33203125" style="109" customWidth="1"/>
    <col min="797" max="1024" width="9.109375" style="109"/>
    <col min="1025" max="1025" width="0" style="109" hidden="1" customWidth="1"/>
    <col min="1026" max="1026" width="22.88671875" style="109" customWidth="1"/>
    <col min="1027" max="1027" width="7.5546875" style="109" customWidth="1"/>
    <col min="1028" max="1028" width="7.6640625" style="109" customWidth="1"/>
    <col min="1029" max="1029" width="7.5546875" style="109" customWidth="1"/>
    <col min="1030" max="1031" width="7.6640625" style="109" customWidth="1"/>
    <col min="1032" max="1032" width="7.5546875" style="109" customWidth="1"/>
    <col min="1033" max="1033" width="7.6640625" style="109" customWidth="1"/>
    <col min="1034" max="1034" width="7.5546875" style="109" customWidth="1"/>
    <col min="1035" max="1035" width="7.6640625" style="109" customWidth="1"/>
    <col min="1036" max="1036" width="7.5546875" style="109" customWidth="1"/>
    <col min="1037" max="1037" width="0" style="109" hidden="1" customWidth="1"/>
    <col min="1038" max="1038" width="9.109375" style="109"/>
    <col min="1039" max="1039" width="6.44140625" style="109" customWidth="1"/>
    <col min="1040" max="1040" width="7.6640625" style="109" customWidth="1"/>
    <col min="1041" max="1041" width="10.6640625" style="109" bestFit="1" customWidth="1"/>
    <col min="1042" max="1042" width="6.5546875" style="109" customWidth="1"/>
    <col min="1043" max="1043" width="10.6640625" style="109" bestFit="1" customWidth="1"/>
    <col min="1044" max="1044" width="6.44140625" style="109" customWidth="1"/>
    <col min="1045" max="1045" width="10.5546875" style="109" bestFit="1" customWidth="1"/>
    <col min="1046" max="1046" width="5" style="109" customWidth="1"/>
    <col min="1047" max="1047" width="10.109375" style="109" bestFit="1" customWidth="1"/>
    <col min="1048" max="1048" width="6" style="109" customWidth="1"/>
    <col min="1049" max="1049" width="9.5546875" style="109" bestFit="1" customWidth="1"/>
    <col min="1050" max="1050" width="10" style="109" bestFit="1" customWidth="1"/>
    <col min="1051" max="1051" width="10.6640625" style="109" bestFit="1" customWidth="1"/>
    <col min="1052" max="1052" width="8.33203125" style="109" customWidth="1"/>
    <col min="1053" max="1280" width="9.109375" style="109"/>
    <col min="1281" max="1281" width="0" style="109" hidden="1" customWidth="1"/>
    <col min="1282" max="1282" width="22.88671875" style="109" customWidth="1"/>
    <col min="1283" max="1283" width="7.5546875" style="109" customWidth="1"/>
    <col min="1284" max="1284" width="7.6640625" style="109" customWidth="1"/>
    <col min="1285" max="1285" width="7.5546875" style="109" customWidth="1"/>
    <col min="1286" max="1287" width="7.6640625" style="109" customWidth="1"/>
    <col min="1288" max="1288" width="7.5546875" style="109" customWidth="1"/>
    <col min="1289" max="1289" width="7.6640625" style="109" customWidth="1"/>
    <col min="1290" max="1290" width="7.5546875" style="109" customWidth="1"/>
    <col min="1291" max="1291" width="7.6640625" style="109" customWidth="1"/>
    <col min="1292" max="1292" width="7.5546875" style="109" customWidth="1"/>
    <col min="1293" max="1293" width="0" style="109" hidden="1" customWidth="1"/>
    <col min="1294" max="1294" width="9.109375" style="109"/>
    <col min="1295" max="1295" width="6.44140625" style="109" customWidth="1"/>
    <col min="1296" max="1296" width="7.6640625" style="109" customWidth="1"/>
    <col min="1297" max="1297" width="10.6640625" style="109" bestFit="1" customWidth="1"/>
    <col min="1298" max="1298" width="6.5546875" style="109" customWidth="1"/>
    <col min="1299" max="1299" width="10.6640625" style="109" bestFit="1" customWidth="1"/>
    <col min="1300" max="1300" width="6.44140625" style="109" customWidth="1"/>
    <col min="1301" max="1301" width="10.5546875" style="109" bestFit="1" customWidth="1"/>
    <col min="1302" max="1302" width="5" style="109" customWidth="1"/>
    <col min="1303" max="1303" width="10.109375" style="109" bestFit="1" customWidth="1"/>
    <col min="1304" max="1304" width="6" style="109" customWidth="1"/>
    <col min="1305" max="1305" width="9.5546875" style="109" bestFit="1" customWidth="1"/>
    <col min="1306" max="1306" width="10" style="109" bestFit="1" customWidth="1"/>
    <col min="1307" max="1307" width="10.6640625" style="109" bestFit="1" customWidth="1"/>
    <col min="1308" max="1308" width="8.33203125" style="109" customWidth="1"/>
    <col min="1309" max="1536" width="9.109375" style="109"/>
    <col min="1537" max="1537" width="0" style="109" hidden="1" customWidth="1"/>
    <col min="1538" max="1538" width="22.88671875" style="109" customWidth="1"/>
    <col min="1539" max="1539" width="7.5546875" style="109" customWidth="1"/>
    <col min="1540" max="1540" width="7.6640625" style="109" customWidth="1"/>
    <col min="1541" max="1541" width="7.5546875" style="109" customWidth="1"/>
    <col min="1542" max="1543" width="7.6640625" style="109" customWidth="1"/>
    <col min="1544" max="1544" width="7.5546875" style="109" customWidth="1"/>
    <col min="1545" max="1545" width="7.6640625" style="109" customWidth="1"/>
    <col min="1546" max="1546" width="7.5546875" style="109" customWidth="1"/>
    <col min="1547" max="1547" width="7.6640625" style="109" customWidth="1"/>
    <col min="1548" max="1548" width="7.5546875" style="109" customWidth="1"/>
    <col min="1549" max="1549" width="0" style="109" hidden="1" customWidth="1"/>
    <col min="1550" max="1550" width="9.109375" style="109"/>
    <col min="1551" max="1551" width="6.44140625" style="109" customWidth="1"/>
    <col min="1552" max="1552" width="7.6640625" style="109" customWidth="1"/>
    <col min="1553" max="1553" width="10.6640625" style="109" bestFit="1" customWidth="1"/>
    <col min="1554" max="1554" width="6.5546875" style="109" customWidth="1"/>
    <col min="1555" max="1555" width="10.6640625" style="109" bestFit="1" customWidth="1"/>
    <col min="1556" max="1556" width="6.44140625" style="109" customWidth="1"/>
    <col min="1557" max="1557" width="10.5546875" style="109" bestFit="1" customWidth="1"/>
    <col min="1558" max="1558" width="5" style="109" customWidth="1"/>
    <col min="1559" max="1559" width="10.109375" style="109" bestFit="1" customWidth="1"/>
    <col min="1560" max="1560" width="6" style="109" customWidth="1"/>
    <col min="1561" max="1561" width="9.5546875" style="109" bestFit="1" customWidth="1"/>
    <col min="1562" max="1562" width="10" style="109" bestFit="1" customWidth="1"/>
    <col min="1563" max="1563" width="10.6640625" style="109" bestFit="1" customWidth="1"/>
    <col min="1564" max="1564" width="8.33203125" style="109" customWidth="1"/>
    <col min="1565" max="1792" width="9.109375" style="109"/>
    <col min="1793" max="1793" width="0" style="109" hidden="1" customWidth="1"/>
    <col min="1794" max="1794" width="22.88671875" style="109" customWidth="1"/>
    <col min="1795" max="1795" width="7.5546875" style="109" customWidth="1"/>
    <col min="1796" max="1796" width="7.6640625" style="109" customWidth="1"/>
    <col min="1797" max="1797" width="7.5546875" style="109" customWidth="1"/>
    <col min="1798" max="1799" width="7.6640625" style="109" customWidth="1"/>
    <col min="1800" max="1800" width="7.5546875" style="109" customWidth="1"/>
    <col min="1801" max="1801" width="7.6640625" style="109" customWidth="1"/>
    <col min="1802" max="1802" width="7.5546875" style="109" customWidth="1"/>
    <col min="1803" max="1803" width="7.6640625" style="109" customWidth="1"/>
    <col min="1804" max="1804" width="7.5546875" style="109" customWidth="1"/>
    <col min="1805" max="1805" width="0" style="109" hidden="1" customWidth="1"/>
    <col min="1806" max="1806" width="9.109375" style="109"/>
    <col min="1807" max="1807" width="6.44140625" style="109" customWidth="1"/>
    <col min="1808" max="1808" width="7.6640625" style="109" customWidth="1"/>
    <col min="1809" max="1809" width="10.6640625" style="109" bestFit="1" customWidth="1"/>
    <col min="1810" max="1810" width="6.5546875" style="109" customWidth="1"/>
    <col min="1811" max="1811" width="10.6640625" style="109" bestFit="1" customWidth="1"/>
    <col min="1812" max="1812" width="6.44140625" style="109" customWidth="1"/>
    <col min="1813" max="1813" width="10.5546875" style="109" bestFit="1" customWidth="1"/>
    <col min="1814" max="1814" width="5" style="109" customWidth="1"/>
    <col min="1815" max="1815" width="10.109375" style="109" bestFit="1" customWidth="1"/>
    <col min="1816" max="1816" width="6" style="109" customWidth="1"/>
    <col min="1817" max="1817" width="9.5546875" style="109" bestFit="1" customWidth="1"/>
    <col min="1818" max="1818" width="10" style="109" bestFit="1" customWidth="1"/>
    <col min="1819" max="1819" width="10.6640625" style="109" bestFit="1" customWidth="1"/>
    <col min="1820" max="1820" width="8.33203125" style="109" customWidth="1"/>
    <col min="1821" max="2048" width="9.109375" style="109"/>
    <col min="2049" max="2049" width="0" style="109" hidden="1" customWidth="1"/>
    <col min="2050" max="2050" width="22.88671875" style="109" customWidth="1"/>
    <col min="2051" max="2051" width="7.5546875" style="109" customWidth="1"/>
    <col min="2052" max="2052" width="7.6640625" style="109" customWidth="1"/>
    <col min="2053" max="2053" width="7.5546875" style="109" customWidth="1"/>
    <col min="2054" max="2055" width="7.6640625" style="109" customWidth="1"/>
    <col min="2056" max="2056" width="7.5546875" style="109" customWidth="1"/>
    <col min="2057" max="2057" width="7.6640625" style="109" customWidth="1"/>
    <col min="2058" max="2058" width="7.5546875" style="109" customWidth="1"/>
    <col min="2059" max="2059" width="7.6640625" style="109" customWidth="1"/>
    <col min="2060" max="2060" width="7.5546875" style="109" customWidth="1"/>
    <col min="2061" max="2061" width="0" style="109" hidden="1" customWidth="1"/>
    <col min="2062" max="2062" width="9.109375" style="109"/>
    <col min="2063" max="2063" width="6.44140625" style="109" customWidth="1"/>
    <col min="2064" max="2064" width="7.6640625" style="109" customWidth="1"/>
    <col min="2065" max="2065" width="10.6640625" style="109" bestFit="1" customWidth="1"/>
    <col min="2066" max="2066" width="6.5546875" style="109" customWidth="1"/>
    <col min="2067" max="2067" width="10.6640625" style="109" bestFit="1" customWidth="1"/>
    <col min="2068" max="2068" width="6.44140625" style="109" customWidth="1"/>
    <col min="2069" max="2069" width="10.5546875" style="109" bestFit="1" customWidth="1"/>
    <col min="2070" max="2070" width="5" style="109" customWidth="1"/>
    <col min="2071" max="2071" width="10.109375" style="109" bestFit="1" customWidth="1"/>
    <col min="2072" max="2072" width="6" style="109" customWidth="1"/>
    <col min="2073" max="2073" width="9.5546875" style="109" bestFit="1" customWidth="1"/>
    <col min="2074" max="2074" width="10" style="109" bestFit="1" customWidth="1"/>
    <col min="2075" max="2075" width="10.6640625" style="109" bestFit="1" customWidth="1"/>
    <col min="2076" max="2076" width="8.33203125" style="109" customWidth="1"/>
    <col min="2077" max="2304" width="9.109375" style="109"/>
    <col min="2305" max="2305" width="0" style="109" hidden="1" customWidth="1"/>
    <col min="2306" max="2306" width="22.88671875" style="109" customWidth="1"/>
    <col min="2307" max="2307" width="7.5546875" style="109" customWidth="1"/>
    <col min="2308" max="2308" width="7.6640625" style="109" customWidth="1"/>
    <col min="2309" max="2309" width="7.5546875" style="109" customWidth="1"/>
    <col min="2310" max="2311" width="7.6640625" style="109" customWidth="1"/>
    <col min="2312" max="2312" width="7.5546875" style="109" customWidth="1"/>
    <col min="2313" max="2313" width="7.6640625" style="109" customWidth="1"/>
    <col min="2314" max="2314" width="7.5546875" style="109" customWidth="1"/>
    <col min="2315" max="2315" width="7.6640625" style="109" customWidth="1"/>
    <col min="2316" max="2316" width="7.5546875" style="109" customWidth="1"/>
    <col min="2317" max="2317" width="0" style="109" hidden="1" customWidth="1"/>
    <col min="2318" max="2318" width="9.109375" style="109"/>
    <col min="2319" max="2319" width="6.44140625" style="109" customWidth="1"/>
    <col min="2320" max="2320" width="7.6640625" style="109" customWidth="1"/>
    <col min="2321" max="2321" width="10.6640625" style="109" bestFit="1" customWidth="1"/>
    <col min="2322" max="2322" width="6.5546875" style="109" customWidth="1"/>
    <col min="2323" max="2323" width="10.6640625" style="109" bestFit="1" customWidth="1"/>
    <col min="2324" max="2324" width="6.44140625" style="109" customWidth="1"/>
    <col min="2325" max="2325" width="10.5546875" style="109" bestFit="1" customWidth="1"/>
    <col min="2326" max="2326" width="5" style="109" customWidth="1"/>
    <col min="2327" max="2327" width="10.109375" style="109" bestFit="1" customWidth="1"/>
    <col min="2328" max="2328" width="6" style="109" customWidth="1"/>
    <col min="2329" max="2329" width="9.5546875" style="109" bestFit="1" customWidth="1"/>
    <col min="2330" max="2330" width="10" style="109" bestFit="1" customWidth="1"/>
    <col min="2331" max="2331" width="10.6640625" style="109" bestFit="1" customWidth="1"/>
    <col min="2332" max="2332" width="8.33203125" style="109" customWidth="1"/>
    <col min="2333" max="2560" width="9.109375" style="109"/>
    <col min="2561" max="2561" width="0" style="109" hidden="1" customWidth="1"/>
    <col min="2562" max="2562" width="22.88671875" style="109" customWidth="1"/>
    <col min="2563" max="2563" width="7.5546875" style="109" customWidth="1"/>
    <col min="2564" max="2564" width="7.6640625" style="109" customWidth="1"/>
    <col min="2565" max="2565" width="7.5546875" style="109" customWidth="1"/>
    <col min="2566" max="2567" width="7.6640625" style="109" customWidth="1"/>
    <col min="2568" max="2568" width="7.5546875" style="109" customWidth="1"/>
    <col min="2569" max="2569" width="7.6640625" style="109" customWidth="1"/>
    <col min="2570" max="2570" width="7.5546875" style="109" customWidth="1"/>
    <col min="2571" max="2571" width="7.6640625" style="109" customWidth="1"/>
    <col min="2572" max="2572" width="7.5546875" style="109" customWidth="1"/>
    <col min="2573" max="2573" width="0" style="109" hidden="1" customWidth="1"/>
    <col min="2574" max="2574" width="9.109375" style="109"/>
    <col min="2575" max="2575" width="6.44140625" style="109" customWidth="1"/>
    <col min="2576" max="2576" width="7.6640625" style="109" customWidth="1"/>
    <col min="2577" max="2577" width="10.6640625" style="109" bestFit="1" customWidth="1"/>
    <col min="2578" max="2578" width="6.5546875" style="109" customWidth="1"/>
    <col min="2579" max="2579" width="10.6640625" style="109" bestFit="1" customWidth="1"/>
    <col min="2580" max="2580" width="6.44140625" style="109" customWidth="1"/>
    <col min="2581" max="2581" width="10.5546875" style="109" bestFit="1" customWidth="1"/>
    <col min="2582" max="2582" width="5" style="109" customWidth="1"/>
    <col min="2583" max="2583" width="10.109375" style="109" bestFit="1" customWidth="1"/>
    <col min="2584" max="2584" width="6" style="109" customWidth="1"/>
    <col min="2585" max="2585" width="9.5546875" style="109" bestFit="1" customWidth="1"/>
    <col min="2586" max="2586" width="10" style="109" bestFit="1" customWidth="1"/>
    <col min="2587" max="2587" width="10.6640625" style="109" bestFit="1" customWidth="1"/>
    <col min="2588" max="2588" width="8.33203125" style="109" customWidth="1"/>
    <col min="2589" max="2816" width="9.109375" style="109"/>
    <col min="2817" max="2817" width="0" style="109" hidden="1" customWidth="1"/>
    <col min="2818" max="2818" width="22.88671875" style="109" customWidth="1"/>
    <col min="2819" max="2819" width="7.5546875" style="109" customWidth="1"/>
    <col min="2820" max="2820" width="7.6640625" style="109" customWidth="1"/>
    <col min="2821" max="2821" width="7.5546875" style="109" customWidth="1"/>
    <col min="2822" max="2823" width="7.6640625" style="109" customWidth="1"/>
    <col min="2824" max="2824" width="7.5546875" style="109" customWidth="1"/>
    <col min="2825" max="2825" width="7.6640625" style="109" customWidth="1"/>
    <col min="2826" max="2826" width="7.5546875" style="109" customWidth="1"/>
    <col min="2827" max="2827" width="7.6640625" style="109" customWidth="1"/>
    <col min="2828" max="2828" width="7.5546875" style="109" customWidth="1"/>
    <col min="2829" max="2829" width="0" style="109" hidden="1" customWidth="1"/>
    <col min="2830" max="2830" width="9.109375" style="109"/>
    <col min="2831" max="2831" width="6.44140625" style="109" customWidth="1"/>
    <col min="2832" max="2832" width="7.6640625" style="109" customWidth="1"/>
    <col min="2833" max="2833" width="10.6640625" style="109" bestFit="1" customWidth="1"/>
    <col min="2834" max="2834" width="6.5546875" style="109" customWidth="1"/>
    <col min="2835" max="2835" width="10.6640625" style="109" bestFit="1" customWidth="1"/>
    <col min="2836" max="2836" width="6.44140625" style="109" customWidth="1"/>
    <col min="2837" max="2837" width="10.5546875" style="109" bestFit="1" customWidth="1"/>
    <col min="2838" max="2838" width="5" style="109" customWidth="1"/>
    <col min="2839" max="2839" width="10.109375" style="109" bestFit="1" customWidth="1"/>
    <col min="2840" max="2840" width="6" style="109" customWidth="1"/>
    <col min="2841" max="2841" width="9.5546875" style="109" bestFit="1" customWidth="1"/>
    <col min="2842" max="2842" width="10" style="109" bestFit="1" customWidth="1"/>
    <col min="2843" max="2843" width="10.6640625" style="109" bestFit="1" customWidth="1"/>
    <col min="2844" max="2844" width="8.33203125" style="109" customWidth="1"/>
    <col min="2845" max="3072" width="9.109375" style="109"/>
    <col min="3073" max="3073" width="0" style="109" hidden="1" customWidth="1"/>
    <col min="3074" max="3074" width="22.88671875" style="109" customWidth="1"/>
    <col min="3075" max="3075" width="7.5546875" style="109" customWidth="1"/>
    <col min="3076" max="3076" width="7.6640625" style="109" customWidth="1"/>
    <col min="3077" max="3077" width="7.5546875" style="109" customWidth="1"/>
    <col min="3078" max="3079" width="7.6640625" style="109" customWidth="1"/>
    <col min="3080" max="3080" width="7.5546875" style="109" customWidth="1"/>
    <col min="3081" max="3081" width="7.6640625" style="109" customWidth="1"/>
    <col min="3082" max="3082" width="7.5546875" style="109" customWidth="1"/>
    <col min="3083" max="3083" width="7.6640625" style="109" customWidth="1"/>
    <col min="3084" max="3084" width="7.5546875" style="109" customWidth="1"/>
    <col min="3085" max="3085" width="0" style="109" hidden="1" customWidth="1"/>
    <col min="3086" max="3086" width="9.109375" style="109"/>
    <col min="3087" max="3087" width="6.44140625" style="109" customWidth="1"/>
    <col min="3088" max="3088" width="7.6640625" style="109" customWidth="1"/>
    <col min="3089" max="3089" width="10.6640625" style="109" bestFit="1" customWidth="1"/>
    <col min="3090" max="3090" width="6.5546875" style="109" customWidth="1"/>
    <col min="3091" max="3091" width="10.6640625" style="109" bestFit="1" customWidth="1"/>
    <col min="3092" max="3092" width="6.44140625" style="109" customWidth="1"/>
    <col min="3093" max="3093" width="10.5546875" style="109" bestFit="1" customWidth="1"/>
    <col min="3094" max="3094" width="5" style="109" customWidth="1"/>
    <col min="3095" max="3095" width="10.109375" style="109" bestFit="1" customWidth="1"/>
    <col min="3096" max="3096" width="6" style="109" customWidth="1"/>
    <col min="3097" max="3097" width="9.5546875" style="109" bestFit="1" customWidth="1"/>
    <col min="3098" max="3098" width="10" style="109" bestFit="1" customWidth="1"/>
    <col min="3099" max="3099" width="10.6640625" style="109" bestFit="1" customWidth="1"/>
    <col min="3100" max="3100" width="8.33203125" style="109" customWidth="1"/>
    <col min="3101" max="3328" width="9.109375" style="109"/>
    <col min="3329" max="3329" width="0" style="109" hidden="1" customWidth="1"/>
    <col min="3330" max="3330" width="22.88671875" style="109" customWidth="1"/>
    <col min="3331" max="3331" width="7.5546875" style="109" customWidth="1"/>
    <col min="3332" max="3332" width="7.6640625" style="109" customWidth="1"/>
    <col min="3333" max="3333" width="7.5546875" style="109" customWidth="1"/>
    <col min="3334" max="3335" width="7.6640625" style="109" customWidth="1"/>
    <col min="3336" max="3336" width="7.5546875" style="109" customWidth="1"/>
    <col min="3337" max="3337" width="7.6640625" style="109" customWidth="1"/>
    <col min="3338" max="3338" width="7.5546875" style="109" customWidth="1"/>
    <col min="3339" max="3339" width="7.6640625" style="109" customWidth="1"/>
    <col min="3340" max="3340" width="7.5546875" style="109" customWidth="1"/>
    <col min="3341" max="3341" width="0" style="109" hidden="1" customWidth="1"/>
    <col min="3342" max="3342" width="9.109375" style="109"/>
    <col min="3343" max="3343" width="6.44140625" style="109" customWidth="1"/>
    <col min="3344" max="3344" width="7.6640625" style="109" customWidth="1"/>
    <col min="3345" max="3345" width="10.6640625" style="109" bestFit="1" customWidth="1"/>
    <col min="3346" max="3346" width="6.5546875" style="109" customWidth="1"/>
    <col min="3347" max="3347" width="10.6640625" style="109" bestFit="1" customWidth="1"/>
    <col min="3348" max="3348" width="6.44140625" style="109" customWidth="1"/>
    <col min="3349" max="3349" width="10.5546875" style="109" bestFit="1" customWidth="1"/>
    <col min="3350" max="3350" width="5" style="109" customWidth="1"/>
    <col min="3351" max="3351" width="10.109375" style="109" bestFit="1" customWidth="1"/>
    <col min="3352" max="3352" width="6" style="109" customWidth="1"/>
    <col min="3353" max="3353" width="9.5546875" style="109" bestFit="1" customWidth="1"/>
    <col min="3354" max="3354" width="10" style="109" bestFit="1" customWidth="1"/>
    <col min="3355" max="3355" width="10.6640625" style="109" bestFit="1" customWidth="1"/>
    <col min="3356" max="3356" width="8.33203125" style="109" customWidth="1"/>
    <col min="3357" max="3584" width="9.109375" style="109"/>
    <col min="3585" max="3585" width="0" style="109" hidden="1" customWidth="1"/>
    <col min="3586" max="3586" width="22.88671875" style="109" customWidth="1"/>
    <col min="3587" max="3587" width="7.5546875" style="109" customWidth="1"/>
    <col min="3588" max="3588" width="7.6640625" style="109" customWidth="1"/>
    <col min="3589" max="3589" width="7.5546875" style="109" customWidth="1"/>
    <col min="3590" max="3591" width="7.6640625" style="109" customWidth="1"/>
    <col min="3592" max="3592" width="7.5546875" style="109" customWidth="1"/>
    <col min="3593" max="3593" width="7.6640625" style="109" customWidth="1"/>
    <col min="3594" max="3594" width="7.5546875" style="109" customWidth="1"/>
    <col min="3595" max="3595" width="7.6640625" style="109" customWidth="1"/>
    <col min="3596" max="3596" width="7.5546875" style="109" customWidth="1"/>
    <col min="3597" max="3597" width="0" style="109" hidden="1" customWidth="1"/>
    <col min="3598" max="3598" width="9.109375" style="109"/>
    <col min="3599" max="3599" width="6.44140625" style="109" customWidth="1"/>
    <col min="3600" max="3600" width="7.6640625" style="109" customWidth="1"/>
    <col min="3601" max="3601" width="10.6640625" style="109" bestFit="1" customWidth="1"/>
    <col min="3602" max="3602" width="6.5546875" style="109" customWidth="1"/>
    <col min="3603" max="3603" width="10.6640625" style="109" bestFit="1" customWidth="1"/>
    <col min="3604" max="3604" width="6.44140625" style="109" customWidth="1"/>
    <col min="3605" max="3605" width="10.5546875" style="109" bestFit="1" customWidth="1"/>
    <col min="3606" max="3606" width="5" style="109" customWidth="1"/>
    <col min="3607" max="3607" width="10.109375" style="109" bestFit="1" customWidth="1"/>
    <col min="3608" max="3608" width="6" style="109" customWidth="1"/>
    <col min="3609" max="3609" width="9.5546875" style="109" bestFit="1" customWidth="1"/>
    <col min="3610" max="3610" width="10" style="109" bestFit="1" customWidth="1"/>
    <col min="3611" max="3611" width="10.6640625" style="109" bestFit="1" customWidth="1"/>
    <col min="3612" max="3612" width="8.33203125" style="109" customWidth="1"/>
    <col min="3613" max="3840" width="9.109375" style="109"/>
    <col min="3841" max="3841" width="0" style="109" hidden="1" customWidth="1"/>
    <col min="3842" max="3842" width="22.88671875" style="109" customWidth="1"/>
    <col min="3843" max="3843" width="7.5546875" style="109" customWidth="1"/>
    <col min="3844" max="3844" width="7.6640625" style="109" customWidth="1"/>
    <col min="3845" max="3845" width="7.5546875" style="109" customWidth="1"/>
    <col min="3846" max="3847" width="7.6640625" style="109" customWidth="1"/>
    <col min="3848" max="3848" width="7.5546875" style="109" customWidth="1"/>
    <col min="3849" max="3849" width="7.6640625" style="109" customWidth="1"/>
    <col min="3850" max="3850" width="7.5546875" style="109" customWidth="1"/>
    <col min="3851" max="3851" width="7.6640625" style="109" customWidth="1"/>
    <col min="3852" max="3852" width="7.5546875" style="109" customWidth="1"/>
    <col min="3853" max="3853" width="0" style="109" hidden="1" customWidth="1"/>
    <col min="3854" max="3854" width="9.109375" style="109"/>
    <col min="3855" max="3855" width="6.44140625" style="109" customWidth="1"/>
    <col min="3856" max="3856" width="7.6640625" style="109" customWidth="1"/>
    <col min="3857" max="3857" width="10.6640625" style="109" bestFit="1" customWidth="1"/>
    <col min="3858" max="3858" width="6.5546875" style="109" customWidth="1"/>
    <col min="3859" max="3859" width="10.6640625" style="109" bestFit="1" customWidth="1"/>
    <col min="3860" max="3860" width="6.44140625" style="109" customWidth="1"/>
    <col min="3861" max="3861" width="10.5546875" style="109" bestFit="1" customWidth="1"/>
    <col min="3862" max="3862" width="5" style="109" customWidth="1"/>
    <col min="3863" max="3863" width="10.109375" style="109" bestFit="1" customWidth="1"/>
    <col min="3864" max="3864" width="6" style="109" customWidth="1"/>
    <col min="3865" max="3865" width="9.5546875" style="109" bestFit="1" customWidth="1"/>
    <col min="3866" max="3866" width="10" style="109" bestFit="1" customWidth="1"/>
    <col min="3867" max="3867" width="10.6640625" style="109" bestFit="1" customWidth="1"/>
    <col min="3868" max="3868" width="8.33203125" style="109" customWidth="1"/>
    <col min="3869" max="4096" width="9.109375" style="109"/>
    <col min="4097" max="4097" width="0" style="109" hidden="1" customWidth="1"/>
    <col min="4098" max="4098" width="22.88671875" style="109" customWidth="1"/>
    <col min="4099" max="4099" width="7.5546875" style="109" customWidth="1"/>
    <col min="4100" max="4100" width="7.6640625" style="109" customWidth="1"/>
    <col min="4101" max="4101" width="7.5546875" style="109" customWidth="1"/>
    <col min="4102" max="4103" width="7.6640625" style="109" customWidth="1"/>
    <col min="4104" max="4104" width="7.5546875" style="109" customWidth="1"/>
    <col min="4105" max="4105" width="7.6640625" style="109" customWidth="1"/>
    <col min="4106" max="4106" width="7.5546875" style="109" customWidth="1"/>
    <col min="4107" max="4107" width="7.6640625" style="109" customWidth="1"/>
    <col min="4108" max="4108" width="7.5546875" style="109" customWidth="1"/>
    <col min="4109" max="4109" width="0" style="109" hidden="1" customWidth="1"/>
    <col min="4110" max="4110" width="9.109375" style="109"/>
    <col min="4111" max="4111" width="6.44140625" style="109" customWidth="1"/>
    <col min="4112" max="4112" width="7.6640625" style="109" customWidth="1"/>
    <col min="4113" max="4113" width="10.6640625" style="109" bestFit="1" customWidth="1"/>
    <col min="4114" max="4114" width="6.5546875" style="109" customWidth="1"/>
    <col min="4115" max="4115" width="10.6640625" style="109" bestFit="1" customWidth="1"/>
    <col min="4116" max="4116" width="6.44140625" style="109" customWidth="1"/>
    <col min="4117" max="4117" width="10.5546875" style="109" bestFit="1" customWidth="1"/>
    <col min="4118" max="4118" width="5" style="109" customWidth="1"/>
    <col min="4119" max="4119" width="10.109375" style="109" bestFit="1" customWidth="1"/>
    <col min="4120" max="4120" width="6" style="109" customWidth="1"/>
    <col min="4121" max="4121" width="9.5546875" style="109" bestFit="1" customWidth="1"/>
    <col min="4122" max="4122" width="10" style="109" bestFit="1" customWidth="1"/>
    <col min="4123" max="4123" width="10.6640625" style="109" bestFit="1" customWidth="1"/>
    <col min="4124" max="4124" width="8.33203125" style="109" customWidth="1"/>
    <col min="4125" max="4352" width="9.109375" style="109"/>
    <col min="4353" max="4353" width="0" style="109" hidden="1" customWidth="1"/>
    <col min="4354" max="4354" width="22.88671875" style="109" customWidth="1"/>
    <col min="4355" max="4355" width="7.5546875" style="109" customWidth="1"/>
    <col min="4356" max="4356" width="7.6640625" style="109" customWidth="1"/>
    <col min="4357" max="4357" width="7.5546875" style="109" customWidth="1"/>
    <col min="4358" max="4359" width="7.6640625" style="109" customWidth="1"/>
    <col min="4360" max="4360" width="7.5546875" style="109" customWidth="1"/>
    <col min="4361" max="4361" width="7.6640625" style="109" customWidth="1"/>
    <col min="4362" max="4362" width="7.5546875" style="109" customWidth="1"/>
    <col min="4363" max="4363" width="7.6640625" style="109" customWidth="1"/>
    <col min="4364" max="4364" width="7.5546875" style="109" customWidth="1"/>
    <col min="4365" max="4365" width="0" style="109" hidden="1" customWidth="1"/>
    <col min="4366" max="4366" width="9.109375" style="109"/>
    <col min="4367" max="4367" width="6.44140625" style="109" customWidth="1"/>
    <col min="4368" max="4368" width="7.6640625" style="109" customWidth="1"/>
    <col min="4369" max="4369" width="10.6640625" style="109" bestFit="1" customWidth="1"/>
    <col min="4370" max="4370" width="6.5546875" style="109" customWidth="1"/>
    <col min="4371" max="4371" width="10.6640625" style="109" bestFit="1" customWidth="1"/>
    <col min="4372" max="4372" width="6.44140625" style="109" customWidth="1"/>
    <col min="4373" max="4373" width="10.5546875" style="109" bestFit="1" customWidth="1"/>
    <col min="4374" max="4374" width="5" style="109" customWidth="1"/>
    <col min="4375" max="4375" width="10.109375" style="109" bestFit="1" customWidth="1"/>
    <col min="4376" max="4376" width="6" style="109" customWidth="1"/>
    <col min="4377" max="4377" width="9.5546875" style="109" bestFit="1" customWidth="1"/>
    <col min="4378" max="4378" width="10" style="109" bestFit="1" customWidth="1"/>
    <col min="4379" max="4379" width="10.6640625" style="109" bestFit="1" customWidth="1"/>
    <col min="4380" max="4380" width="8.33203125" style="109" customWidth="1"/>
    <col min="4381" max="4608" width="9.109375" style="109"/>
    <col min="4609" max="4609" width="0" style="109" hidden="1" customWidth="1"/>
    <col min="4610" max="4610" width="22.88671875" style="109" customWidth="1"/>
    <col min="4611" max="4611" width="7.5546875" style="109" customWidth="1"/>
    <col min="4612" max="4612" width="7.6640625" style="109" customWidth="1"/>
    <col min="4613" max="4613" width="7.5546875" style="109" customWidth="1"/>
    <col min="4614" max="4615" width="7.6640625" style="109" customWidth="1"/>
    <col min="4616" max="4616" width="7.5546875" style="109" customWidth="1"/>
    <col min="4617" max="4617" width="7.6640625" style="109" customWidth="1"/>
    <col min="4618" max="4618" width="7.5546875" style="109" customWidth="1"/>
    <col min="4619" max="4619" width="7.6640625" style="109" customWidth="1"/>
    <col min="4620" max="4620" width="7.5546875" style="109" customWidth="1"/>
    <col min="4621" max="4621" width="0" style="109" hidden="1" customWidth="1"/>
    <col min="4622" max="4622" width="9.109375" style="109"/>
    <col min="4623" max="4623" width="6.44140625" style="109" customWidth="1"/>
    <col min="4624" max="4624" width="7.6640625" style="109" customWidth="1"/>
    <col min="4625" max="4625" width="10.6640625" style="109" bestFit="1" customWidth="1"/>
    <col min="4626" max="4626" width="6.5546875" style="109" customWidth="1"/>
    <col min="4627" max="4627" width="10.6640625" style="109" bestFit="1" customWidth="1"/>
    <col min="4628" max="4628" width="6.44140625" style="109" customWidth="1"/>
    <col min="4629" max="4629" width="10.5546875" style="109" bestFit="1" customWidth="1"/>
    <col min="4630" max="4630" width="5" style="109" customWidth="1"/>
    <col min="4631" max="4631" width="10.109375" style="109" bestFit="1" customWidth="1"/>
    <col min="4632" max="4632" width="6" style="109" customWidth="1"/>
    <col min="4633" max="4633" width="9.5546875" style="109" bestFit="1" customWidth="1"/>
    <col min="4634" max="4634" width="10" style="109" bestFit="1" customWidth="1"/>
    <col min="4635" max="4635" width="10.6640625" style="109" bestFit="1" customWidth="1"/>
    <col min="4636" max="4636" width="8.33203125" style="109" customWidth="1"/>
    <col min="4637" max="4864" width="9.109375" style="109"/>
    <col min="4865" max="4865" width="0" style="109" hidden="1" customWidth="1"/>
    <col min="4866" max="4866" width="22.88671875" style="109" customWidth="1"/>
    <col min="4867" max="4867" width="7.5546875" style="109" customWidth="1"/>
    <col min="4868" max="4868" width="7.6640625" style="109" customWidth="1"/>
    <col min="4869" max="4869" width="7.5546875" style="109" customWidth="1"/>
    <col min="4870" max="4871" width="7.6640625" style="109" customWidth="1"/>
    <col min="4872" max="4872" width="7.5546875" style="109" customWidth="1"/>
    <col min="4873" max="4873" width="7.6640625" style="109" customWidth="1"/>
    <col min="4874" max="4874" width="7.5546875" style="109" customWidth="1"/>
    <col min="4875" max="4875" width="7.6640625" style="109" customWidth="1"/>
    <col min="4876" max="4876" width="7.5546875" style="109" customWidth="1"/>
    <col min="4877" max="4877" width="0" style="109" hidden="1" customWidth="1"/>
    <col min="4878" max="4878" width="9.109375" style="109"/>
    <col min="4879" max="4879" width="6.44140625" style="109" customWidth="1"/>
    <col min="4880" max="4880" width="7.6640625" style="109" customWidth="1"/>
    <col min="4881" max="4881" width="10.6640625" style="109" bestFit="1" customWidth="1"/>
    <col min="4882" max="4882" width="6.5546875" style="109" customWidth="1"/>
    <col min="4883" max="4883" width="10.6640625" style="109" bestFit="1" customWidth="1"/>
    <col min="4884" max="4884" width="6.44140625" style="109" customWidth="1"/>
    <col min="4885" max="4885" width="10.5546875" style="109" bestFit="1" customWidth="1"/>
    <col min="4886" max="4886" width="5" style="109" customWidth="1"/>
    <col min="4887" max="4887" width="10.109375" style="109" bestFit="1" customWidth="1"/>
    <col min="4888" max="4888" width="6" style="109" customWidth="1"/>
    <col min="4889" max="4889" width="9.5546875" style="109" bestFit="1" customWidth="1"/>
    <col min="4890" max="4890" width="10" style="109" bestFit="1" customWidth="1"/>
    <col min="4891" max="4891" width="10.6640625" style="109" bestFit="1" customWidth="1"/>
    <col min="4892" max="4892" width="8.33203125" style="109" customWidth="1"/>
    <col min="4893" max="5120" width="9.109375" style="109"/>
    <col min="5121" max="5121" width="0" style="109" hidden="1" customWidth="1"/>
    <col min="5122" max="5122" width="22.88671875" style="109" customWidth="1"/>
    <col min="5123" max="5123" width="7.5546875" style="109" customWidth="1"/>
    <col min="5124" max="5124" width="7.6640625" style="109" customWidth="1"/>
    <col min="5125" max="5125" width="7.5546875" style="109" customWidth="1"/>
    <col min="5126" max="5127" width="7.6640625" style="109" customWidth="1"/>
    <col min="5128" max="5128" width="7.5546875" style="109" customWidth="1"/>
    <col min="5129" max="5129" width="7.6640625" style="109" customWidth="1"/>
    <col min="5130" max="5130" width="7.5546875" style="109" customWidth="1"/>
    <col min="5131" max="5131" width="7.6640625" style="109" customWidth="1"/>
    <col min="5132" max="5132" width="7.5546875" style="109" customWidth="1"/>
    <col min="5133" max="5133" width="0" style="109" hidden="1" customWidth="1"/>
    <col min="5134" max="5134" width="9.109375" style="109"/>
    <col min="5135" max="5135" width="6.44140625" style="109" customWidth="1"/>
    <col min="5136" max="5136" width="7.6640625" style="109" customWidth="1"/>
    <col min="5137" max="5137" width="10.6640625" style="109" bestFit="1" customWidth="1"/>
    <col min="5138" max="5138" width="6.5546875" style="109" customWidth="1"/>
    <col min="5139" max="5139" width="10.6640625" style="109" bestFit="1" customWidth="1"/>
    <col min="5140" max="5140" width="6.44140625" style="109" customWidth="1"/>
    <col min="5141" max="5141" width="10.5546875" style="109" bestFit="1" customWidth="1"/>
    <col min="5142" max="5142" width="5" style="109" customWidth="1"/>
    <col min="5143" max="5143" width="10.109375" style="109" bestFit="1" customWidth="1"/>
    <col min="5144" max="5144" width="6" style="109" customWidth="1"/>
    <col min="5145" max="5145" width="9.5546875" style="109" bestFit="1" customWidth="1"/>
    <col min="5146" max="5146" width="10" style="109" bestFit="1" customWidth="1"/>
    <col min="5147" max="5147" width="10.6640625" style="109" bestFit="1" customWidth="1"/>
    <col min="5148" max="5148" width="8.33203125" style="109" customWidth="1"/>
    <col min="5149" max="5376" width="9.109375" style="109"/>
    <col min="5377" max="5377" width="0" style="109" hidden="1" customWidth="1"/>
    <col min="5378" max="5378" width="22.88671875" style="109" customWidth="1"/>
    <col min="5379" max="5379" width="7.5546875" style="109" customWidth="1"/>
    <col min="5380" max="5380" width="7.6640625" style="109" customWidth="1"/>
    <col min="5381" max="5381" width="7.5546875" style="109" customWidth="1"/>
    <col min="5382" max="5383" width="7.6640625" style="109" customWidth="1"/>
    <col min="5384" max="5384" width="7.5546875" style="109" customWidth="1"/>
    <col min="5385" max="5385" width="7.6640625" style="109" customWidth="1"/>
    <col min="5386" max="5386" width="7.5546875" style="109" customWidth="1"/>
    <col min="5387" max="5387" width="7.6640625" style="109" customWidth="1"/>
    <col min="5388" max="5388" width="7.5546875" style="109" customWidth="1"/>
    <col min="5389" max="5389" width="0" style="109" hidden="1" customWidth="1"/>
    <col min="5390" max="5390" width="9.109375" style="109"/>
    <col min="5391" max="5391" width="6.44140625" style="109" customWidth="1"/>
    <col min="5392" max="5392" width="7.6640625" style="109" customWidth="1"/>
    <col min="5393" max="5393" width="10.6640625" style="109" bestFit="1" customWidth="1"/>
    <col min="5394" max="5394" width="6.5546875" style="109" customWidth="1"/>
    <col min="5395" max="5395" width="10.6640625" style="109" bestFit="1" customWidth="1"/>
    <col min="5396" max="5396" width="6.44140625" style="109" customWidth="1"/>
    <col min="5397" max="5397" width="10.5546875" style="109" bestFit="1" customWidth="1"/>
    <col min="5398" max="5398" width="5" style="109" customWidth="1"/>
    <col min="5399" max="5399" width="10.109375" style="109" bestFit="1" customWidth="1"/>
    <col min="5400" max="5400" width="6" style="109" customWidth="1"/>
    <col min="5401" max="5401" width="9.5546875" style="109" bestFit="1" customWidth="1"/>
    <col min="5402" max="5402" width="10" style="109" bestFit="1" customWidth="1"/>
    <col min="5403" max="5403" width="10.6640625" style="109" bestFit="1" customWidth="1"/>
    <col min="5404" max="5404" width="8.33203125" style="109" customWidth="1"/>
    <col min="5405" max="5632" width="9.109375" style="109"/>
    <col min="5633" max="5633" width="0" style="109" hidden="1" customWidth="1"/>
    <col min="5634" max="5634" width="22.88671875" style="109" customWidth="1"/>
    <col min="5635" max="5635" width="7.5546875" style="109" customWidth="1"/>
    <col min="5636" max="5636" width="7.6640625" style="109" customWidth="1"/>
    <col min="5637" max="5637" width="7.5546875" style="109" customWidth="1"/>
    <col min="5638" max="5639" width="7.6640625" style="109" customWidth="1"/>
    <col min="5640" max="5640" width="7.5546875" style="109" customWidth="1"/>
    <col min="5641" max="5641" width="7.6640625" style="109" customWidth="1"/>
    <col min="5642" max="5642" width="7.5546875" style="109" customWidth="1"/>
    <col min="5643" max="5643" width="7.6640625" style="109" customWidth="1"/>
    <col min="5644" max="5644" width="7.5546875" style="109" customWidth="1"/>
    <col min="5645" max="5645" width="0" style="109" hidden="1" customWidth="1"/>
    <col min="5646" max="5646" width="9.109375" style="109"/>
    <col min="5647" max="5647" width="6.44140625" style="109" customWidth="1"/>
    <col min="5648" max="5648" width="7.6640625" style="109" customWidth="1"/>
    <col min="5649" max="5649" width="10.6640625" style="109" bestFit="1" customWidth="1"/>
    <col min="5650" max="5650" width="6.5546875" style="109" customWidth="1"/>
    <col min="5651" max="5651" width="10.6640625" style="109" bestFit="1" customWidth="1"/>
    <col min="5652" max="5652" width="6.44140625" style="109" customWidth="1"/>
    <col min="5653" max="5653" width="10.5546875" style="109" bestFit="1" customWidth="1"/>
    <col min="5654" max="5654" width="5" style="109" customWidth="1"/>
    <col min="5655" max="5655" width="10.109375" style="109" bestFit="1" customWidth="1"/>
    <col min="5656" max="5656" width="6" style="109" customWidth="1"/>
    <col min="5657" max="5657" width="9.5546875" style="109" bestFit="1" customWidth="1"/>
    <col min="5658" max="5658" width="10" style="109" bestFit="1" customWidth="1"/>
    <col min="5659" max="5659" width="10.6640625" style="109" bestFit="1" customWidth="1"/>
    <col min="5660" max="5660" width="8.33203125" style="109" customWidth="1"/>
    <col min="5661" max="5888" width="9.109375" style="109"/>
    <col min="5889" max="5889" width="0" style="109" hidden="1" customWidth="1"/>
    <col min="5890" max="5890" width="22.88671875" style="109" customWidth="1"/>
    <col min="5891" max="5891" width="7.5546875" style="109" customWidth="1"/>
    <col min="5892" max="5892" width="7.6640625" style="109" customWidth="1"/>
    <col min="5893" max="5893" width="7.5546875" style="109" customWidth="1"/>
    <col min="5894" max="5895" width="7.6640625" style="109" customWidth="1"/>
    <col min="5896" max="5896" width="7.5546875" style="109" customWidth="1"/>
    <col min="5897" max="5897" width="7.6640625" style="109" customWidth="1"/>
    <col min="5898" max="5898" width="7.5546875" style="109" customWidth="1"/>
    <col min="5899" max="5899" width="7.6640625" style="109" customWidth="1"/>
    <col min="5900" max="5900" width="7.5546875" style="109" customWidth="1"/>
    <col min="5901" max="5901" width="0" style="109" hidden="1" customWidth="1"/>
    <col min="5902" max="5902" width="9.109375" style="109"/>
    <col min="5903" max="5903" width="6.44140625" style="109" customWidth="1"/>
    <col min="5904" max="5904" width="7.6640625" style="109" customWidth="1"/>
    <col min="5905" max="5905" width="10.6640625" style="109" bestFit="1" customWidth="1"/>
    <col min="5906" max="5906" width="6.5546875" style="109" customWidth="1"/>
    <col min="5907" max="5907" width="10.6640625" style="109" bestFit="1" customWidth="1"/>
    <col min="5908" max="5908" width="6.44140625" style="109" customWidth="1"/>
    <col min="5909" max="5909" width="10.5546875" style="109" bestFit="1" customWidth="1"/>
    <col min="5910" max="5910" width="5" style="109" customWidth="1"/>
    <col min="5911" max="5911" width="10.109375" style="109" bestFit="1" customWidth="1"/>
    <col min="5912" max="5912" width="6" style="109" customWidth="1"/>
    <col min="5913" max="5913" width="9.5546875" style="109" bestFit="1" customWidth="1"/>
    <col min="5914" max="5914" width="10" style="109" bestFit="1" customWidth="1"/>
    <col min="5915" max="5915" width="10.6640625" style="109" bestFit="1" customWidth="1"/>
    <col min="5916" max="5916" width="8.33203125" style="109" customWidth="1"/>
    <col min="5917" max="6144" width="9.109375" style="109"/>
    <col min="6145" max="6145" width="0" style="109" hidden="1" customWidth="1"/>
    <col min="6146" max="6146" width="22.88671875" style="109" customWidth="1"/>
    <col min="6147" max="6147" width="7.5546875" style="109" customWidth="1"/>
    <col min="6148" max="6148" width="7.6640625" style="109" customWidth="1"/>
    <col min="6149" max="6149" width="7.5546875" style="109" customWidth="1"/>
    <col min="6150" max="6151" width="7.6640625" style="109" customWidth="1"/>
    <col min="6152" max="6152" width="7.5546875" style="109" customWidth="1"/>
    <col min="6153" max="6153" width="7.6640625" style="109" customWidth="1"/>
    <col min="6154" max="6154" width="7.5546875" style="109" customWidth="1"/>
    <col min="6155" max="6155" width="7.6640625" style="109" customWidth="1"/>
    <col min="6156" max="6156" width="7.5546875" style="109" customWidth="1"/>
    <col min="6157" max="6157" width="0" style="109" hidden="1" customWidth="1"/>
    <col min="6158" max="6158" width="9.109375" style="109"/>
    <col min="6159" max="6159" width="6.44140625" style="109" customWidth="1"/>
    <col min="6160" max="6160" width="7.6640625" style="109" customWidth="1"/>
    <col min="6161" max="6161" width="10.6640625" style="109" bestFit="1" customWidth="1"/>
    <col min="6162" max="6162" width="6.5546875" style="109" customWidth="1"/>
    <col min="6163" max="6163" width="10.6640625" style="109" bestFit="1" customWidth="1"/>
    <col min="6164" max="6164" width="6.44140625" style="109" customWidth="1"/>
    <col min="6165" max="6165" width="10.5546875" style="109" bestFit="1" customWidth="1"/>
    <col min="6166" max="6166" width="5" style="109" customWidth="1"/>
    <col min="6167" max="6167" width="10.109375" style="109" bestFit="1" customWidth="1"/>
    <col min="6168" max="6168" width="6" style="109" customWidth="1"/>
    <col min="6169" max="6169" width="9.5546875" style="109" bestFit="1" customWidth="1"/>
    <col min="6170" max="6170" width="10" style="109" bestFit="1" customWidth="1"/>
    <col min="6171" max="6171" width="10.6640625" style="109" bestFit="1" customWidth="1"/>
    <col min="6172" max="6172" width="8.33203125" style="109" customWidth="1"/>
    <col min="6173" max="6400" width="9.109375" style="109"/>
    <col min="6401" max="6401" width="0" style="109" hidden="1" customWidth="1"/>
    <col min="6402" max="6402" width="22.88671875" style="109" customWidth="1"/>
    <col min="6403" max="6403" width="7.5546875" style="109" customWidth="1"/>
    <col min="6404" max="6404" width="7.6640625" style="109" customWidth="1"/>
    <col min="6405" max="6405" width="7.5546875" style="109" customWidth="1"/>
    <col min="6406" max="6407" width="7.6640625" style="109" customWidth="1"/>
    <col min="6408" max="6408" width="7.5546875" style="109" customWidth="1"/>
    <col min="6409" max="6409" width="7.6640625" style="109" customWidth="1"/>
    <col min="6410" max="6410" width="7.5546875" style="109" customWidth="1"/>
    <col min="6411" max="6411" width="7.6640625" style="109" customWidth="1"/>
    <col min="6412" max="6412" width="7.5546875" style="109" customWidth="1"/>
    <col min="6413" max="6413" width="0" style="109" hidden="1" customWidth="1"/>
    <col min="6414" max="6414" width="9.109375" style="109"/>
    <col min="6415" max="6415" width="6.44140625" style="109" customWidth="1"/>
    <col min="6416" max="6416" width="7.6640625" style="109" customWidth="1"/>
    <col min="6417" max="6417" width="10.6640625" style="109" bestFit="1" customWidth="1"/>
    <col min="6418" max="6418" width="6.5546875" style="109" customWidth="1"/>
    <col min="6419" max="6419" width="10.6640625" style="109" bestFit="1" customWidth="1"/>
    <col min="6420" max="6420" width="6.44140625" style="109" customWidth="1"/>
    <col min="6421" max="6421" width="10.5546875" style="109" bestFit="1" customWidth="1"/>
    <col min="6422" max="6422" width="5" style="109" customWidth="1"/>
    <col min="6423" max="6423" width="10.109375" style="109" bestFit="1" customWidth="1"/>
    <col min="6424" max="6424" width="6" style="109" customWidth="1"/>
    <col min="6425" max="6425" width="9.5546875" style="109" bestFit="1" customWidth="1"/>
    <col min="6426" max="6426" width="10" style="109" bestFit="1" customWidth="1"/>
    <col min="6427" max="6427" width="10.6640625" style="109" bestFit="1" customWidth="1"/>
    <col min="6428" max="6428" width="8.33203125" style="109" customWidth="1"/>
    <col min="6429" max="6656" width="9.109375" style="109"/>
    <col min="6657" max="6657" width="0" style="109" hidden="1" customWidth="1"/>
    <col min="6658" max="6658" width="22.88671875" style="109" customWidth="1"/>
    <col min="6659" max="6659" width="7.5546875" style="109" customWidth="1"/>
    <col min="6660" max="6660" width="7.6640625" style="109" customWidth="1"/>
    <col min="6661" max="6661" width="7.5546875" style="109" customWidth="1"/>
    <col min="6662" max="6663" width="7.6640625" style="109" customWidth="1"/>
    <col min="6664" max="6664" width="7.5546875" style="109" customWidth="1"/>
    <col min="6665" max="6665" width="7.6640625" style="109" customWidth="1"/>
    <col min="6666" max="6666" width="7.5546875" style="109" customWidth="1"/>
    <col min="6667" max="6667" width="7.6640625" style="109" customWidth="1"/>
    <col min="6668" max="6668" width="7.5546875" style="109" customWidth="1"/>
    <col min="6669" max="6669" width="0" style="109" hidden="1" customWidth="1"/>
    <col min="6670" max="6670" width="9.109375" style="109"/>
    <col min="6671" max="6671" width="6.44140625" style="109" customWidth="1"/>
    <col min="6672" max="6672" width="7.6640625" style="109" customWidth="1"/>
    <col min="6673" max="6673" width="10.6640625" style="109" bestFit="1" customWidth="1"/>
    <col min="6674" max="6674" width="6.5546875" style="109" customWidth="1"/>
    <col min="6675" max="6675" width="10.6640625" style="109" bestFit="1" customWidth="1"/>
    <col min="6676" max="6676" width="6.44140625" style="109" customWidth="1"/>
    <col min="6677" max="6677" width="10.5546875" style="109" bestFit="1" customWidth="1"/>
    <col min="6678" max="6678" width="5" style="109" customWidth="1"/>
    <col min="6679" max="6679" width="10.109375" style="109" bestFit="1" customWidth="1"/>
    <col min="6680" max="6680" width="6" style="109" customWidth="1"/>
    <col min="6681" max="6681" width="9.5546875" style="109" bestFit="1" customWidth="1"/>
    <col min="6682" max="6682" width="10" style="109" bestFit="1" customWidth="1"/>
    <col min="6683" max="6683" width="10.6640625" style="109" bestFit="1" customWidth="1"/>
    <col min="6684" max="6684" width="8.33203125" style="109" customWidth="1"/>
    <col min="6685" max="6912" width="9.109375" style="109"/>
    <col min="6913" max="6913" width="0" style="109" hidden="1" customWidth="1"/>
    <col min="6914" max="6914" width="22.88671875" style="109" customWidth="1"/>
    <col min="6915" max="6915" width="7.5546875" style="109" customWidth="1"/>
    <col min="6916" max="6916" width="7.6640625" style="109" customWidth="1"/>
    <col min="6917" max="6917" width="7.5546875" style="109" customWidth="1"/>
    <col min="6918" max="6919" width="7.6640625" style="109" customWidth="1"/>
    <col min="6920" max="6920" width="7.5546875" style="109" customWidth="1"/>
    <col min="6921" max="6921" width="7.6640625" style="109" customWidth="1"/>
    <col min="6922" max="6922" width="7.5546875" style="109" customWidth="1"/>
    <col min="6923" max="6923" width="7.6640625" style="109" customWidth="1"/>
    <col min="6924" max="6924" width="7.5546875" style="109" customWidth="1"/>
    <col min="6925" max="6925" width="0" style="109" hidden="1" customWidth="1"/>
    <col min="6926" max="6926" width="9.109375" style="109"/>
    <col min="6927" max="6927" width="6.44140625" style="109" customWidth="1"/>
    <col min="6928" max="6928" width="7.6640625" style="109" customWidth="1"/>
    <col min="6929" max="6929" width="10.6640625" style="109" bestFit="1" customWidth="1"/>
    <col min="6930" max="6930" width="6.5546875" style="109" customWidth="1"/>
    <col min="6931" max="6931" width="10.6640625" style="109" bestFit="1" customWidth="1"/>
    <col min="6932" max="6932" width="6.44140625" style="109" customWidth="1"/>
    <col min="6933" max="6933" width="10.5546875" style="109" bestFit="1" customWidth="1"/>
    <col min="6934" max="6934" width="5" style="109" customWidth="1"/>
    <col min="6935" max="6935" width="10.109375" style="109" bestFit="1" customWidth="1"/>
    <col min="6936" max="6936" width="6" style="109" customWidth="1"/>
    <col min="6937" max="6937" width="9.5546875" style="109" bestFit="1" customWidth="1"/>
    <col min="6938" max="6938" width="10" style="109" bestFit="1" customWidth="1"/>
    <col min="6939" max="6939" width="10.6640625" style="109" bestFit="1" customWidth="1"/>
    <col min="6940" max="6940" width="8.33203125" style="109" customWidth="1"/>
    <col min="6941" max="7168" width="9.109375" style="109"/>
    <col min="7169" max="7169" width="0" style="109" hidden="1" customWidth="1"/>
    <col min="7170" max="7170" width="22.88671875" style="109" customWidth="1"/>
    <col min="7171" max="7171" width="7.5546875" style="109" customWidth="1"/>
    <col min="7172" max="7172" width="7.6640625" style="109" customWidth="1"/>
    <col min="7173" max="7173" width="7.5546875" style="109" customWidth="1"/>
    <col min="7174" max="7175" width="7.6640625" style="109" customWidth="1"/>
    <col min="7176" max="7176" width="7.5546875" style="109" customWidth="1"/>
    <col min="7177" max="7177" width="7.6640625" style="109" customWidth="1"/>
    <col min="7178" max="7178" width="7.5546875" style="109" customWidth="1"/>
    <col min="7179" max="7179" width="7.6640625" style="109" customWidth="1"/>
    <col min="7180" max="7180" width="7.5546875" style="109" customWidth="1"/>
    <col min="7181" max="7181" width="0" style="109" hidden="1" customWidth="1"/>
    <col min="7182" max="7182" width="9.109375" style="109"/>
    <col min="7183" max="7183" width="6.44140625" style="109" customWidth="1"/>
    <col min="7184" max="7184" width="7.6640625" style="109" customWidth="1"/>
    <col min="7185" max="7185" width="10.6640625" style="109" bestFit="1" customWidth="1"/>
    <col min="7186" max="7186" width="6.5546875" style="109" customWidth="1"/>
    <col min="7187" max="7187" width="10.6640625" style="109" bestFit="1" customWidth="1"/>
    <col min="7188" max="7188" width="6.44140625" style="109" customWidth="1"/>
    <col min="7189" max="7189" width="10.5546875" style="109" bestFit="1" customWidth="1"/>
    <col min="7190" max="7190" width="5" style="109" customWidth="1"/>
    <col min="7191" max="7191" width="10.109375" style="109" bestFit="1" customWidth="1"/>
    <col min="7192" max="7192" width="6" style="109" customWidth="1"/>
    <col min="7193" max="7193" width="9.5546875" style="109" bestFit="1" customWidth="1"/>
    <col min="7194" max="7194" width="10" style="109" bestFit="1" customWidth="1"/>
    <col min="7195" max="7195" width="10.6640625" style="109" bestFit="1" customWidth="1"/>
    <col min="7196" max="7196" width="8.33203125" style="109" customWidth="1"/>
    <col min="7197" max="7424" width="9.109375" style="109"/>
    <col min="7425" max="7425" width="0" style="109" hidden="1" customWidth="1"/>
    <col min="7426" max="7426" width="22.88671875" style="109" customWidth="1"/>
    <col min="7427" max="7427" width="7.5546875" style="109" customWidth="1"/>
    <col min="7428" max="7428" width="7.6640625" style="109" customWidth="1"/>
    <col min="7429" max="7429" width="7.5546875" style="109" customWidth="1"/>
    <col min="7430" max="7431" width="7.6640625" style="109" customWidth="1"/>
    <col min="7432" max="7432" width="7.5546875" style="109" customWidth="1"/>
    <col min="7433" max="7433" width="7.6640625" style="109" customWidth="1"/>
    <col min="7434" max="7434" width="7.5546875" style="109" customWidth="1"/>
    <col min="7435" max="7435" width="7.6640625" style="109" customWidth="1"/>
    <col min="7436" max="7436" width="7.5546875" style="109" customWidth="1"/>
    <col min="7437" max="7437" width="0" style="109" hidden="1" customWidth="1"/>
    <col min="7438" max="7438" width="9.109375" style="109"/>
    <col min="7439" max="7439" width="6.44140625" style="109" customWidth="1"/>
    <col min="7440" max="7440" width="7.6640625" style="109" customWidth="1"/>
    <col min="7441" max="7441" width="10.6640625" style="109" bestFit="1" customWidth="1"/>
    <col min="7442" max="7442" width="6.5546875" style="109" customWidth="1"/>
    <col min="7443" max="7443" width="10.6640625" style="109" bestFit="1" customWidth="1"/>
    <col min="7444" max="7444" width="6.44140625" style="109" customWidth="1"/>
    <col min="7445" max="7445" width="10.5546875" style="109" bestFit="1" customWidth="1"/>
    <col min="7446" max="7446" width="5" style="109" customWidth="1"/>
    <col min="7447" max="7447" width="10.109375" style="109" bestFit="1" customWidth="1"/>
    <col min="7448" max="7448" width="6" style="109" customWidth="1"/>
    <col min="7449" max="7449" width="9.5546875" style="109" bestFit="1" customWidth="1"/>
    <col min="7450" max="7450" width="10" style="109" bestFit="1" customWidth="1"/>
    <col min="7451" max="7451" width="10.6640625" style="109" bestFit="1" customWidth="1"/>
    <col min="7452" max="7452" width="8.33203125" style="109" customWidth="1"/>
    <col min="7453" max="7680" width="9.109375" style="109"/>
    <col min="7681" max="7681" width="0" style="109" hidden="1" customWidth="1"/>
    <col min="7682" max="7682" width="22.88671875" style="109" customWidth="1"/>
    <col min="7683" max="7683" width="7.5546875" style="109" customWidth="1"/>
    <col min="7684" max="7684" width="7.6640625" style="109" customWidth="1"/>
    <col min="7685" max="7685" width="7.5546875" style="109" customWidth="1"/>
    <col min="7686" max="7687" width="7.6640625" style="109" customWidth="1"/>
    <col min="7688" max="7688" width="7.5546875" style="109" customWidth="1"/>
    <col min="7689" max="7689" width="7.6640625" style="109" customWidth="1"/>
    <col min="7690" max="7690" width="7.5546875" style="109" customWidth="1"/>
    <col min="7691" max="7691" width="7.6640625" style="109" customWidth="1"/>
    <col min="7692" max="7692" width="7.5546875" style="109" customWidth="1"/>
    <col min="7693" max="7693" width="0" style="109" hidden="1" customWidth="1"/>
    <col min="7694" max="7694" width="9.109375" style="109"/>
    <col min="7695" max="7695" width="6.44140625" style="109" customWidth="1"/>
    <col min="7696" max="7696" width="7.6640625" style="109" customWidth="1"/>
    <col min="7697" max="7697" width="10.6640625" style="109" bestFit="1" customWidth="1"/>
    <col min="7698" max="7698" width="6.5546875" style="109" customWidth="1"/>
    <col min="7699" max="7699" width="10.6640625" style="109" bestFit="1" customWidth="1"/>
    <col min="7700" max="7700" width="6.44140625" style="109" customWidth="1"/>
    <col min="7701" max="7701" width="10.5546875" style="109" bestFit="1" customWidth="1"/>
    <col min="7702" max="7702" width="5" style="109" customWidth="1"/>
    <col min="7703" max="7703" width="10.109375" style="109" bestFit="1" customWidth="1"/>
    <col min="7704" max="7704" width="6" style="109" customWidth="1"/>
    <col min="7705" max="7705" width="9.5546875" style="109" bestFit="1" customWidth="1"/>
    <col min="7706" max="7706" width="10" style="109" bestFit="1" customWidth="1"/>
    <col min="7707" max="7707" width="10.6640625" style="109" bestFit="1" customWidth="1"/>
    <col min="7708" max="7708" width="8.33203125" style="109" customWidth="1"/>
    <col min="7709" max="7936" width="9.109375" style="109"/>
    <col min="7937" max="7937" width="0" style="109" hidden="1" customWidth="1"/>
    <col min="7938" max="7938" width="22.88671875" style="109" customWidth="1"/>
    <col min="7939" max="7939" width="7.5546875" style="109" customWidth="1"/>
    <col min="7940" max="7940" width="7.6640625" style="109" customWidth="1"/>
    <col min="7941" max="7941" width="7.5546875" style="109" customWidth="1"/>
    <col min="7942" max="7943" width="7.6640625" style="109" customWidth="1"/>
    <col min="7944" max="7944" width="7.5546875" style="109" customWidth="1"/>
    <col min="7945" max="7945" width="7.6640625" style="109" customWidth="1"/>
    <col min="7946" max="7946" width="7.5546875" style="109" customWidth="1"/>
    <col min="7947" max="7947" width="7.6640625" style="109" customWidth="1"/>
    <col min="7948" max="7948" width="7.5546875" style="109" customWidth="1"/>
    <col min="7949" max="7949" width="0" style="109" hidden="1" customWidth="1"/>
    <col min="7950" max="7950" width="9.109375" style="109"/>
    <col min="7951" max="7951" width="6.44140625" style="109" customWidth="1"/>
    <col min="7952" max="7952" width="7.6640625" style="109" customWidth="1"/>
    <col min="7953" max="7953" width="10.6640625" style="109" bestFit="1" customWidth="1"/>
    <col min="7954" max="7954" width="6.5546875" style="109" customWidth="1"/>
    <col min="7955" max="7955" width="10.6640625" style="109" bestFit="1" customWidth="1"/>
    <col min="7956" max="7956" width="6.44140625" style="109" customWidth="1"/>
    <col min="7957" max="7957" width="10.5546875" style="109" bestFit="1" customWidth="1"/>
    <col min="7958" max="7958" width="5" style="109" customWidth="1"/>
    <col min="7959" max="7959" width="10.109375" style="109" bestFit="1" customWidth="1"/>
    <col min="7960" max="7960" width="6" style="109" customWidth="1"/>
    <col min="7961" max="7961" width="9.5546875" style="109" bestFit="1" customWidth="1"/>
    <col min="7962" max="7962" width="10" style="109" bestFit="1" customWidth="1"/>
    <col min="7963" max="7963" width="10.6640625" style="109" bestFit="1" customWidth="1"/>
    <col min="7964" max="7964" width="8.33203125" style="109" customWidth="1"/>
    <col min="7965" max="8192" width="9.109375" style="109"/>
    <col min="8193" max="8193" width="0" style="109" hidden="1" customWidth="1"/>
    <col min="8194" max="8194" width="22.88671875" style="109" customWidth="1"/>
    <col min="8195" max="8195" width="7.5546875" style="109" customWidth="1"/>
    <col min="8196" max="8196" width="7.6640625" style="109" customWidth="1"/>
    <col min="8197" max="8197" width="7.5546875" style="109" customWidth="1"/>
    <col min="8198" max="8199" width="7.6640625" style="109" customWidth="1"/>
    <col min="8200" max="8200" width="7.5546875" style="109" customWidth="1"/>
    <col min="8201" max="8201" width="7.6640625" style="109" customWidth="1"/>
    <col min="8202" max="8202" width="7.5546875" style="109" customWidth="1"/>
    <col min="8203" max="8203" width="7.6640625" style="109" customWidth="1"/>
    <col min="8204" max="8204" width="7.5546875" style="109" customWidth="1"/>
    <col min="8205" max="8205" width="0" style="109" hidden="1" customWidth="1"/>
    <col min="8206" max="8206" width="9.109375" style="109"/>
    <col min="8207" max="8207" width="6.44140625" style="109" customWidth="1"/>
    <col min="8208" max="8208" width="7.6640625" style="109" customWidth="1"/>
    <col min="8209" max="8209" width="10.6640625" style="109" bestFit="1" customWidth="1"/>
    <col min="8210" max="8210" width="6.5546875" style="109" customWidth="1"/>
    <col min="8211" max="8211" width="10.6640625" style="109" bestFit="1" customWidth="1"/>
    <col min="8212" max="8212" width="6.44140625" style="109" customWidth="1"/>
    <col min="8213" max="8213" width="10.5546875" style="109" bestFit="1" customWidth="1"/>
    <col min="8214" max="8214" width="5" style="109" customWidth="1"/>
    <col min="8215" max="8215" width="10.109375" style="109" bestFit="1" customWidth="1"/>
    <col min="8216" max="8216" width="6" style="109" customWidth="1"/>
    <col min="8217" max="8217" width="9.5546875" style="109" bestFit="1" customWidth="1"/>
    <col min="8218" max="8218" width="10" style="109" bestFit="1" customWidth="1"/>
    <col min="8219" max="8219" width="10.6640625" style="109" bestFit="1" customWidth="1"/>
    <col min="8220" max="8220" width="8.33203125" style="109" customWidth="1"/>
    <col min="8221" max="8448" width="9.109375" style="109"/>
    <col min="8449" max="8449" width="0" style="109" hidden="1" customWidth="1"/>
    <col min="8450" max="8450" width="22.88671875" style="109" customWidth="1"/>
    <col min="8451" max="8451" width="7.5546875" style="109" customWidth="1"/>
    <col min="8452" max="8452" width="7.6640625" style="109" customWidth="1"/>
    <col min="8453" max="8453" width="7.5546875" style="109" customWidth="1"/>
    <col min="8454" max="8455" width="7.6640625" style="109" customWidth="1"/>
    <col min="8456" max="8456" width="7.5546875" style="109" customWidth="1"/>
    <col min="8457" max="8457" width="7.6640625" style="109" customWidth="1"/>
    <col min="8458" max="8458" width="7.5546875" style="109" customWidth="1"/>
    <col min="8459" max="8459" width="7.6640625" style="109" customWidth="1"/>
    <col min="8460" max="8460" width="7.5546875" style="109" customWidth="1"/>
    <col min="8461" max="8461" width="0" style="109" hidden="1" customWidth="1"/>
    <col min="8462" max="8462" width="9.109375" style="109"/>
    <col min="8463" max="8463" width="6.44140625" style="109" customWidth="1"/>
    <col min="8464" max="8464" width="7.6640625" style="109" customWidth="1"/>
    <col min="8465" max="8465" width="10.6640625" style="109" bestFit="1" customWidth="1"/>
    <col min="8466" max="8466" width="6.5546875" style="109" customWidth="1"/>
    <col min="8467" max="8467" width="10.6640625" style="109" bestFit="1" customWidth="1"/>
    <col min="8468" max="8468" width="6.44140625" style="109" customWidth="1"/>
    <col min="8469" max="8469" width="10.5546875" style="109" bestFit="1" customWidth="1"/>
    <col min="8470" max="8470" width="5" style="109" customWidth="1"/>
    <col min="8471" max="8471" width="10.109375" style="109" bestFit="1" customWidth="1"/>
    <col min="8472" max="8472" width="6" style="109" customWidth="1"/>
    <col min="8473" max="8473" width="9.5546875" style="109" bestFit="1" customWidth="1"/>
    <col min="8474" max="8474" width="10" style="109" bestFit="1" customWidth="1"/>
    <col min="8475" max="8475" width="10.6640625" style="109" bestFit="1" customWidth="1"/>
    <col min="8476" max="8476" width="8.33203125" style="109" customWidth="1"/>
    <col min="8477" max="8704" width="9.109375" style="109"/>
    <col min="8705" max="8705" width="0" style="109" hidden="1" customWidth="1"/>
    <col min="8706" max="8706" width="22.88671875" style="109" customWidth="1"/>
    <col min="8707" max="8707" width="7.5546875" style="109" customWidth="1"/>
    <col min="8708" max="8708" width="7.6640625" style="109" customWidth="1"/>
    <col min="8709" max="8709" width="7.5546875" style="109" customWidth="1"/>
    <col min="8710" max="8711" width="7.6640625" style="109" customWidth="1"/>
    <col min="8712" max="8712" width="7.5546875" style="109" customWidth="1"/>
    <col min="8713" max="8713" width="7.6640625" style="109" customWidth="1"/>
    <col min="8714" max="8714" width="7.5546875" style="109" customWidth="1"/>
    <col min="8715" max="8715" width="7.6640625" style="109" customWidth="1"/>
    <col min="8716" max="8716" width="7.5546875" style="109" customWidth="1"/>
    <col min="8717" max="8717" width="0" style="109" hidden="1" customWidth="1"/>
    <col min="8718" max="8718" width="9.109375" style="109"/>
    <col min="8719" max="8719" width="6.44140625" style="109" customWidth="1"/>
    <col min="8720" max="8720" width="7.6640625" style="109" customWidth="1"/>
    <col min="8721" max="8721" width="10.6640625" style="109" bestFit="1" customWidth="1"/>
    <col min="8722" max="8722" width="6.5546875" style="109" customWidth="1"/>
    <col min="8723" max="8723" width="10.6640625" style="109" bestFit="1" customWidth="1"/>
    <col min="8724" max="8724" width="6.44140625" style="109" customWidth="1"/>
    <col min="8725" max="8725" width="10.5546875" style="109" bestFit="1" customWidth="1"/>
    <col min="8726" max="8726" width="5" style="109" customWidth="1"/>
    <col min="8727" max="8727" width="10.109375" style="109" bestFit="1" customWidth="1"/>
    <col min="8728" max="8728" width="6" style="109" customWidth="1"/>
    <col min="8729" max="8729" width="9.5546875" style="109" bestFit="1" customWidth="1"/>
    <col min="8730" max="8730" width="10" style="109" bestFit="1" customWidth="1"/>
    <col min="8731" max="8731" width="10.6640625" style="109" bestFit="1" customWidth="1"/>
    <col min="8732" max="8732" width="8.33203125" style="109" customWidth="1"/>
    <col min="8733" max="8960" width="9.109375" style="109"/>
    <col min="8961" max="8961" width="0" style="109" hidden="1" customWidth="1"/>
    <col min="8962" max="8962" width="22.88671875" style="109" customWidth="1"/>
    <col min="8963" max="8963" width="7.5546875" style="109" customWidth="1"/>
    <col min="8964" max="8964" width="7.6640625" style="109" customWidth="1"/>
    <col min="8965" max="8965" width="7.5546875" style="109" customWidth="1"/>
    <col min="8966" max="8967" width="7.6640625" style="109" customWidth="1"/>
    <col min="8968" max="8968" width="7.5546875" style="109" customWidth="1"/>
    <col min="8969" max="8969" width="7.6640625" style="109" customWidth="1"/>
    <col min="8970" max="8970" width="7.5546875" style="109" customWidth="1"/>
    <col min="8971" max="8971" width="7.6640625" style="109" customWidth="1"/>
    <col min="8972" max="8972" width="7.5546875" style="109" customWidth="1"/>
    <col min="8973" max="8973" width="0" style="109" hidden="1" customWidth="1"/>
    <col min="8974" max="8974" width="9.109375" style="109"/>
    <col min="8975" max="8975" width="6.44140625" style="109" customWidth="1"/>
    <col min="8976" max="8976" width="7.6640625" style="109" customWidth="1"/>
    <col min="8977" max="8977" width="10.6640625" style="109" bestFit="1" customWidth="1"/>
    <col min="8978" max="8978" width="6.5546875" style="109" customWidth="1"/>
    <col min="8979" max="8979" width="10.6640625" style="109" bestFit="1" customWidth="1"/>
    <col min="8980" max="8980" width="6.44140625" style="109" customWidth="1"/>
    <col min="8981" max="8981" width="10.5546875" style="109" bestFit="1" customWidth="1"/>
    <col min="8982" max="8982" width="5" style="109" customWidth="1"/>
    <col min="8983" max="8983" width="10.109375" style="109" bestFit="1" customWidth="1"/>
    <col min="8984" max="8984" width="6" style="109" customWidth="1"/>
    <col min="8985" max="8985" width="9.5546875" style="109" bestFit="1" customWidth="1"/>
    <col min="8986" max="8986" width="10" style="109" bestFit="1" customWidth="1"/>
    <col min="8987" max="8987" width="10.6640625" style="109" bestFit="1" customWidth="1"/>
    <col min="8988" max="8988" width="8.33203125" style="109" customWidth="1"/>
    <col min="8989" max="9216" width="9.109375" style="109"/>
    <col min="9217" max="9217" width="0" style="109" hidden="1" customWidth="1"/>
    <col min="9218" max="9218" width="22.88671875" style="109" customWidth="1"/>
    <col min="9219" max="9219" width="7.5546875" style="109" customWidth="1"/>
    <col min="9220" max="9220" width="7.6640625" style="109" customWidth="1"/>
    <col min="9221" max="9221" width="7.5546875" style="109" customWidth="1"/>
    <col min="9222" max="9223" width="7.6640625" style="109" customWidth="1"/>
    <col min="9224" max="9224" width="7.5546875" style="109" customWidth="1"/>
    <col min="9225" max="9225" width="7.6640625" style="109" customWidth="1"/>
    <col min="9226" max="9226" width="7.5546875" style="109" customWidth="1"/>
    <col min="9227" max="9227" width="7.6640625" style="109" customWidth="1"/>
    <col min="9228" max="9228" width="7.5546875" style="109" customWidth="1"/>
    <col min="9229" max="9229" width="0" style="109" hidden="1" customWidth="1"/>
    <col min="9230" max="9230" width="9.109375" style="109"/>
    <col min="9231" max="9231" width="6.44140625" style="109" customWidth="1"/>
    <col min="9232" max="9232" width="7.6640625" style="109" customWidth="1"/>
    <col min="9233" max="9233" width="10.6640625" style="109" bestFit="1" customWidth="1"/>
    <col min="9234" max="9234" width="6.5546875" style="109" customWidth="1"/>
    <col min="9235" max="9235" width="10.6640625" style="109" bestFit="1" customWidth="1"/>
    <col min="9236" max="9236" width="6.44140625" style="109" customWidth="1"/>
    <col min="9237" max="9237" width="10.5546875" style="109" bestFit="1" customWidth="1"/>
    <col min="9238" max="9238" width="5" style="109" customWidth="1"/>
    <col min="9239" max="9239" width="10.109375" style="109" bestFit="1" customWidth="1"/>
    <col min="9240" max="9240" width="6" style="109" customWidth="1"/>
    <col min="9241" max="9241" width="9.5546875" style="109" bestFit="1" customWidth="1"/>
    <col min="9242" max="9242" width="10" style="109" bestFit="1" customWidth="1"/>
    <col min="9243" max="9243" width="10.6640625" style="109" bestFit="1" customWidth="1"/>
    <col min="9244" max="9244" width="8.33203125" style="109" customWidth="1"/>
    <col min="9245" max="9472" width="9.109375" style="109"/>
    <col min="9473" max="9473" width="0" style="109" hidden="1" customWidth="1"/>
    <col min="9474" max="9474" width="22.88671875" style="109" customWidth="1"/>
    <col min="9475" max="9475" width="7.5546875" style="109" customWidth="1"/>
    <col min="9476" max="9476" width="7.6640625" style="109" customWidth="1"/>
    <col min="9477" max="9477" width="7.5546875" style="109" customWidth="1"/>
    <col min="9478" max="9479" width="7.6640625" style="109" customWidth="1"/>
    <col min="9480" max="9480" width="7.5546875" style="109" customWidth="1"/>
    <col min="9481" max="9481" width="7.6640625" style="109" customWidth="1"/>
    <col min="9482" max="9482" width="7.5546875" style="109" customWidth="1"/>
    <col min="9483" max="9483" width="7.6640625" style="109" customWidth="1"/>
    <col min="9484" max="9484" width="7.5546875" style="109" customWidth="1"/>
    <col min="9485" max="9485" width="0" style="109" hidden="1" customWidth="1"/>
    <col min="9486" max="9486" width="9.109375" style="109"/>
    <col min="9487" max="9487" width="6.44140625" style="109" customWidth="1"/>
    <col min="9488" max="9488" width="7.6640625" style="109" customWidth="1"/>
    <col min="9489" max="9489" width="10.6640625" style="109" bestFit="1" customWidth="1"/>
    <col min="9490" max="9490" width="6.5546875" style="109" customWidth="1"/>
    <col min="9491" max="9491" width="10.6640625" style="109" bestFit="1" customWidth="1"/>
    <col min="9492" max="9492" width="6.44140625" style="109" customWidth="1"/>
    <col min="9493" max="9493" width="10.5546875" style="109" bestFit="1" customWidth="1"/>
    <col min="9494" max="9494" width="5" style="109" customWidth="1"/>
    <col min="9495" max="9495" width="10.109375" style="109" bestFit="1" customWidth="1"/>
    <col min="9496" max="9496" width="6" style="109" customWidth="1"/>
    <col min="9497" max="9497" width="9.5546875" style="109" bestFit="1" customWidth="1"/>
    <col min="9498" max="9498" width="10" style="109" bestFit="1" customWidth="1"/>
    <col min="9499" max="9499" width="10.6640625" style="109" bestFit="1" customWidth="1"/>
    <col min="9500" max="9500" width="8.33203125" style="109" customWidth="1"/>
    <col min="9501" max="9728" width="9.109375" style="109"/>
    <col min="9729" max="9729" width="0" style="109" hidden="1" customWidth="1"/>
    <col min="9730" max="9730" width="22.88671875" style="109" customWidth="1"/>
    <col min="9731" max="9731" width="7.5546875" style="109" customWidth="1"/>
    <col min="9732" max="9732" width="7.6640625" style="109" customWidth="1"/>
    <col min="9733" max="9733" width="7.5546875" style="109" customWidth="1"/>
    <col min="9734" max="9735" width="7.6640625" style="109" customWidth="1"/>
    <col min="9736" max="9736" width="7.5546875" style="109" customWidth="1"/>
    <col min="9737" max="9737" width="7.6640625" style="109" customWidth="1"/>
    <col min="9738" max="9738" width="7.5546875" style="109" customWidth="1"/>
    <col min="9739" max="9739" width="7.6640625" style="109" customWidth="1"/>
    <col min="9740" max="9740" width="7.5546875" style="109" customWidth="1"/>
    <col min="9741" max="9741" width="0" style="109" hidden="1" customWidth="1"/>
    <col min="9742" max="9742" width="9.109375" style="109"/>
    <col min="9743" max="9743" width="6.44140625" style="109" customWidth="1"/>
    <col min="9744" max="9744" width="7.6640625" style="109" customWidth="1"/>
    <col min="9745" max="9745" width="10.6640625" style="109" bestFit="1" customWidth="1"/>
    <col min="9746" max="9746" width="6.5546875" style="109" customWidth="1"/>
    <col min="9747" max="9747" width="10.6640625" style="109" bestFit="1" customWidth="1"/>
    <col min="9748" max="9748" width="6.44140625" style="109" customWidth="1"/>
    <col min="9749" max="9749" width="10.5546875" style="109" bestFit="1" customWidth="1"/>
    <col min="9750" max="9750" width="5" style="109" customWidth="1"/>
    <col min="9751" max="9751" width="10.109375" style="109" bestFit="1" customWidth="1"/>
    <col min="9752" max="9752" width="6" style="109" customWidth="1"/>
    <col min="9753" max="9753" width="9.5546875" style="109" bestFit="1" customWidth="1"/>
    <col min="9754" max="9754" width="10" style="109" bestFit="1" customWidth="1"/>
    <col min="9755" max="9755" width="10.6640625" style="109" bestFit="1" customWidth="1"/>
    <col min="9756" max="9756" width="8.33203125" style="109" customWidth="1"/>
    <col min="9757" max="9984" width="9.109375" style="109"/>
    <col min="9985" max="9985" width="0" style="109" hidden="1" customWidth="1"/>
    <col min="9986" max="9986" width="22.88671875" style="109" customWidth="1"/>
    <col min="9987" max="9987" width="7.5546875" style="109" customWidth="1"/>
    <col min="9988" max="9988" width="7.6640625" style="109" customWidth="1"/>
    <col min="9989" max="9989" width="7.5546875" style="109" customWidth="1"/>
    <col min="9990" max="9991" width="7.6640625" style="109" customWidth="1"/>
    <col min="9992" max="9992" width="7.5546875" style="109" customWidth="1"/>
    <col min="9993" max="9993" width="7.6640625" style="109" customWidth="1"/>
    <col min="9994" max="9994" width="7.5546875" style="109" customWidth="1"/>
    <col min="9995" max="9995" width="7.6640625" style="109" customWidth="1"/>
    <col min="9996" max="9996" width="7.5546875" style="109" customWidth="1"/>
    <col min="9997" max="9997" width="0" style="109" hidden="1" customWidth="1"/>
    <col min="9998" max="9998" width="9.109375" style="109"/>
    <col min="9999" max="9999" width="6.44140625" style="109" customWidth="1"/>
    <col min="10000" max="10000" width="7.6640625" style="109" customWidth="1"/>
    <col min="10001" max="10001" width="10.6640625" style="109" bestFit="1" customWidth="1"/>
    <col min="10002" max="10002" width="6.5546875" style="109" customWidth="1"/>
    <col min="10003" max="10003" width="10.6640625" style="109" bestFit="1" customWidth="1"/>
    <col min="10004" max="10004" width="6.44140625" style="109" customWidth="1"/>
    <col min="10005" max="10005" width="10.5546875" style="109" bestFit="1" customWidth="1"/>
    <col min="10006" max="10006" width="5" style="109" customWidth="1"/>
    <col min="10007" max="10007" width="10.109375" style="109" bestFit="1" customWidth="1"/>
    <col min="10008" max="10008" width="6" style="109" customWidth="1"/>
    <col min="10009" max="10009" width="9.5546875" style="109" bestFit="1" customWidth="1"/>
    <col min="10010" max="10010" width="10" style="109" bestFit="1" customWidth="1"/>
    <col min="10011" max="10011" width="10.6640625" style="109" bestFit="1" customWidth="1"/>
    <col min="10012" max="10012" width="8.33203125" style="109" customWidth="1"/>
    <col min="10013" max="10240" width="9.109375" style="109"/>
    <col min="10241" max="10241" width="0" style="109" hidden="1" customWidth="1"/>
    <col min="10242" max="10242" width="22.88671875" style="109" customWidth="1"/>
    <col min="10243" max="10243" width="7.5546875" style="109" customWidth="1"/>
    <col min="10244" max="10244" width="7.6640625" style="109" customWidth="1"/>
    <col min="10245" max="10245" width="7.5546875" style="109" customWidth="1"/>
    <col min="10246" max="10247" width="7.6640625" style="109" customWidth="1"/>
    <col min="10248" max="10248" width="7.5546875" style="109" customWidth="1"/>
    <col min="10249" max="10249" width="7.6640625" style="109" customWidth="1"/>
    <col min="10250" max="10250" width="7.5546875" style="109" customWidth="1"/>
    <col min="10251" max="10251" width="7.6640625" style="109" customWidth="1"/>
    <col min="10252" max="10252" width="7.5546875" style="109" customWidth="1"/>
    <col min="10253" max="10253" width="0" style="109" hidden="1" customWidth="1"/>
    <col min="10254" max="10254" width="9.109375" style="109"/>
    <col min="10255" max="10255" width="6.44140625" style="109" customWidth="1"/>
    <col min="10256" max="10256" width="7.6640625" style="109" customWidth="1"/>
    <col min="10257" max="10257" width="10.6640625" style="109" bestFit="1" customWidth="1"/>
    <col min="10258" max="10258" width="6.5546875" style="109" customWidth="1"/>
    <col min="10259" max="10259" width="10.6640625" style="109" bestFit="1" customWidth="1"/>
    <col min="10260" max="10260" width="6.44140625" style="109" customWidth="1"/>
    <col min="10261" max="10261" width="10.5546875" style="109" bestFit="1" customWidth="1"/>
    <col min="10262" max="10262" width="5" style="109" customWidth="1"/>
    <col min="10263" max="10263" width="10.109375" style="109" bestFit="1" customWidth="1"/>
    <col min="10264" max="10264" width="6" style="109" customWidth="1"/>
    <col min="10265" max="10265" width="9.5546875" style="109" bestFit="1" customWidth="1"/>
    <col min="10266" max="10266" width="10" style="109" bestFit="1" customWidth="1"/>
    <col min="10267" max="10267" width="10.6640625" style="109" bestFit="1" customWidth="1"/>
    <col min="10268" max="10268" width="8.33203125" style="109" customWidth="1"/>
    <col min="10269" max="10496" width="9.109375" style="109"/>
    <col min="10497" max="10497" width="0" style="109" hidden="1" customWidth="1"/>
    <col min="10498" max="10498" width="22.88671875" style="109" customWidth="1"/>
    <col min="10499" max="10499" width="7.5546875" style="109" customWidth="1"/>
    <col min="10500" max="10500" width="7.6640625" style="109" customWidth="1"/>
    <col min="10501" max="10501" width="7.5546875" style="109" customWidth="1"/>
    <col min="10502" max="10503" width="7.6640625" style="109" customWidth="1"/>
    <col min="10504" max="10504" width="7.5546875" style="109" customWidth="1"/>
    <col min="10505" max="10505" width="7.6640625" style="109" customWidth="1"/>
    <col min="10506" max="10506" width="7.5546875" style="109" customWidth="1"/>
    <col min="10507" max="10507" width="7.6640625" style="109" customWidth="1"/>
    <col min="10508" max="10508" width="7.5546875" style="109" customWidth="1"/>
    <col min="10509" max="10509" width="0" style="109" hidden="1" customWidth="1"/>
    <col min="10510" max="10510" width="9.109375" style="109"/>
    <col min="10511" max="10511" width="6.44140625" style="109" customWidth="1"/>
    <col min="10512" max="10512" width="7.6640625" style="109" customWidth="1"/>
    <col min="10513" max="10513" width="10.6640625" style="109" bestFit="1" customWidth="1"/>
    <col min="10514" max="10514" width="6.5546875" style="109" customWidth="1"/>
    <col min="10515" max="10515" width="10.6640625" style="109" bestFit="1" customWidth="1"/>
    <col min="10516" max="10516" width="6.44140625" style="109" customWidth="1"/>
    <col min="10517" max="10517" width="10.5546875" style="109" bestFit="1" customWidth="1"/>
    <col min="10518" max="10518" width="5" style="109" customWidth="1"/>
    <col min="10519" max="10519" width="10.109375" style="109" bestFit="1" customWidth="1"/>
    <col min="10520" max="10520" width="6" style="109" customWidth="1"/>
    <col min="10521" max="10521" width="9.5546875" style="109" bestFit="1" customWidth="1"/>
    <col min="10522" max="10522" width="10" style="109" bestFit="1" customWidth="1"/>
    <col min="10523" max="10523" width="10.6640625" style="109" bestFit="1" customWidth="1"/>
    <col min="10524" max="10524" width="8.33203125" style="109" customWidth="1"/>
    <col min="10525" max="10752" width="9.109375" style="109"/>
    <col min="10753" max="10753" width="0" style="109" hidden="1" customWidth="1"/>
    <col min="10754" max="10754" width="22.88671875" style="109" customWidth="1"/>
    <col min="10755" max="10755" width="7.5546875" style="109" customWidth="1"/>
    <col min="10756" max="10756" width="7.6640625" style="109" customWidth="1"/>
    <col min="10757" max="10757" width="7.5546875" style="109" customWidth="1"/>
    <col min="10758" max="10759" width="7.6640625" style="109" customWidth="1"/>
    <col min="10760" max="10760" width="7.5546875" style="109" customWidth="1"/>
    <col min="10761" max="10761" width="7.6640625" style="109" customWidth="1"/>
    <col min="10762" max="10762" width="7.5546875" style="109" customWidth="1"/>
    <col min="10763" max="10763" width="7.6640625" style="109" customWidth="1"/>
    <col min="10764" max="10764" width="7.5546875" style="109" customWidth="1"/>
    <col min="10765" max="10765" width="0" style="109" hidden="1" customWidth="1"/>
    <col min="10766" max="10766" width="9.109375" style="109"/>
    <col min="10767" max="10767" width="6.44140625" style="109" customWidth="1"/>
    <col min="10768" max="10768" width="7.6640625" style="109" customWidth="1"/>
    <col min="10769" max="10769" width="10.6640625" style="109" bestFit="1" customWidth="1"/>
    <col min="10770" max="10770" width="6.5546875" style="109" customWidth="1"/>
    <col min="10771" max="10771" width="10.6640625" style="109" bestFit="1" customWidth="1"/>
    <col min="10772" max="10772" width="6.44140625" style="109" customWidth="1"/>
    <col min="10773" max="10773" width="10.5546875" style="109" bestFit="1" customWidth="1"/>
    <col min="10774" max="10774" width="5" style="109" customWidth="1"/>
    <col min="10775" max="10775" width="10.109375" style="109" bestFit="1" customWidth="1"/>
    <col min="10776" max="10776" width="6" style="109" customWidth="1"/>
    <col min="10777" max="10777" width="9.5546875" style="109" bestFit="1" customWidth="1"/>
    <col min="10778" max="10778" width="10" style="109" bestFit="1" customWidth="1"/>
    <col min="10779" max="10779" width="10.6640625" style="109" bestFit="1" customWidth="1"/>
    <col min="10780" max="10780" width="8.33203125" style="109" customWidth="1"/>
    <col min="10781" max="11008" width="9.109375" style="109"/>
    <col min="11009" max="11009" width="0" style="109" hidden="1" customWidth="1"/>
    <col min="11010" max="11010" width="22.88671875" style="109" customWidth="1"/>
    <col min="11011" max="11011" width="7.5546875" style="109" customWidth="1"/>
    <col min="11012" max="11012" width="7.6640625" style="109" customWidth="1"/>
    <col min="11013" max="11013" width="7.5546875" style="109" customWidth="1"/>
    <col min="11014" max="11015" width="7.6640625" style="109" customWidth="1"/>
    <col min="11016" max="11016" width="7.5546875" style="109" customWidth="1"/>
    <col min="11017" max="11017" width="7.6640625" style="109" customWidth="1"/>
    <col min="11018" max="11018" width="7.5546875" style="109" customWidth="1"/>
    <col min="11019" max="11019" width="7.6640625" style="109" customWidth="1"/>
    <col min="11020" max="11020" width="7.5546875" style="109" customWidth="1"/>
    <col min="11021" max="11021" width="0" style="109" hidden="1" customWidth="1"/>
    <col min="11022" max="11022" width="9.109375" style="109"/>
    <col min="11023" max="11023" width="6.44140625" style="109" customWidth="1"/>
    <col min="11024" max="11024" width="7.6640625" style="109" customWidth="1"/>
    <col min="11025" max="11025" width="10.6640625" style="109" bestFit="1" customWidth="1"/>
    <col min="11026" max="11026" width="6.5546875" style="109" customWidth="1"/>
    <col min="11027" max="11027" width="10.6640625" style="109" bestFit="1" customWidth="1"/>
    <col min="11028" max="11028" width="6.44140625" style="109" customWidth="1"/>
    <col min="11029" max="11029" width="10.5546875" style="109" bestFit="1" customWidth="1"/>
    <col min="11030" max="11030" width="5" style="109" customWidth="1"/>
    <col min="11031" max="11031" width="10.109375" style="109" bestFit="1" customWidth="1"/>
    <col min="11032" max="11032" width="6" style="109" customWidth="1"/>
    <col min="11033" max="11033" width="9.5546875" style="109" bestFit="1" customWidth="1"/>
    <col min="11034" max="11034" width="10" style="109" bestFit="1" customWidth="1"/>
    <col min="11035" max="11035" width="10.6640625" style="109" bestFit="1" customWidth="1"/>
    <col min="11036" max="11036" width="8.33203125" style="109" customWidth="1"/>
    <col min="11037" max="11264" width="9.109375" style="109"/>
    <col min="11265" max="11265" width="0" style="109" hidden="1" customWidth="1"/>
    <col min="11266" max="11266" width="22.88671875" style="109" customWidth="1"/>
    <col min="11267" max="11267" width="7.5546875" style="109" customWidth="1"/>
    <col min="11268" max="11268" width="7.6640625" style="109" customWidth="1"/>
    <col min="11269" max="11269" width="7.5546875" style="109" customWidth="1"/>
    <col min="11270" max="11271" width="7.6640625" style="109" customWidth="1"/>
    <col min="11272" max="11272" width="7.5546875" style="109" customWidth="1"/>
    <col min="11273" max="11273" width="7.6640625" style="109" customWidth="1"/>
    <col min="11274" max="11274" width="7.5546875" style="109" customWidth="1"/>
    <col min="11275" max="11275" width="7.6640625" style="109" customWidth="1"/>
    <col min="11276" max="11276" width="7.5546875" style="109" customWidth="1"/>
    <col min="11277" max="11277" width="0" style="109" hidden="1" customWidth="1"/>
    <col min="11278" max="11278" width="9.109375" style="109"/>
    <col min="11279" max="11279" width="6.44140625" style="109" customWidth="1"/>
    <col min="11280" max="11280" width="7.6640625" style="109" customWidth="1"/>
    <col min="11281" max="11281" width="10.6640625" style="109" bestFit="1" customWidth="1"/>
    <col min="11282" max="11282" width="6.5546875" style="109" customWidth="1"/>
    <col min="11283" max="11283" width="10.6640625" style="109" bestFit="1" customWidth="1"/>
    <col min="11284" max="11284" width="6.44140625" style="109" customWidth="1"/>
    <col min="11285" max="11285" width="10.5546875" style="109" bestFit="1" customWidth="1"/>
    <col min="11286" max="11286" width="5" style="109" customWidth="1"/>
    <col min="11287" max="11287" width="10.109375" style="109" bestFit="1" customWidth="1"/>
    <col min="11288" max="11288" width="6" style="109" customWidth="1"/>
    <col min="11289" max="11289" width="9.5546875" style="109" bestFit="1" customWidth="1"/>
    <col min="11290" max="11290" width="10" style="109" bestFit="1" customWidth="1"/>
    <col min="11291" max="11291" width="10.6640625" style="109" bestFit="1" customWidth="1"/>
    <col min="11292" max="11292" width="8.33203125" style="109" customWidth="1"/>
    <col min="11293" max="11520" width="9.109375" style="109"/>
    <col min="11521" max="11521" width="0" style="109" hidden="1" customWidth="1"/>
    <col min="11522" max="11522" width="22.88671875" style="109" customWidth="1"/>
    <col min="11523" max="11523" width="7.5546875" style="109" customWidth="1"/>
    <col min="11524" max="11524" width="7.6640625" style="109" customWidth="1"/>
    <col min="11525" max="11525" width="7.5546875" style="109" customWidth="1"/>
    <col min="11526" max="11527" width="7.6640625" style="109" customWidth="1"/>
    <col min="11528" max="11528" width="7.5546875" style="109" customWidth="1"/>
    <col min="11529" max="11529" width="7.6640625" style="109" customWidth="1"/>
    <col min="11530" max="11530" width="7.5546875" style="109" customWidth="1"/>
    <col min="11531" max="11531" width="7.6640625" style="109" customWidth="1"/>
    <col min="11532" max="11532" width="7.5546875" style="109" customWidth="1"/>
    <col min="11533" max="11533" width="0" style="109" hidden="1" customWidth="1"/>
    <col min="11534" max="11534" width="9.109375" style="109"/>
    <col min="11535" max="11535" width="6.44140625" style="109" customWidth="1"/>
    <col min="11536" max="11536" width="7.6640625" style="109" customWidth="1"/>
    <col min="11537" max="11537" width="10.6640625" style="109" bestFit="1" customWidth="1"/>
    <col min="11538" max="11538" width="6.5546875" style="109" customWidth="1"/>
    <col min="11539" max="11539" width="10.6640625" style="109" bestFit="1" customWidth="1"/>
    <col min="11540" max="11540" width="6.44140625" style="109" customWidth="1"/>
    <col min="11541" max="11541" width="10.5546875" style="109" bestFit="1" customWidth="1"/>
    <col min="11542" max="11542" width="5" style="109" customWidth="1"/>
    <col min="11543" max="11543" width="10.109375" style="109" bestFit="1" customWidth="1"/>
    <col min="11544" max="11544" width="6" style="109" customWidth="1"/>
    <col min="11545" max="11545" width="9.5546875" style="109" bestFit="1" customWidth="1"/>
    <col min="11546" max="11546" width="10" style="109" bestFit="1" customWidth="1"/>
    <col min="11547" max="11547" width="10.6640625" style="109" bestFit="1" customWidth="1"/>
    <col min="11548" max="11548" width="8.33203125" style="109" customWidth="1"/>
    <col min="11549" max="11776" width="9.109375" style="109"/>
    <col min="11777" max="11777" width="0" style="109" hidden="1" customWidth="1"/>
    <col min="11778" max="11778" width="22.88671875" style="109" customWidth="1"/>
    <col min="11779" max="11779" width="7.5546875" style="109" customWidth="1"/>
    <col min="11780" max="11780" width="7.6640625" style="109" customWidth="1"/>
    <col min="11781" max="11781" width="7.5546875" style="109" customWidth="1"/>
    <col min="11782" max="11783" width="7.6640625" style="109" customWidth="1"/>
    <col min="11784" max="11784" width="7.5546875" style="109" customWidth="1"/>
    <col min="11785" max="11785" width="7.6640625" style="109" customWidth="1"/>
    <col min="11786" max="11786" width="7.5546875" style="109" customWidth="1"/>
    <col min="11787" max="11787" width="7.6640625" style="109" customWidth="1"/>
    <col min="11788" max="11788" width="7.5546875" style="109" customWidth="1"/>
    <col min="11789" max="11789" width="0" style="109" hidden="1" customWidth="1"/>
    <col min="11790" max="11790" width="9.109375" style="109"/>
    <col min="11791" max="11791" width="6.44140625" style="109" customWidth="1"/>
    <col min="11792" max="11792" width="7.6640625" style="109" customWidth="1"/>
    <col min="11793" max="11793" width="10.6640625" style="109" bestFit="1" customWidth="1"/>
    <col min="11794" max="11794" width="6.5546875" style="109" customWidth="1"/>
    <col min="11795" max="11795" width="10.6640625" style="109" bestFit="1" customWidth="1"/>
    <col min="11796" max="11796" width="6.44140625" style="109" customWidth="1"/>
    <col min="11797" max="11797" width="10.5546875" style="109" bestFit="1" customWidth="1"/>
    <col min="11798" max="11798" width="5" style="109" customWidth="1"/>
    <col min="11799" max="11799" width="10.109375" style="109" bestFit="1" customWidth="1"/>
    <col min="11800" max="11800" width="6" style="109" customWidth="1"/>
    <col min="11801" max="11801" width="9.5546875" style="109" bestFit="1" customWidth="1"/>
    <col min="11802" max="11802" width="10" style="109" bestFit="1" customWidth="1"/>
    <col min="11803" max="11803" width="10.6640625" style="109" bestFit="1" customWidth="1"/>
    <col min="11804" max="11804" width="8.33203125" style="109" customWidth="1"/>
    <col min="11805" max="12032" width="9.109375" style="109"/>
    <col min="12033" max="12033" width="0" style="109" hidden="1" customWidth="1"/>
    <col min="12034" max="12034" width="22.88671875" style="109" customWidth="1"/>
    <col min="12035" max="12035" width="7.5546875" style="109" customWidth="1"/>
    <col min="12036" max="12036" width="7.6640625" style="109" customWidth="1"/>
    <col min="12037" max="12037" width="7.5546875" style="109" customWidth="1"/>
    <col min="12038" max="12039" width="7.6640625" style="109" customWidth="1"/>
    <col min="12040" max="12040" width="7.5546875" style="109" customWidth="1"/>
    <col min="12041" max="12041" width="7.6640625" style="109" customWidth="1"/>
    <col min="12042" max="12042" width="7.5546875" style="109" customWidth="1"/>
    <col min="12043" max="12043" width="7.6640625" style="109" customWidth="1"/>
    <col min="12044" max="12044" width="7.5546875" style="109" customWidth="1"/>
    <col min="12045" max="12045" width="0" style="109" hidden="1" customWidth="1"/>
    <col min="12046" max="12046" width="9.109375" style="109"/>
    <col min="12047" max="12047" width="6.44140625" style="109" customWidth="1"/>
    <col min="12048" max="12048" width="7.6640625" style="109" customWidth="1"/>
    <col min="12049" max="12049" width="10.6640625" style="109" bestFit="1" customWidth="1"/>
    <col min="12050" max="12050" width="6.5546875" style="109" customWidth="1"/>
    <col min="12051" max="12051" width="10.6640625" style="109" bestFit="1" customWidth="1"/>
    <col min="12052" max="12052" width="6.44140625" style="109" customWidth="1"/>
    <col min="12053" max="12053" width="10.5546875" style="109" bestFit="1" customWidth="1"/>
    <col min="12054" max="12054" width="5" style="109" customWidth="1"/>
    <col min="12055" max="12055" width="10.109375" style="109" bestFit="1" customWidth="1"/>
    <col min="12056" max="12056" width="6" style="109" customWidth="1"/>
    <col min="12057" max="12057" width="9.5546875" style="109" bestFit="1" customWidth="1"/>
    <col min="12058" max="12058" width="10" style="109" bestFit="1" customWidth="1"/>
    <col min="12059" max="12059" width="10.6640625" style="109" bestFit="1" customWidth="1"/>
    <col min="12060" max="12060" width="8.33203125" style="109" customWidth="1"/>
    <col min="12061" max="12288" width="9.109375" style="109"/>
    <col min="12289" max="12289" width="0" style="109" hidden="1" customWidth="1"/>
    <col min="12290" max="12290" width="22.88671875" style="109" customWidth="1"/>
    <col min="12291" max="12291" width="7.5546875" style="109" customWidth="1"/>
    <col min="12292" max="12292" width="7.6640625" style="109" customWidth="1"/>
    <col min="12293" max="12293" width="7.5546875" style="109" customWidth="1"/>
    <col min="12294" max="12295" width="7.6640625" style="109" customWidth="1"/>
    <col min="12296" max="12296" width="7.5546875" style="109" customWidth="1"/>
    <col min="12297" max="12297" width="7.6640625" style="109" customWidth="1"/>
    <col min="12298" max="12298" width="7.5546875" style="109" customWidth="1"/>
    <col min="12299" max="12299" width="7.6640625" style="109" customWidth="1"/>
    <col min="12300" max="12300" width="7.5546875" style="109" customWidth="1"/>
    <col min="12301" max="12301" width="0" style="109" hidden="1" customWidth="1"/>
    <col min="12302" max="12302" width="9.109375" style="109"/>
    <col min="12303" max="12303" width="6.44140625" style="109" customWidth="1"/>
    <col min="12304" max="12304" width="7.6640625" style="109" customWidth="1"/>
    <col min="12305" max="12305" width="10.6640625" style="109" bestFit="1" customWidth="1"/>
    <col min="12306" max="12306" width="6.5546875" style="109" customWidth="1"/>
    <col min="12307" max="12307" width="10.6640625" style="109" bestFit="1" customWidth="1"/>
    <col min="12308" max="12308" width="6.44140625" style="109" customWidth="1"/>
    <col min="12309" max="12309" width="10.5546875" style="109" bestFit="1" customWidth="1"/>
    <col min="12310" max="12310" width="5" style="109" customWidth="1"/>
    <col min="12311" max="12311" width="10.109375" style="109" bestFit="1" customWidth="1"/>
    <col min="12312" max="12312" width="6" style="109" customWidth="1"/>
    <col min="12313" max="12313" width="9.5546875" style="109" bestFit="1" customWidth="1"/>
    <col min="12314" max="12314" width="10" style="109" bestFit="1" customWidth="1"/>
    <col min="12315" max="12315" width="10.6640625" style="109" bestFit="1" customWidth="1"/>
    <col min="12316" max="12316" width="8.33203125" style="109" customWidth="1"/>
    <col min="12317" max="12544" width="9.109375" style="109"/>
    <col min="12545" max="12545" width="0" style="109" hidden="1" customWidth="1"/>
    <col min="12546" max="12546" width="22.88671875" style="109" customWidth="1"/>
    <col min="12547" max="12547" width="7.5546875" style="109" customWidth="1"/>
    <col min="12548" max="12548" width="7.6640625" style="109" customWidth="1"/>
    <col min="12549" max="12549" width="7.5546875" style="109" customWidth="1"/>
    <col min="12550" max="12551" width="7.6640625" style="109" customWidth="1"/>
    <col min="12552" max="12552" width="7.5546875" style="109" customWidth="1"/>
    <col min="12553" max="12553" width="7.6640625" style="109" customWidth="1"/>
    <col min="12554" max="12554" width="7.5546875" style="109" customWidth="1"/>
    <col min="12555" max="12555" width="7.6640625" style="109" customWidth="1"/>
    <col min="12556" max="12556" width="7.5546875" style="109" customWidth="1"/>
    <col min="12557" max="12557" width="0" style="109" hidden="1" customWidth="1"/>
    <col min="12558" max="12558" width="9.109375" style="109"/>
    <col min="12559" max="12559" width="6.44140625" style="109" customWidth="1"/>
    <col min="12560" max="12560" width="7.6640625" style="109" customWidth="1"/>
    <col min="12561" max="12561" width="10.6640625" style="109" bestFit="1" customWidth="1"/>
    <col min="12562" max="12562" width="6.5546875" style="109" customWidth="1"/>
    <col min="12563" max="12563" width="10.6640625" style="109" bestFit="1" customWidth="1"/>
    <col min="12564" max="12564" width="6.44140625" style="109" customWidth="1"/>
    <col min="12565" max="12565" width="10.5546875" style="109" bestFit="1" customWidth="1"/>
    <col min="12566" max="12566" width="5" style="109" customWidth="1"/>
    <col min="12567" max="12567" width="10.109375" style="109" bestFit="1" customWidth="1"/>
    <col min="12568" max="12568" width="6" style="109" customWidth="1"/>
    <col min="12569" max="12569" width="9.5546875" style="109" bestFit="1" customWidth="1"/>
    <col min="12570" max="12570" width="10" style="109" bestFit="1" customWidth="1"/>
    <col min="12571" max="12571" width="10.6640625" style="109" bestFit="1" customWidth="1"/>
    <col min="12572" max="12572" width="8.33203125" style="109" customWidth="1"/>
    <col min="12573" max="12800" width="9.109375" style="109"/>
    <col min="12801" max="12801" width="0" style="109" hidden="1" customWidth="1"/>
    <col min="12802" max="12802" width="22.88671875" style="109" customWidth="1"/>
    <col min="12803" max="12803" width="7.5546875" style="109" customWidth="1"/>
    <col min="12804" max="12804" width="7.6640625" style="109" customWidth="1"/>
    <col min="12805" max="12805" width="7.5546875" style="109" customWidth="1"/>
    <col min="12806" max="12807" width="7.6640625" style="109" customWidth="1"/>
    <col min="12808" max="12808" width="7.5546875" style="109" customWidth="1"/>
    <col min="12809" max="12809" width="7.6640625" style="109" customWidth="1"/>
    <col min="12810" max="12810" width="7.5546875" style="109" customWidth="1"/>
    <col min="12811" max="12811" width="7.6640625" style="109" customWidth="1"/>
    <col min="12812" max="12812" width="7.5546875" style="109" customWidth="1"/>
    <col min="12813" max="12813" width="0" style="109" hidden="1" customWidth="1"/>
    <col min="12814" max="12814" width="9.109375" style="109"/>
    <col min="12815" max="12815" width="6.44140625" style="109" customWidth="1"/>
    <col min="12816" max="12816" width="7.6640625" style="109" customWidth="1"/>
    <col min="12817" max="12817" width="10.6640625" style="109" bestFit="1" customWidth="1"/>
    <col min="12818" max="12818" width="6.5546875" style="109" customWidth="1"/>
    <col min="12819" max="12819" width="10.6640625" style="109" bestFit="1" customWidth="1"/>
    <col min="12820" max="12820" width="6.44140625" style="109" customWidth="1"/>
    <col min="12821" max="12821" width="10.5546875" style="109" bestFit="1" customWidth="1"/>
    <col min="12822" max="12822" width="5" style="109" customWidth="1"/>
    <col min="12823" max="12823" width="10.109375" style="109" bestFit="1" customWidth="1"/>
    <col min="12824" max="12824" width="6" style="109" customWidth="1"/>
    <col min="12825" max="12825" width="9.5546875" style="109" bestFit="1" customWidth="1"/>
    <col min="12826" max="12826" width="10" style="109" bestFit="1" customWidth="1"/>
    <col min="12827" max="12827" width="10.6640625" style="109" bestFit="1" customWidth="1"/>
    <col min="12828" max="12828" width="8.33203125" style="109" customWidth="1"/>
    <col min="12829" max="13056" width="9.109375" style="109"/>
    <col min="13057" max="13057" width="0" style="109" hidden="1" customWidth="1"/>
    <col min="13058" max="13058" width="22.88671875" style="109" customWidth="1"/>
    <col min="13059" max="13059" width="7.5546875" style="109" customWidth="1"/>
    <col min="13060" max="13060" width="7.6640625" style="109" customWidth="1"/>
    <col min="13061" max="13061" width="7.5546875" style="109" customWidth="1"/>
    <col min="13062" max="13063" width="7.6640625" style="109" customWidth="1"/>
    <col min="13064" max="13064" width="7.5546875" style="109" customWidth="1"/>
    <col min="13065" max="13065" width="7.6640625" style="109" customWidth="1"/>
    <col min="13066" max="13066" width="7.5546875" style="109" customWidth="1"/>
    <col min="13067" max="13067" width="7.6640625" style="109" customWidth="1"/>
    <col min="13068" max="13068" width="7.5546875" style="109" customWidth="1"/>
    <col min="13069" max="13069" width="0" style="109" hidden="1" customWidth="1"/>
    <col min="13070" max="13070" width="9.109375" style="109"/>
    <col min="13071" max="13071" width="6.44140625" style="109" customWidth="1"/>
    <col min="13072" max="13072" width="7.6640625" style="109" customWidth="1"/>
    <col min="13073" max="13073" width="10.6640625" style="109" bestFit="1" customWidth="1"/>
    <col min="13074" max="13074" width="6.5546875" style="109" customWidth="1"/>
    <col min="13075" max="13075" width="10.6640625" style="109" bestFit="1" customWidth="1"/>
    <col min="13076" max="13076" width="6.44140625" style="109" customWidth="1"/>
    <col min="13077" max="13077" width="10.5546875" style="109" bestFit="1" customWidth="1"/>
    <col min="13078" max="13078" width="5" style="109" customWidth="1"/>
    <col min="13079" max="13079" width="10.109375" style="109" bestFit="1" customWidth="1"/>
    <col min="13080" max="13080" width="6" style="109" customWidth="1"/>
    <col min="13081" max="13081" width="9.5546875" style="109" bestFit="1" customWidth="1"/>
    <col min="13082" max="13082" width="10" style="109" bestFit="1" customWidth="1"/>
    <col min="13083" max="13083" width="10.6640625" style="109" bestFit="1" customWidth="1"/>
    <col min="13084" max="13084" width="8.33203125" style="109" customWidth="1"/>
    <col min="13085" max="13312" width="9.109375" style="109"/>
    <col min="13313" max="13313" width="0" style="109" hidden="1" customWidth="1"/>
    <col min="13314" max="13314" width="22.88671875" style="109" customWidth="1"/>
    <col min="13315" max="13315" width="7.5546875" style="109" customWidth="1"/>
    <col min="13316" max="13316" width="7.6640625" style="109" customWidth="1"/>
    <col min="13317" max="13317" width="7.5546875" style="109" customWidth="1"/>
    <col min="13318" max="13319" width="7.6640625" style="109" customWidth="1"/>
    <col min="13320" max="13320" width="7.5546875" style="109" customWidth="1"/>
    <col min="13321" max="13321" width="7.6640625" style="109" customWidth="1"/>
    <col min="13322" max="13322" width="7.5546875" style="109" customWidth="1"/>
    <col min="13323" max="13323" width="7.6640625" style="109" customWidth="1"/>
    <col min="13324" max="13324" width="7.5546875" style="109" customWidth="1"/>
    <col min="13325" max="13325" width="0" style="109" hidden="1" customWidth="1"/>
    <col min="13326" max="13326" width="9.109375" style="109"/>
    <col min="13327" max="13327" width="6.44140625" style="109" customWidth="1"/>
    <col min="13328" max="13328" width="7.6640625" style="109" customWidth="1"/>
    <col min="13329" max="13329" width="10.6640625" style="109" bestFit="1" customWidth="1"/>
    <col min="13330" max="13330" width="6.5546875" style="109" customWidth="1"/>
    <col min="13331" max="13331" width="10.6640625" style="109" bestFit="1" customWidth="1"/>
    <col min="13332" max="13332" width="6.44140625" style="109" customWidth="1"/>
    <col min="13333" max="13333" width="10.5546875" style="109" bestFit="1" customWidth="1"/>
    <col min="13334" max="13334" width="5" style="109" customWidth="1"/>
    <col min="13335" max="13335" width="10.109375" style="109" bestFit="1" customWidth="1"/>
    <col min="13336" max="13336" width="6" style="109" customWidth="1"/>
    <col min="13337" max="13337" width="9.5546875" style="109" bestFit="1" customWidth="1"/>
    <col min="13338" max="13338" width="10" style="109" bestFit="1" customWidth="1"/>
    <col min="13339" max="13339" width="10.6640625" style="109" bestFit="1" customWidth="1"/>
    <col min="13340" max="13340" width="8.33203125" style="109" customWidth="1"/>
    <col min="13341" max="13568" width="9.109375" style="109"/>
    <col min="13569" max="13569" width="0" style="109" hidden="1" customWidth="1"/>
    <col min="13570" max="13570" width="22.88671875" style="109" customWidth="1"/>
    <col min="13571" max="13571" width="7.5546875" style="109" customWidth="1"/>
    <col min="13572" max="13572" width="7.6640625" style="109" customWidth="1"/>
    <col min="13573" max="13573" width="7.5546875" style="109" customWidth="1"/>
    <col min="13574" max="13575" width="7.6640625" style="109" customWidth="1"/>
    <col min="13576" max="13576" width="7.5546875" style="109" customWidth="1"/>
    <col min="13577" max="13577" width="7.6640625" style="109" customWidth="1"/>
    <col min="13578" max="13578" width="7.5546875" style="109" customWidth="1"/>
    <col min="13579" max="13579" width="7.6640625" style="109" customWidth="1"/>
    <col min="13580" max="13580" width="7.5546875" style="109" customWidth="1"/>
    <col min="13581" max="13581" width="0" style="109" hidden="1" customWidth="1"/>
    <col min="13582" max="13582" width="9.109375" style="109"/>
    <col min="13583" max="13583" width="6.44140625" style="109" customWidth="1"/>
    <col min="13584" max="13584" width="7.6640625" style="109" customWidth="1"/>
    <col min="13585" max="13585" width="10.6640625" style="109" bestFit="1" customWidth="1"/>
    <col min="13586" max="13586" width="6.5546875" style="109" customWidth="1"/>
    <col min="13587" max="13587" width="10.6640625" style="109" bestFit="1" customWidth="1"/>
    <col min="13588" max="13588" width="6.44140625" style="109" customWidth="1"/>
    <col min="13589" max="13589" width="10.5546875" style="109" bestFit="1" customWidth="1"/>
    <col min="13590" max="13590" width="5" style="109" customWidth="1"/>
    <col min="13591" max="13591" width="10.109375" style="109" bestFit="1" customWidth="1"/>
    <col min="13592" max="13592" width="6" style="109" customWidth="1"/>
    <col min="13593" max="13593" width="9.5546875" style="109" bestFit="1" customWidth="1"/>
    <col min="13594" max="13594" width="10" style="109" bestFit="1" customWidth="1"/>
    <col min="13595" max="13595" width="10.6640625" style="109" bestFit="1" customWidth="1"/>
    <col min="13596" max="13596" width="8.33203125" style="109" customWidth="1"/>
    <col min="13597" max="13824" width="9.109375" style="109"/>
    <col min="13825" max="13825" width="0" style="109" hidden="1" customWidth="1"/>
    <col min="13826" max="13826" width="22.88671875" style="109" customWidth="1"/>
    <col min="13827" max="13827" width="7.5546875" style="109" customWidth="1"/>
    <col min="13828" max="13828" width="7.6640625" style="109" customWidth="1"/>
    <col min="13829" max="13829" width="7.5546875" style="109" customWidth="1"/>
    <col min="13830" max="13831" width="7.6640625" style="109" customWidth="1"/>
    <col min="13832" max="13832" width="7.5546875" style="109" customWidth="1"/>
    <col min="13833" max="13833" width="7.6640625" style="109" customWidth="1"/>
    <col min="13834" max="13834" width="7.5546875" style="109" customWidth="1"/>
    <col min="13835" max="13835" width="7.6640625" style="109" customWidth="1"/>
    <col min="13836" max="13836" width="7.5546875" style="109" customWidth="1"/>
    <col min="13837" max="13837" width="0" style="109" hidden="1" customWidth="1"/>
    <col min="13838" max="13838" width="9.109375" style="109"/>
    <col min="13839" max="13839" width="6.44140625" style="109" customWidth="1"/>
    <col min="13840" max="13840" width="7.6640625" style="109" customWidth="1"/>
    <col min="13841" max="13841" width="10.6640625" style="109" bestFit="1" customWidth="1"/>
    <col min="13842" max="13842" width="6.5546875" style="109" customWidth="1"/>
    <col min="13843" max="13843" width="10.6640625" style="109" bestFit="1" customWidth="1"/>
    <col min="13844" max="13844" width="6.44140625" style="109" customWidth="1"/>
    <col min="13845" max="13845" width="10.5546875" style="109" bestFit="1" customWidth="1"/>
    <col min="13846" max="13846" width="5" style="109" customWidth="1"/>
    <col min="13847" max="13847" width="10.109375" style="109" bestFit="1" customWidth="1"/>
    <col min="13848" max="13848" width="6" style="109" customWidth="1"/>
    <col min="13849" max="13849" width="9.5546875" style="109" bestFit="1" customWidth="1"/>
    <col min="13850" max="13850" width="10" style="109" bestFit="1" customWidth="1"/>
    <col min="13851" max="13851" width="10.6640625" style="109" bestFit="1" customWidth="1"/>
    <col min="13852" max="13852" width="8.33203125" style="109" customWidth="1"/>
    <col min="13853" max="14080" width="9.109375" style="109"/>
    <col min="14081" max="14081" width="0" style="109" hidden="1" customWidth="1"/>
    <col min="14082" max="14082" width="22.88671875" style="109" customWidth="1"/>
    <col min="14083" max="14083" width="7.5546875" style="109" customWidth="1"/>
    <col min="14084" max="14084" width="7.6640625" style="109" customWidth="1"/>
    <col min="14085" max="14085" width="7.5546875" style="109" customWidth="1"/>
    <col min="14086" max="14087" width="7.6640625" style="109" customWidth="1"/>
    <col min="14088" max="14088" width="7.5546875" style="109" customWidth="1"/>
    <col min="14089" max="14089" width="7.6640625" style="109" customWidth="1"/>
    <col min="14090" max="14090" width="7.5546875" style="109" customWidth="1"/>
    <col min="14091" max="14091" width="7.6640625" style="109" customWidth="1"/>
    <col min="14092" max="14092" width="7.5546875" style="109" customWidth="1"/>
    <col min="14093" max="14093" width="0" style="109" hidden="1" customWidth="1"/>
    <col min="14094" max="14094" width="9.109375" style="109"/>
    <col min="14095" max="14095" width="6.44140625" style="109" customWidth="1"/>
    <col min="14096" max="14096" width="7.6640625" style="109" customWidth="1"/>
    <col min="14097" max="14097" width="10.6640625" style="109" bestFit="1" customWidth="1"/>
    <col min="14098" max="14098" width="6.5546875" style="109" customWidth="1"/>
    <col min="14099" max="14099" width="10.6640625" style="109" bestFit="1" customWidth="1"/>
    <col min="14100" max="14100" width="6.44140625" style="109" customWidth="1"/>
    <col min="14101" max="14101" width="10.5546875" style="109" bestFit="1" customWidth="1"/>
    <col min="14102" max="14102" width="5" style="109" customWidth="1"/>
    <col min="14103" max="14103" width="10.109375" style="109" bestFit="1" customWidth="1"/>
    <col min="14104" max="14104" width="6" style="109" customWidth="1"/>
    <col min="14105" max="14105" width="9.5546875" style="109" bestFit="1" customWidth="1"/>
    <col min="14106" max="14106" width="10" style="109" bestFit="1" customWidth="1"/>
    <col min="14107" max="14107" width="10.6640625" style="109" bestFit="1" customWidth="1"/>
    <col min="14108" max="14108" width="8.33203125" style="109" customWidth="1"/>
    <col min="14109" max="14336" width="9.109375" style="109"/>
    <col min="14337" max="14337" width="0" style="109" hidden="1" customWidth="1"/>
    <col min="14338" max="14338" width="22.88671875" style="109" customWidth="1"/>
    <col min="14339" max="14339" width="7.5546875" style="109" customWidth="1"/>
    <col min="14340" max="14340" width="7.6640625" style="109" customWidth="1"/>
    <col min="14341" max="14341" width="7.5546875" style="109" customWidth="1"/>
    <col min="14342" max="14343" width="7.6640625" style="109" customWidth="1"/>
    <col min="14344" max="14344" width="7.5546875" style="109" customWidth="1"/>
    <col min="14345" max="14345" width="7.6640625" style="109" customWidth="1"/>
    <col min="14346" max="14346" width="7.5546875" style="109" customWidth="1"/>
    <col min="14347" max="14347" width="7.6640625" style="109" customWidth="1"/>
    <col min="14348" max="14348" width="7.5546875" style="109" customWidth="1"/>
    <col min="14349" max="14349" width="0" style="109" hidden="1" customWidth="1"/>
    <col min="14350" max="14350" width="9.109375" style="109"/>
    <col min="14351" max="14351" width="6.44140625" style="109" customWidth="1"/>
    <col min="14352" max="14352" width="7.6640625" style="109" customWidth="1"/>
    <col min="14353" max="14353" width="10.6640625" style="109" bestFit="1" customWidth="1"/>
    <col min="14354" max="14354" width="6.5546875" style="109" customWidth="1"/>
    <col min="14355" max="14355" width="10.6640625" style="109" bestFit="1" customWidth="1"/>
    <col min="14356" max="14356" width="6.44140625" style="109" customWidth="1"/>
    <col min="14357" max="14357" width="10.5546875" style="109" bestFit="1" customWidth="1"/>
    <col min="14358" max="14358" width="5" style="109" customWidth="1"/>
    <col min="14359" max="14359" width="10.109375" style="109" bestFit="1" customWidth="1"/>
    <col min="14360" max="14360" width="6" style="109" customWidth="1"/>
    <col min="14361" max="14361" width="9.5546875" style="109" bestFit="1" customWidth="1"/>
    <col min="14362" max="14362" width="10" style="109" bestFit="1" customWidth="1"/>
    <col min="14363" max="14363" width="10.6640625" style="109" bestFit="1" customWidth="1"/>
    <col min="14364" max="14364" width="8.33203125" style="109" customWidth="1"/>
    <col min="14365" max="14592" width="9.109375" style="109"/>
    <col min="14593" max="14593" width="0" style="109" hidden="1" customWidth="1"/>
    <col min="14594" max="14594" width="22.88671875" style="109" customWidth="1"/>
    <col min="14595" max="14595" width="7.5546875" style="109" customWidth="1"/>
    <col min="14596" max="14596" width="7.6640625" style="109" customWidth="1"/>
    <col min="14597" max="14597" width="7.5546875" style="109" customWidth="1"/>
    <col min="14598" max="14599" width="7.6640625" style="109" customWidth="1"/>
    <col min="14600" max="14600" width="7.5546875" style="109" customWidth="1"/>
    <col min="14601" max="14601" width="7.6640625" style="109" customWidth="1"/>
    <col min="14602" max="14602" width="7.5546875" style="109" customWidth="1"/>
    <col min="14603" max="14603" width="7.6640625" style="109" customWidth="1"/>
    <col min="14604" max="14604" width="7.5546875" style="109" customWidth="1"/>
    <col min="14605" max="14605" width="0" style="109" hidden="1" customWidth="1"/>
    <col min="14606" max="14606" width="9.109375" style="109"/>
    <col min="14607" max="14607" width="6.44140625" style="109" customWidth="1"/>
    <col min="14608" max="14608" width="7.6640625" style="109" customWidth="1"/>
    <col min="14609" max="14609" width="10.6640625" style="109" bestFit="1" customWidth="1"/>
    <col min="14610" max="14610" width="6.5546875" style="109" customWidth="1"/>
    <col min="14611" max="14611" width="10.6640625" style="109" bestFit="1" customWidth="1"/>
    <col min="14612" max="14612" width="6.44140625" style="109" customWidth="1"/>
    <col min="14613" max="14613" width="10.5546875" style="109" bestFit="1" customWidth="1"/>
    <col min="14614" max="14614" width="5" style="109" customWidth="1"/>
    <col min="14615" max="14615" width="10.109375" style="109" bestFit="1" customWidth="1"/>
    <col min="14616" max="14616" width="6" style="109" customWidth="1"/>
    <col min="14617" max="14617" width="9.5546875" style="109" bestFit="1" customWidth="1"/>
    <col min="14618" max="14618" width="10" style="109" bestFit="1" customWidth="1"/>
    <col min="14619" max="14619" width="10.6640625" style="109" bestFit="1" customWidth="1"/>
    <col min="14620" max="14620" width="8.33203125" style="109" customWidth="1"/>
    <col min="14621" max="14848" width="9.109375" style="109"/>
    <col min="14849" max="14849" width="0" style="109" hidden="1" customWidth="1"/>
    <col min="14850" max="14850" width="22.88671875" style="109" customWidth="1"/>
    <col min="14851" max="14851" width="7.5546875" style="109" customWidth="1"/>
    <col min="14852" max="14852" width="7.6640625" style="109" customWidth="1"/>
    <col min="14853" max="14853" width="7.5546875" style="109" customWidth="1"/>
    <col min="14854" max="14855" width="7.6640625" style="109" customWidth="1"/>
    <col min="14856" max="14856" width="7.5546875" style="109" customWidth="1"/>
    <col min="14857" max="14857" width="7.6640625" style="109" customWidth="1"/>
    <col min="14858" max="14858" width="7.5546875" style="109" customWidth="1"/>
    <col min="14859" max="14859" width="7.6640625" style="109" customWidth="1"/>
    <col min="14860" max="14860" width="7.5546875" style="109" customWidth="1"/>
    <col min="14861" max="14861" width="0" style="109" hidden="1" customWidth="1"/>
    <col min="14862" max="14862" width="9.109375" style="109"/>
    <col min="14863" max="14863" width="6.44140625" style="109" customWidth="1"/>
    <col min="14864" max="14864" width="7.6640625" style="109" customWidth="1"/>
    <col min="14865" max="14865" width="10.6640625" style="109" bestFit="1" customWidth="1"/>
    <col min="14866" max="14866" width="6.5546875" style="109" customWidth="1"/>
    <col min="14867" max="14867" width="10.6640625" style="109" bestFit="1" customWidth="1"/>
    <col min="14868" max="14868" width="6.44140625" style="109" customWidth="1"/>
    <col min="14869" max="14869" width="10.5546875" style="109" bestFit="1" customWidth="1"/>
    <col min="14870" max="14870" width="5" style="109" customWidth="1"/>
    <col min="14871" max="14871" width="10.109375" style="109" bestFit="1" customWidth="1"/>
    <col min="14872" max="14872" width="6" style="109" customWidth="1"/>
    <col min="14873" max="14873" width="9.5546875" style="109" bestFit="1" customWidth="1"/>
    <col min="14874" max="14874" width="10" style="109" bestFit="1" customWidth="1"/>
    <col min="14875" max="14875" width="10.6640625" style="109" bestFit="1" customWidth="1"/>
    <col min="14876" max="14876" width="8.33203125" style="109" customWidth="1"/>
    <col min="14877" max="15104" width="9.109375" style="109"/>
    <col min="15105" max="15105" width="0" style="109" hidden="1" customWidth="1"/>
    <col min="15106" max="15106" width="22.88671875" style="109" customWidth="1"/>
    <col min="15107" max="15107" width="7.5546875" style="109" customWidth="1"/>
    <col min="15108" max="15108" width="7.6640625" style="109" customWidth="1"/>
    <col min="15109" max="15109" width="7.5546875" style="109" customWidth="1"/>
    <col min="15110" max="15111" width="7.6640625" style="109" customWidth="1"/>
    <col min="15112" max="15112" width="7.5546875" style="109" customWidth="1"/>
    <col min="15113" max="15113" width="7.6640625" style="109" customWidth="1"/>
    <col min="15114" max="15114" width="7.5546875" style="109" customWidth="1"/>
    <col min="15115" max="15115" width="7.6640625" style="109" customWidth="1"/>
    <col min="15116" max="15116" width="7.5546875" style="109" customWidth="1"/>
    <col min="15117" max="15117" width="0" style="109" hidden="1" customWidth="1"/>
    <col min="15118" max="15118" width="9.109375" style="109"/>
    <col min="15119" max="15119" width="6.44140625" style="109" customWidth="1"/>
    <col min="15120" max="15120" width="7.6640625" style="109" customWidth="1"/>
    <col min="15121" max="15121" width="10.6640625" style="109" bestFit="1" customWidth="1"/>
    <col min="15122" max="15122" width="6.5546875" style="109" customWidth="1"/>
    <col min="15123" max="15123" width="10.6640625" style="109" bestFit="1" customWidth="1"/>
    <col min="15124" max="15124" width="6.44140625" style="109" customWidth="1"/>
    <col min="15125" max="15125" width="10.5546875" style="109" bestFit="1" customWidth="1"/>
    <col min="15126" max="15126" width="5" style="109" customWidth="1"/>
    <col min="15127" max="15127" width="10.109375" style="109" bestFit="1" customWidth="1"/>
    <col min="15128" max="15128" width="6" style="109" customWidth="1"/>
    <col min="15129" max="15129" width="9.5546875" style="109" bestFit="1" customWidth="1"/>
    <col min="15130" max="15130" width="10" style="109" bestFit="1" customWidth="1"/>
    <col min="15131" max="15131" width="10.6640625" style="109" bestFit="1" customWidth="1"/>
    <col min="15132" max="15132" width="8.33203125" style="109" customWidth="1"/>
    <col min="15133" max="15360" width="9.109375" style="109"/>
    <col min="15361" max="15361" width="0" style="109" hidden="1" customWidth="1"/>
    <col min="15362" max="15362" width="22.88671875" style="109" customWidth="1"/>
    <col min="15363" max="15363" width="7.5546875" style="109" customWidth="1"/>
    <col min="15364" max="15364" width="7.6640625" style="109" customWidth="1"/>
    <col min="15365" max="15365" width="7.5546875" style="109" customWidth="1"/>
    <col min="15366" max="15367" width="7.6640625" style="109" customWidth="1"/>
    <col min="15368" max="15368" width="7.5546875" style="109" customWidth="1"/>
    <col min="15369" max="15369" width="7.6640625" style="109" customWidth="1"/>
    <col min="15370" max="15370" width="7.5546875" style="109" customWidth="1"/>
    <col min="15371" max="15371" width="7.6640625" style="109" customWidth="1"/>
    <col min="15372" max="15372" width="7.5546875" style="109" customWidth="1"/>
    <col min="15373" max="15373" width="0" style="109" hidden="1" customWidth="1"/>
    <col min="15374" max="15374" width="9.109375" style="109"/>
    <col min="15375" max="15375" width="6.44140625" style="109" customWidth="1"/>
    <col min="15376" max="15376" width="7.6640625" style="109" customWidth="1"/>
    <col min="15377" max="15377" width="10.6640625" style="109" bestFit="1" customWidth="1"/>
    <col min="15378" max="15378" width="6.5546875" style="109" customWidth="1"/>
    <col min="15379" max="15379" width="10.6640625" style="109" bestFit="1" customWidth="1"/>
    <col min="15380" max="15380" width="6.44140625" style="109" customWidth="1"/>
    <col min="15381" max="15381" width="10.5546875" style="109" bestFit="1" customWidth="1"/>
    <col min="15382" max="15382" width="5" style="109" customWidth="1"/>
    <col min="15383" max="15383" width="10.109375" style="109" bestFit="1" customWidth="1"/>
    <col min="15384" max="15384" width="6" style="109" customWidth="1"/>
    <col min="15385" max="15385" width="9.5546875" style="109" bestFit="1" customWidth="1"/>
    <col min="15386" max="15386" width="10" style="109" bestFit="1" customWidth="1"/>
    <col min="15387" max="15387" width="10.6640625" style="109" bestFit="1" customWidth="1"/>
    <col min="15388" max="15388" width="8.33203125" style="109" customWidth="1"/>
    <col min="15389" max="15616" width="9.109375" style="109"/>
    <col min="15617" max="15617" width="0" style="109" hidden="1" customWidth="1"/>
    <col min="15618" max="15618" width="22.88671875" style="109" customWidth="1"/>
    <col min="15619" max="15619" width="7.5546875" style="109" customWidth="1"/>
    <col min="15620" max="15620" width="7.6640625" style="109" customWidth="1"/>
    <col min="15621" max="15621" width="7.5546875" style="109" customWidth="1"/>
    <col min="15622" max="15623" width="7.6640625" style="109" customWidth="1"/>
    <col min="15624" max="15624" width="7.5546875" style="109" customWidth="1"/>
    <col min="15625" max="15625" width="7.6640625" style="109" customWidth="1"/>
    <col min="15626" max="15626" width="7.5546875" style="109" customWidth="1"/>
    <col min="15627" max="15627" width="7.6640625" style="109" customWidth="1"/>
    <col min="15628" max="15628" width="7.5546875" style="109" customWidth="1"/>
    <col min="15629" max="15629" width="0" style="109" hidden="1" customWidth="1"/>
    <col min="15630" max="15630" width="9.109375" style="109"/>
    <col min="15631" max="15631" width="6.44140625" style="109" customWidth="1"/>
    <col min="15632" max="15632" width="7.6640625" style="109" customWidth="1"/>
    <col min="15633" max="15633" width="10.6640625" style="109" bestFit="1" customWidth="1"/>
    <col min="15634" max="15634" width="6.5546875" style="109" customWidth="1"/>
    <col min="15635" max="15635" width="10.6640625" style="109" bestFit="1" customWidth="1"/>
    <col min="15636" max="15636" width="6.44140625" style="109" customWidth="1"/>
    <col min="15637" max="15637" width="10.5546875" style="109" bestFit="1" customWidth="1"/>
    <col min="15638" max="15638" width="5" style="109" customWidth="1"/>
    <col min="15639" max="15639" width="10.109375" style="109" bestFit="1" customWidth="1"/>
    <col min="15640" max="15640" width="6" style="109" customWidth="1"/>
    <col min="15641" max="15641" width="9.5546875" style="109" bestFit="1" customWidth="1"/>
    <col min="15642" max="15642" width="10" style="109" bestFit="1" customWidth="1"/>
    <col min="15643" max="15643" width="10.6640625" style="109" bestFit="1" customWidth="1"/>
    <col min="15644" max="15644" width="8.33203125" style="109" customWidth="1"/>
    <col min="15645" max="15872" width="9.109375" style="109"/>
    <col min="15873" max="15873" width="0" style="109" hidden="1" customWidth="1"/>
    <col min="15874" max="15874" width="22.88671875" style="109" customWidth="1"/>
    <col min="15875" max="15875" width="7.5546875" style="109" customWidth="1"/>
    <col min="15876" max="15876" width="7.6640625" style="109" customWidth="1"/>
    <col min="15877" max="15877" width="7.5546875" style="109" customWidth="1"/>
    <col min="15878" max="15879" width="7.6640625" style="109" customWidth="1"/>
    <col min="15880" max="15880" width="7.5546875" style="109" customWidth="1"/>
    <col min="15881" max="15881" width="7.6640625" style="109" customWidth="1"/>
    <col min="15882" max="15882" width="7.5546875" style="109" customWidth="1"/>
    <col min="15883" max="15883" width="7.6640625" style="109" customWidth="1"/>
    <col min="15884" max="15884" width="7.5546875" style="109" customWidth="1"/>
    <col min="15885" max="15885" width="0" style="109" hidden="1" customWidth="1"/>
    <col min="15886" max="15886" width="9.109375" style="109"/>
    <col min="15887" max="15887" width="6.44140625" style="109" customWidth="1"/>
    <col min="15888" max="15888" width="7.6640625" style="109" customWidth="1"/>
    <col min="15889" max="15889" width="10.6640625" style="109" bestFit="1" customWidth="1"/>
    <col min="15890" max="15890" width="6.5546875" style="109" customWidth="1"/>
    <col min="15891" max="15891" width="10.6640625" style="109" bestFit="1" customWidth="1"/>
    <col min="15892" max="15892" width="6.44140625" style="109" customWidth="1"/>
    <col min="15893" max="15893" width="10.5546875" style="109" bestFit="1" customWidth="1"/>
    <col min="15894" max="15894" width="5" style="109" customWidth="1"/>
    <col min="15895" max="15895" width="10.109375" style="109" bestFit="1" customWidth="1"/>
    <col min="15896" max="15896" width="6" style="109" customWidth="1"/>
    <col min="15897" max="15897" width="9.5546875" style="109" bestFit="1" customWidth="1"/>
    <col min="15898" max="15898" width="10" style="109" bestFit="1" customWidth="1"/>
    <col min="15899" max="15899" width="10.6640625" style="109" bestFit="1" customWidth="1"/>
    <col min="15900" max="15900" width="8.33203125" style="109" customWidth="1"/>
    <col min="15901" max="16128" width="9.109375" style="109"/>
    <col min="16129" max="16129" width="0" style="109" hidden="1" customWidth="1"/>
    <col min="16130" max="16130" width="22.88671875" style="109" customWidth="1"/>
    <col min="16131" max="16131" width="7.5546875" style="109" customWidth="1"/>
    <col min="16132" max="16132" width="7.6640625" style="109" customWidth="1"/>
    <col min="16133" max="16133" width="7.5546875" style="109" customWidth="1"/>
    <col min="16134" max="16135" width="7.6640625" style="109" customWidth="1"/>
    <col min="16136" max="16136" width="7.5546875" style="109" customWidth="1"/>
    <col min="16137" max="16137" width="7.6640625" style="109" customWidth="1"/>
    <col min="16138" max="16138" width="7.5546875" style="109" customWidth="1"/>
    <col min="16139" max="16139" width="7.6640625" style="109" customWidth="1"/>
    <col min="16140" max="16140" width="7.5546875" style="109" customWidth="1"/>
    <col min="16141" max="16141" width="0" style="109" hidden="1" customWidth="1"/>
    <col min="16142" max="16142" width="9.109375" style="109"/>
    <col min="16143" max="16143" width="6.44140625" style="109" customWidth="1"/>
    <col min="16144" max="16144" width="7.6640625" style="109" customWidth="1"/>
    <col min="16145" max="16145" width="10.6640625" style="109" bestFit="1" customWidth="1"/>
    <col min="16146" max="16146" width="6.5546875" style="109" customWidth="1"/>
    <col min="16147" max="16147" width="10.6640625" style="109" bestFit="1" customWidth="1"/>
    <col min="16148" max="16148" width="6.44140625" style="109" customWidth="1"/>
    <col min="16149" max="16149" width="10.5546875" style="109" bestFit="1" customWidth="1"/>
    <col min="16150" max="16150" width="5" style="109" customWidth="1"/>
    <col min="16151" max="16151" width="10.109375" style="109" bestFit="1" customWidth="1"/>
    <col min="16152" max="16152" width="6" style="109" customWidth="1"/>
    <col min="16153" max="16153" width="9.5546875" style="109" bestFit="1" customWidth="1"/>
    <col min="16154" max="16154" width="10" style="109" bestFit="1" customWidth="1"/>
    <col min="16155" max="16155" width="10.6640625" style="109" bestFit="1" customWidth="1"/>
    <col min="16156" max="16156" width="8.33203125" style="109" customWidth="1"/>
    <col min="16157" max="16384" width="9.109375" style="109"/>
  </cols>
  <sheetData>
    <row r="1" spans="1:12" ht="18.45" customHeight="1">
      <c r="B1" s="1648" t="s">
        <v>865</v>
      </c>
      <c r="C1" s="1655"/>
      <c r="D1" s="1655"/>
      <c r="E1" s="1655"/>
      <c r="F1" s="1655"/>
      <c r="G1" s="1655"/>
      <c r="H1" s="1655"/>
      <c r="I1" s="1655"/>
      <c r="J1" s="1655"/>
      <c r="K1" s="1655"/>
      <c r="L1" s="1655"/>
    </row>
    <row r="2" spans="1:12" ht="3" customHeight="1"/>
    <row r="3" spans="1:12" ht="13.8">
      <c r="B3" s="36"/>
      <c r="C3" s="1593" t="s">
        <v>466</v>
      </c>
      <c r="D3" s="1656"/>
      <c r="E3" s="1656"/>
      <c r="F3" s="1656"/>
      <c r="G3" s="1656"/>
      <c r="H3" s="1594"/>
      <c r="I3" s="36"/>
      <c r="J3" s="36"/>
    </row>
    <row r="4" spans="1:12" ht="13.8">
      <c r="B4" s="36" t="s">
        <v>467</v>
      </c>
      <c r="C4" s="1657" t="s">
        <v>85</v>
      </c>
      <c r="D4" s="1658"/>
      <c r="E4" s="1657" t="s">
        <v>86</v>
      </c>
      <c r="F4" s="1658"/>
      <c r="G4" s="1657" t="s">
        <v>21</v>
      </c>
      <c r="H4" s="1658"/>
      <c r="I4" s="1593" t="s">
        <v>5</v>
      </c>
      <c r="J4" s="1594"/>
    </row>
    <row r="5" spans="1:12" ht="13.8">
      <c r="B5" s="36"/>
      <c r="C5" s="36" t="s">
        <v>6</v>
      </c>
      <c r="D5" s="36" t="s">
        <v>468</v>
      </c>
      <c r="E5" s="36" t="s">
        <v>6</v>
      </c>
      <c r="F5" s="36" t="s">
        <v>468</v>
      </c>
      <c r="G5" s="36" t="s">
        <v>6</v>
      </c>
      <c r="H5" s="36" t="s">
        <v>468</v>
      </c>
      <c r="I5" s="36" t="s">
        <v>6</v>
      </c>
      <c r="J5" s="36" t="s">
        <v>468</v>
      </c>
    </row>
    <row r="6" spans="1:12" ht="13.8">
      <c r="B6" s="44" t="s">
        <v>469</v>
      </c>
      <c r="C6" s="247">
        <v>10526</v>
      </c>
      <c r="D6" s="691">
        <v>59.922580000000004</v>
      </c>
      <c r="E6" s="247">
        <v>160</v>
      </c>
      <c r="F6" s="691">
        <v>0.91085050000000001</v>
      </c>
      <c r="G6" s="247">
        <v>6880</v>
      </c>
      <c r="H6" s="691">
        <v>39.16657</v>
      </c>
      <c r="I6" s="248">
        <v>17566</v>
      </c>
      <c r="J6" s="251">
        <f>($I6/$I$10)*100</f>
        <v>42.12369007937459</v>
      </c>
    </row>
    <row r="7" spans="1:12" ht="13.8">
      <c r="B7" s="44" t="s">
        <v>470</v>
      </c>
      <c r="C7" s="247">
        <v>6696</v>
      </c>
      <c r="D7" s="691">
        <v>57.050350000000002</v>
      </c>
      <c r="E7" s="247">
        <v>47</v>
      </c>
      <c r="F7" s="691">
        <v>0.40044299999999999</v>
      </c>
      <c r="G7" s="247">
        <v>4994</v>
      </c>
      <c r="H7" s="691">
        <v>42.549199999999999</v>
      </c>
      <c r="I7" s="248">
        <v>11737</v>
      </c>
      <c r="J7" s="251">
        <f t="shared" ref="J7:J10" si="0">($I7/$I$10)*100</f>
        <v>28.145608018992352</v>
      </c>
    </row>
    <row r="8" spans="1:12" ht="13.8">
      <c r="B8" s="44" t="s">
        <v>471</v>
      </c>
      <c r="C8" s="247">
        <v>3709</v>
      </c>
      <c r="D8" s="691">
        <v>56.912689999999998</v>
      </c>
      <c r="E8" s="247">
        <v>35</v>
      </c>
      <c r="F8" s="691">
        <v>0.53705689999999995</v>
      </c>
      <c r="G8" s="247">
        <v>2773</v>
      </c>
      <c r="H8" s="691">
        <v>42.550249999999998</v>
      </c>
      <c r="I8" s="248">
        <v>6517</v>
      </c>
      <c r="J8" s="251">
        <f t="shared" si="0"/>
        <v>15.627922591784369</v>
      </c>
    </row>
    <row r="9" spans="1:12" ht="13.8">
      <c r="B9" s="44" t="s">
        <v>472</v>
      </c>
      <c r="C9" s="247">
        <v>3443</v>
      </c>
      <c r="D9" s="691">
        <v>58.544460000000001</v>
      </c>
      <c r="E9" s="247">
        <v>34</v>
      </c>
      <c r="F9" s="691">
        <v>0.57813300000000001</v>
      </c>
      <c r="G9" s="247">
        <v>2404</v>
      </c>
      <c r="H9" s="691">
        <v>40.877400000000002</v>
      </c>
      <c r="I9" s="248">
        <v>5881</v>
      </c>
      <c r="J9" s="251">
        <f t="shared" si="0"/>
        <v>14.102779309848684</v>
      </c>
    </row>
    <row r="10" spans="1:12" ht="13.8">
      <c r="B10" s="44" t="s">
        <v>5</v>
      </c>
      <c r="C10" s="564">
        <f>SUM(C6:C9)</f>
        <v>24374</v>
      </c>
      <c r="D10" s="249">
        <f>(C$10/$I$10)*100</f>
        <v>58.449437663365387</v>
      </c>
      <c r="E10" s="564">
        <f>SUM(E6:E9)</f>
        <v>276</v>
      </c>
      <c r="F10" s="249">
        <f>(E$10/$I$10)*100</f>
        <v>0.66185463178341053</v>
      </c>
      <c r="G10" s="564">
        <f>SUM(G6:G9)</f>
        <v>17051</v>
      </c>
      <c r="H10" s="249">
        <f>(G$10/$I$10)*100</f>
        <v>40.8887077048512</v>
      </c>
      <c r="I10" s="564">
        <f>SUM(I6:I9)</f>
        <v>41701</v>
      </c>
      <c r="J10" s="251">
        <f t="shared" si="0"/>
        <v>100</v>
      </c>
    </row>
    <row r="11" spans="1:12">
      <c r="H11" s="250"/>
    </row>
    <row r="12" spans="1:12">
      <c r="A12" s="1535" t="s">
        <v>2935</v>
      </c>
      <c r="B12" s="1535"/>
      <c r="C12" s="1535"/>
      <c r="D12" s="1535"/>
      <c r="E12" s="1535"/>
      <c r="F12" s="1535"/>
      <c r="G12" s="1535"/>
      <c r="H12" s="1535"/>
      <c r="I12" s="1535"/>
      <c r="J12" s="1535"/>
      <c r="K12" s="1535"/>
    </row>
    <row r="13" spans="1:12">
      <c r="H13" s="250"/>
    </row>
    <row r="14" spans="1:12" ht="13.8">
      <c r="B14" s="1433" t="s">
        <v>473</v>
      </c>
      <c r="C14" s="110"/>
      <c r="D14" s="110"/>
      <c r="E14" s="110"/>
      <c r="F14" s="110"/>
      <c r="G14" s="110"/>
      <c r="H14" s="110"/>
      <c r="I14" s="110"/>
      <c r="J14" s="110"/>
      <c r="K14" s="111"/>
    </row>
    <row r="15" spans="1:12" ht="13.8">
      <c r="B15" s="1433" t="s">
        <v>474</v>
      </c>
      <c r="C15" s="110"/>
      <c r="D15" s="110"/>
      <c r="E15" s="110"/>
      <c r="F15" s="110"/>
      <c r="G15" s="110"/>
      <c r="H15" s="110"/>
      <c r="I15" s="110"/>
      <c r="J15" s="110"/>
      <c r="K15" s="111"/>
    </row>
    <row r="16" spans="1:12" ht="13.8">
      <c r="B16" s="110"/>
      <c r="C16" s="110"/>
      <c r="D16" s="110"/>
      <c r="E16" s="110"/>
      <c r="F16" s="110"/>
      <c r="G16" s="110"/>
      <c r="H16" s="110"/>
      <c r="I16" s="110"/>
      <c r="J16" s="110"/>
      <c r="K16" s="111"/>
    </row>
  </sheetData>
  <mergeCells count="7">
    <mergeCell ref="A12:K12"/>
    <mergeCell ref="B1:L1"/>
    <mergeCell ref="C3:H3"/>
    <mergeCell ref="C4:D4"/>
    <mergeCell ref="E4:F4"/>
    <mergeCell ref="G4:H4"/>
    <mergeCell ref="I4:J4"/>
  </mergeCells>
  <pageMargins left="0.70866141732283472" right="0.70866141732283472" top="0.74803149606299213" bottom="0.74803149606299213" header="0.31496062992125984" footer="0.31496062992125984"/>
  <pageSetup paperSize="9" scale="89" orientation="portrait" r:id="rId1"/>
  <ignoredErrors>
    <ignoredError sqref="D10:J10" formula="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B1:U25"/>
  <sheetViews>
    <sheetView showGridLines="0" topLeftCell="B1" zoomScaleNormal="100" workbookViewId="0">
      <selection activeCell="B12" sqref="B12:L12"/>
    </sheetView>
  </sheetViews>
  <sheetFormatPr defaultRowHeight="13.2"/>
  <cols>
    <col min="1" max="1" width="0" style="109" hidden="1" customWidth="1"/>
    <col min="2" max="2" width="22.88671875" style="109" customWidth="1"/>
    <col min="3" max="3" width="7.5546875" style="109" customWidth="1"/>
    <col min="4" max="4" width="7.6640625" style="109" customWidth="1"/>
    <col min="5" max="5" width="7.5546875" style="109" customWidth="1"/>
    <col min="6" max="7" width="7.6640625" style="109" customWidth="1"/>
    <col min="8" max="8" width="7.5546875" style="109" customWidth="1"/>
    <col min="9" max="9" width="7.6640625" style="109" customWidth="1"/>
    <col min="10" max="10" width="7.5546875" style="109" customWidth="1"/>
    <col min="11" max="11" width="7.6640625" style="109" customWidth="1"/>
    <col min="12" max="12" width="7.5546875" style="109" customWidth="1"/>
    <col min="13" max="13" width="0" style="109" hidden="1" customWidth="1"/>
    <col min="14" max="15" width="9.109375" style="109"/>
    <col min="16" max="16" width="6.44140625" style="109" customWidth="1"/>
    <col min="17" max="17" width="7.6640625" style="109" customWidth="1"/>
    <col min="18" max="18" width="11.33203125" style="109" bestFit="1" customWidth="1"/>
    <col min="19" max="19" width="6.44140625" style="109" customWidth="1"/>
    <col min="20" max="20" width="7.6640625" style="109" customWidth="1"/>
    <col min="21" max="21" width="11.33203125" style="109" customWidth="1"/>
    <col min="22" max="22" width="6.5546875" style="109" customWidth="1"/>
    <col min="23" max="23" width="10.6640625" style="109" customWidth="1"/>
    <col min="24" max="24" width="6.44140625" style="109" customWidth="1"/>
    <col min="25" max="25" width="10.5546875" style="109" customWidth="1"/>
    <col min="26" max="26" width="5" style="109" customWidth="1"/>
    <col min="27" max="27" width="10.109375" style="109" bestFit="1" customWidth="1"/>
    <col min="28" max="28" width="5" style="109" customWidth="1"/>
    <col min="29" max="29" width="9.5546875" style="109" customWidth="1"/>
    <col min="30" max="30" width="10" style="109" bestFit="1" customWidth="1"/>
    <col min="31" max="31" width="10.6640625" style="109" bestFit="1" customWidth="1"/>
    <col min="32" max="32" width="8.33203125" style="109" customWidth="1"/>
    <col min="33" max="256" width="9.109375" style="109"/>
    <col min="257" max="257" width="0" style="109" hidden="1" customWidth="1"/>
    <col min="258" max="258" width="22.88671875" style="109" customWidth="1"/>
    <col min="259" max="259" width="7.5546875" style="109" customWidth="1"/>
    <col min="260" max="260" width="7.6640625" style="109" customWidth="1"/>
    <col min="261" max="261" width="7.5546875" style="109" customWidth="1"/>
    <col min="262" max="263" width="7.6640625" style="109" customWidth="1"/>
    <col min="264" max="264" width="7.5546875" style="109" customWidth="1"/>
    <col min="265" max="265" width="7.6640625" style="109" customWidth="1"/>
    <col min="266" max="266" width="7.5546875" style="109" customWidth="1"/>
    <col min="267" max="267" width="7.6640625" style="109" customWidth="1"/>
    <col min="268" max="268" width="7.5546875" style="109" customWidth="1"/>
    <col min="269" max="269" width="0" style="109" hidden="1" customWidth="1"/>
    <col min="270" max="271" width="9.109375" style="109"/>
    <col min="272" max="272" width="6.44140625" style="109" customWidth="1"/>
    <col min="273" max="273" width="7.6640625" style="109" customWidth="1"/>
    <col min="274" max="274" width="11.33203125" style="109" bestFit="1" customWidth="1"/>
    <col min="275" max="275" width="6.44140625" style="109" customWidth="1"/>
    <col min="276" max="276" width="7.6640625" style="109" customWidth="1"/>
    <col min="277" max="277" width="11.33203125" style="109" customWidth="1"/>
    <col min="278" max="278" width="6.5546875" style="109" customWidth="1"/>
    <col min="279" max="279" width="10.6640625" style="109" customWidth="1"/>
    <col min="280" max="280" width="6.44140625" style="109" customWidth="1"/>
    <col min="281" max="281" width="10.5546875" style="109" customWidth="1"/>
    <col min="282" max="282" width="5" style="109" customWidth="1"/>
    <col min="283" max="283" width="10.109375" style="109" bestFit="1" customWidth="1"/>
    <col min="284" max="284" width="5" style="109" customWidth="1"/>
    <col min="285" max="285" width="9.5546875" style="109" customWidth="1"/>
    <col min="286" max="286" width="10" style="109" bestFit="1" customWidth="1"/>
    <col min="287" max="287" width="10.6640625" style="109" bestFit="1" customWidth="1"/>
    <col min="288" max="288" width="8.33203125" style="109" customWidth="1"/>
    <col min="289" max="512" width="9.109375" style="109"/>
    <col min="513" max="513" width="0" style="109" hidden="1" customWidth="1"/>
    <col min="514" max="514" width="22.88671875" style="109" customWidth="1"/>
    <col min="515" max="515" width="7.5546875" style="109" customWidth="1"/>
    <col min="516" max="516" width="7.6640625" style="109" customWidth="1"/>
    <col min="517" max="517" width="7.5546875" style="109" customWidth="1"/>
    <col min="518" max="519" width="7.6640625" style="109" customWidth="1"/>
    <col min="520" max="520" width="7.5546875" style="109" customWidth="1"/>
    <col min="521" max="521" width="7.6640625" style="109" customWidth="1"/>
    <col min="522" max="522" width="7.5546875" style="109" customWidth="1"/>
    <col min="523" max="523" width="7.6640625" style="109" customWidth="1"/>
    <col min="524" max="524" width="7.5546875" style="109" customWidth="1"/>
    <col min="525" max="525" width="0" style="109" hidden="1" customWidth="1"/>
    <col min="526" max="527" width="9.109375" style="109"/>
    <col min="528" max="528" width="6.44140625" style="109" customWidth="1"/>
    <col min="529" max="529" width="7.6640625" style="109" customWidth="1"/>
    <col min="530" max="530" width="11.33203125" style="109" bestFit="1" customWidth="1"/>
    <col min="531" max="531" width="6.44140625" style="109" customWidth="1"/>
    <col min="532" max="532" width="7.6640625" style="109" customWidth="1"/>
    <col min="533" max="533" width="11.33203125" style="109" customWidth="1"/>
    <col min="534" max="534" width="6.5546875" style="109" customWidth="1"/>
    <col min="535" max="535" width="10.6640625" style="109" customWidth="1"/>
    <col min="536" max="536" width="6.44140625" style="109" customWidth="1"/>
    <col min="537" max="537" width="10.5546875" style="109" customWidth="1"/>
    <col min="538" max="538" width="5" style="109" customWidth="1"/>
    <col min="539" max="539" width="10.109375" style="109" bestFit="1" customWidth="1"/>
    <col min="540" max="540" width="5" style="109" customWidth="1"/>
    <col min="541" max="541" width="9.5546875" style="109" customWidth="1"/>
    <col min="542" max="542" width="10" style="109" bestFit="1" customWidth="1"/>
    <col min="543" max="543" width="10.6640625" style="109" bestFit="1" customWidth="1"/>
    <col min="544" max="544" width="8.33203125" style="109" customWidth="1"/>
    <col min="545" max="768" width="9.109375" style="109"/>
    <col min="769" max="769" width="0" style="109" hidden="1" customWidth="1"/>
    <col min="770" max="770" width="22.88671875" style="109" customWidth="1"/>
    <col min="771" max="771" width="7.5546875" style="109" customWidth="1"/>
    <col min="772" max="772" width="7.6640625" style="109" customWidth="1"/>
    <col min="773" max="773" width="7.5546875" style="109" customWidth="1"/>
    <col min="774" max="775" width="7.6640625" style="109" customWidth="1"/>
    <col min="776" max="776" width="7.5546875" style="109" customWidth="1"/>
    <col min="777" max="777" width="7.6640625" style="109" customWidth="1"/>
    <col min="778" max="778" width="7.5546875" style="109" customWidth="1"/>
    <col min="779" max="779" width="7.6640625" style="109" customWidth="1"/>
    <col min="780" max="780" width="7.5546875" style="109" customWidth="1"/>
    <col min="781" max="781" width="0" style="109" hidden="1" customWidth="1"/>
    <col min="782" max="783" width="9.109375" style="109"/>
    <col min="784" max="784" width="6.44140625" style="109" customWidth="1"/>
    <col min="785" max="785" width="7.6640625" style="109" customWidth="1"/>
    <col min="786" max="786" width="11.33203125" style="109" bestFit="1" customWidth="1"/>
    <col min="787" max="787" width="6.44140625" style="109" customWidth="1"/>
    <col min="788" max="788" width="7.6640625" style="109" customWidth="1"/>
    <col min="789" max="789" width="11.33203125" style="109" customWidth="1"/>
    <col min="790" max="790" width="6.5546875" style="109" customWidth="1"/>
    <col min="791" max="791" width="10.6640625" style="109" customWidth="1"/>
    <col min="792" max="792" width="6.44140625" style="109" customWidth="1"/>
    <col min="793" max="793" width="10.5546875" style="109" customWidth="1"/>
    <col min="794" max="794" width="5" style="109" customWidth="1"/>
    <col min="795" max="795" width="10.109375" style="109" bestFit="1" customWidth="1"/>
    <col min="796" max="796" width="5" style="109" customWidth="1"/>
    <col min="797" max="797" width="9.5546875" style="109" customWidth="1"/>
    <col min="798" max="798" width="10" style="109" bestFit="1" customWidth="1"/>
    <col min="799" max="799" width="10.6640625" style="109" bestFit="1" customWidth="1"/>
    <col min="800" max="800" width="8.33203125" style="109" customWidth="1"/>
    <col min="801" max="1024" width="9.109375" style="109"/>
    <col min="1025" max="1025" width="0" style="109" hidden="1" customWidth="1"/>
    <col min="1026" max="1026" width="22.88671875" style="109" customWidth="1"/>
    <col min="1027" max="1027" width="7.5546875" style="109" customWidth="1"/>
    <col min="1028" max="1028" width="7.6640625" style="109" customWidth="1"/>
    <col min="1029" max="1029" width="7.5546875" style="109" customWidth="1"/>
    <col min="1030" max="1031" width="7.6640625" style="109" customWidth="1"/>
    <col min="1032" max="1032" width="7.5546875" style="109" customWidth="1"/>
    <col min="1033" max="1033" width="7.6640625" style="109" customWidth="1"/>
    <col min="1034" max="1034" width="7.5546875" style="109" customWidth="1"/>
    <col min="1035" max="1035" width="7.6640625" style="109" customWidth="1"/>
    <col min="1036" max="1036" width="7.5546875" style="109" customWidth="1"/>
    <col min="1037" max="1037" width="0" style="109" hidden="1" customWidth="1"/>
    <col min="1038" max="1039" width="9.109375" style="109"/>
    <col min="1040" max="1040" width="6.44140625" style="109" customWidth="1"/>
    <col min="1041" max="1041" width="7.6640625" style="109" customWidth="1"/>
    <col min="1042" max="1042" width="11.33203125" style="109" bestFit="1" customWidth="1"/>
    <col min="1043" max="1043" width="6.44140625" style="109" customWidth="1"/>
    <col min="1044" max="1044" width="7.6640625" style="109" customWidth="1"/>
    <col min="1045" max="1045" width="11.33203125" style="109" customWidth="1"/>
    <col min="1046" max="1046" width="6.5546875" style="109" customWidth="1"/>
    <col min="1047" max="1047" width="10.6640625" style="109" customWidth="1"/>
    <col min="1048" max="1048" width="6.44140625" style="109" customWidth="1"/>
    <col min="1049" max="1049" width="10.5546875" style="109" customWidth="1"/>
    <col min="1050" max="1050" width="5" style="109" customWidth="1"/>
    <col min="1051" max="1051" width="10.109375" style="109" bestFit="1" customWidth="1"/>
    <col min="1052" max="1052" width="5" style="109" customWidth="1"/>
    <col min="1053" max="1053" width="9.5546875" style="109" customWidth="1"/>
    <col min="1054" max="1054" width="10" style="109" bestFit="1" customWidth="1"/>
    <col min="1055" max="1055" width="10.6640625" style="109" bestFit="1" customWidth="1"/>
    <col min="1056" max="1056" width="8.33203125" style="109" customWidth="1"/>
    <col min="1057" max="1280" width="9.109375" style="109"/>
    <col min="1281" max="1281" width="0" style="109" hidden="1" customWidth="1"/>
    <col min="1282" max="1282" width="22.88671875" style="109" customWidth="1"/>
    <col min="1283" max="1283" width="7.5546875" style="109" customWidth="1"/>
    <col min="1284" max="1284" width="7.6640625" style="109" customWidth="1"/>
    <col min="1285" max="1285" width="7.5546875" style="109" customWidth="1"/>
    <col min="1286" max="1287" width="7.6640625" style="109" customWidth="1"/>
    <col min="1288" max="1288" width="7.5546875" style="109" customWidth="1"/>
    <col min="1289" max="1289" width="7.6640625" style="109" customWidth="1"/>
    <col min="1290" max="1290" width="7.5546875" style="109" customWidth="1"/>
    <col min="1291" max="1291" width="7.6640625" style="109" customWidth="1"/>
    <col min="1292" max="1292" width="7.5546875" style="109" customWidth="1"/>
    <col min="1293" max="1293" width="0" style="109" hidden="1" customWidth="1"/>
    <col min="1294" max="1295" width="9.109375" style="109"/>
    <col min="1296" max="1296" width="6.44140625" style="109" customWidth="1"/>
    <col min="1297" max="1297" width="7.6640625" style="109" customWidth="1"/>
    <col min="1298" max="1298" width="11.33203125" style="109" bestFit="1" customWidth="1"/>
    <col min="1299" max="1299" width="6.44140625" style="109" customWidth="1"/>
    <col min="1300" max="1300" width="7.6640625" style="109" customWidth="1"/>
    <col min="1301" max="1301" width="11.33203125" style="109" customWidth="1"/>
    <col min="1302" max="1302" width="6.5546875" style="109" customWidth="1"/>
    <col min="1303" max="1303" width="10.6640625" style="109" customWidth="1"/>
    <col min="1304" max="1304" width="6.44140625" style="109" customWidth="1"/>
    <col min="1305" max="1305" width="10.5546875" style="109" customWidth="1"/>
    <col min="1306" max="1306" width="5" style="109" customWidth="1"/>
    <col min="1307" max="1307" width="10.109375" style="109" bestFit="1" customWidth="1"/>
    <col min="1308" max="1308" width="5" style="109" customWidth="1"/>
    <col min="1309" max="1309" width="9.5546875" style="109" customWidth="1"/>
    <col min="1310" max="1310" width="10" style="109" bestFit="1" customWidth="1"/>
    <col min="1311" max="1311" width="10.6640625" style="109" bestFit="1" customWidth="1"/>
    <col min="1312" max="1312" width="8.33203125" style="109" customWidth="1"/>
    <col min="1313" max="1536" width="9.109375" style="109"/>
    <col min="1537" max="1537" width="0" style="109" hidden="1" customWidth="1"/>
    <col min="1538" max="1538" width="22.88671875" style="109" customWidth="1"/>
    <col min="1539" max="1539" width="7.5546875" style="109" customWidth="1"/>
    <col min="1540" max="1540" width="7.6640625" style="109" customWidth="1"/>
    <col min="1541" max="1541" width="7.5546875" style="109" customWidth="1"/>
    <col min="1542" max="1543" width="7.6640625" style="109" customWidth="1"/>
    <col min="1544" max="1544" width="7.5546875" style="109" customWidth="1"/>
    <col min="1545" max="1545" width="7.6640625" style="109" customWidth="1"/>
    <col min="1546" max="1546" width="7.5546875" style="109" customWidth="1"/>
    <col min="1547" max="1547" width="7.6640625" style="109" customWidth="1"/>
    <col min="1548" max="1548" width="7.5546875" style="109" customWidth="1"/>
    <col min="1549" max="1549" width="0" style="109" hidden="1" customWidth="1"/>
    <col min="1550" max="1551" width="9.109375" style="109"/>
    <col min="1552" max="1552" width="6.44140625" style="109" customWidth="1"/>
    <col min="1553" max="1553" width="7.6640625" style="109" customWidth="1"/>
    <col min="1554" max="1554" width="11.33203125" style="109" bestFit="1" customWidth="1"/>
    <col min="1555" max="1555" width="6.44140625" style="109" customWidth="1"/>
    <col min="1556" max="1556" width="7.6640625" style="109" customWidth="1"/>
    <col min="1557" max="1557" width="11.33203125" style="109" customWidth="1"/>
    <col min="1558" max="1558" width="6.5546875" style="109" customWidth="1"/>
    <col min="1559" max="1559" width="10.6640625" style="109" customWidth="1"/>
    <col min="1560" max="1560" width="6.44140625" style="109" customWidth="1"/>
    <col min="1561" max="1561" width="10.5546875" style="109" customWidth="1"/>
    <col min="1562" max="1562" width="5" style="109" customWidth="1"/>
    <col min="1563" max="1563" width="10.109375" style="109" bestFit="1" customWidth="1"/>
    <col min="1564" max="1564" width="5" style="109" customWidth="1"/>
    <col min="1565" max="1565" width="9.5546875" style="109" customWidth="1"/>
    <col min="1566" max="1566" width="10" style="109" bestFit="1" customWidth="1"/>
    <col min="1567" max="1567" width="10.6640625" style="109" bestFit="1" customWidth="1"/>
    <col min="1568" max="1568" width="8.33203125" style="109" customWidth="1"/>
    <col min="1569" max="1792" width="9.109375" style="109"/>
    <col min="1793" max="1793" width="0" style="109" hidden="1" customWidth="1"/>
    <col min="1794" max="1794" width="22.88671875" style="109" customWidth="1"/>
    <col min="1795" max="1795" width="7.5546875" style="109" customWidth="1"/>
    <col min="1796" max="1796" width="7.6640625" style="109" customWidth="1"/>
    <col min="1797" max="1797" width="7.5546875" style="109" customWidth="1"/>
    <col min="1798" max="1799" width="7.6640625" style="109" customWidth="1"/>
    <col min="1800" max="1800" width="7.5546875" style="109" customWidth="1"/>
    <col min="1801" max="1801" width="7.6640625" style="109" customWidth="1"/>
    <col min="1802" max="1802" width="7.5546875" style="109" customWidth="1"/>
    <col min="1803" max="1803" width="7.6640625" style="109" customWidth="1"/>
    <col min="1804" max="1804" width="7.5546875" style="109" customWidth="1"/>
    <col min="1805" max="1805" width="0" style="109" hidden="1" customWidth="1"/>
    <col min="1806" max="1807" width="9.109375" style="109"/>
    <col min="1808" max="1808" width="6.44140625" style="109" customWidth="1"/>
    <col min="1809" max="1809" width="7.6640625" style="109" customWidth="1"/>
    <col min="1810" max="1810" width="11.33203125" style="109" bestFit="1" customWidth="1"/>
    <col min="1811" max="1811" width="6.44140625" style="109" customWidth="1"/>
    <col min="1812" max="1812" width="7.6640625" style="109" customWidth="1"/>
    <col min="1813" max="1813" width="11.33203125" style="109" customWidth="1"/>
    <col min="1814" max="1814" width="6.5546875" style="109" customWidth="1"/>
    <col min="1815" max="1815" width="10.6640625" style="109" customWidth="1"/>
    <col min="1816" max="1816" width="6.44140625" style="109" customWidth="1"/>
    <col min="1817" max="1817" width="10.5546875" style="109" customWidth="1"/>
    <col min="1818" max="1818" width="5" style="109" customWidth="1"/>
    <col min="1819" max="1819" width="10.109375" style="109" bestFit="1" customWidth="1"/>
    <col min="1820" max="1820" width="5" style="109" customWidth="1"/>
    <col min="1821" max="1821" width="9.5546875" style="109" customWidth="1"/>
    <col min="1822" max="1822" width="10" style="109" bestFit="1" customWidth="1"/>
    <col min="1823" max="1823" width="10.6640625" style="109" bestFit="1" customWidth="1"/>
    <col min="1824" max="1824" width="8.33203125" style="109" customWidth="1"/>
    <col min="1825" max="2048" width="9.109375" style="109"/>
    <col min="2049" max="2049" width="0" style="109" hidden="1" customWidth="1"/>
    <col min="2050" max="2050" width="22.88671875" style="109" customWidth="1"/>
    <col min="2051" max="2051" width="7.5546875" style="109" customWidth="1"/>
    <col min="2052" max="2052" width="7.6640625" style="109" customWidth="1"/>
    <col min="2053" max="2053" width="7.5546875" style="109" customWidth="1"/>
    <col min="2054" max="2055" width="7.6640625" style="109" customWidth="1"/>
    <col min="2056" max="2056" width="7.5546875" style="109" customWidth="1"/>
    <col min="2057" max="2057" width="7.6640625" style="109" customWidth="1"/>
    <col min="2058" max="2058" width="7.5546875" style="109" customWidth="1"/>
    <col min="2059" max="2059" width="7.6640625" style="109" customWidth="1"/>
    <col min="2060" max="2060" width="7.5546875" style="109" customWidth="1"/>
    <col min="2061" max="2061" width="0" style="109" hidden="1" customWidth="1"/>
    <col min="2062" max="2063" width="9.109375" style="109"/>
    <col min="2064" max="2064" width="6.44140625" style="109" customWidth="1"/>
    <col min="2065" max="2065" width="7.6640625" style="109" customWidth="1"/>
    <col min="2066" max="2066" width="11.33203125" style="109" bestFit="1" customWidth="1"/>
    <col min="2067" max="2067" width="6.44140625" style="109" customWidth="1"/>
    <col min="2068" max="2068" width="7.6640625" style="109" customWidth="1"/>
    <col min="2069" max="2069" width="11.33203125" style="109" customWidth="1"/>
    <col min="2070" max="2070" width="6.5546875" style="109" customWidth="1"/>
    <col min="2071" max="2071" width="10.6640625" style="109" customWidth="1"/>
    <col min="2072" max="2072" width="6.44140625" style="109" customWidth="1"/>
    <col min="2073" max="2073" width="10.5546875" style="109" customWidth="1"/>
    <col min="2074" max="2074" width="5" style="109" customWidth="1"/>
    <col min="2075" max="2075" width="10.109375" style="109" bestFit="1" customWidth="1"/>
    <col min="2076" max="2076" width="5" style="109" customWidth="1"/>
    <col min="2077" max="2077" width="9.5546875" style="109" customWidth="1"/>
    <col min="2078" max="2078" width="10" style="109" bestFit="1" customWidth="1"/>
    <col min="2079" max="2079" width="10.6640625" style="109" bestFit="1" customWidth="1"/>
    <col min="2080" max="2080" width="8.33203125" style="109" customWidth="1"/>
    <col min="2081" max="2304" width="9.109375" style="109"/>
    <col min="2305" max="2305" width="0" style="109" hidden="1" customWidth="1"/>
    <col min="2306" max="2306" width="22.88671875" style="109" customWidth="1"/>
    <col min="2307" max="2307" width="7.5546875" style="109" customWidth="1"/>
    <col min="2308" max="2308" width="7.6640625" style="109" customWidth="1"/>
    <col min="2309" max="2309" width="7.5546875" style="109" customWidth="1"/>
    <col min="2310" max="2311" width="7.6640625" style="109" customWidth="1"/>
    <col min="2312" max="2312" width="7.5546875" style="109" customWidth="1"/>
    <col min="2313" max="2313" width="7.6640625" style="109" customWidth="1"/>
    <col min="2314" max="2314" width="7.5546875" style="109" customWidth="1"/>
    <col min="2315" max="2315" width="7.6640625" style="109" customWidth="1"/>
    <col min="2316" max="2316" width="7.5546875" style="109" customWidth="1"/>
    <col min="2317" max="2317" width="0" style="109" hidden="1" customWidth="1"/>
    <col min="2318" max="2319" width="9.109375" style="109"/>
    <col min="2320" max="2320" width="6.44140625" style="109" customWidth="1"/>
    <col min="2321" max="2321" width="7.6640625" style="109" customWidth="1"/>
    <col min="2322" max="2322" width="11.33203125" style="109" bestFit="1" customWidth="1"/>
    <col min="2323" max="2323" width="6.44140625" style="109" customWidth="1"/>
    <col min="2324" max="2324" width="7.6640625" style="109" customWidth="1"/>
    <col min="2325" max="2325" width="11.33203125" style="109" customWidth="1"/>
    <col min="2326" max="2326" width="6.5546875" style="109" customWidth="1"/>
    <col min="2327" max="2327" width="10.6640625" style="109" customWidth="1"/>
    <col min="2328" max="2328" width="6.44140625" style="109" customWidth="1"/>
    <col min="2329" max="2329" width="10.5546875" style="109" customWidth="1"/>
    <col min="2330" max="2330" width="5" style="109" customWidth="1"/>
    <col min="2331" max="2331" width="10.109375" style="109" bestFit="1" customWidth="1"/>
    <col min="2332" max="2332" width="5" style="109" customWidth="1"/>
    <col min="2333" max="2333" width="9.5546875" style="109" customWidth="1"/>
    <col min="2334" max="2334" width="10" style="109" bestFit="1" customWidth="1"/>
    <col min="2335" max="2335" width="10.6640625" style="109" bestFit="1" customWidth="1"/>
    <col min="2336" max="2336" width="8.33203125" style="109" customWidth="1"/>
    <col min="2337" max="2560" width="9.109375" style="109"/>
    <col min="2561" max="2561" width="0" style="109" hidden="1" customWidth="1"/>
    <col min="2562" max="2562" width="22.88671875" style="109" customWidth="1"/>
    <col min="2563" max="2563" width="7.5546875" style="109" customWidth="1"/>
    <col min="2564" max="2564" width="7.6640625" style="109" customWidth="1"/>
    <col min="2565" max="2565" width="7.5546875" style="109" customWidth="1"/>
    <col min="2566" max="2567" width="7.6640625" style="109" customWidth="1"/>
    <col min="2568" max="2568" width="7.5546875" style="109" customWidth="1"/>
    <col min="2569" max="2569" width="7.6640625" style="109" customWidth="1"/>
    <col min="2570" max="2570" width="7.5546875" style="109" customWidth="1"/>
    <col min="2571" max="2571" width="7.6640625" style="109" customWidth="1"/>
    <col min="2572" max="2572" width="7.5546875" style="109" customWidth="1"/>
    <col min="2573" max="2573" width="0" style="109" hidden="1" customWidth="1"/>
    <col min="2574" max="2575" width="9.109375" style="109"/>
    <col min="2576" max="2576" width="6.44140625" style="109" customWidth="1"/>
    <col min="2577" max="2577" width="7.6640625" style="109" customWidth="1"/>
    <col min="2578" max="2578" width="11.33203125" style="109" bestFit="1" customWidth="1"/>
    <col min="2579" max="2579" width="6.44140625" style="109" customWidth="1"/>
    <col min="2580" max="2580" width="7.6640625" style="109" customWidth="1"/>
    <col min="2581" max="2581" width="11.33203125" style="109" customWidth="1"/>
    <col min="2582" max="2582" width="6.5546875" style="109" customWidth="1"/>
    <col min="2583" max="2583" width="10.6640625" style="109" customWidth="1"/>
    <col min="2584" max="2584" width="6.44140625" style="109" customWidth="1"/>
    <col min="2585" max="2585" width="10.5546875" style="109" customWidth="1"/>
    <col min="2586" max="2586" width="5" style="109" customWidth="1"/>
    <col min="2587" max="2587" width="10.109375" style="109" bestFit="1" customWidth="1"/>
    <col min="2588" max="2588" width="5" style="109" customWidth="1"/>
    <col min="2589" max="2589" width="9.5546875" style="109" customWidth="1"/>
    <col min="2590" max="2590" width="10" style="109" bestFit="1" customWidth="1"/>
    <col min="2591" max="2591" width="10.6640625" style="109" bestFit="1" customWidth="1"/>
    <col min="2592" max="2592" width="8.33203125" style="109" customWidth="1"/>
    <col min="2593" max="2816" width="9.109375" style="109"/>
    <col min="2817" max="2817" width="0" style="109" hidden="1" customWidth="1"/>
    <col min="2818" max="2818" width="22.88671875" style="109" customWidth="1"/>
    <col min="2819" max="2819" width="7.5546875" style="109" customWidth="1"/>
    <col min="2820" max="2820" width="7.6640625" style="109" customWidth="1"/>
    <col min="2821" max="2821" width="7.5546875" style="109" customWidth="1"/>
    <col min="2822" max="2823" width="7.6640625" style="109" customWidth="1"/>
    <col min="2824" max="2824" width="7.5546875" style="109" customWidth="1"/>
    <col min="2825" max="2825" width="7.6640625" style="109" customWidth="1"/>
    <col min="2826" max="2826" width="7.5546875" style="109" customWidth="1"/>
    <col min="2827" max="2827" width="7.6640625" style="109" customWidth="1"/>
    <col min="2828" max="2828" width="7.5546875" style="109" customWidth="1"/>
    <col min="2829" max="2829" width="0" style="109" hidden="1" customWidth="1"/>
    <col min="2830" max="2831" width="9.109375" style="109"/>
    <col min="2832" max="2832" width="6.44140625" style="109" customWidth="1"/>
    <col min="2833" max="2833" width="7.6640625" style="109" customWidth="1"/>
    <col min="2834" max="2834" width="11.33203125" style="109" bestFit="1" customWidth="1"/>
    <col min="2835" max="2835" width="6.44140625" style="109" customWidth="1"/>
    <col min="2836" max="2836" width="7.6640625" style="109" customWidth="1"/>
    <col min="2837" max="2837" width="11.33203125" style="109" customWidth="1"/>
    <col min="2838" max="2838" width="6.5546875" style="109" customWidth="1"/>
    <col min="2839" max="2839" width="10.6640625" style="109" customWidth="1"/>
    <col min="2840" max="2840" width="6.44140625" style="109" customWidth="1"/>
    <col min="2841" max="2841" width="10.5546875" style="109" customWidth="1"/>
    <col min="2842" max="2842" width="5" style="109" customWidth="1"/>
    <col min="2843" max="2843" width="10.109375" style="109" bestFit="1" customWidth="1"/>
    <col min="2844" max="2844" width="5" style="109" customWidth="1"/>
    <col min="2845" max="2845" width="9.5546875" style="109" customWidth="1"/>
    <col min="2846" max="2846" width="10" style="109" bestFit="1" customWidth="1"/>
    <col min="2847" max="2847" width="10.6640625" style="109" bestFit="1" customWidth="1"/>
    <col min="2848" max="2848" width="8.33203125" style="109" customWidth="1"/>
    <col min="2849" max="3072" width="9.109375" style="109"/>
    <col min="3073" max="3073" width="0" style="109" hidden="1" customWidth="1"/>
    <col min="3074" max="3074" width="22.88671875" style="109" customWidth="1"/>
    <col min="3075" max="3075" width="7.5546875" style="109" customWidth="1"/>
    <col min="3076" max="3076" width="7.6640625" style="109" customWidth="1"/>
    <col min="3077" max="3077" width="7.5546875" style="109" customWidth="1"/>
    <col min="3078" max="3079" width="7.6640625" style="109" customWidth="1"/>
    <col min="3080" max="3080" width="7.5546875" style="109" customWidth="1"/>
    <col min="3081" max="3081" width="7.6640625" style="109" customWidth="1"/>
    <col min="3082" max="3082" width="7.5546875" style="109" customWidth="1"/>
    <col min="3083" max="3083" width="7.6640625" style="109" customWidth="1"/>
    <col min="3084" max="3084" width="7.5546875" style="109" customWidth="1"/>
    <col min="3085" max="3085" width="0" style="109" hidden="1" customWidth="1"/>
    <col min="3086" max="3087" width="9.109375" style="109"/>
    <col min="3088" max="3088" width="6.44140625" style="109" customWidth="1"/>
    <col min="3089" max="3089" width="7.6640625" style="109" customWidth="1"/>
    <col min="3090" max="3090" width="11.33203125" style="109" bestFit="1" customWidth="1"/>
    <col min="3091" max="3091" width="6.44140625" style="109" customWidth="1"/>
    <col min="3092" max="3092" width="7.6640625" style="109" customWidth="1"/>
    <col min="3093" max="3093" width="11.33203125" style="109" customWidth="1"/>
    <col min="3094" max="3094" width="6.5546875" style="109" customWidth="1"/>
    <col min="3095" max="3095" width="10.6640625" style="109" customWidth="1"/>
    <col min="3096" max="3096" width="6.44140625" style="109" customWidth="1"/>
    <col min="3097" max="3097" width="10.5546875" style="109" customWidth="1"/>
    <col min="3098" max="3098" width="5" style="109" customWidth="1"/>
    <col min="3099" max="3099" width="10.109375" style="109" bestFit="1" customWidth="1"/>
    <col min="3100" max="3100" width="5" style="109" customWidth="1"/>
    <col min="3101" max="3101" width="9.5546875" style="109" customWidth="1"/>
    <col min="3102" max="3102" width="10" style="109" bestFit="1" customWidth="1"/>
    <col min="3103" max="3103" width="10.6640625" style="109" bestFit="1" customWidth="1"/>
    <col min="3104" max="3104" width="8.33203125" style="109" customWidth="1"/>
    <col min="3105" max="3328" width="9.109375" style="109"/>
    <col min="3329" max="3329" width="0" style="109" hidden="1" customWidth="1"/>
    <col min="3330" max="3330" width="22.88671875" style="109" customWidth="1"/>
    <col min="3331" max="3331" width="7.5546875" style="109" customWidth="1"/>
    <col min="3332" max="3332" width="7.6640625" style="109" customWidth="1"/>
    <col min="3333" max="3333" width="7.5546875" style="109" customWidth="1"/>
    <col min="3334" max="3335" width="7.6640625" style="109" customWidth="1"/>
    <col min="3336" max="3336" width="7.5546875" style="109" customWidth="1"/>
    <col min="3337" max="3337" width="7.6640625" style="109" customWidth="1"/>
    <col min="3338" max="3338" width="7.5546875" style="109" customWidth="1"/>
    <col min="3339" max="3339" width="7.6640625" style="109" customWidth="1"/>
    <col min="3340" max="3340" width="7.5546875" style="109" customWidth="1"/>
    <col min="3341" max="3341" width="0" style="109" hidden="1" customWidth="1"/>
    <col min="3342" max="3343" width="9.109375" style="109"/>
    <col min="3344" max="3344" width="6.44140625" style="109" customWidth="1"/>
    <col min="3345" max="3345" width="7.6640625" style="109" customWidth="1"/>
    <col min="3346" max="3346" width="11.33203125" style="109" bestFit="1" customWidth="1"/>
    <col min="3347" max="3347" width="6.44140625" style="109" customWidth="1"/>
    <col min="3348" max="3348" width="7.6640625" style="109" customWidth="1"/>
    <col min="3349" max="3349" width="11.33203125" style="109" customWidth="1"/>
    <col min="3350" max="3350" width="6.5546875" style="109" customWidth="1"/>
    <col min="3351" max="3351" width="10.6640625" style="109" customWidth="1"/>
    <col min="3352" max="3352" width="6.44140625" style="109" customWidth="1"/>
    <col min="3353" max="3353" width="10.5546875" style="109" customWidth="1"/>
    <col min="3354" max="3354" width="5" style="109" customWidth="1"/>
    <col min="3355" max="3355" width="10.109375" style="109" bestFit="1" customWidth="1"/>
    <col min="3356" max="3356" width="5" style="109" customWidth="1"/>
    <col min="3357" max="3357" width="9.5546875" style="109" customWidth="1"/>
    <col min="3358" max="3358" width="10" style="109" bestFit="1" customWidth="1"/>
    <col min="3359" max="3359" width="10.6640625" style="109" bestFit="1" customWidth="1"/>
    <col min="3360" max="3360" width="8.33203125" style="109" customWidth="1"/>
    <col min="3361" max="3584" width="9.109375" style="109"/>
    <col min="3585" max="3585" width="0" style="109" hidden="1" customWidth="1"/>
    <col min="3586" max="3586" width="22.88671875" style="109" customWidth="1"/>
    <col min="3587" max="3587" width="7.5546875" style="109" customWidth="1"/>
    <col min="3588" max="3588" width="7.6640625" style="109" customWidth="1"/>
    <col min="3589" max="3589" width="7.5546875" style="109" customWidth="1"/>
    <col min="3590" max="3591" width="7.6640625" style="109" customWidth="1"/>
    <col min="3592" max="3592" width="7.5546875" style="109" customWidth="1"/>
    <col min="3593" max="3593" width="7.6640625" style="109" customWidth="1"/>
    <col min="3594" max="3594" width="7.5546875" style="109" customWidth="1"/>
    <col min="3595" max="3595" width="7.6640625" style="109" customWidth="1"/>
    <col min="3596" max="3596" width="7.5546875" style="109" customWidth="1"/>
    <col min="3597" max="3597" width="0" style="109" hidden="1" customWidth="1"/>
    <col min="3598" max="3599" width="9.109375" style="109"/>
    <col min="3600" max="3600" width="6.44140625" style="109" customWidth="1"/>
    <col min="3601" max="3601" width="7.6640625" style="109" customWidth="1"/>
    <col min="3602" max="3602" width="11.33203125" style="109" bestFit="1" customWidth="1"/>
    <col min="3603" max="3603" width="6.44140625" style="109" customWidth="1"/>
    <col min="3604" max="3604" width="7.6640625" style="109" customWidth="1"/>
    <col min="3605" max="3605" width="11.33203125" style="109" customWidth="1"/>
    <col min="3606" max="3606" width="6.5546875" style="109" customWidth="1"/>
    <col min="3607" max="3607" width="10.6640625" style="109" customWidth="1"/>
    <col min="3608" max="3608" width="6.44140625" style="109" customWidth="1"/>
    <col min="3609" max="3609" width="10.5546875" style="109" customWidth="1"/>
    <col min="3610" max="3610" width="5" style="109" customWidth="1"/>
    <col min="3611" max="3611" width="10.109375" style="109" bestFit="1" customWidth="1"/>
    <col min="3612" max="3612" width="5" style="109" customWidth="1"/>
    <col min="3613" max="3613" width="9.5546875" style="109" customWidth="1"/>
    <col min="3614" max="3614" width="10" style="109" bestFit="1" customWidth="1"/>
    <col min="3615" max="3615" width="10.6640625" style="109" bestFit="1" customWidth="1"/>
    <col min="3616" max="3616" width="8.33203125" style="109" customWidth="1"/>
    <col min="3617" max="3840" width="9.109375" style="109"/>
    <col min="3841" max="3841" width="0" style="109" hidden="1" customWidth="1"/>
    <col min="3842" max="3842" width="22.88671875" style="109" customWidth="1"/>
    <col min="3843" max="3843" width="7.5546875" style="109" customWidth="1"/>
    <col min="3844" max="3844" width="7.6640625" style="109" customWidth="1"/>
    <col min="3845" max="3845" width="7.5546875" style="109" customWidth="1"/>
    <col min="3846" max="3847" width="7.6640625" style="109" customWidth="1"/>
    <col min="3848" max="3848" width="7.5546875" style="109" customWidth="1"/>
    <col min="3849" max="3849" width="7.6640625" style="109" customWidth="1"/>
    <col min="3850" max="3850" width="7.5546875" style="109" customWidth="1"/>
    <col min="3851" max="3851" width="7.6640625" style="109" customWidth="1"/>
    <col min="3852" max="3852" width="7.5546875" style="109" customWidth="1"/>
    <col min="3853" max="3853" width="0" style="109" hidden="1" customWidth="1"/>
    <col min="3854" max="3855" width="9.109375" style="109"/>
    <col min="3856" max="3856" width="6.44140625" style="109" customWidth="1"/>
    <col min="3857" max="3857" width="7.6640625" style="109" customWidth="1"/>
    <col min="3858" max="3858" width="11.33203125" style="109" bestFit="1" customWidth="1"/>
    <col min="3859" max="3859" width="6.44140625" style="109" customWidth="1"/>
    <col min="3860" max="3860" width="7.6640625" style="109" customWidth="1"/>
    <col min="3861" max="3861" width="11.33203125" style="109" customWidth="1"/>
    <col min="3862" max="3862" width="6.5546875" style="109" customWidth="1"/>
    <col min="3863" max="3863" width="10.6640625" style="109" customWidth="1"/>
    <col min="3864" max="3864" width="6.44140625" style="109" customWidth="1"/>
    <col min="3865" max="3865" width="10.5546875" style="109" customWidth="1"/>
    <col min="3866" max="3866" width="5" style="109" customWidth="1"/>
    <col min="3867" max="3867" width="10.109375" style="109" bestFit="1" customWidth="1"/>
    <col min="3868" max="3868" width="5" style="109" customWidth="1"/>
    <col min="3869" max="3869" width="9.5546875" style="109" customWidth="1"/>
    <col min="3870" max="3870" width="10" style="109" bestFit="1" customWidth="1"/>
    <col min="3871" max="3871" width="10.6640625" style="109" bestFit="1" customWidth="1"/>
    <col min="3872" max="3872" width="8.33203125" style="109" customWidth="1"/>
    <col min="3873" max="4096" width="9.109375" style="109"/>
    <col min="4097" max="4097" width="0" style="109" hidden="1" customWidth="1"/>
    <col min="4098" max="4098" width="22.88671875" style="109" customWidth="1"/>
    <col min="4099" max="4099" width="7.5546875" style="109" customWidth="1"/>
    <col min="4100" max="4100" width="7.6640625" style="109" customWidth="1"/>
    <col min="4101" max="4101" width="7.5546875" style="109" customWidth="1"/>
    <col min="4102" max="4103" width="7.6640625" style="109" customWidth="1"/>
    <col min="4104" max="4104" width="7.5546875" style="109" customWidth="1"/>
    <col min="4105" max="4105" width="7.6640625" style="109" customWidth="1"/>
    <col min="4106" max="4106" width="7.5546875" style="109" customWidth="1"/>
    <col min="4107" max="4107" width="7.6640625" style="109" customWidth="1"/>
    <col min="4108" max="4108" width="7.5546875" style="109" customWidth="1"/>
    <col min="4109" max="4109" width="0" style="109" hidden="1" customWidth="1"/>
    <col min="4110" max="4111" width="9.109375" style="109"/>
    <col min="4112" max="4112" width="6.44140625" style="109" customWidth="1"/>
    <col min="4113" max="4113" width="7.6640625" style="109" customWidth="1"/>
    <col min="4114" max="4114" width="11.33203125" style="109" bestFit="1" customWidth="1"/>
    <col min="4115" max="4115" width="6.44140625" style="109" customWidth="1"/>
    <col min="4116" max="4116" width="7.6640625" style="109" customWidth="1"/>
    <col min="4117" max="4117" width="11.33203125" style="109" customWidth="1"/>
    <col min="4118" max="4118" width="6.5546875" style="109" customWidth="1"/>
    <col min="4119" max="4119" width="10.6640625" style="109" customWidth="1"/>
    <col min="4120" max="4120" width="6.44140625" style="109" customWidth="1"/>
    <col min="4121" max="4121" width="10.5546875" style="109" customWidth="1"/>
    <col min="4122" max="4122" width="5" style="109" customWidth="1"/>
    <col min="4123" max="4123" width="10.109375" style="109" bestFit="1" customWidth="1"/>
    <col min="4124" max="4124" width="5" style="109" customWidth="1"/>
    <col min="4125" max="4125" width="9.5546875" style="109" customWidth="1"/>
    <col min="4126" max="4126" width="10" style="109" bestFit="1" customWidth="1"/>
    <col min="4127" max="4127" width="10.6640625" style="109" bestFit="1" customWidth="1"/>
    <col min="4128" max="4128" width="8.33203125" style="109" customWidth="1"/>
    <col min="4129" max="4352" width="9.109375" style="109"/>
    <col min="4353" max="4353" width="0" style="109" hidden="1" customWidth="1"/>
    <col min="4354" max="4354" width="22.88671875" style="109" customWidth="1"/>
    <col min="4355" max="4355" width="7.5546875" style="109" customWidth="1"/>
    <col min="4356" max="4356" width="7.6640625" style="109" customWidth="1"/>
    <col min="4357" max="4357" width="7.5546875" style="109" customWidth="1"/>
    <col min="4358" max="4359" width="7.6640625" style="109" customWidth="1"/>
    <col min="4360" max="4360" width="7.5546875" style="109" customWidth="1"/>
    <col min="4361" max="4361" width="7.6640625" style="109" customWidth="1"/>
    <col min="4362" max="4362" width="7.5546875" style="109" customWidth="1"/>
    <col min="4363" max="4363" width="7.6640625" style="109" customWidth="1"/>
    <col min="4364" max="4364" width="7.5546875" style="109" customWidth="1"/>
    <col min="4365" max="4365" width="0" style="109" hidden="1" customWidth="1"/>
    <col min="4366" max="4367" width="9.109375" style="109"/>
    <col min="4368" max="4368" width="6.44140625" style="109" customWidth="1"/>
    <col min="4369" max="4369" width="7.6640625" style="109" customWidth="1"/>
    <col min="4370" max="4370" width="11.33203125" style="109" bestFit="1" customWidth="1"/>
    <col min="4371" max="4371" width="6.44140625" style="109" customWidth="1"/>
    <col min="4372" max="4372" width="7.6640625" style="109" customWidth="1"/>
    <col min="4373" max="4373" width="11.33203125" style="109" customWidth="1"/>
    <col min="4374" max="4374" width="6.5546875" style="109" customWidth="1"/>
    <col min="4375" max="4375" width="10.6640625" style="109" customWidth="1"/>
    <col min="4376" max="4376" width="6.44140625" style="109" customWidth="1"/>
    <col min="4377" max="4377" width="10.5546875" style="109" customWidth="1"/>
    <col min="4378" max="4378" width="5" style="109" customWidth="1"/>
    <col min="4379" max="4379" width="10.109375" style="109" bestFit="1" customWidth="1"/>
    <col min="4380" max="4380" width="5" style="109" customWidth="1"/>
    <col min="4381" max="4381" width="9.5546875" style="109" customWidth="1"/>
    <col min="4382" max="4382" width="10" style="109" bestFit="1" customWidth="1"/>
    <col min="4383" max="4383" width="10.6640625" style="109" bestFit="1" customWidth="1"/>
    <col min="4384" max="4384" width="8.33203125" style="109" customWidth="1"/>
    <col min="4385" max="4608" width="9.109375" style="109"/>
    <col min="4609" max="4609" width="0" style="109" hidden="1" customWidth="1"/>
    <col min="4610" max="4610" width="22.88671875" style="109" customWidth="1"/>
    <col min="4611" max="4611" width="7.5546875" style="109" customWidth="1"/>
    <col min="4612" max="4612" width="7.6640625" style="109" customWidth="1"/>
    <col min="4613" max="4613" width="7.5546875" style="109" customWidth="1"/>
    <col min="4614" max="4615" width="7.6640625" style="109" customWidth="1"/>
    <col min="4616" max="4616" width="7.5546875" style="109" customWidth="1"/>
    <col min="4617" max="4617" width="7.6640625" style="109" customWidth="1"/>
    <col min="4618" max="4618" width="7.5546875" style="109" customWidth="1"/>
    <col min="4619" max="4619" width="7.6640625" style="109" customWidth="1"/>
    <col min="4620" max="4620" width="7.5546875" style="109" customWidth="1"/>
    <col min="4621" max="4621" width="0" style="109" hidden="1" customWidth="1"/>
    <col min="4622" max="4623" width="9.109375" style="109"/>
    <col min="4624" max="4624" width="6.44140625" style="109" customWidth="1"/>
    <col min="4625" max="4625" width="7.6640625" style="109" customWidth="1"/>
    <col min="4626" max="4626" width="11.33203125" style="109" bestFit="1" customWidth="1"/>
    <col min="4627" max="4627" width="6.44140625" style="109" customWidth="1"/>
    <col min="4628" max="4628" width="7.6640625" style="109" customWidth="1"/>
    <col min="4629" max="4629" width="11.33203125" style="109" customWidth="1"/>
    <col min="4630" max="4630" width="6.5546875" style="109" customWidth="1"/>
    <col min="4631" max="4631" width="10.6640625" style="109" customWidth="1"/>
    <col min="4632" max="4632" width="6.44140625" style="109" customWidth="1"/>
    <col min="4633" max="4633" width="10.5546875" style="109" customWidth="1"/>
    <col min="4634" max="4634" width="5" style="109" customWidth="1"/>
    <col min="4635" max="4635" width="10.109375" style="109" bestFit="1" customWidth="1"/>
    <col min="4636" max="4636" width="5" style="109" customWidth="1"/>
    <col min="4637" max="4637" width="9.5546875" style="109" customWidth="1"/>
    <col min="4638" max="4638" width="10" style="109" bestFit="1" customWidth="1"/>
    <col min="4639" max="4639" width="10.6640625" style="109" bestFit="1" customWidth="1"/>
    <col min="4640" max="4640" width="8.33203125" style="109" customWidth="1"/>
    <col min="4641" max="4864" width="9.109375" style="109"/>
    <col min="4865" max="4865" width="0" style="109" hidden="1" customWidth="1"/>
    <col min="4866" max="4866" width="22.88671875" style="109" customWidth="1"/>
    <col min="4867" max="4867" width="7.5546875" style="109" customWidth="1"/>
    <col min="4868" max="4868" width="7.6640625" style="109" customWidth="1"/>
    <col min="4869" max="4869" width="7.5546875" style="109" customWidth="1"/>
    <col min="4870" max="4871" width="7.6640625" style="109" customWidth="1"/>
    <col min="4872" max="4872" width="7.5546875" style="109" customWidth="1"/>
    <col min="4873" max="4873" width="7.6640625" style="109" customWidth="1"/>
    <col min="4874" max="4874" width="7.5546875" style="109" customWidth="1"/>
    <col min="4875" max="4875" width="7.6640625" style="109" customWidth="1"/>
    <col min="4876" max="4876" width="7.5546875" style="109" customWidth="1"/>
    <col min="4877" max="4877" width="0" style="109" hidden="1" customWidth="1"/>
    <col min="4878" max="4879" width="9.109375" style="109"/>
    <col min="4880" max="4880" width="6.44140625" style="109" customWidth="1"/>
    <col min="4881" max="4881" width="7.6640625" style="109" customWidth="1"/>
    <col min="4882" max="4882" width="11.33203125" style="109" bestFit="1" customWidth="1"/>
    <col min="4883" max="4883" width="6.44140625" style="109" customWidth="1"/>
    <col min="4884" max="4884" width="7.6640625" style="109" customWidth="1"/>
    <col min="4885" max="4885" width="11.33203125" style="109" customWidth="1"/>
    <col min="4886" max="4886" width="6.5546875" style="109" customWidth="1"/>
    <col min="4887" max="4887" width="10.6640625" style="109" customWidth="1"/>
    <col min="4888" max="4888" width="6.44140625" style="109" customWidth="1"/>
    <col min="4889" max="4889" width="10.5546875" style="109" customWidth="1"/>
    <col min="4890" max="4890" width="5" style="109" customWidth="1"/>
    <col min="4891" max="4891" width="10.109375" style="109" bestFit="1" customWidth="1"/>
    <col min="4892" max="4892" width="5" style="109" customWidth="1"/>
    <col min="4893" max="4893" width="9.5546875" style="109" customWidth="1"/>
    <col min="4894" max="4894" width="10" style="109" bestFit="1" customWidth="1"/>
    <col min="4895" max="4895" width="10.6640625" style="109" bestFit="1" customWidth="1"/>
    <col min="4896" max="4896" width="8.33203125" style="109" customWidth="1"/>
    <col min="4897" max="5120" width="9.109375" style="109"/>
    <col min="5121" max="5121" width="0" style="109" hidden="1" customWidth="1"/>
    <col min="5122" max="5122" width="22.88671875" style="109" customWidth="1"/>
    <col min="5123" max="5123" width="7.5546875" style="109" customWidth="1"/>
    <col min="5124" max="5124" width="7.6640625" style="109" customWidth="1"/>
    <col min="5125" max="5125" width="7.5546875" style="109" customWidth="1"/>
    <col min="5126" max="5127" width="7.6640625" style="109" customWidth="1"/>
    <col min="5128" max="5128" width="7.5546875" style="109" customWidth="1"/>
    <col min="5129" max="5129" width="7.6640625" style="109" customWidth="1"/>
    <col min="5130" max="5130" width="7.5546875" style="109" customWidth="1"/>
    <col min="5131" max="5131" width="7.6640625" style="109" customWidth="1"/>
    <col min="5132" max="5132" width="7.5546875" style="109" customWidth="1"/>
    <col min="5133" max="5133" width="0" style="109" hidden="1" customWidth="1"/>
    <col min="5134" max="5135" width="9.109375" style="109"/>
    <col min="5136" max="5136" width="6.44140625" style="109" customWidth="1"/>
    <col min="5137" max="5137" width="7.6640625" style="109" customWidth="1"/>
    <col min="5138" max="5138" width="11.33203125" style="109" bestFit="1" customWidth="1"/>
    <col min="5139" max="5139" width="6.44140625" style="109" customWidth="1"/>
    <col min="5140" max="5140" width="7.6640625" style="109" customWidth="1"/>
    <col min="5141" max="5141" width="11.33203125" style="109" customWidth="1"/>
    <col min="5142" max="5142" width="6.5546875" style="109" customWidth="1"/>
    <col min="5143" max="5143" width="10.6640625" style="109" customWidth="1"/>
    <col min="5144" max="5144" width="6.44140625" style="109" customWidth="1"/>
    <col min="5145" max="5145" width="10.5546875" style="109" customWidth="1"/>
    <col min="5146" max="5146" width="5" style="109" customWidth="1"/>
    <col min="5147" max="5147" width="10.109375" style="109" bestFit="1" customWidth="1"/>
    <col min="5148" max="5148" width="5" style="109" customWidth="1"/>
    <col min="5149" max="5149" width="9.5546875" style="109" customWidth="1"/>
    <col min="5150" max="5150" width="10" style="109" bestFit="1" customWidth="1"/>
    <col min="5151" max="5151" width="10.6640625" style="109" bestFit="1" customWidth="1"/>
    <col min="5152" max="5152" width="8.33203125" style="109" customWidth="1"/>
    <col min="5153" max="5376" width="9.109375" style="109"/>
    <col min="5377" max="5377" width="0" style="109" hidden="1" customWidth="1"/>
    <col min="5378" max="5378" width="22.88671875" style="109" customWidth="1"/>
    <col min="5379" max="5379" width="7.5546875" style="109" customWidth="1"/>
    <col min="5380" max="5380" width="7.6640625" style="109" customWidth="1"/>
    <col min="5381" max="5381" width="7.5546875" style="109" customWidth="1"/>
    <col min="5382" max="5383" width="7.6640625" style="109" customWidth="1"/>
    <col min="5384" max="5384" width="7.5546875" style="109" customWidth="1"/>
    <col min="5385" max="5385" width="7.6640625" style="109" customWidth="1"/>
    <col min="5386" max="5386" width="7.5546875" style="109" customWidth="1"/>
    <col min="5387" max="5387" width="7.6640625" style="109" customWidth="1"/>
    <col min="5388" max="5388" width="7.5546875" style="109" customWidth="1"/>
    <col min="5389" max="5389" width="0" style="109" hidden="1" customWidth="1"/>
    <col min="5390" max="5391" width="9.109375" style="109"/>
    <col min="5392" max="5392" width="6.44140625" style="109" customWidth="1"/>
    <col min="5393" max="5393" width="7.6640625" style="109" customWidth="1"/>
    <col min="5394" max="5394" width="11.33203125" style="109" bestFit="1" customWidth="1"/>
    <col min="5395" max="5395" width="6.44140625" style="109" customWidth="1"/>
    <col min="5396" max="5396" width="7.6640625" style="109" customWidth="1"/>
    <col min="5397" max="5397" width="11.33203125" style="109" customWidth="1"/>
    <col min="5398" max="5398" width="6.5546875" style="109" customWidth="1"/>
    <col min="5399" max="5399" width="10.6640625" style="109" customWidth="1"/>
    <col min="5400" max="5400" width="6.44140625" style="109" customWidth="1"/>
    <col min="5401" max="5401" width="10.5546875" style="109" customWidth="1"/>
    <col min="5402" max="5402" width="5" style="109" customWidth="1"/>
    <col min="5403" max="5403" width="10.109375" style="109" bestFit="1" customWidth="1"/>
    <col min="5404" max="5404" width="5" style="109" customWidth="1"/>
    <col min="5405" max="5405" width="9.5546875" style="109" customWidth="1"/>
    <col min="5406" max="5406" width="10" style="109" bestFit="1" customWidth="1"/>
    <col min="5407" max="5407" width="10.6640625" style="109" bestFit="1" customWidth="1"/>
    <col min="5408" max="5408" width="8.33203125" style="109" customWidth="1"/>
    <col min="5409" max="5632" width="9.109375" style="109"/>
    <col min="5633" max="5633" width="0" style="109" hidden="1" customWidth="1"/>
    <col min="5634" max="5634" width="22.88671875" style="109" customWidth="1"/>
    <col min="5635" max="5635" width="7.5546875" style="109" customWidth="1"/>
    <col min="5636" max="5636" width="7.6640625" style="109" customWidth="1"/>
    <col min="5637" max="5637" width="7.5546875" style="109" customWidth="1"/>
    <col min="5638" max="5639" width="7.6640625" style="109" customWidth="1"/>
    <col min="5640" max="5640" width="7.5546875" style="109" customWidth="1"/>
    <col min="5641" max="5641" width="7.6640625" style="109" customWidth="1"/>
    <col min="5642" max="5642" width="7.5546875" style="109" customWidth="1"/>
    <col min="5643" max="5643" width="7.6640625" style="109" customWidth="1"/>
    <col min="5644" max="5644" width="7.5546875" style="109" customWidth="1"/>
    <col min="5645" max="5645" width="0" style="109" hidden="1" customWidth="1"/>
    <col min="5646" max="5647" width="9.109375" style="109"/>
    <col min="5648" max="5648" width="6.44140625" style="109" customWidth="1"/>
    <col min="5649" max="5649" width="7.6640625" style="109" customWidth="1"/>
    <col min="5650" max="5650" width="11.33203125" style="109" bestFit="1" customWidth="1"/>
    <col min="5651" max="5651" width="6.44140625" style="109" customWidth="1"/>
    <col min="5652" max="5652" width="7.6640625" style="109" customWidth="1"/>
    <col min="5653" max="5653" width="11.33203125" style="109" customWidth="1"/>
    <col min="5654" max="5654" width="6.5546875" style="109" customWidth="1"/>
    <col min="5655" max="5655" width="10.6640625" style="109" customWidth="1"/>
    <col min="5656" max="5656" width="6.44140625" style="109" customWidth="1"/>
    <col min="5657" max="5657" width="10.5546875" style="109" customWidth="1"/>
    <col min="5658" max="5658" width="5" style="109" customWidth="1"/>
    <col min="5659" max="5659" width="10.109375" style="109" bestFit="1" customWidth="1"/>
    <col min="5660" max="5660" width="5" style="109" customWidth="1"/>
    <col min="5661" max="5661" width="9.5546875" style="109" customWidth="1"/>
    <col min="5662" max="5662" width="10" style="109" bestFit="1" customWidth="1"/>
    <col min="5663" max="5663" width="10.6640625" style="109" bestFit="1" customWidth="1"/>
    <col min="5664" max="5664" width="8.33203125" style="109" customWidth="1"/>
    <col min="5665" max="5888" width="9.109375" style="109"/>
    <col min="5889" max="5889" width="0" style="109" hidden="1" customWidth="1"/>
    <col min="5890" max="5890" width="22.88671875" style="109" customWidth="1"/>
    <col min="5891" max="5891" width="7.5546875" style="109" customWidth="1"/>
    <col min="5892" max="5892" width="7.6640625" style="109" customWidth="1"/>
    <col min="5893" max="5893" width="7.5546875" style="109" customWidth="1"/>
    <col min="5894" max="5895" width="7.6640625" style="109" customWidth="1"/>
    <col min="5896" max="5896" width="7.5546875" style="109" customWidth="1"/>
    <col min="5897" max="5897" width="7.6640625" style="109" customWidth="1"/>
    <col min="5898" max="5898" width="7.5546875" style="109" customWidth="1"/>
    <col min="5899" max="5899" width="7.6640625" style="109" customWidth="1"/>
    <col min="5900" max="5900" width="7.5546875" style="109" customWidth="1"/>
    <col min="5901" max="5901" width="0" style="109" hidden="1" customWidth="1"/>
    <col min="5902" max="5903" width="9.109375" style="109"/>
    <col min="5904" max="5904" width="6.44140625" style="109" customWidth="1"/>
    <col min="5905" max="5905" width="7.6640625" style="109" customWidth="1"/>
    <col min="5906" max="5906" width="11.33203125" style="109" bestFit="1" customWidth="1"/>
    <col min="5907" max="5907" width="6.44140625" style="109" customWidth="1"/>
    <col min="5908" max="5908" width="7.6640625" style="109" customWidth="1"/>
    <col min="5909" max="5909" width="11.33203125" style="109" customWidth="1"/>
    <col min="5910" max="5910" width="6.5546875" style="109" customWidth="1"/>
    <col min="5911" max="5911" width="10.6640625" style="109" customWidth="1"/>
    <col min="5912" max="5912" width="6.44140625" style="109" customWidth="1"/>
    <col min="5913" max="5913" width="10.5546875" style="109" customWidth="1"/>
    <col min="5914" max="5914" width="5" style="109" customWidth="1"/>
    <col min="5915" max="5915" width="10.109375" style="109" bestFit="1" customWidth="1"/>
    <col min="5916" max="5916" width="5" style="109" customWidth="1"/>
    <col min="5917" max="5917" width="9.5546875" style="109" customWidth="1"/>
    <col min="5918" max="5918" width="10" style="109" bestFit="1" customWidth="1"/>
    <col min="5919" max="5919" width="10.6640625" style="109" bestFit="1" customWidth="1"/>
    <col min="5920" max="5920" width="8.33203125" style="109" customWidth="1"/>
    <col min="5921" max="6144" width="9.109375" style="109"/>
    <col min="6145" max="6145" width="0" style="109" hidden="1" customWidth="1"/>
    <col min="6146" max="6146" width="22.88671875" style="109" customWidth="1"/>
    <col min="6147" max="6147" width="7.5546875" style="109" customWidth="1"/>
    <col min="6148" max="6148" width="7.6640625" style="109" customWidth="1"/>
    <col min="6149" max="6149" width="7.5546875" style="109" customWidth="1"/>
    <col min="6150" max="6151" width="7.6640625" style="109" customWidth="1"/>
    <col min="6152" max="6152" width="7.5546875" style="109" customWidth="1"/>
    <col min="6153" max="6153" width="7.6640625" style="109" customWidth="1"/>
    <col min="6154" max="6154" width="7.5546875" style="109" customWidth="1"/>
    <col min="6155" max="6155" width="7.6640625" style="109" customWidth="1"/>
    <col min="6156" max="6156" width="7.5546875" style="109" customWidth="1"/>
    <col min="6157" max="6157" width="0" style="109" hidden="1" customWidth="1"/>
    <col min="6158" max="6159" width="9.109375" style="109"/>
    <col min="6160" max="6160" width="6.44140625" style="109" customWidth="1"/>
    <col min="6161" max="6161" width="7.6640625" style="109" customWidth="1"/>
    <col min="6162" max="6162" width="11.33203125" style="109" bestFit="1" customWidth="1"/>
    <col min="6163" max="6163" width="6.44140625" style="109" customWidth="1"/>
    <col min="6164" max="6164" width="7.6640625" style="109" customWidth="1"/>
    <col min="6165" max="6165" width="11.33203125" style="109" customWidth="1"/>
    <col min="6166" max="6166" width="6.5546875" style="109" customWidth="1"/>
    <col min="6167" max="6167" width="10.6640625" style="109" customWidth="1"/>
    <col min="6168" max="6168" width="6.44140625" style="109" customWidth="1"/>
    <col min="6169" max="6169" width="10.5546875" style="109" customWidth="1"/>
    <col min="6170" max="6170" width="5" style="109" customWidth="1"/>
    <col min="6171" max="6171" width="10.109375" style="109" bestFit="1" customWidth="1"/>
    <col min="6172" max="6172" width="5" style="109" customWidth="1"/>
    <col min="6173" max="6173" width="9.5546875" style="109" customWidth="1"/>
    <col min="6174" max="6174" width="10" style="109" bestFit="1" customWidth="1"/>
    <col min="6175" max="6175" width="10.6640625" style="109" bestFit="1" customWidth="1"/>
    <col min="6176" max="6176" width="8.33203125" style="109" customWidth="1"/>
    <col min="6177" max="6400" width="9.109375" style="109"/>
    <col min="6401" max="6401" width="0" style="109" hidden="1" customWidth="1"/>
    <col min="6402" max="6402" width="22.88671875" style="109" customWidth="1"/>
    <col min="6403" max="6403" width="7.5546875" style="109" customWidth="1"/>
    <col min="6404" max="6404" width="7.6640625" style="109" customWidth="1"/>
    <col min="6405" max="6405" width="7.5546875" style="109" customWidth="1"/>
    <col min="6406" max="6407" width="7.6640625" style="109" customWidth="1"/>
    <col min="6408" max="6408" width="7.5546875" style="109" customWidth="1"/>
    <col min="6409" max="6409" width="7.6640625" style="109" customWidth="1"/>
    <col min="6410" max="6410" width="7.5546875" style="109" customWidth="1"/>
    <col min="6411" max="6411" width="7.6640625" style="109" customWidth="1"/>
    <col min="6412" max="6412" width="7.5546875" style="109" customWidth="1"/>
    <col min="6413" max="6413" width="0" style="109" hidden="1" customWidth="1"/>
    <col min="6414" max="6415" width="9.109375" style="109"/>
    <col min="6416" max="6416" width="6.44140625" style="109" customWidth="1"/>
    <col min="6417" max="6417" width="7.6640625" style="109" customWidth="1"/>
    <col min="6418" max="6418" width="11.33203125" style="109" bestFit="1" customWidth="1"/>
    <col min="6419" max="6419" width="6.44140625" style="109" customWidth="1"/>
    <col min="6420" max="6420" width="7.6640625" style="109" customWidth="1"/>
    <col min="6421" max="6421" width="11.33203125" style="109" customWidth="1"/>
    <col min="6422" max="6422" width="6.5546875" style="109" customWidth="1"/>
    <col min="6423" max="6423" width="10.6640625" style="109" customWidth="1"/>
    <col min="6424" max="6424" width="6.44140625" style="109" customWidth="1"/>
    <col min="6425" max="6425" width="10.5546875" style="109" customWidth="1"/>
    <col min="6426" max="6426" width="5" style="109" customWidth="1"/>
    <col min="6427" max="6427" width="10.109375" style="109" bestFit="1" customWidth="1"/>
    <col min="6428" max="6428" width="5" style="109" customWidth="1"/>
    <col min="6429" max="6429" width="9.5546875" style="109" customWidth="1"/>
    <col min="6430" max="6430" width="10" style="109" bestFit="1" customWidth="1"/>
    <col min="6431" max="6431" width="10.6640625" style="109" bestFit="1" customWidth="1"/>
    <col min="6432" max="6432" width="8.33203125" style="109" customWidth="1"/>
    <col min="6433" max="6656" width="9.109375" style="109"/>
    <col min="6657" max="6657" width="0" style="109" hidden="1" customWidth="1"/>
    <col min="6658" max="6658" width="22.88671875" style="109" customWidth="1"/>
    <col min="6659" max="6659" width="7.5546875" style="109" customWidth="1"/>
    <col min="6660" max="6660" width="7.6640625" style="109" customWidth="1"/>
    <col min="6661" max="6661" width="7.5546875" style="109" customWidth="1"/>
    <col min="6662" max="6663" width="7.6640625" style="109" customWidth="1"/>
    <col min="6664" max="6664" width="7.5546875" style="109" customWidth="1"/>
    <col min="6665" max="6665" width="7.6640625" style="109" customWidth="1"/>
    <col min="6666" max="6666" width="7.5546875" style="109" customWidth="1"/>
    <col min="6667" max="6667" width="7.6640625" style="109" customWidth="1"/>
    <col min="6668" max="6668" width="7.5546875" style="109" customWidth="1"/>
    <col min="6669" max="6669" width="0" style="109" hidden="1" customWidth="1"/>
    <col min="6670" max="6671" width="9.109375" style="109"/>
    <col min="6672" max="6672" width="6.44140625" style="109" customWidth="1"/>
    <col min="6673" max="6673" width="7.6640625" style="109" customWidth="1"/>
    <col min="6674" max="6674" width="11.33203125" style="109" bestFit="1" customWidth="1"/>
    <col min="6675" max="6675" width="6.44140625" style="109" customWidth="1"/>
    <col min="6676" max="6676" width="7.6640625" style="109" customWidth="1"/>
    <col min="6677" max="6677" width="11.33203125" style="109" customWidth="1"/>
    <col min="6678" max="6678" width="6.5546875" style="109" customWidth="1"/>
    <col min="6679" max="6679" width="10.6640625" style="109" customWidth="1"/>
    <col min="6680" max="6680" width="6.44140625" style="109" customWidth="1"/>
    <col min="6681" max="6681" width="10.5546875" style="109" customWidth="1"/>
    <col min="6682" max="6682" width="5" style="109" customWidth="1"/>
    <col min="6683" max="6683" width="10.109375" style="109" bestFit="1" customWidth="1"/>
    <col min="6684" max="6684" width="5" style="109" customWidth="1"/>
    <col min="6685" max="6685" width="9.5546875" style="109" customWidth="1"/>
    <col min="6686" max="6686" width="10" style="109" bestFit="1" customWidth="1"/>
    <col min="6687" max="6687" width="10.6640625" style="109" bestFit="1" customWidth="1"/>
    <col min="6688" max="6688" width="8.33203125" style="109" customWidth="1"/>
    <col min="6689" max="6912" width="9.109375" style="109"/>
    <col min="6913" max="6913" width="0" style="109" hidden="1" customWidth="1"/>
    <col min="6914" max="6914" width="22.88671875" style="109" customWidth="1"/>
    <col min="6915" max="6915" width="7.5546875" style="109" customWidth="1"/>
    <col min="6916" max="6916" width="7.6640625" style="109" customWidth="1"/>
    <col min="6917" max="6917" width="7.5546875" style="109" customWidth="1"/>
    <col min="6918" max="6919" width="7.6640625" style="109" customWidth="1"/>
    <col min="6920" max="6920" width="7.5546875" style="109" customWidth="1"/>
    <col min="6921" max="6921" width="7.6640625" style="109" customWidth="1"/>
    <col min="6922" max="6922" width="7.5546875" style="109" customWidth="1"/>
    <col min="6923" max="6923" width="7.6640625" style="109" customWidth="1"/>
    <col min="6924" max="6924" width="7.5546875" style="109" customWidth="1"/>
    <col min="6925" max="6925" width="0" style="109" hidden="1" customWidth="1"/>
    <col min="6926" max="6927" width="9.109375" style="109"/>
    <col min="6928" max="6928" width="6.44140625" style="109" customWidth="1"/>
    <col min="6929" max="6929" width="7.6640625" style="109" customWidth="1"/>
    <col min="6930" max="6930" width="11.33203125" style="109" bestFit="1" customWidth="1"/>
    <col min="6931" max="6931" width="6.44140625" style="109" customWidth="1"/>
    <col min="6932" max="6932" width="7.6640625" style="109" customWidth="1"/>
    <col min="6933" max="6933" width="11.33203125" style="109" customWidth="1"/>
    <col min="6934" max="6934" width="6.5546875" style="109" customWidth="1"/>
    <col min="6935" max="6935" width="10.6640625" style="109" customWidth="1"/>
    <col min="6936" max="6936" width="6.44140625" style="109" customWidth="1"/>
    <col min="6937" max="6937" width="10.5546875" style="109" customWidth="1"/>
    <col min="6938" max="6938" width="5" style="109" customWidth="1"/>
    <col min="6939" max="6939" width="10.109375" style="109" bestFit="1" customWidth="1"/>
    <col min="6940" max="6940" width="5" style="109" customWidth="1"/>
    <col min="6941" max="6941" width="9.5546875" style="109" customWidth="1"/>
    <col min="6942" max="6942" width="10" style="109" bestFit="1" customWidth="1"/>
    <col min="6943" max="6943" width="10.6640625" style="109" bestFit="1" customWidth="1"/>
    <col min="6944" max="6944" width="8.33203125" style="109" customWidth="1"/>
    <col min="6945" max="7168" width="9.109375" style="109"/>
    <col min="7169" max="7169" width="0" style="109" hidden="1" customWidth="1"/>
    <col min="7170" max="7170" width="22.88671875" style="109" customWidth="1"/>
    <col min="7171" max="7171" width="7.5546875" style="109" customWidth="1"/>
    <col min="7172" max="7172" width="7.6640625" style="109" customWidth="1"/>
    <col min="7173" max="7173" width="7.5546875" style="109" customWidth="1"/>
    <col min="7174" max="7175" width="7.6640625" style="109" customWidth="1"/>
    <col min="7176" max="7176" width="7.5546875" style="109" customWidth="1"/>
    <col min="7177" max="7177" width="7.6640625" style="109" customWidth="1"/>
    <col min="7178" max="7178" width="7.5546875" style="109" customWidth="1"/>
    <col min="7179" max="7179" width="7.6640625" style="109" customWidth="1"/>
    <col min="7180" max="7180" width="7.5546875" style="109" customWidth="1"/>
    <col min="7181" max="7181" width="0" style="109" hidden="1" customWidth="1"/>
    <col min="7182" max="7183" width="9.109375" style="109"/>
    <col min="7184" max="7184" width="6.44140625" style="109" customWidth="1"/>
    <col min="7185" max="7185" width="7.6640625" style="109" customWidth="1"/>
    <col min="7186" max="7186" width="11.33203125" style="109" bestFit="1" customWidth="1"/>
    <col min="7187" max="7187" width="6.44140625" style="109" customWidth="1"/>
    <col min="7188" max="7188" width="7.6640625" style="109" customWidth="1"/>
    <col min="7189" max="7189" width="11.33203125" style="109" customWidth="1"/>
    <col min="7190" max="7190" width="6.5546875" style="109" customWidth="1"/>
    <col min="7191" max="7191" width="10.6640625" style="109" customWidth="1"/>
    <col min="7192" max="7192" width="6.44140625" style="109" customWidth="1"/>
    <col min="7193" max="7193" width="10.5546875" style="109" customWidth="1"/>
    <col min="7194" max="7194" width="5" style="109" customWidth="1"/>
    <col min="7195" max="7195" width="10.109375" style="109" bestFit="1" customWidth="1"/>
    <col min="7196" max="7196" width="5" style="109" customWidth="1"/>
    <col min="7197" max="7197" width="9.5546875" style="109" customWidth="1"/>
    <col min="7198" max="7198" width="10" style="109" bestFit="1" customWidth="1"/>
    <col min="7199" max="7199" width="10.6640625" style="109" bestFit="1" customWidth="1"/>
    <col min="7200" max="7200" width="8.33203125" style="109" customWidth="1"/>
    <col min="7201" max="7424" width="9.109375" style="109"/>
    <col min="7425" max="7425" width="0" style="109" hidden="1" customWidth="1"/>
    <col min="7426" max="7426" width="22.88671875" style="109" customWidth="1"/>
    <col min="7427" max="7427" width="7.5546875" style="109" customWidth="1"/>
    <col min="7428" max="7428" width="7.6640625" style="109" customWidth="1"/>
    <col min="7429" max="7429" width="7.5546875" style="109" customWidth="1"/>
    <col min="7430" max="7431" width="7.6640625" style="109" customWidth="1"/>
    <col min="7432" max="7432" width="7.5546875" style="109" customWidth="1"/>
    <col min="7433" max="7433" width="7.6640625" style="109" customWidth="1"/>
    <col min="7434" max="7434" width="7.5546875" style="109" customWidth="1"/>
    <col min="7435" max="7435" width="7.6640625" style="109" customWidth="1"/>
    <col min="7436" max="7436" width="7.5546875" style="109" customWidth="1"/>
    <col min="7437" max="7437" width="0" style="109" hidden="1" customWidth="1"/>
    <col min="7438" max="7439" width="9.109375" style="109"/>
    <col min="7440" max="7440" width="6.44140625" style="109" customWidth="1"/>
    <col min="7441" max="7441" width="7.6640625" style="109" customWidth="1"/>
    <col min="7442" max="7442" width="11.33203125" style="109" bestFit="1" customWidth="1"/>
    <col min="7443" max="7443" width="6.44140625" style="109" customWidth="1"/>
    <col min="7444" max="7444" width="7.6640625" style="109" customWidth="1"/>
    <col min="7445" max="7445" width="11.33203125" style="109" customWidth="1"/>
    <col min="7446" max="7446" width="6.5546875" style="109" customWidth="1"/>
    <col min="7447" max="7447" width="10.6640625" style="109" customWidth="1"/>
    <col min="7448" max="7448" width="6.44140625" style="109" customWidth="1"/>
    <col min="7449" max="7449" width="10.5546875" style="109" customWidth="1"/>
    <col min="7450" max="7450" width="5" style="109" customWidth="1"/>
    <col min="7451" max="7451" width="10.109375" style="109" bestFit="1" customWidth="1"/>
    <col min="7452" max="7452" width="5" style="109" customWidth="1"/>
    <col min="7453" max="7453" width="9.5546875" style="109" customWidth="1"/>
    <col min="7454" max="7454" width="10" style="109" bestFit="1" customWidth="1"/>
    <col min="7455" max="7455" width="10.6640625" style="109" bestFit="1" customWidth="1"/>
    <col min="7456" max="7456" width="8.33203125" style="109" customWidth="1"/>
    <col min="7457" max="7680" width="9.109375" style="109"/>
    <col min="7681" max="7681" width="0" style="109" hidden="1" customWidth="1"/>
    <col min="7682" max="7682" width="22.88671875" style="109" customWidth="1"/>
    <col min="7683" max="7683" width="7.5546875" style="109" customWidth="1"/>
    <col min="7684" max="7684" width="7.6640625" style="109" customWidth="1"/>
    <col min="7685" max="7685" width="7.5546875" style="109" customWidth="1"/>
    <col min="7686" max="7687" width="7.6640625" style="109" customWidth="1"/>
    <col min="7688" max="7688" width="7.5546875" style="109" customWidth="1"/>
    <col min="7689" max="7689" width="7.6640625" style="109" customWidth="1"/>
    <col min="7690" max="7690" width="7.5546875" style="109" customWidth="1"/>
    <col min="7691" max="7691" width="7.6640625" style="109" customWidth="1"/>
    <col min="7692" max="7692" width="7.5546875" style="109" customWidth="1"/>
    <col min="7693" max="7693" width="0" style="109" hidden="1" customWidth="1"/>
    <col min="7694" max="7695" width="9.109375" style="109"/>
    <col min="7696" max="7696" width="6.44140625" style="109" customWidth="1"/>
    <col min="7697" max="7697" width="7.6640625" style="109" customWidth="1"/>
    <col min="7698" max="7698" width="11.33203125" style="109" bestFit="1" customWidth="1"/>
    <col min="7699" max="7699" width="6.44140625" style="109" customWidth="1"/>
    <col min="7700" max="7700" width="7.6640625" style="109" customWidth="1"/>
    <col min="7701" max="7701" width="11.33203125" style="109" customWidth="1"/>
    <col min="7702" max="7702" width="6.5546875" style="109" customWidth="1"/>
    <col min="7703" max="7703" width="10.6640625" style="109" customWidth="1"/>
    <col min="7704" max="7704" width="6.44140625" style="109" customWidth="1"/>
    <col min="7705" max="7705" width="10.5546875" style="109" customWidth="1"/>
    <col min="7706" max="7706" width="5" style="109" customWidth="1"/>
    <col min="7707" max="7707" width="10.109375" style="109" bestFit="1" customWidth="1"/>
    <col min="7708" max="7708" width="5" style="109" customWidth="1"/>
    <col min="7709" max="7709" width="9.5546875" style="109" customWidth="1"/>
    <col min="7710" max="7710" width="10" style="109" bestFit="1" customWidth="1"/>
    <col min="7711" max="7711" width="10.6640625" style="109" bestFit="1" customWidth="1"/>
    <col min="7712" max="7712" width="8.33203125" style="109" customWidth="1"/>
    <col min="7713" max="7936" width="9.109375" style="109"/>
    <col min="7937" max="7937" width="0" style="109" hidden="1" customWidth="1"/>
    <col min="7938" max="7938" width="22.88671875" style="109" customWidth="1"/>
    <col min="7939" max="7939" width="7.5546875" style="109" customWidth="1"/>
    <col min="7940" max="7940" width="7.6640625" style="109" customWidth="1"/>
    <col min="7941" max="7941" width="7.5546875" style="109" customWidth="1"/>
    <col min="7942" max="7943" width="7.6640625" style="109" customWidth="1"/>
    <col min="7944" max="7944" width="7.5546875" style="109" customWidth="1"/>
    <col min="7945" max="7945" width="7.6640625" style="109" customWidth="1"/>
    <col min="7946" max="7946" width="7.5546875" style="109" customWidth="1"/>
    <col min="7947" max="7947" width="7.6640625" style="109" customWidth="1"/>
    <col min="7948" max="7948" width="7.5546875" style="109" customWidth="1"/>
    <col min="7949" max="7949" width="0" style="109" hidden="1" customWidth="1"/>
    <col min="7950" max="7951" width="9.109375" style="109"/>
    <col min="7952" max="7952" width="6.44140625" style="109" customWidth="1"/>
    <col min="7953" max="7953" width="7.6640625" style="109" customWidth="1"/>
    <col min="7954" max="7954" width="11.33203125" style="109" bestFit="1" customWidth="1"/>
    <col min="7955" max="7955" width="6.44140625" style="109" customWidth="1"/>
    <col min="7956" max="7956" width="7.6640625" style="109" customWidth="1"/>
    <col min="7957" max="7957" width="11.33203125" style="109" customWidth="1"/>
    <col min="7958" max="7958" width="6.5546875" style="109" customWidth="1"/>
    <col min="7959" max="7959" width="10.6640625" style="109" customWidth="1"/>
    <col min="7960" max="7960" width="6.44140625" style="109" customWidth="1"/>
    <col min="7961" max="7961" width="10.5546875" style="109" customWidth="1"/>
    <col min="7962" max="7962" width="5" style="109" customWidth="1"/>
    <col min="7963" max="7963" width="10.109375" style="109" bestFit="1" customWidth="1"/>
    <col min="7964" max="7964" width="5" style="109" customWidth="1"/>
    <col min="7965" max="7965" width="9.5546875" style="109" customWidth="1"/>
    <col min="7966" max="7966" width="10" style="109" bestFit="1" customWidth="1"/>
    <col min="7967" max="7967" width="10.6640625" style="109" bestFit="1" customWidth="1"/>
    <col min="7968" max="7968" width="8.33203125" style="109" customWidth="1"/>
    <col min="7969" max="8192" width="9.109375" style="109"/>
    <col min="8193" max="8193" width="0" style="109" hidden="1" customWidth="1"/>
    <col min="8194" max="8194" width="22.88671875" style="109" customWidth="1"/>
    <col min="8195" max="8195" width="7.5546875" style="109" customWidth="1"/>
    <col min="8196" max="8196" width="7.6640625" style="109" customWidth="1"/>
    <col min="8197" max="8197" width="7.5546875" style="109" customWidth="1"/>
    <col min="8198" max="8199" width="7.6640625" style="109" customWidth="1"/>
    <col min="8200" max="8200" width="7.5546875" style="109" customWidth="1"/>
    <col min="8201" max="8201" width="7.6640625" style="109" customWidth="1"/>
    <col min="8202" max="8202" width="7.5546875" style="109" customWidth="1"/>
    <col min="8203" max="8203" width="7.6640625" style="109" customWidth="1"/>
    <col min="8204" max="8204" width="7.5546875" style="109" customWidth="1"/>
    <col min="8205" max="8205" width="0" style="109" hidden="1" customWidth="1"/>
    <col min="8206" max="8207" width="9.109375" style="109"/>
    <col min="8208" max="8208" width="6.44140625" style="109" customWidth="1"/>
    <col min="8209" max="8209" width="7.6640625" style="109" customWidth="1"/>
    <col min="8210" max="8210" width="11.33203125" style="109" bestFit="1" customWidth="1"/>
    <col min="8211" max="8211" width="6.44140625" style="109" customWidth="1"/>
    <col min="8212" max="8212" width="7.6640625" style="109" customWidth="1"/>
    <col min="8213" max="8213" width="11.33203125" style="109" customWidth="1"/>
    <col min="8214" max="8214" width="6.5546875" style="109" customWidth="1"/>
    <col min="8215" max="8215" width="10.6640625" style="109" customWidth="1"/>
    <col min="8216" max="8216" width="6.44140625" style="109" customWidth="1"/>
    <col min="8217" max="8217" width="10.5546875" style="109" customWidth="1"/>
    <col min="8218" max="8218" width="5" style="109" customWidth="1"/>
    <col min="8219" max="8219" width="10.109375" style="109" bestFit="1" customWidth="1"/>
    <col min="8220" max="8220" width="5" style="109" customWidth="1"/>
    <col min="8221" max="8221" width="9.5546875" style="109" customWidth="1"/>
    <col min="8222" max="8222" width="10" style="109" bestFit="1" customWidth="1"/>
    <col min="8223" max="8223" width="10.6640625" style="109" bestFit="1" customWidth="1"/>
    <col min="8224" max="8224" width="8.33203125" style="109" customWidth="1"/>
    <col min="8225" max="8448" width="9.109375" style="109"/>
    <col min="8449" max="8449" width="0" style="109" hidden="1" customWidth="1"/>
    <col min="8450" max="8450" width="22.88671875" style="109" customWidth="1"/>
    <col min="8451" max="8451" width="7.5546875" style="109" customWidth="1"/>
    <col min="8452" max="8452" width="7.6640625" style="109" customWidth="1"/>
    <col min="8453" max="8453" width="7.5546875" style="109" customWidth="1"/>
    <col min="8454" max="8455" width="7.6640625" style="109" customWidth="1"/>
    <col min="8456" max="8456" width="7.5546875" style="109" customWidth="1"/>
    <col min="8457" max="8457" width="7.6640625" style="109" customWidth="1"/>
    <col min="8458" max="8458" width="7.5546875" style="109" customWidth="1"/>
    <col min="8459" max="8459" width="7.6640625" style="109" customWidth="1"/>
    <col min="8460" max="8460" width="7.5546875" style="109" customWidth="1"/>
    <col min="8461" max="8461" width="0" style="109" hidden="1" customWidth="1"/>
    <col min="8462" max="8463" width="9.109375" style="109"/>
    <col min="8464" max="8464" width="6.44140625" style="109" customWidth="1"/>
    <col min="8465" max="8465" width="7.6640625" style="109" customWidth="1"/>
    <col min="8466" max="8466" width="11.33203125" style="109" bestFit="1" customWidth="1"/>
    <col min="8467" max="8467" width="6.44140625" style="109" customWidth="1"/>
    <col min="8468" max="8468" width="7.6640625" style="109" customWidth="1"/>
    <col min="8469" max="8469" width="11.33203125" style="109" customWidth="1"/>
    <col min="8470" max="8470" width="6.5546875" style="109" customWidth="1"/>
    <col min="8471" max="8471" width="10.6640625" style="109" customWidth="1"/>
    <col min="8472" max="8472" width="6.44140625" style="109" customWidth="1"/>
    <col min="8473" max="8473" width="10.5546875" style="109" customWidth="1"/>
    <col min="8474" max="8474" width="5" style="109" customWidth="1"/>
    <col min="8475" max="8475" width="10.109375" style="109" bestFit="1" customWidth="1"/>
    <col min="8476" max="8476" width="5" style="109" customWidth="1"/>
    <col min="8477" max="8477" width="9.5546875" style="109" customWidth="1"/>
    <col min="8478" max="8478" width="10" style="109" bestFit="1" customWidth="1"/>
    <col min="8479" max="8479" width="10.6640625" style="109" bestFit="1" customWidth="1"/>
    <col min="8480" max="8480" width="8.33203125" style="109" customWidth="1"/>
    <col min="8481" max="8704" width="9.109375" style="109"/>
    <col min="8705" max="8705" width="0" style="109" hidden="1" customWidth="1"/>
    <col min="8706" max="8706" width="22.88671875" style="109" customWidth="1"/>
    <col min="8707" max="8707" width="7.5546875" style="109" customWidth="1"/>
    <col min="8708" max="8708" width="7.6640625" style="109" customWidth="1"/>
    <col min="8709" max="8709" width="7.5546875" style="109" customWidth="1"/>
    <col min="8710" max="8711" width="7.6640625" style="109" customWidth="1"/>
    <col min="8712" max="8712" width="7.5546875" style="109" customWidth="1"/>
    <col min="8713" max="8713" width="7.6640625" style="109" customWidth="1"/>
    <col min="8714" max="8714" width="7.5546875" style="109" customWidth="1"/>
    <col min="8715" max="8715" width="7.6640625" style="109" customWidth="1"/>
    <col min="8716" max="8716" width="7.5546875" style="109" customWidth="1"/>
    <col min="8717" max="8717" width="0" style="109" hidden="1" customWidth="1"/>
    <col min="8718" max="8719" width="9.109375" style="109"/>
    <col min="8720" max="8720" width="6.44140625" style="109" customWidth="1"/>
    <col min="8721" max="8721" width="7.6640625" style="109" customWidth="1"/>
    <col min="8722" max="8722" width="11.33203125" style="109" bestFit="1" customWidth="1"/>
    <col min="8723" max="8723" width="6.44140625" style="109" customWidth="1"/>
    <col min="8724" max="8724" width="7.6640625" style="109" customWidth="1"/>
    <col min="8725" max="8725" width="11.33203125" style="109" customWidth="1"/>
    <col min="8726" max="8726" width="6.5546875" style="109" customWidth="1"/>
    <col min="8727" max="8727" width="10.6640625" style="109" customWidth="1"/>
    <col min="8728" max="8728" width="6.44140625" style="109" customWidth="1"/>
    <col min="8729" max="8729" width="10.5546875" style="109" customWidth="1"/>
    <col min="8730" max="8730" width="5" style="109" customWidth="1"/>
    <col min="8731" max="8731" width="10.109375" style="109" bestFit="1" customWidth="1"/>
    <col min="8732" max="8732" width="5" style="109" customWidth="1"/>
    <col min="8733" max="8733" width="9.5546875" style="109" customWidth="1"/>
    <col min="8734" max="8734" width="10" style="109" bestFit="1" customWidth="1"/>
    <col min="8735" max="8735" width="10.6640625" style="109" bestFit="1" customWidth="1"/>
    <col min="8736" max="8736" width="8.33203125" style="109" customWidth="1"/>
    <col min="8737" max="8960" width="9.109375" style="109"/>
    <col min="8961" max="8961" width="0" style="109" hidden="1" customWidth="1"/>
    <col min="8962" max="8962" width="22.88671875" style="109" customWidth="1"/>
    <col min="8963" max="8963" width="7.5546875" style="109" customWidth="1"/>
    <col min="8964" max="8964" width="7.6640625" style="109" customWidth="1"/>
    <col min="8965" max="8965" width="7.5546875" style="109" customWidth="1"/>
    <col min="8966" max="8967" width="7.6640625" style="109" customWidth="1"/>
    <col min="8968" max="8968" width="7.5546875" style="109" customWidth="1"/>
    <col min="8969" max="8969" width="7.6640625" style="109" customWidth="1"/>
    <col min="8970" max="8970" width="7.5546875" style="109" customWidth="1"/>
    <col min="8971" max="8971" width="7.6640625" style="109" customWidth="1"/>
    <col min="8972" max="8972" width="7.5546875" style="109" customWidth="1"/>
    <col min="8973" max="8973" width="0" style="109" hidden="1" customWidth="1"/>
    <col min="8974" max="8975" width="9.109375" style="109"/>
    <col min="8976" max="8976" width="6.44140625" style="109" customWidth="1"/>
    <col min="8977" max="8977" width="7.6640625" style="109" customWidth="1"/>
    <col min="8978" max="8978" width="11.33203125" style="109" bestFit="1" customWidth="1"/>
    <col min="8979" max="8979" width="6.44140625" style="109" customWidth="1"/>
    <col min="8980" max="8980" width="7.6640625" style="109" customWidth="1"/>
    <col min="8981" max="8981" width="11.33203125" style="109" customWidth="1"/>
    <col min="8982" max="8982" width="6.5546875" style="109" customWidth="1"/>
    <col min="8983" max="8983" width="10.6640625" style="109" customWidth="1"/>
    <col min="8984" max="8984" width="6.44140625" style="109" customWidth="1"/>
    <col min="8985" max="8985" width="10.5546875" style="109" customWidth="1"/>
    <col min="8986" max="8986" width="5" style="109" customWidth="1"/>
    <col min="8987" max="8987" width="10.109375" style="109" bestFit="1" customWidth="1"/>
    <col min="8988" max="8988" width="5" style="109" customWidth="1"/>
    <col min="8989" max="8989" width="9.5546875" style="109" customWidth="1"/>
    <col min="8990" max="8990" width="10" style="109" bestFit="1" customWidth="1"/>
    <col min="8991" max="8991" width="10.6640625" style="109" bestFit="1" customWidth="1"/>
    <col min="8992" max="8992" width="8.33203125" style="109" customWidth="1"/>
    <col min="8993" max="9216" width="9.109375" style="109"/>
    <col min="9217" max="9217" width="0" style="109" hidden="1" customWidth="1"/>
    <col min="9218" max="9218" width="22.88671875" style="109" customWidth="1"/>
    <col min="9219" max="9219" width="7.5546875" style="109" customWidth="1"/>
    <col min="9220" max="9220" width="7.6640625" style="109" customWidth="1"/>
    <col min="9221" max="9221" width="7.5546875" style="109" customWidth="1"/>
    <col min="9222" max="9223" width="7.6640625" style="109" customWidth="1"/>
    <col min="9224" max="9224" width="7.5546875" style="109" customWidth="1"/>
    <col min="9225" max="9225" width="7.6640625" style="109" customWidth="1"/>
    <col min="9226" max="9226" width="7.5546875" style="109" customWidth="1"/>
    <col min="9227" max="9227" width="7.6640625" style="109" customWidth="1"/>
    <col min="9228" max="9228" width="7.5546875" style="109" customWidth="1"/>
    <col min="9229" max="9229" width="0" style="109" hidden="1" customWidth="1"/>
    <col min="9230" max="9231" width="9.109375" style="109"/>
    <col min="9232" max="9232" width="6.44140625" style="109" customWidth="1"/>
    <col min="9233" max="9233" width="7.6640625" style="109" customWidth="1"/>
    <col min="9234" max="9234" width="11.33203125" style="109" bestFit="1" customWidth="1"/>
    <col min="9235" max="9235" width="6.44140625" style="109" customWidth="1"/>
    <col min="9236" max="9236" width="7.6640625" style="109" customWidth="1"/>
    <col min="9237" max="9237" width="11.33203125" style="109" customWidth="1"/>
    <col min="9238" max="9238" width="6.5546875" style="109" customWidth="1"/>
    <col min="9239" max="9239" width="10.6640625" style="109" customWidth="1"/>
    <col min="9240" max="9240" width="6.44140625" style="109" customWidth="1"/>
    <col min="9241" max="9241" width="10.5546875" style="109" customWidth="1"/>
    <col min="9242" max="9242" width="5" style="109" customWidth="1"/>
    <col min="9243" max="9243" width="10.109375" style="109" bestFit="1" customWidth="1"/>
    <col min="9244" max="9244" width="5" style="109" customWidth="1"/>
    <col min="9245" max="9245" width="9.5546875" style="109" customWidth="1"/>
    <col min="9246" max="9246" width="10" style="109" bestFit="1" customWidth="1"/>
    <col min="9247" max="9247" width="10.6640625" style="109" bestFit="1" customWidth="1"/>
    <col min="9248" max="9248" width="8.33203125" style="109" customWidth="1"/>
    <col min="9249" max="9472" width="9.109375" style="109"/>
    <col min="9473" max="9473" width="0" style="109" hidden="1" customWidth="1"/>
    <col min="9474" max="9474" width="22.88671875" style="109" customWidth="1"/>
    <col min="9475" max="9475" width="7.5546875" style="109" customWidth="1"/>
    <col min="9476" max="9476" width="7.6640625" style="109" customWidth="1"/>
    <col min="9477" max="9477" width="7.5546875" style="109" customWidth="1"/>
    <col min="9478" max="9479" width="7.6640625" style="109" customWidth="1"/>
    <col min="9480" max="9480" width="7.5546875" style="109" customWidth="1"/>
    <col min="9481" max="9481" width="7.6640625" style="109" customWidth="1"/>
    <col min="9482" max="9482" width="7.5546875" style="109" customWidth="1"/>
    <col min="9483" max="9483" width="7.6640625" style="109" customWidth="1"/>
    <col min="9484" max="9484" width="7.5546875" style="109" customWidth="1"/>
    <col min="9485" max="9485" width="0" style="109" hidden="1" customWidth="1"/>
    <col min="9486" max="9487" width="9.109375" style="109"/>
    <col min="9488" max="9488" width="6.44140625" style="109" customWidth="1"/>
    <col min="9489" max="9489" width="7.6640625" style="109" customWidth="1"/>
    <col min="9490" max="9490" width="11.33203125" style="109" bestFit="1" customWidth="1"/>
    <col min="9491" max="9491" width="6.44140625" style="109" customWidth="1"/>
    <col min="9492" max="9492" width="7.6640625" style="109" customWidth="1"/>
    <col min="9493" max="9493" width="11.33203125" style="109" customWidth="1"/>
    <col min="9494" max="9494" width="6.5546875" style="109" customWidth="1"/>
    <col min="9495" max="9495" width="10.6640625" style="109" customWidth="1"/>
    <col min="9496" max="9496" width="6.44140625" style="109" customWidth="1"/>
    <col min="9497" max="9497" width="10.5546875" style="109" customWidth="1"/>
    <col min="9498" max="9498" width="5" style="109" customWidth="1"/>
    <col min="9499" max="9499" width="10.109375" style="109" bestFit="1" customWidth="1"/>
    <col min="9500" max="9500" width="5" style="109" customWidth="1"/>
    <col min="9501" max="9501" width="9.5546875" style="109" customWidth="1"/>
    <col min="9502" max="9502" width="10" style="109" bestFit="1" customWidth="1"/>
    <col min="9503" max="9503" width="10.6640625" style="109" bestFit="1" customWidth="1"/>
    <col min="9504" max="9504" width="8.33203125" style="109" customWidth="1"/>
    <col min="9505" max="9728" width="9.109375" style="109"/>
    <col min="9729" max="9729" width="0" style="109" hidden="1" customWidth="1"/>
    <col min="9730" max="9730" width="22.88671875" style="109" customWidth="1"/>
    <col min="9731" max="9731" width="7.5546875" style="109" customWidth="1"/>
    <col min="9732" max="9732" width="7.6640625" style="109" customWidth="1"/>
    <col min="9733" max="9733" width="7.5546875" style="109" customWidth="1"/>
    <col min="9734" max="9735" width="7.6640625" style="109" customWidth="1"/>
    <col min="9736" max="9736" width="7.5546875" style="109" customWidth="1"/>
    <col min="9737" max="9737" width="7.6640625" style="109" customWidth="1"/>
    <col min="9738" max="9738" width="7.5546875" style="109" customWidth="1"/>
    <col min="9739" max="9739" width="7.6640625" style="109" customWidth="1"/>
    <col min="9740" max="9740" width="7.5546875" style="109" customWidth="1"/>
    <col min="9741" max="9741" width="0" style="109" hidden="1" customWidth="1"/>
    <col min="9742" max="9743" width="9.109375" style="109"/>
    <col min="9744" max="9744" width="6.44140625" style="109" customWidth="1"/>
    <col min="9745" max="9745" width="7.6640625" style="109" customWidth="1"/>
    <col min="9746" max="9746" width="11.33203125" style="109" bestFit="1" customWidth="1"/>
    <col min="9747" max="9747" width="6.44140625" style="109" customWidth="1"/>
    <col min="9748" max="9748" width="7.6640625" style="109" customWidth="1"/>
    <col min="9749" max="9749" width="11.33203125" style="109" customWidth="1"/>
    <col min="9750" max="9750" width="6.5546875" style="109" customWidth="1"/>
    <col min="9751" max="9751" width="10.6640625" style="109" customWidth="1"/>
    <col min="9752" max="9752" width="6.44140625" style="109" customWidth="1"/>
    <col min="9753" max="9753" width="10.5546875" style="109" customWidth="1"/>
    <col min="9754" max="9754" width="5" style="109" customWidth="1"/>
    <col min="9755" max="9755" width="10.109375" style="109" bestFit="1" customWidth="1"/>
    <col min="9756" max="9756" width="5" style="109" customWidth="1"/>
    <col min="9757" max="9757" width="9.5546875" style="109" customWidth="1"/>
    <col min="9758" max="9758" width="10" style="109" bestFit="1" customWidth="1"/>
    <col min="9759" max="9759" width="10.6640625" style="109" bestFit="1" customWidth="1"/>
    <col min="9760" max="9760" width="8.33203125" style="109" customWidth="1"/>
    <col min="9761" max="9984" width="9.109375" style="109"/>
    <col min="9985" max="9985" width="0" style="109" hidden="1" customWidth="1"/>
    <col min="9986" max="9986" width="22.88671875" style="109" customWidth="1"/>
    <col min="9987" max="9987" width="7.5546875" style="109" customWidth="1"/>
    <col min="9988" max="9988" width="7.6640625" style="109" customWidth="1"/>
    <col min="9989" max="9989" width="7.5546875" style="109" customWidth="1"/>
    <col min="9990" max="9991" width="7.6640625" style="109" customWidth="1"/>
    <col min="9992" max="9992" width="7.5546875" style="109" customWidth="1"/>
    <col min="9993" max="9993" width="7.6640625" style="109" customWidth="1"/>
    <col min="9994" max="9994" width="7.5546875" style="109" customWidth="1"/>
    <col min="9995" max="9995" width="7.6640625" style="109" customWidth="1"/>
    <col min="9996" max="9996" width="7.5546875" style="109" customWidth="1"/>
    <col min="9997" max="9997" width="0" style="109" hidden="1" customWidth="1"/>
    <col min="9998" max="9999" width="9.109375" style="109"/>
    <col min="10000" max="10000" width="6.44140625" style="109" customWidth="1"/>
    <col min="10001" max="10001" width="7.6640625" style="109" customWidth="1"/>
    <col min="10002" max="10002" width="11.33203125" style="109" bestFit="1" customWidth="1"/>
    <col min="10003" max="10003" width="6.44140625" style="109" customWidth="1"/>
    <col min="10004" max="10004" width="7.6640625" style="109" customWidth="1"/>
    <col min="10005" max="10005" width="11.33203125" style="109" customWidth="1"/>
    <col min="10006" max="10006" width="6.5546875" style="109" customWidth="1"/>
    <col min="10007" max="10007" width="10.6640625" style="109" customWidth="1"/>
    <col min="10008" max="10008" width="6.44140625" style="109" customWidth="1"/>
    <col min="10009" max="10009" width="10.5546875" style="109" customWidth="1"/>
    <col min="10010" max="10010" width="5" style="109" customWidth="1"/>
    <col min="10011" max="10011" width="10.109375" style="109" bestFit="1" customWidth="1"/>
    <col min="10012" max="10012" width="5" style="109" customWidth="1"/>
    <col min="10013" max="10013" width="9.5546875" style="109" customWidth="1"/>
    <col min="10014" max="10014" width="10" style="109" bestFit="1" customWidth="1"/>
    <col min="10015" max="10015" width="10.6640625" style="109" bestFit="1" customWidth="1"/>
    <col min="10016" max="10016" width="8.33203125" style="109" customWidth="1"/>
    <col min="10017" max="10240" width="9.109375" style="109"/>
    <col min="10241" max="10241" width="0" style="109" hidden="1" customWidth="1"/>
    <col min="10242" max="10242" width="22.88671875" style="109" customWidth="1"/>
    <col min="10243" max="10243" width="7.5546875" style="109" customWidth="1"/>
    <col min="10244" max="10244" width="7.6640625" style="109" customWidth="1"/>
    <col min="10245" max="10245" width="7.5546875" style="109" customWidth="1"/>
    <col min="10246" max="10247" width="7.6640625" style="109" customWidth="1"/>
    <col min="10248" max="10248" width="7.5546875" style="109" customWidth="1"/>
    <col min="10249" max="10249" width="7.6640625" style="109" customWidth="1"/>
    <col min="10250" max="10250" width="7.5546875" style="109" customWidth="1"/>
    <col min="10251" max="10251" width="7.6640625" style="109" customWidth="1"/>
    <col min="10252" max="10252" width="7.5546875" style="109" customWidth="1"/>
    <col min="10253" max="10253" width="0" style="109" hidden="1" customWidth="1"/>
    <col min="10254" max="10255" width="9.109375" style="109"/>
    <col min="10256" max="10256" width="6.44140625" style="109" customWidth="1"/>
    <col min="10257" max="10257" width="7.6640625" style="109" customWidth="1"/>
    <col min="10258" max="10258" width="11.33203125" style="109" bestFit="1" customWidth="1"/>
    <col min="10259" max="10259" width="6.44140625" style="109" customWidth="1"/>
    <col min="10260" max="10260" width="7.6640625" style="109" customWidth="1"/>
    <col min="10261" max="10261" width="11.33203125" style="109" customWidth="1"/>
    <col min="10262" max="10262" width="6.5546875" style="109" customWidth="1"/>
    <col min="10263" max="10263" width="10.6640625" style="109" customWidth="1"/>
    <col min="10264" max="10264" width="6.44140625" style="109" customWidth="1"/>
    <col min="10265" max="10265" width="10.5546875" style="109" customWidth="1"/>
    <col min="10266" max="10266" width="5" style="109" customWidth="1"/>
    <col min="10267" max="10267" width="10.109375" style="109" bestFit="1" customWidth="1"/>
    <col min="10268" max="10268" width="5" style="109" customWidth="1"/>
    <col min="10269" max="10269" width="9.5546875" style="109" customWidth="1"/>
    <col min="10270" max="10270" width="10" style="109" bestFit="1" customWidth="1"/>
    <col min="10271" max="10271" width="10.6640625" style="109" bestFit="1" customWidth="1"/>
    <col min="10272" max="10272" width="8.33203125" style="109" customWidth="1"/>
    <col min="10273" max="10496" width="9.109375" style="109"/>
    <col min="10497" max="10497" width="0" style="109" hidden="1" customWidth="1"/>
    <col min="10498" max="10498" width="22.88671875" style="109" customWidth="1"/>
    <col min="10499" max="10499" width="7.5546875" style="109" customWidth="1"/>
    <col min="10500" max="10500" width="7.6640625" style="109" customWidth="1"/>
    <col min="10501" max="10501" width="7.5546875" style="109" customWidth="1"/>
    <col min="10502" max="10503" width="7.6640625" style="109" customWidth="1"/>
    <col min="10504" max="10504" width="7.5546875" style="109" customWidth="1"/>
    <col min="10505" max="10505" width="7.6640625" style="109" customWidth="1"/>
    <col min="10506" max="10506" width="7.5546875" style="109" customWidth="1"/>
    <col min="10507" max="10507" width="7.6640625" style="109" customWidth="1"/>
    <col min="10508" max="10508" width="7.5546875" style="109" customWidth="1"/>
    <col min="10509" max="10509" width="0" style="109" hidden="1" customWidth="1"/>
    <col min="10510" max="10511" width="9.109375" style="109"/>
    <col min="10512" max="10512" width="6.44140625" style="109" customWidth="1"/>
    <col min="10513" max="10513" width="7.6640625" style="109" customWidth="1"/>
    <col min="10514" max="10514" width="11.33203125" style="109" bestFit="1" customWidth="1"/>
    <col min="10515" max="10515" width="6.44140625" style="109" customWidth="1"/>
    <col min="10516" max="10516" width="7.6640625" style="109" customWidth="1"/>
    <col min="10517" max="10517" width="11.33203125" style="109" customWidth="1"/>
    <col min="10518" max="10518" width="6.5546875" style="109" customWidth="1"/>
    <col min="10519" max="10519" width="10.6640625" style="109" customWidth="1"/>
    <col min="10520" max="10520" width="6.44140625" style="109" customWidth="1"/>
    <col min="10521" max="10521" width="10.5546875" style="109" customWidth="1"/>
    <col min="10522" max="10522" width="5" style="109" customWidth="1"/>
    <col min="10523" max="10523" width="10.109375" style="109" bestFit="1" customWidth="1"/>
    <col min="10524" max="10524" width="5" style="109" customWidth="1"/>
    <col min="10525" max="10525" width="9.5546875" style="109" customWidth="1"/>
    <col min="10526" max="10526" width="10" style="109" bestFit="1" customWidth="1"/>
    <col min="10527" max="10527" width="10.6640625" style="109" bestFit="1" customWidth="1"/>
    <col min="10528" max="10528" width="8.33203125" style="109" customWidth="1"/>
    <col min="10529" max="10752" width="9.109375" style="109"/>
    <col min="10753" max="10753" width="0" style="109" hidden="1" customWidth="1"/>
    <col min="10754" max="10754" width="22.88671875" style="109" customWidth="1"/>
    <col min="10755" max="10755" width="7.5546875" style="109" customWidth="1"/>
    <col min="10756" max="10756" width="7.6640625" style="109" customWidth="1"/>
    <col min="10757" max="10757" width="7.5546875" style="109" customWidth="1"/>
    <col min="10758" max="10759" width="7.6640625" style="109" customWidth="1"/>
    <col min="10760" max="10760" width="7.5546875" style="109" customWidth="1"/>
    <col min="10761" max="10761" width="7.6640625" style="109" customWidth="1"/>
    <col min="10762" max="10762" width="7.5546875" style="109" customWidth="1"/>
    <col min="10763" max="10763" width="7.6640625" style="109" customWidth="1"/>
    <col min="10764" max="10764" width="7.5546875" style="109" customWidth="1"/>
    <col min="10765" max="10765" width="0" style="109" hidden="1" customWidth="1"/>
    <col min="10766" max="10767" width="9.109375" style="109"/>
    <col min="10768" max="10768" width="6.44140625" style="109" customWidth="1"/>
    <col min="10769" max="10769" width="7.6640625" style="109" customWidth="1"/>
    <col min="10770" max="10770" width="11.33203125" style="109" bestFit="1" customWidth="1"/>
    <col min="10771" max="10771" width="6.44140625" style="109" customWidth="1"/>
    <col min="10772" max="10772" width="7.6640625" style="109" customWidth="1"/>
    <col min="10773" max="10773" width="11.33203125" style="109" customWidth="1"/>
    <col min="10774" max="10774" width="6.5546875" style="109" customWidth="1"/>
    <col min="10775" max="10775" width="10.6640625" style="109" customWidth="1"/>
    <col min="10776" max="10776" width="6.44140625" style="109" customWidth="1"/>
    <col min="10777" max="10777" width="10.5546875" style="109" customWidth="1"/>
    <col min="10778" max="10778" width="5" style="109" customWidth="1"/>
    <col min="10779" max="10779" width="10.109375" style="109" bestFit="1" customWidth="1"/>
    <col min="10780" max="10780" width="5" style="109" customWidth="1"/>
    <col min="10781" max="10781" width="9.5546875" style="109" customWidth="1"/>
    <col min="10782" max="10782" width="10" style="109" bestFit="1" customWidth="1"/>
    <col min="10783" max="10783" width="10.6640625" style="109" bestFit="1" customWidth="1"/>
    <col min="10784" max="10784" width="8.33203125" style="109" customWidth="1"/>
    <col min="10785" max="11008" width="9.109375" style="109"/>
    <col min="11009" max="11009" width="0" style="109" hidden="1" customWidth="1"/>
    <col min="11010" max="11010" width="22.88671875" style="109" customWidth="1"/>
    <col min="11011" max="11011" width="7.5546875" style="109" customWidth="1"/>
    <col min="11012" max="11012" width="7.6640625" style="109" customWidth="1"/>
    <col min="11013" max="11013" width="7.5546875" style="109" customWidth="1"/>
    <col min="11014" max="11015" width="7.6640625" style="109" customWidth="1"/>
    <col min="11016" max="11016" width="7.5546875" style="109" customWidth="1"/>
    <col min="11017" max="11017" width="7.6640625" style="109" customWidth="1"/>
    <col min="11018" max="11018" width="7.5546875" style="109" customWidth="1"/>
    <col min="11019" max="11019" width="7.6640625" style="109" customWidth="1"/>
    <col min="11020" max="11020" width="7.5546875" style="109" customWidth="1"/>
    <col min="11021" max="11021" width="0" style="109" hidden="1" customWidth="1"/>
    <col min="11022" max="11023" width="9.109375" style="109"/>
    <col min="11024" max="11024" width="6.44140625" style="109" customWidth="1"/>
    <col min="11025" max="11025" width="7.6640625" style="109" customWidth="1"/>
    <col min="11026" max="11026" width="11.33203125" style="109" bestFit="1" customWidth="1"/>
    <col min="11027" max="11027" width="6.44140625" style="109" customWidth="1"/>
    <col min="11028" max="11028" width="7.6640625" style="109" customWidth="1"/>
    <col min="11029" max="11029" width="11.33203125" style="109" customWidth="1"/>
    <col min="11030" max="11030" width="6.5546875" style="109" customWidth="1"/>
    <col min="11031" max="11031" width="10.6640625" style="109" customWidth="1"/>
    <col min="11032" max="11032" width="6.44140625" style="109" customWidth="1"/>
    <col min="11033" max="11033" width="10.5546875" style="109" customWidth="1"/>
    <col min="11034" max="11034" width="5" style="109" customWidth="1"/>
    <col min="11035" max="11035" width="10.109375" style="109" bestFit="1" customWidth="1"/>
    <col min="11036" max="11036" width="5" style="109" customWidth="1"/>
    <col min="11037" max="11037" width="9.5546875" style="109" customWidth="1"/>
    <col min="11038" max="11038" width="10" style="109" bestFit="1" customWidth="1"/>
    <col min="11039" max="11039" width="10.6640625" style="109" bestFit="1" customWidth="1"/>
    <col min="11040" max="11040" width="8.33203125" style="109" customWidth="1"/>
    <col min="11041" max="11264" width="9.109375" style="109"/>
    <col min="11265" max="11265" width="0" style="109" hidden="1" customWidth="1"/>
    <col min="11266" max="11266" width="22.88671875" style="109" customWidth="1"/>
    <col min="11267" max="11267" width="7.5546875" style="109" customWidth="1"/>
    <col min="11268" max="11268" width="7.6640625" style="109" customWidth="1"/>
    <col min="11269" max="11269" width="7.5546875" style="109" customWidth="1"/>
    <col min="11270" max="11271" width="7.6640625" style="109" customWidth="1"/>
    <col min="11272" max="11272" width="7.5546875" style="109" customWidth="1"/>
    <col min="11273" max="11273" width="7.6640625" style="109" customWidth="1"/>
    <col min="11274" max="11274" width="7.5546875" style="109" customWidth="1"/>
    <col min="11275" max="11275" width="7.6640625" style="109" customWidth="1"/>
    <col min="11276" max="11276" width="7.5546875" style="109" customWidth="1"/>
    <col min="11277" max="11277" width="0" style="109" hidden="1" customWidth="1"/>
    <col min="11278" max="11279" width="9.109375" style="109"/>
    <col min="11280" max="11280" width="6.44140625" style="109" customWidth="1"/>
    <col min="11281" max="11281" width="7.6640625" style="109" customWidth="1"/>
    <col min="11282" max="11282" width="11.33203125" style="109" bestFit="1" customWidth="1"/>
    <col min="11283" max="11283" width="6.44140625" style="109" customWidth="1"/>
    <col min="11284" max="11284" width="7.6640625" style="109" customWidth="1"/>
    <col min="11285" max="11285" width="11.33203125" style="109" customWidth="1"/>
    <col min="11286" max="11286" width="6.5546875" style="109" customWidth="1"/>
    <col min="11287" max="11287" width="10.6640625" style="109" customWidth="1"/>
    <col min="11288" max="11288" width="6.44140625" style="109" customWidth="1"/>
    <col min="11289" max="11289" width="10.5546875" style="109" customWidth="1"/>
    <col min="11290" max="11290" width="5" style="109" customWidth="1"/>
    <col min="11291" max="11291" width="10.109375" style="109" bestFit="1" customWidth="1"/>
    <col min="11292" max="11292" width="5" style="109" customWidth="1"/>
    <col min="11293" max="11293" width="9.5546875" style="109" customWidth="1"/>
    <col min="11294" max="11294" width="10" style="109" bestFit="1" customWidth="1"/>
    <col min="11295" max="11295" width="10.6640625" style="109" bestFit="1" customWidth="1"/>
    <col min="11296" max="11296" width="8.33203125" style="109" customWidth="1"/>
    <col min="11297" max="11520" width="9.109375" style="109"/>
    <col min="11521" max="11521" width="0" style="109" hidden="1" customWidth="1"/>
    <col min="11522" max="11522" width="22.88671875" style="109" customWidth="1"/>
    <col min="11523" max="11523" width="7.5546875" style="109" customWidth="1"/>
    <col min="11524" max="11524" width="7.6640625" style="109" customWidth="1"/>
    <col min="11525" max="11525" width="7.5546875" style="109" customWidth="1"/>
    <col min="11526" max="11527" width="7.6640625" style="109" customWidth="1"/>
    <col min="11528" max="11528" width="7.5546875" style="109" customWidth="1"/>
    <col min="11529" max="11529" width="7.6640625" style="109" customWidth="1"/>
    <col min="11530" max="11530" width="7.5546875" style="109" customWidth="1"/>
    <col min="11531" max="11531" width="7.6640625" style="109" customWidth="1"/>
    <col min="11532" max="11532" width="7.5546875" style="109" customWidth="1"/>
    <col min="11533" max="11533" width="0" style="109" hidden="1" customWidth="1"/>
    <col min="11534" max="11535" width="9.109375" style="109"/>
    <col min="11536" max="11536" width="6.44140625" style="109" customWidth="1"/>
    <col min="11537" max="11537" width="7.6640625" style="109" customWidth="1"/>
    <col min="11538" max="11538" width="11.33203125" style="109" bestFit="1" customWidth="1"/>
    <col min="11539" max="11539" width="6.44140625" style="109" customWidth="1"/>
    <col min="11540" max="11540" width="7.6640625" style="109" customWidth="1"/>
    <col min="11541" max="11541" width="11.33203125" style="109" customWidth="1"/>
    <col min="11542" max="11542" width="6.5546875" style="109" customWidth="1"/>
    <col min="11543" max="11543" width="10.6640625" style="109" customWidth="1"/>
    <col min="11544" max="11544" width="6.44140625" style="109" customWidth="1"/>
    <col min="11545" max="11545" width="10.5546875" style="109" customWidth="1"/>
    <col min="11546" max="11546" width="5" style="109" customWidth="1"/>
    <col min="11547" max="11547" width="10.109375" style="109" bestFit="1" customWidth="1"/>
    <col min="11548" max="11548" width="5" style="109" customWidth="1"/>
    <col min="11549" max="11549" width="9.5546875" style="109" customWidth="1"/>
    <col min="11550" max="11550" width="10" style="109" bestFit="1" customWidth="1"/>
    <col min="11551" max="11551" width="10.6640625" style="109" bestFit="1" customWidth="1"/>
    <col min="11552" max="11552" width="8.33203125" style="109" customWidth="1"/>
    <col min="11553" max="11776" width="9.109375" style="109"/>
    <col min="11777" max="11777" width="0" style="109" hidden="1" customWidth="1"/>
    <col min="11778" max="11778" width="22.88671875" style="109" customWidth="1"/>
    <col min="11779" max="11779" width="7.5546875" style="109" customWidth="1"/>
    <col min="11780" max="11780" width="7.6640625" style="109" customWidth="1"/>
    <col min="11781" max="11781" width="7.5546875" style="109" customWidth="1"/>
    <col min="11782" max="11783" width="7.6640625" style="109" customWidth="1"/>
    <col min="11784" max="11784" width="7.5546875" style="109" customWidth="1"/>
    <col min="11785" max="11785" width="7.6640625" style="109" customWidth="1"/>
    <col min="11786" max="11786" width="7.5546875" style="109" customWidth="1"/>
    <col min="11787" max="11787" width="7.6640625" style="109" customWidth="1"/>
    <col min="11788" max="11788" width="7.5546875" style="109" customWidth="1"/>
    <col min="11789" max="11789" width="0" style="109" hidden="1" customWidth="1"/>
    <col min="11790" max="11791" width="9.109375" style="109"/>
    <col min="11792" max="11792" width="6.44140625" style="109" customWidth="1"/>
    <col min="11793" max="11793" width="7.6640625" style="109" customWidth="1"/>
    <col min="11794" max="11794" width="11.33203125" style="109" bestFit="1" customWidth="1"/>
    <col min="11795" max="11795" width="6.44140625" style="109" customWidth="1"/>
    <col min="11796" max="11796" width="7.6640625" style="109" customWidth="1"/>
    <col min="11797" max="11797" width="11.33203125" style="109" customWidth="1"/>
    <col min="11798" max="11798" width="6.5546875" style="109" customWidth="1"/>
    <col min="11799" max="11799" width="10.6640625" style="109" customWidth="1"/>
    <col min="11800" max="11800" width="6.44140625" style="109" customWidth="1"/>
    <col min="11801" max="11801" width="10.5546875" style="109" customWidth="1"/>
    <col min="11802" max="11802" width="5" style="109" customWidth="1"/>
    <col min="11803" max="11803" width="10.109375" style="109" bestFit="1" customWidth="1"/>
    <col min="11804" max="11804" width="5" style="109" customWidth="1"/>
    <col min="11805" max="11805" width="9.5546875" style="109" customWidth="1"/>
    <col min="11806" max="11806" width="10" style="109" bestFit="1" customWidth="1"/>
    <col min="11807" max="11807" width="10.6640625" style="109" bestFit="1" customWidth="1"/>
    <col min="11808" max="11808" width="8.33203125" style="109" customWidth="1"/>
    <col min="11809" max="12032" width="9.109375" style="109"/>
    <col min="12033" max="12033" width="0" style="109" hidden="1" customWidth="1"/>
    <col min="12034" max="12034" width="22.88671875" style="109" customWidth="1"/>
    <col min="12035" max="12035" width="7.5546875" style="109" customWidth="1"/>
    <col min="12036" max="12036" width="7.6640625" style="109" customWidth="1"/>
    <col min="12037" max="12037" width="7.5546875" style="109" customWidth="1"/>
    <col min="12038" max="12039" width="7.6640625" style="109" customWidth="1"/>
    <col min="12040" max="12040" width="7.5546875" style="109" customWidth="1"/>
    <col min="12041" max="12041" width="7.6640625" style="109" customWidth="1"/>
    <col min="12042" max="12042" width="7.5546875" style="109" customWidth="1"/>
    <col min="12043" max="12043" width="7.6640625" style="109" customWidth="1"/>
    <col min="12044" max="12044" width="7.5546875" style="109" customWidth="1"/>
    <col min="12045" max="12045" width="0" style="109" hidden="1" customWidth="1"/>
    <col min="12046" max="12047" width="9.109375" style="109"/>
    <col min="12048" max="12048" width="6.44140625" style="109" customWidth="1"/>
    <col min="12049" max="12049" width="7.6640625" style="109" customWidth="1"/>
    <col min="12050" max="12050" width="11.33203125" style="109" bestFit="1" customWidth="1"/>
    <col min="12051" max="12051" width="6.44140625" style="109" customWidth="1"/>
    <col min="12052" max="12052" width="7.6640625" style="109" customWidth="1"/>
    <col min="12053" max="12053" width="11.33203125" style="109" customWidth="1"/>
    <col min="12054" max="12054" width="6.5546875" style="109" customWidth="1"/>
    <col min="12055" max="12055" width="10.6640625" style="109" customWidth="1"/>
    <col min="12056" max="12056" width="6.44140625" style="109" customWidth="1"/>
    <col min="12057" max="12057" width="10.5546875" style="109" customWidth="1"/>
    <col min="12058" max="12058" width="5" style="109" customWidth="1"/>
    <col min="12059" max="12059" width="10.109375" style="109" bestFit="1" customWidth="1"/>
    <col min="12060" max="12060" width="5" style="109" customWidth="1"/>
    <col min="12061" max="12061" width="9.5546875" style="109" customWidth="1"/>
    <col min="12062" max="12062" width="10" style="109" bestFit="1" customWidth="1"/>
    <col min="12063" max="12063" width="10.6640625" style="109" bestFit="1" customWidth="1"/>
    <col min="12064" max="12064" width="8.33203125" style="109" customWidth="1"/>
    <col min="12065" max="12288" width="9.109375" style="109"/>
    <col min="12289" max="12289" width="0" style="109" hidden="1" customWidth="1"/>
    <col min="12290" max="12290" width="22.88671875" style="109" customWidth="1"/>
    <col min="12291" max="12291" width="7.5546875" style="109" customWidth="1"/>
    <col min="12292" max="12292" width="7.6640625" style="109" customWidth="1"/>
    <col min="12293" max="12293" width="7.5546875" style="109" customWidth="1"/>
    <col min="12294" max="12295" width="7.6640625" style="109" customWidth="1"/>
    <col min="12296" max="12296" width="7.5546875" style="109" customWidth="1"/>
    <col min="12297" max="12297" width="7.6640625" style="109" customWidth="1"/>
    <col min="12298" max="12298" width="7.5546875" style="109" customWidth="1"/>
    <col min="12299" max="12299" width="7.6640625" style="109" customWidth="1"/>
    <col min="12300" max="12300" width="7.5546875" style="109" customWidth="1"/>
    <col min="12301" max="12301" width="0" style="109" hidden="1" customWidth="1"/>
    <col min="12302" max="12303" width="9.109375" style="109"/>
    <col min="12304" max="12304" width="6.44140625" style="109" customWidth="1"/>
    <col min="12305" max="12305" width="7.6640625" style="109" customWidth="1"/>
    <col min="12306" max="12306" width="11.33203125" style="109" bestFit="1" customWidth="1"/>
    <col min="12307" max="12307" width="6.44140625" style="109" customWidth="1"/>
    <col min="12308" max="12308" width="7.6640625" style="109" customWidth="1"/>
    <col min="12309" max="12309" width="11.33203125" style="109" customWidth="1"/>
    <col min="12310" max="12310" width="6.5546875" style="109" customWidth="1"/>
    <col min="12311" max="12311" width="10.6640625" style="109" customWidth="1"/>
    <col min="12312" max="12312" width="6.44140625" style="109" customWidth="1"/>
    <col min="12313" max="12313" width="10.5546875" style="109" customWidth="1"/>
    <col min="12314" max="12314" width="5" style="109" customWidth="1"/>
    <col min="12315" max="12315" width="10.109375" style="109" bestFit="1" customWidth="1"/>
    <col min="12316" max="12316" width="5" style="109" customWidth="1"/>
    <col min="12317" max="12317" width="9.5546875" style="109" customWidth="1"/>
    <col min="12318" max="12318" width="10" style="109" bestFit="1" customWidth="1"/>
    <col min="12319" max="12319" width="10.6640625" style="109" bestFit="1" customWidth="1"/>
    <col min="12320" max="12320" width="8.33203125" style="109" customWidth="1"/>
    <col min="12321" max="12544" width="9.109375" style="109"/>
    <col min="12545" max="12545" width="0" style="109" hidden="1" customWidth="1"/>
    <col min="12546" max="12546" width="22.88671875" style="109" customWidth="1"/>
    <col min="12547" max="12547" width="7.5546875" style="109" customWidth="1"/>
    <col min="12548" max="12548" width="7.6640625" style="109" customWidth="1"/>
    <col min="12549" max="12549" width="7.5546875" style="109" customWidth="1"/>
    <col min="12550" max="12551" width="7.6640625" style="109" customWidth="1"/>
    <col min="12552" max="12552" width="7.5546875" style="109" customWidth="1"/>
    <col min="12553" max="12553" width="7.6640625" style="109" customWidth="1"/>
    <col min="12554" max="12554" width="7.5546875" style="109" customWidth="1"/>
    <col min="12555" max="12555" width="7.6640625" style="109" customWidth="1"/>
    <col min="12556" max="12556" width="7.5546875" style="109" customWidth="1"/>
    <col min="12557" max="12557" width="0" style="109" hidden="1" customWidth="1"/>
    <col min="12558" max="12559" width="9.109375" style="109"/>
    <col min="12560" max="12560" width="6.44140625" style="109" customWidth="1"/>
    <col min="12561" max="12561" width="7.6640625" style="109" customWidth="1"/>
    <col min="12562" max="12562" width="11.33203125" style="109" bestFit="1" customWidth="1"/>
    <col min="12563" max="12563" width="6.44140625" style="109" customWidth="1"/>
    <col min="12564" max="12564" width="7.6640625" style="109" customWidth="1"/>
    <col min="12565" max="12565" width="11.33203125" style="109" customWidth="1"/>
    <col min="12566" max="12566" width="6.5546875" style="109" customWidth="1"/>
    <col min="12567" max="12567" width="10.6640625" style="109" customWidth="1"/>
    <col min="12568" max="12568" width="6.44140625" style="109" customWidth="1"/>
    <col min="12569" max="12569" width="10.5546875" style="109" customWidth="1"/>
    <col min="12570" max="12570" width="5" style="109" customWidth="1"/>
    <col min="12571" max="12571" width="10.109375" style="109" bestFit="1" customWidth="1"/>
    <col min="12572" max="12572" width="5" style="109" customWidth="1"/>
    <col min="12573" max="12573" width="9.5546875" style="109" customWidth="1"/>
    <col min="12574" max="12574" width="10" style="109" bestFit="1" customWidth="1"/>
    <col min="12575" max="12575" width="10.6640625" style="109" bestFit="1" customWidth="1"/>
    <col min="12576" max="12576" width="8.33203125" style="109" customWidth="1"/>
    <col min="12577" max="12800" width="9.109375" style="109"/>
    <col min="12801" max="12801" width="0" style="109" hidden="1" customWidth="1"/>
    <col min="12802" max="12802" width="22.88671875" style="109" customWidth="1"/>
    <col min="12803" max="12803" width="7.5546875" style="109" customWidth="1"/>
    <col min="12804" max="12804" width="7.6640625" style="109" customWidth="1"/>
    <col min="12805" max="12805" width="7.5546875" style="109" customWidth="1"/>
    <col min="12806" max="12807" width="7.6640625" style="109" customWidth="1"/>
    <col min="12808" max="12808" width="7.5546875" style="109" customWidth="1"/>
    <col min="12809" max="12809" width="7.6640625" style="109" customWidth="1"/>
    <col min="12810" max="12810" width="7.5546875" style="109" customWidth="1"/>
    <col min="12811" max="12811" width="7.6640625" style="109" customWidth="1"/>
    <col min="12812" max="12812" width="7.5546875" style="109" customWidth="1"/>
    <col min="12813" max="12813" width="0" style="109" hidden="1" customWidth="1"/>
    <col min="12814" max="12815" width="9.109375" style="109"/>
    <col min="12816" max="12816" width="6.44140625" style="109" customWidth="1"/>
    <col min="12817" max="12817" width="7.6640625" style="109" customWidth="1"/>
    <col min="12818" max="12818" width="11.33203125" style="109" bestFit="1" customWidth="1"/>
    <col min="12819" max="12819" width="6.44140625" style="109" customWidth="1"/>
    <col min="12820" max="12820" width="7.6640625" style="109" customWidth="1"/>
    <col min="12821" max="12821" width="11.33203125" style="109" customWidth="1"/>
    <col min="12822" max="12822" width="6.5546875" style="109" customWidth="1"/>
    <col min="12823" max="12823" width="10.6640625" style="109" customWidth="1"/>
    <col min="12824" max="12824" width="6.44140625" style="109" customWidth="1"/>
    <col min="12825" max="12825" width="10.5546875" style="109" customWidth="1"/>
    <col min="12826" max="12826" width="5" style="109" customWidth="1"/>
    <col min="12827" max="12827" width="10.109375" style="109" bestFit="1" customWidth="1"/>
    <col min="12828" max="12828" width="5" style="109" customWidth="1"/>
    <col min="12829" max="12829" width="9.5546875" style="109" customWidth="1"/>
    <col min="12830" max="12830" width="10" style="109" bestFit="1" customWidth="1"/>
    <col min="12831" max="12831" width="10.6640625" style="109" bestFit="1" customWidth="1"/>
    <col min="12832" max="12832" width="8.33203125" style="109" customWidth="1"/>
    <col min="12833" max="13056" width="9.109375" style="109"/>
    <col min="13057" max="13057" width="0" style="109" hidden="1" customWidth="1"/>
    <col min="13058" max="13058" width="22.88671875" style="109" customWidth="1"/>
    <col min="13059" max="13059" width="7.5546875" style="109" customWidth="1"/>
    <col min="13060" max="13060" width="7.6640625" style="109" customWidth="1"/>
    <col min="13061" max="13061" width="7.5546875" style="109" customWidth="1"/>
    <col min="13062" max="13063" width="7.6640625" style="109" customWidth="1"/>
    <col min="13064" max="13064" width="7.5546875" style="109" customWidth="1"/>
    <col min="13065" max="13065" width="7.6640625" style="109" customWidth="1"/>
    <col min="13066" max="13066" width="7.5546875" style="109" customWidth="1"/>
    <col min="13067" max="13067" width="7.6640625" style="109" customWidth="1"/>
    <col min="13068" max="13068" width="7.5546875" style="109" customWidth="1"/>
    <col min="13069" max="13069" width="0" style="109" hidden="1" customWidth="1"/>
    <col min="13070" max="13071" width="9.109375" style="109"/>
    <col min="13072" max="13072" width="6.44140625" style="109" customWidth="1"/>
    <col min="13073" max="13073" width="7.6640625" style="109" customWidth="1"/>
    <col min="13074" max="13074" width="11.33203125" style="109" bestFit="1" customWidth="1"/>
    <col min="13075" max="13075" width="6.44140625" style="109" customWidth="1"/>
    <col min="13076" max="13076" width="7.6640625" style="109" customWidth="1"/>
    <col min="13077" max="13077" width="11.33203125" style="109" customWidth="1"/>
    <col min="13078" max="13078" width="6.5546875" style="109" customWidth="1"/>
    <col min="13079" max="13079" width="10.6640625" style="109" customWidth="1"/>
    <col min="13080" max="13080" width="6.44140625" style="109" customWidth="1"/>
    <col min="13081" max="13081" width="10.5546875" style="109" customWidth="1"/>
    <col min="13082" max="13082" width="5" style="109" customWidth="1"/>
    <col min="13083" max="13083" width="10.109375" style="109" bestFit="1" customWidth="1"/>
    <col min="13084" max="13084" width="5" style="109" customWidth="1"/>
    <col min="13085" max="13085" width="9.5546875" style="109" customWidth="1"/>
    <col min="13086" max="13086" width="10" style="109" bestFit="1" customWidth="1"/>
    <col min="13087" max="13087" width="10.6640625" style="109" bestFit="1" customWidth="1"/>
    <col min="13088" max="13088" width="8.33203125" style="109" customWidth="1"/>
    <col min="13089" max="13312" width="9.109375" style="109"/>
    <col min="13313" max="13313" width="0" style="109" hidden="1" customWidth="1"/>
    <col min="13314" max="13314" width="22.88671875" style="109" customWidth="1"/>
    <col min="13315" max="13315" width="7.5546875" style="109" customWidth="1"/>
    <col min="13316" max="13316" width="7.6640625" style="109" customWidth="1"/>
    <col min="13317" max="13317" width="7.5546875" style="109" customWidth="1"/>
    <col min="13318" max="13319" width="7.6640625" style="109" customWidth="1"/>
    <col min="13320" max="13320" width="7.5546875" style="109" customWidth="1"/>
    <col min="13321" max="13321" width="7.6640625" style="109" customWidth="1"/>
    <col min="13322" max="13322" width="7.5546875" style="109" customWidth="1"/>
    <col min="13323" max="13323" width="7.6640625" style="109" customWidth="1"/>
    <col min="13324" max="13324" width="7.5546875" style="109" customWidth="1"/>
    <col min="13325" max="13325" width="0" style="109" hidden="1" customWidth="1"/>
    <col min="13326" max="13327" width="9.109375" style="109"/>
    <col min="13328" max="13328" width="6.44140625" style="109" customWidth="1"/>
    <col min="13329" max="13329" width="7.6640625" style="109" customWidth="1"/>
    <col min="13330" max="13330" width="11.33203125" style="109" bestFit="1" customWidth="1"/>
    <col min="13331" max="13331" width="6.44140625" style="109" customWidth="1"/>
    <col min="13332" max="13332" width="7.6640625" style="109" customWidth="1"/>
    <col min="13333" max="13333" width="11.33203125" style="109" customWidth="1"/>
    <col min="13334" max="13334" width="6.5546875" style="109" customWidth="1"/>
    <col min="13335" max="13335" width="10.6640625" style="109" customWidth="1"/>
    <col min="13336" max="13336" width="6.44140625" style="109" customWidth="1"/>
    <col min="13337" max="13337" width="10.5546875" style="109" customWidth="1"/>
    <col min="13338" max="13338" width="5" style="109" customWidth="1"/>
    <col min="13339" max="13339" width="10.109375" style="109" bestFit="1" customWidth="1"/>
    <col min="13340" max="13340" width="5" style="109" customWidth="1"/>
    <col min="13341" max="13341" width="9.5546875" style="109" customWidth="1"/>
    <col min="13342" max="13342" width="10" style="109" bestFit="1" customWidth="1"/>
    <col min="13343" max="13343" width="10.6640625" style="109" bestFit="1" customWidth="1"/>
    <col min="13344" max="13344" width="8.33203125" style="109" customWidth="1"/>
    <col min="13345" max="13568" width="9.109375" style="109"/>
    <col min="13569" max="13569" width="0" style="109" hidden="1" customWidth="1"/>
    <col min="13570" max="13570" width="22.88671875" style="109" customWidth="1"/>
    <col min="13571" max="13571" width="7.5546875" style="109" customWidth="1"/>
    <col min="13572" max="13572" width="7.6640625" style="109" customWidth="1"/>
    <col min="13573" max="13573" width="7.5546875" style="109" customWidth="1"/>
    <col min="13574" max="13575" width="7.6640625" style="109" customWidth="1"/>
    <col min="13576" max="13576" width="7.5546875" style="109" customWidth="1"/>
    <col min="13577" max="13577" width="7.6640625" style="109" customWidth="1"/>
    <col min="13578" max="13578" width="7.5546875" style="109" customWidth="1"/>
    <col min="13579" max="13579" width="7.6640625" style="109" customWidth="1"/>
    <col min="13580" max="13580" width="7.5546875" style="109" customWidth="1"/>
    <col min="13581" max="13581" width="0" style="109" hidden="1" customWidth="1"/>
    <col min="13582" max="13583" width="9.109375" style="109"/>
    <col min="13584" max="13584" width="6.44140625" style="109" customWidth="1"/>
    <col min="13585" max="13585" width="7.6640625" style="109" customWidth="1"/>
    <col min="13586" max="13586" width="11.33203125" style="109" bestFit="1" customWidth="1"/>
    <col min="13587" max="13587" width="6.44140625" style="109" customWidth="1"/>
    <col min="13588" max="13588" width="7.6640625" style="109" customWidth="1"/>
    <col min="13589" max="13589" width="11.33203125" style="109" customWidth="1"/>
    <col min="13590" max="13590" width="6.5546875" style="109" customWidth="1"/>
    <col min="13591" max="13591" width="10.6640625" style="109" customWidth="1"/>
    <col min="13592" max="13592" width="6.44140625" style="109" customWidth="1"/>
    <col min="13593" max="13593" width="10.5546875" style="109" customWidth="1"/>
    <col min="13594" max="13594" width="5" style="109" customWidth="1"/>
    <col min="13595" max="13595" width="10.109375" style="109" bestFit="1" customWidth="1"/>
    <col min="13596" max="13596" width="5" style="109" customWidth="1"/>
    <col min="13597" max="13597" width="9.5546875" style="109" customWidth="1"/>
    <col min="13598" max="13598" width="10" style="109" bestFit="1" customWidth="1"/>
    <col min="13599" max="13599" width="10.6640625" style="109" bestFit="1" customWidth="1"/>
    <col min="13600" max="13600" width="8.33203125" style="109" customWidth="1"/>
    <col min="13601" max="13824" width="9.109375" style="109"/>
    <col min="13825" max="13825" width="0" style="109" hidden="1" customWidth="1"/>
    <col min="13826" max="13826" width="22.88671875" style="109" customWidth="1"/>
    <col min="13827" max="13827" width="7.5546875" style="109" customWidth="1"/>
    <col min="13828" max="13828" width="7.6640625" style="109" customWidth="1"/>
    <col min="13829" max="13829" width="7.5546875" style="109" customWidth="1"/>
    <col min="13830" max="13831" width="7.6640625" style="109" customWidth="1"/>
    <col min="13832" max="13832" width="7.5546875" style="109" customWidth="1"/>
    <col min="13833" max="13833" width="7.6640625" style="109" customWidth="1"/>
    <col min="13834" max="13834" width="7.5546875" style="109" customWidth="1"/>
    <col min="13835" max="13835" width="7.6640625" style="109" customWidth="1"/>
    <col min="13836" max="13836" width="7.5546875" style="109" customWidth="1"/>
    <col min="13837" max="13837" width="0" style="109" hidden="1" customWidth="1"/>
    <col min="13838" max="13839" width="9.109375" style="109"/>
    <col min="13840" max="13840" width="6.44140625" style="109" customWidth="1"/>
    <col min="13841" max="13841" width="7.6640625" style="109" customWidth="1"/>
    <col min="13842" max="13842" width="11.33203125" style="109" bestFit="1" customWidth="1"/>
    <col min="13843" max="13843" width="6.44140625" style="109" customWidth="1"/>
    <col min="13844" max="13844" width="7.6640625" style="109" customWidth="1"/>
    <col min="13845" max="13845" width="11.33203125" style="109" customWidth="1"/>
    <col min="13846" max="13846" width="6.5546875" style="109" customWidth="1"/>
    <col min="13847" max="13847" width="10.6640625" style="109" customWidth="1"/>
    <col min="13848" max="13848" width="6.44140625" style="109" customWidth="1"/>
    <col min="13849" max="13849" width="10.5546875" style="109" customWidth="1"/>
    <col min="13850" max="13850" width="5" style="109" customWidth="1"/>
    <col min="13851" max="13851" width="10.109375" style="109" bestFit="1" customWidth="1"/>
    <col min="13852" max="13852" width="5" style="109" customWidth="1"/>
    <col min="13853" max="13853" width="9.5546875" style="109" customWidth="1"/>
    <col min="13854" max="13854" width="10" style="109" bestFit="1" customWidth="1"/>
    <col min="13855" max="13855" width="10.6640625" style="109" bestFit="1" customWidth="1"/>
    <col min="13856" max="13856" width="8.33203125" style="109" customWidth="1"/>
    <col min="13857" max="14080" width="9.109375" style="109"/>
    <col min="14081" max="14081" width="0" style="109" hidden="1" customWidth="1"/>
    <col min="14082" max="14082" width="22.88671875" style="109" customWidth="1"/>
    <col min="14083" max="14083" width="7.5546875" style="109" customWidth="1"/>
    <col min="14084" max="14084" width="7.6640625" style="109" customWidth="1"/>
    <col min="14085" max="14085" width="7.5546875" style="109" customWidth="1"/>
    <col min="14086" max="14087" width="7.6640625" style="109" customWidth="1"/>
    <col min="14088" max="14088" width="7.5546875" style="109" customWidth="1"/>
    <col min="14089" max="14089" width="7.6640625" style="109" customWidth="1"/>
    <col min="14090" max="14090" width="7.5546875" style="109" customWidth="1"/>
    <col min="14091" max="14091" width="7.6640625" style="109" customWidth="1"/>
    <col min="14092" max="14092" width="7.5546875" style="109" customWidth="1"/>
    <col min="14093" max="14093" width="0" style="109" hidden="1" customWidth="1"/>
    <col min="14094" max="14095" width="9.109375" style="109"/>
    <col min="14096" max="14096" width="6.44140625" style="109" customWidth="1"/>
    <col min="14097" max="14097" width="7.6640625" style="109" customWidth="1"/>
    <col min="14098" max="14098" width="11.33203125" style="109" bestFit="1" customWidth="1"/>
    <col min="14099" max="14099" width="6.44140625" style="109" customWidth="1"/>
    <col min="14100" max="14100" width="7.6640625" style="109" customWidth="1"/>
    <col min="14101" max="14101" width="11.33203125" style="109" customWidth="1"/>
    <col min="14102" max="14102" width="6.5546875" style="109" customWidth="1"/>
    <col min="14103" max="14103" width="10.6640625" style="109" customWidth="1"/>
    <col min="14104" max="14104" width="6.44140625" style="109" customWidth="1"/>
    <col min="14105" max="14105" width="10.5546875" style="109" customWidth="1"/>
    <col min="14106" max="14106" width="5" style="109" customWidth="1"/>
    <col min="14107" max="14107" width="10.109375" style="109" bestFit="1" customWidth="1"/>
    <col min="14108" max="14108" width="5" style="109" customWidth="1"/>
    <col min="14109" max="14109" width="9.5546875" style="109" customWidth="1"/>
    <col min="14110" max="14110" width="10" style="109" bestFit="1" customWidth="1"/>
    <col min="14111" max="14111" width="10.6640625" style="109" bestFit="1" customWidth="1"/>
    <col min="14112" max="14112" width="8.33203125" style="109" customWidth="1"/>
    <col min="14113" max="14336" width="9.109375" style="109"/>
    <col min="14337" max="14337" width="0" style="109" hidden="1" customWidth="1"/>
    <col min="14338" max="14338" width="22.88671875" style="109" customWidth="1"/>
    <col min="14339" max="14339" width="7.5546875" style="109" customWidth="1"/>
    <col min="14340" max="14340" width="7.6640625" style="109" customWidth="1"/>
    <col min="14341" max="14341" width="7.5546875" style="109" customWidth="1"/>
    <col min="14342" max="14343" width="7.6640625" style="109" customWidth="1"/>
    <col min="14344" max="14344" width="7.5546875" style="109" customWidth="1"/>
    <col min="14345" max="14345" width="7.6640625" style="109" customWidth="1"/>
    <col min="14346" max="14346" width="7.5546875" style="109" customWidth="1"/>
    <col min="14347" max="14347" width="7.6640625" style="109" customWidth="1"/>
    <col min="14348" max="14348" width="7.5546875" style="109" customWidth="1"/>
    <col min="14349" max="14349" width="0" style="109" hidden="1" customWidth="1"/>
    <col min="14350" max="14351" width="9.109375" style="109"/>
    <col min="14352" max="14352" width="6.44140625" style="109" customWidth="1"/>
    <col min="14353" max="14353" width="7.6640625" style="109" customWidth="1"/>
    <col min="14354" max="14354" width="11.33203125" style="109" bestFit="1" customWidth="1"/>
    <col min="14355" max="14355" width="6.44140625" style="109" customWidth="1"/>
    <col min="14356" max="14356" width="7.6640625" style="109" customWidth="1"/>
    <col min="14357" max="14357" width="11.33203125" style="109" customWidth="1"/>
    <col min="14358" max="14358" width="6.5546875" style="109" customWidth="1"/>
    <col min="14359" max="14359" width="10.6640625" style="109" customWidth="1"/>
    <col min="14360" max="14360" width="6.44140625" style="109" customWidth="1"/>
    <col min="14361" max="14361" width="10.5546875" style="109" customWidth="1"/>
    <col min="14362" max="14362" width="5" style="109" customWidth="1"/>
    <col min="14363" max="14363" width="10.109375" style="109" bestFit="1" customWidth="1"/>
    <col min="14364" max="14364" width="5" style="109" customWidth="1"/>
    <col min="14365" max="14365" width="9.5546875" style="109" customWidth="1"/>
    <col min="14366" max="14366" width="10" style="109" bestFit="1" customWidth="1"/>
    <col min="14367" max="14367" width="10.6640625" style="109" bestFit="1" customWidth="1"/>
    <col min="14368" max="14368" width="8.33203125" style="109" customWidth="1"/>
    <col min="14369" max="14592" width="9.109375" style="109"/>
    <col min="14593" max="14593" width="0" style="109" hidden="1" customWidth="1"/>
    <col min="14594" max="14594" width="22.88671875" style="109" customWidth="1"/>
    <col min="14595" max="14595" width="7.5546875" style="109" customWidth="1"/>
    <col min="14596" max="14596" width="7.6640625" style="109" customWidth="1"/>
    <col min="14597" max="14597" width="7.5546875" style="109" customWidth="1"/>
    <col min="14598" max="14599" width="7.6640625" style="109" customWidth="1"/>
    <col min="14600" max="14600" width="7.5546875" style="109" customWidth="1"/>
    <col min="14601" max="14601" width="7.6640625" style="109" customWidth="1"/>
    <col min="14602" max="14602" width="7.5546875" style="109" customWidth="1"/>
    <col min="14603" max="14603" width="7.6640625" style="109" customWidth="1"/>
    <col min="14604" max="14604" width="7.5546875" style="109" customWidth="1"/>
    <col min="14605" max="14605" width="0" style="109" hidden="1" customWidth="1"/>
    <col min="14606" max="14607" width="9.109375" style="109"/>
    <col min="14608" max="14608" width="6.44140625" style="109" customWidth="1"/>
    <col min="14609" max="14609" width="7.6640625" style="109" customWidth="1"/>
    <col min="14610" max="14610" width="11.33203125" style="109" bestFit="1" customWidth="1"/>
    <col min="14611" max="14611" width="6.44140625" style="109" customWidth="1"/>
    <col min="14612" max="14612" width="7.6640625" style="109" customWidth="1"/>
    <col min="14613" max="14613" width="11.33203125" style="109" customWidth="1"/>
    <col min="14614" max="14614" width="6.5546875" style="109" customWidth="1"/>
    <col min="14615" max="14615" width="10.6640625" style="109" customWidth="1"/>
    <col min="14616" max="14616" width="6.44140625" style="109" customWidth="1"/>
    <col min="14617" max="14617" width="10.5546875" style="109" customWidth="1"/>
    <col min="14618" max="14618" width="5" style="109" customWidth="1"/>
    <col min="14619" max="14619" width="10.109375" style="109" bestFit="1" customWidth="1"/>
    <col min="14620" max="14620" width="5" style="109" customWidth="1"/>
    <col min="14621" max="14621" width="9.5546875" style="109" customWidth="1"/>
    <col min="14622" max="14622" width="10" style="109" bestFit="1" customWidth="1"/>
    <col min="14623" max="14623" width="10.6640625" style="109" bestFit="1" customWidth="1"/>
    <col min="14624" max="14624" width="8.33203125" style="109" customWidth="1"/>
    <col min="14625" max="14848" width="9.109375" style="109"/>
    <col min="14849" max="14849" width="0" style="109" hidden="1" customWidth="1"/>
    <col min="14850" max="14850" width="22.88671875" style="109" customWidth="1"/>
    <col min="14851" max="14851" width="7.5546875" style="109" customWidth="1"/>
    <col min="14852" max="14852" width="7.6640625" style="109" customWidth="1"/>
    <col min="14853" max="14853" width="7.5546875" style="109" customWidth="1"/>
    <col min="14854" max="14855" width="7.6640625" style="109" customWidth="1"/>
    <col min="14856" max="14856" width="7.5546875" style="109" customWidth="1"/>
    <col min="14857" max="14857" width="7.6640625" style="109" customWidth="1"/>
    <col min="14858" max="14858" width="7.5546875" style="109" customWidth="1"/>
    <col min="14859" max="14859" width="7.6640625" style="109" customWidth="1"/>
    <col min="14860" max="14860" width="7.5546875" style="109" customWidth="1"/>
    <col min="14861" max="14861" width="0" style="109" hidden="1" customWidth="1"/>
    <col min="14862" max="14863" width="9.109375" style="109"/>
    <col min="14864" max="14864" width="6.44140625" style="109" customWidth="1"/>
    <col min="14865" max="14865" width="7.6640625" style="109" customWidth="1"/>
    <col min="14866" max="14866" width="11.33203125" style="109" bestFit="1" customWidth="1"/>
    <col min="14867" max="14867" width="6.44140625" style="109" customWidth="1"/>
    <col min="14868" max="14868" width="7.6640625" style="109" customWidth="1"/>
    <col min="14869" max="14869" width="11.33203125" style="109" customWidth="1"/>
    <col min="14870" max="14870" width="6.5546875" style="109" customWidth="1"/>
    <col min="14871" max="14871" width="10.6640625" style="109" customWidth="1"/>
    <col min="14872" max="14872" width="6.44140625" style="109" customWidth="1"/>
    <col min="14873" max="14873" width="10.5546875" style="109" customWidth="1"/>
    <col min="14874" max="14874" width="5" style="109" customWidth="1"/>
    <col min="14875" max="14875" width="10.109375" style="109" bestFit="1" customWidth="1"/>
    <col min="14876" max="14876" width="5" style="109" customWidth="1"/>
    <col min="14877" max="14877" width="9.5546875" style="109" customWidth="1"/>
    <col min="14878" max="14878" width="10" style="109" bestFit="1" customWidth="1"/>
    <col min="14879" max="14879" width="10.6640625" style="109" bestFit="1" customWidth="1"/>
    <col min="14880" max="14880" width="8.33203125" style="109" customWidth="1"/>
    <col min="14881" max="15104" width="9.109375" style="109"/>
    <col min="15105" max="15105" width="0" style="109" hidden="1" customWidth="1"/>
    <col min="15106" max="15106" width="22.88671875" style="109" customWidth="1"/>
    <col min="15107" max="15107" width="7.5546875" style="109" customWidth="1"/>
    <col min="15108" max="15108" width="7.6640625" style="109" customWidth="1"/>
    <col min="15109" max="15109" width="7.5546875" style="109" customWidth="1"/>
    <col min="15110" max="15111" width="7.6640625" style="109" customWidth="1"/>
    <col min="15112" max="15112" width="7.5546875" style="109" customWidth="1"/>
    <col min="15113" max="15113" width="7.6640625" style="109" customWidth="1"/>
    <col min="15114" max="15114" width="7.5546875" style="109" customWidth="1"/>
    <col min="15115" max="15115" width="7.6640625" style="109" customWidth="1"/>
    <col min="15116" max="15116" width="7.5546875" style="109" customWidth="1"/>
    <col min="15117" max="15117" width="0" style="109" hidden="1" customWidth="1"/>
    <col min="15118" max="15119" width="9.109375" style="109"/>
    <col min="15120" max="15120" width="6.44140625" style="109" customWidth="1"/>
    <col min="15121" max="15121" width="7.6640625" style="109" customWidth="1"/>
    <col min="15122" max="15122" width="11.33203125" style="109" bestFit="1" customWidth="1"/>
    <col min="15123" max="15123" width="6.44140625" style="109" customWidth="1"/>
    <col min="15124" max="15124" width="7.6640625" style="109" customWidth="1"/>
    <col min="15125" max="15125" width="11.33203125" style="109" customWidth="1"/>
    <col min="15126" max="15126" width="6.5546875" style="109" customWidth="1"/>
    <col min="15127" max="15127" width="10.6640625" style="109" customWidth="1"/>
    <col min="15128" max="15128" width="6.44140625" style="109" customWidth="1"/>
    <col min="15129" max="15129" width="10.5546875" style="109" customWidth="1"/>
    <col min="15130" max="15130" width="5" style="109" customWidth="1"/>
    <col min="15131" max="15131" width="10.109375" style="109" bestFit="1" customWidth="1"/>
    <col min="15132" max="15132" width="5" style="109" customWidth="1"/>
    <col min="15133" max="15133" width="9.5546875" style="109" customWidth="1"/>
    <col min="15134" max="15134" width="10" style="109" bestFit="1" customWidth="1"/>
    <col min="15135" max="15135" width="10.6640625" style="109" bestFit="1" customWidth="1"/>
    <col min="15136" max="15136" width="8.33203125" style="109" customWidth="1"/>
    <col min="15137" max="15360" width="9.109375" style="109"/>
    <col min="15361" max="15361" width="0" style="109" hidden="1" customWidth="1"/>
    <col min="15362" max="15362" width="22.88671875" style="109" customWidth="1"/>
    <col min="15363" max="15363" width="7.5546875" style="109" customWidth="1"/>
    <col min="15364" max="15364" width="7.6640625" style="109" customWidth="1"/>
    <col min="15365" max="15365" width="7.5546875" style="109" customWidth="1"/>
    <col min="15366" max="15367" width="7.6640625" style="109" customWidth="1"/>
    <col min="15368" max="15368" width="7.5546875" style="109" customWidth="1"/>
    <col min="15369" max="15369" width="7.6640625" style="109" customWidth="1"/>
    <col min="15370" max="15370" width="7.5546875" style="109" customWidth="1"/>
    <col min="15371" max="15371" width="7.6640625" style="109" customWidth="1"/>
    <col min="15372" max="15372" width="7.5546875" style="109" customWidth="1"/>
    <col min="15373" max="15373" width="0" style="109" hidden="1" customWidth="1"/>
    <col min="15374" max="15375" width="9.109375" style="109"/>
    <col min="15376" max="15376" width="6.44140625" style="109" customWidth="1"/>
    <col min="15377" max="15377" width="7.6640625" style="109" customWidth="1"/>
    <col min="15378" max="15378" width="11.33203125" style="109" bestFit="1" customWidth="1"/>
    <col min="15379" max="15379" width="6.44140625" style="109" customWidth="1"/>
    <col min="15380" max="15380" width="7.6640625" style="109" customWidth="1"/>
    <col min="15381" max="15381" width="11.33203125" style="109" customWidth="1"/>
    <col min="15382" max="15382" width="6.5546875" style="109" customWidth="1"/>
    <col min="15383" max="15383" width="10.6640625" style="109" customWidth="1"/>
    <col min="15384" max="15384" width="6.44140625" style="109" customWidth="1"/>
    <col min="15385" max="15385" width="10.5546875" style="109" customWidth="1"/>
    <col min="15386" max="15386" width="5" style="109" customWidth="1"/>
    <col min="15387" max="15387" width="10.109375" style="109" bestFit="1" customWidth="1"/>
    <col min="15388" max="15388" width="5" style="109" customWidth="1"/>
    <col min="15389" max="15389" width="9.5546875" style="109" customWidth="1"/>
    <col min="15390" max="15390" width="10" style="109" bestFit="1" customWidth="1"/>
    <col min="15391" max="15391" width="10.6640625" style="109" bestFit="1" customWidth="1"/>
    <col min="15392" max="15392" width="8.33203125" style="109" customWidth="1"/>
    <col min="15393" max="15616" width="9.109375" style="109"/>
    <col min="15617" max="15617" width="0" style="109" hidden="1" customWidth="1"/>
    <col min="15618" max="15618" width="22.88671875" style="109" customWidth="1"/>
    <col min="15619" max="15619" width="7.5546875" style="109" customWidth="1"/>
    <col min="15620" max="15620" width="7.6640625" style="109" customWidth="1"/>
    <col min="15621" max="15621" width="7.5546875" style="109" customWidth="1"/>
    <col min="15622" max="15623" width="7.6640625" style="109" customWidth="1"/>
    <col min="15624" max="15624" width="7.5546875" style="109" customWidth="1"/>
    <col min="15625" max="15625" width="7.6640625" style="109" customWidth="1"/>
    <col min="15626" max="15626" width="7.5546875" style="109" customWidth="1"/>
    <col min="15627" max="15627" width="7.6640625" style="109" customWidth="1"/>
    <col min="15628" max="15628" width="7.5546875" style="109" customWidth="1"/>
    <col min="15629" max="15629" width="0" style="109" hidden="1" customWidth="1"/>
    <col min="15630" max="15631" width="9.109375" style="109"/>
    <col min="15632" max="15632" width="6.44140625" style="109" customWidth="1"/>
    <col min="15633" max="15633" width="7.6640625" style="109" customWidth="1"/>
    <col min="15634" max="15634" width="11.33203125" style="109" bestFit="1" customWidth="1"/>
    <col min="15635" max="15635" width="6.44140625" style="109" customWidth="1"/>
    <col min="15636" max="15636" width="7.6640625" style="109" customWidth="1"/>
    <col min="15637" max="15637" width="11.33203125" style="109" customWidth="1"/>
    <col min="15638" max="15638" width="6.5546875" style="109" customWidth="1"/>
    <col min="15639" max="15639" width="10.6640625" style="109" customWidth="1"/>
    <col min="15640" max="15640" width="6.44140625" style="109" customWidth="1"/>
    <col min="15641" max="15641" width="10.5546875" style="109" customWidth="1"/>
    <col min="15642" max="15642" width="5" style="109" customWidth="1"/>
    <col min="15643" max="15643" width="10.109375" style="109" bestFit="1" customWidth="1"/>
    <col min="15644" max="15644" width="5" style="109" customWidth="1"/>
    <col min="15645" max="15645" width="9.5546875" style="109" customWidth="1"/>
    <col min="15646" max="15646" width="10" style="109" bestFit="1" customWidth="1"/>
    <col min="15647" max="15647" width="10.6640625" style="109" bestFit="1" customWidth="1"/>
    <col min="15648" max="15648" width="8.33203125" style="109" customWidth="1"/>
    <col min="15649" max="15872" width="9.109375" style="109"/>
    <col min="15873" max="15873" width="0" style="109" hidden="1" customWidth="1"/>
    <col min="15874" max="15874" width="22.88671875" style="109" customWidth="1"/>
    <col min="15875" max="15875" width="7.5546875" style="109" customWidth="1"/>
    <col min="15876" max="15876" width="7.6640625" style="109" customWidth="1"/>
    <col min="15877" max="15877" width="7.5546875" style="109" customWidth="1"/>
    <col min="15878" max="15879" width="7.6640625" style="109" customWidth="1"/>
    <col min="15880" max="15880" width="7.5546875" style="109" customWidth="1"/>
    <col min="15881" max="15881" width="7.6640625" style="109" customWidth="1"/>
    <col min="15882" max="15882" width="7.5546875" style="109" customWidth="1"/>
    <col min="15883" max="15883" width="7.6640625" style="109" customWidth="1"/>
    <col min="15884" max="15884" width="7.5546875" style="109" customWidth="1"/>
    <col min="15885" max="15885" width="0" style="109" hidden="1" customWidth="1"/>
    <col min="15886" max="15887" width="9.109375" style="109"/>
    <col min="15888" max="15888" width="6.44140625" style="109" customWidth="1"/>
    <col min="15889" max="15889" width="7.6640625" style="109" customWidth="1"/>
    <col min="15890" max="15890" width="11.33203125" style="109" bestFit="1" customWidth="1"/>
    <col min="15891" max="15891" width="6.44140625" style="109" customWidth="1"/>
    <col min="15892" max="15892" width="7.6640625" style="109" customWidth="1"/>
    <col min="15893" max="15893" width="11.33203125" style="109" customWidth="1"/>
    <col min="15894" max="15894" width="6.5546875" style="109" customWidth="1"/>
    <col min="15895" max="15895" width="10.6640625" style="109" customWidth="1"/>
    <col min="15896" max="15896" width="6.44140625" style="109" customWidth="1"/>
    <col min="15897" max="15897" width="10.5546875" style="109" customWidth="1"/>
    <col min="15898" max="15898" width="5" style="109" customWidth="1"/>
    <col min="15899" max="15899" width="10.109375" style="109" bestFit="1" customWidth="1"/>
    <col min="15900" max="15900" width="5" style="109" customWidth="1"/>
    <col min="15901" max="15901" width="9.5546875" style="109" customWidth="1"/>
    <col min="15902" max="15902" width="10" style="109" bestFit="1" customWidth="1"/>
    <col min="15903" max="15903" width="10.6640625" style="109" bestFit="1" customWidth="1"/>
    <col min="15904" max="15904" width="8.33203125" style="109" customWidth="1"/>
    <col min="15905" max="16128" width="9.109375" style="109"/>
    <col min="16129" max="16129" width="0" style="109" hidden="1" customWidth="1"/>
    <col min="16130" max="16130" width="22.88671875" style="109" customWidth="1"/>
    <col min="16131" max="16131" width="7.5546875" style="109" customWidth="1"/>
    <col min="16132" max="16132" width="7.6640625" style="109" customWidth="1"/>
    <col min="16133" max="16133" width="7.5546875" style="109" customWidth="1"/>
    <col min="16134" max="16135" width="7.6640625" style="109" customWidth="1"/>
    <col min="16136" max="16136" width="7.5546875" style="109" customWidth="1"/>
    <col min="16137" max="16137" width="7.6640625" style="109" customWidth="1"/>
    <col min="16138" max="16138" width="7.5546875" style="109" customWidth="1"/>
    <col min="16139" max="16139" width="7.6640625" style="109" customWidth="1"/>
    <col min="16140" max="16140" width="7.5546875" style="109" customWidth="1"/>
    <col min="16141" max="16141" width="0" style="109" hidden="1" customWidth="1"/>
    <col min="16142" max="16143" width="9.109375" style="109"/>
    <col min="16144" max="16144" width="6.44140625" style="109" customWidth="1"/>
    <col min="16145" max="16145" width="7.6640625" style="109" customWidth="1"/>
    <col min="16146" max="16146" width="11.33203125" style="109" bestFit="1" customWidth="1"/>
    <col min="16147" max="16147" width="6.44140625" style="109" customWidth="1"/>
    <col min="16148" max="16148" width="7.6640625" style="109" customWidth="1"/>
    <col min="16149" max="16149" width="11.33203125" style="109" customWidth="1"/>
    <col min="16150" max="16150" width="6.5546875" style="109" customWidth="1"/>
    <col min="16151" max="16151" width="10.6640625" style="109" customWidth="1"/>
    <col min="16152" max="16152" width="6.44140625" style="109" customWidth="1"/>
    <col min="16153" max="16153" width="10.5546875" style="109" customWidth="1"/>
    <col min="16154" max="16154" width="5" style="109" customWidth="1"/>
    <col min="16155" max="16155" width="10.109375" style="109" bestFit="1" customWidth="1"/>
    <col min="16156" max="16156" width="5" style="109" customWidth="1"/>
    <col min="16157" max="16157" width="9.5546875" style="109" customWidth="1"/>
    <col min="16158" max="16158" width="10" style="109" bestFit="1" customWidth="1"/>
    <col min="16159" max="16159" width="10.6640625" style="109" bestFit="1" customWidth="1"/>
    <col min="16160" max="16160" width="8.33203125" style="109" customWidth="1"/>
    <col min="16161" max="16384" width="9.109375" style="109"/>
  </cols>
  <sheetData>
    <row r="1" spans="2:18" ht="18.45" customHeight="1">
      <c r="B1" s="1648" t="s">
        <v>866</v>
      </c>
      <c r="C1" s="1655"/>
      <c r="D1" s="1655"/>
      <c r="E1" s="1655"/>
      <c r="F1" s="1655"/>
      <c r="G1" s="1655"/>
      <c r="H1" s="1655"/>
      <c r="I1" s="1655"/>
      <c r="J1" s="1655"/>
      <c r="K1" s="1655"/>
      <c r="L1" s="1655"/>
    </row>
    <row r="2" spans="2:18" ht="3" customHeight="1"/>
    <row r="3" spans="2:18" ht="13.8">
      <c r="B3" s="36"/>
      <c r="C3" s="1593" t="s">
        <v>466</v>
      </c>
      <c r="D3" s="1656"/>
      <c r="E3" s="1656"/>
      <c r="F3" s="1656"/>
      <c r="G3" s="1656"/>
      <c r="H3" s="1594"/>
      <c r="I3" s="36"/>
      <c r="J3" s="36"/>
    </row>
    <row r="4" spans="2:18" ht="13.8">
      <c r="B4" s="36" t="s">
        <v>467</v>
      </c>
      <c r="C4" s="1657" t="s">
        <v>85</v>
      </c>
      <c r="D4" s="1658"/>
      <c r="E4" s="1657" t="s">
        <v>86</v>
      </c>
      <c r="F4" s="1658"/>
      <c r="G4" s="1657" t="s">
        <v>21</v>
      </c>
      <c r="H4" s="1658"/>
      <c r="I4" s="1593" t="s">
        <v>5</v>
      </c>
      <c r="J4" s="1594"/>
    </row>
    <row r="5" spans="2:18" ht="13.8">
      <c r="B5" s="36" t="s">
        <v>475</v>
      </c>
      <c r="C5" s="36" t="s">
        <v>6</v>
      </c>
      <c r="D5" s="36" t="s">
        <v>468</v>
      </c>
      <c r="E5" s="36" t="s">
        <v>6</v>
      </c>
      <c r="F5" s="36" t="s">
        <v>468</v>
      </c>
      <c r="G5" s="36" t="s">
        <v>6</v>
      </c>
      <c r="H5" s="36" t="s">
        <v>468</v>
      </c>
      <c r="I5" s="36" t="s">
        <v>6</v>
      </c>
      <c r="J5" s="36" t="s">
        <v>468</v>
      </c>
      <c r="R5" s="112"/>
    </row>
    <row r="6" spans="2:18" ht="13.8">
      <c r="B6" s="44" t="s">
        <v>476</v>
      </c>
      <c r="C6" s="247">
        <v>3391</v>
      </c>
      <c r="D6" s="691">
        <v>61.331159999999997</v>
      </c>
      <c r="E6" s="247">
        <v>77</v>
      </c>
      <c r="F6" s="691">
        <v>1.392657</v>
      </c>
      <c r="G6" s="247">
        <v>2061</v>
      </c>
      <c r="H6" s="691">
        <v>37.276179999999997</v>
      </c>
      <c r="I6" s="248">
        <v>5529</v>
      </c>
      <c r="J6" s="249">
        <f>($I6/$I$10)*100</f>
        <v>31.475577820790164</v>
      </c>
      <c r="R6" s="112"/>
    </row>
    <row r="7" spans="2:18" ht="13.8">
      <c r="B7" s="44" t="s">
        <v>477</v>
      </c>
      <c r="C7" s="247">
        <v>2591</v>
      </c>
      <c r="D7" s="691">
        <v>60.50911</v>
      </c>
      <c r="E7" s="247">
        <v>33</v>
      </c>
      <c r="F7" s="691">
        <v>0.77066789999999996</v>
      </c>
      <c r="G7" s="247">
        <v>1658</v>
      </c>
      <c r="H7" s="691">
        <v>38.720219999999998</v>
      </c>
      <c r="I7" s="248">
        <v>4282</v>
      </c>
      <c r="J7" s="249">
        <f t="shared" ref="J7:J9" si="0">($I7/$I$10)*100</f>
        <v>24.376636684504156</v>
      </c>
      <c r="R7" s="112"/>
    </row>
    <row r="8" spans="2:18" ht="13.8">
      <c r="B8" s="44" t="s">
        <v>478</v>
      </c>
      <c r="C8" s="247">
        <v>2187</v>
      </c>
      <c r="D8" s="691">
        <v>60.699420000000003</v>
      </c>
      <c r="E8" s="247">
        <v>17</v>
      </c>
      <c r="F8" s="691">
        <v>0.471829</v>
      </c>
      <c r="G8" s="247">
        <v>1399</v>
      </c>
      <c r="H8" s="691">
        <v>38.828749999999999</v>
      </c>
      <c r="I8" s="248">
        <v>3603</v>
      </c>
      <c r="J8" s="249">
        <f t="shared" si="0"/>
        <v>20.511214846863261</v>
      </c>
      <c r="R8" s="112"/>
    </row>
    <row r="9" spans="2:18" ht="13.8">
      <c r="B9" s="44" t="s">
        <v>479</v>
      </c>
      <c r="C9" s="247">
        <v>2357</v>
      </c>
      <c r="D9" s="691">
        <v>56.76782</v>
      </c>
      <c r="E9" s="247">
        <v>33</v>
      </c>
      <c r="F9" s="691">
        <v>0.79479770000000005</v>
      </c>
      <c r="G9" s="247">
        <v>1762</v>
      </c>
      <c r="H9" s="691">
        <v>42.437379999999997</v>
      </c>
      <c r="I9" s="248">
        <v>4152</v>
      </c>
      <c r="J9" s="249">
        <f t="shared" si="0"/>
        <v>23.636570647842422</v>
      </c>
      <c r="R9" s="112"/>
    </row>
    <row r="10" spans="2:18" ht="13.8">
      <c r="B10" s="44" t="s">
        <v>5</v>
      </c>
      <c r="C10" s="564">
        <f>SUM(C$6:C$9)</f>
        <v>10526</v>
      </c>
      <c r="D10" s="249">
        <f>(C$10/$I$10)*100</f>
        <v>59.922577706933858</v>
      </c>
      <c r="E10" s="564">
        <f>SUM(E$6:E$9)</f>
        <v>160</v>
      </c>
      <c r="F10" s="249">
        <f>(E$10/$I$10)*100</f>
        <v>0.91085050666059442</v>
      </c>
      <c r="G10" s="564">
        <f>SUM(G$6:G$9)</f>
        <v>6880</v>
      </c>
      <c r="H10" s="249">
        <f>(G$10/$I$10)*100</f>
        <v>39.166571786405555</v>
      </c>
      <c r="I10" s="564">
        <f>SUM(I6:I9)</f>
        <v>17566</v>
      </c>
      <c r="J10" s="249">
        <f>($I10/$I$10)*100</f>
        <v>100</v>
      </c>
    </row>
    <row r="12" spans="2:18">
      <c r="B12" s="1535" t="s">
        <v>2935</v>
      </c>
      <c r="C12" s="1535"/>
      <c r="D12" s="1535"/>
      <c r="E12" s="1535"/>
      <c r="F12" s="1535"/>
      <c r="G12" s="1535"/>
      <c r="H12" s="1535"/>
      <c r="I12" s="1535"/>
      <c r="J12" s="1535"/>
      <c r="K12" s="1535"/>
      <c r="L12" s="1535"/>
    </row>
    <row r="21" spans="21:21">
      <c r="U21" s="112"/>
    </row>
    <row r="22" spans="21:21">
      <c r="U22" s="112"/>
    </row>
    <row r="23" spans="21:21">
      <c r="U23" s="112"/>
    </row>
    <row r="24" spans="21:21">
      <c r="U24" s="112"/>
    </row>
    <row r="25" spans="21:21">
      <c r="U25" s="112"/>
    </row>
  </sheetData>
  <mergeCells count="7">
    <mergeCell ref="B12:L12"/>
    <mergeCell ref="B1:L1"/>
    <mergeCell ref="C3:H3"/>
    <mergeCell ref="C4:D4"/>
    <mergeCell ref="E4:F4"/>
    <mergeCell ref="G4:H4"/>
    <mergeCell ref="I4:J4"/>
  </mergeCells>
  <pageMargins left="0.70866141732283472" right="0.70866141732283472" top="0.74803149606299213" bottom="0.74803149606299213" header="0.31496062992125984" footer="0.31496062992125984"/>
  <pageSetup paperSize="9"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L23"/>
  <sheetViews>
    <sheetView showGridLines="0" zoomScaleNormal="100" workbookViewId="0">
      <selection activeCell="A18" sqref="A18"/>
    </sheetView>
  </sheetViews>
  <sheetFormatPr defaultRowHeight="13.2"/>
  <cols>
    <col min="1" max="1" width="11.33203125" style="1" bestFit="1" customWidth="1"/>
    <col min="2" max="2" width="7" style="1" customWidth="1"/>
    <col min="3" max="3" width="8.109375" style="1" customWidth="1"/>
    <col min="4" max="4" width="7" style="1" customWidth="1"/>
    <col min="5" max="5" width="7.109375" style="1" customWidth="1"/>
    <col min="6" max="6" width="7.6640625" style="1" customWidth="1"/>
    <col min="7" max="7" width="7.109375" style="1" customWidth="1"/>
    <col min="8" max="8" width="7.88671875" style="1" customWidth="1"/>
    <col min="9" max="9" width="7.6640625" style="1" customWidth="1"/>
    <col min="10" max="10" width="6.88671875" style="1" customWidth="1"/>
    <col min="11" max="11" width="7.6640625" style="1" customWidth="1"/>
    <col min="12" max="256" width="9.109375" style="1"/>
    <col min="257" max="257" width="11.5546875" style="1" customWidth="1"/>
    <col min="258" max="258" width="7" style="1" customWidth="1"/>
    <col min="259" max="259" width="8.109375" style="1" customWidth="1"/>
    <col min="260" max="260" width="7" style="1" customWidth="1"/>
    <col min="261" max="261" width="7.109375" style="1" customWidth="1"/>
    <col min="262" max="262" width="7.6640625" style="1" customWidth="1"/>
    <col min="263" max="263" width="7.109375" style="1" customWidth="1"/>
    <col min="264" max="264" width="7.88671875" style="1" customWidth="1"/>
    <col min="265" max="265" width="7.6640625" style="1" customWidth="1"/>
    <col min="266" max="266" width="6.88671875" style="1" customWidth="1"/>
    <col min="267" max="267" width="7.6640625" style="1" customWidth="1"/>
    <col min="268" max="512" width="9.109375" style="1"/>
    <col min="513" max="513" width="11.5546875" style="1" customWidth="1"/>
    <col min="514" max="514" width="7" style="1" customWidth="1"/>
    <col min="515" max="515" width="8.109375" style="1" customWidth="1"/>
    <col min="516" max="516" width="7" style="1" customWidth="1"/>
    <col min="517" max="517" width="7.109375" style="1" customWidth="1"/>
    <col min="518" max="518" width="7.6640625" style="1" customWidth="1"/>
    <col min="519" max="519" width="7.109375" style="1" customWidth="1"/>
    <col min="520" max="520" width="7.88671875" style="1" customWidth="1"/>
    <col min="521" max="521" width="7.6640625" style="1" customWidth="1"/>
    <col min="522" max="522" width="6.88671875" style="1" customWidth="1"/>
    <col min="523" max="523" width="7.6640625" style="1" customWidth="1"/>
    <col min="524" max="768" width="9.109375" style="1"/>
    <col min="769" max="769" width="11.5546875" style="1" customWidth="1"/>
    <col min="770" max="770" width="7" style="1" customWidth="1"/>
    <col min="771" max="771" width="8.109375" style="1" customWidth="1"/>
    <col min="772" max="772" width="7" style="1" customWidth="1"/>
    <col min="773" max="773" width="7.109375" style="1" customWidth="1"/>
    <col min="774" max="774" width="7.6640625" style="1" customWidth="1"/>
    <col min="775" max="775" width="7.109375" style="1" customWidth="1"/>
    <col min="776" max="776" width="7.88671875" style="1" customWidth="1"/>
    <col min="777" max="777" width="7.6640625" style="1" customWidth="1"/>
    <col min="778" max="778" width="6.88671875" style="1" customWidth="1"/>
    <col min="779" max="779" width="7.6640625" style="1" customWidth="1"/>
    <col min="780" max="1024" width="9.109375" style="1"/>
    <col min="1025" max="1025" width="11.5546875" style="1" customWidth="1"/>
    <col min="1026" max="1026" width="7" style="1" customWidth="1"/>
    <col min="1027" max="1027" width="8.109375" style="1" customWidth="1"/>
    <col min="1028" max="1028" width="7" style="1" customWidth="1"/>
    <col min="1029" max="1029" width="7.109375" style="1" customWidth="1"/>
    <col min="1030" max="1030" width="7.6640625" style="1" customWidth="1"/>
    <col min="1031" max="1031" width="7.109375" style="1" customWidth="1"/>
    <col min="1032" max="1032" width="7.88671875" style="1" customWidth="1"/>
    <col min="1033" max="1033" width="7.6640625" style="1" customWidth="1"/>
    <col min="1034" max="1034" width="6.88671875" style="1" customWidth="1"/>
    <col min="1035" max="1035" width="7.6640625" style="1" customWidth="1"/>
    <col min="1036" max="1280" width="9.109375" style="1"/>
    <col min="1281" max="1281" width="11.5546875" style="1" customWidth="1"/>
    <col min="1282" max="1282" width="7" style="1" customWidth="1"/>
    <col min="1283" max="1283" width="8.109375" style="1" customWidth="1"/>
    <col min="1284" max="1284" width="7" style="1" customWidth="1"/>
    <col min="1285" max="1285" width="7.109375" style="1" customWidth="1"/>
    <col min="1286" max="1286" width="7.6640625" style="1" customWidth="1"/>
    <col min="1287" max="1287" width="7.109375" style="1" customWidth="1"/>
    <col min="1288" max="1288" width="7.88671875" style="1" customWidth="1"/>
    <col min="1289" max="1289" width="7.6640625" style="1" customWidth="1"/>
    <col min="1290" max="1290" width="6.88671875" style="1" customWidth="1"/>
    <col min="1291" max="1291" width="7.6640625" style="1" customWidth="1"/>
    <col min="1292" max="1536" width="9.109375" style="1"/>
    <col min="1537" max="1537" width="11.5546875" style="1" customWidth="1"/>
    <col min="1538" max="1538" width="7" style="1" customWidth="1"/>
    <col min="1539" max="1539" width="8.109375" style="1" customWidth="1"/>
    <col min="1540" max="1540" width="7" style="1" customWidth="1"/>
    <col min="1541" max="1541" width="7.109375" style="1" customWidth="1"/>
    <col min="1542" max="1542" width="7.6640625" style="1" customWidth="1"/>
    <col min="1543" max="1543" width="7.109375" style="1" customWidth="1"/>
    <col min="1544" max="1544" width="7.88671875" style="1" customWidth="1"/>
    <col min="1545" max="1545" width="7.6640625" style="1" customWidth="1"/>
    <col min="1546" max="1546" width="6.88671875" style="1" customWidth="1"/>
    <col min="1547" max="1547" width="7.6640625" style="1" customWidth="1"/>
    <col min="1548" max="1792" width="9.109375" style="1"/>
    <col min="1793" max="1793" width="11.5546875" style="1" customWidth="1"/>
    <col min="1794" max="1794" width="7" style="1" customWidth="1"/>
    <col min="1795" max="1795" width="8.109375" style="1" customWidth="1"/>
    <col min="1796" max="1796" width="7" style="1" customWidth="1"/>
    <col min="1797" max="1797" width="7.109375" style="1" customWidth="1"/>
    <col min="1798" max="1798" width="7.6640625" style="1" customWidth="1"/>
    <col min="1799" max="1799" width="7.109375" style="1" customWidth="1"/>
    <col min="1800" max="1800" width="7.88671875" style="1" customWidth="1"/>
    <col min="1801" max="1801" width="7.6640625" style="1" customWidth="1"/>
    <col min="1802" max="1802" width="6.88671875" style="1" customWidth="1"/>
    <col min="1803" max="1803" width="7.6640625" style="1" customWidth="1"/>
    <col min="1804" max="2048" width="9.109375" style="1"/>
    <col min="2049" max="2049" width="11.5546875" style="1" customWidth="1"/>
    <col min="2050" max="2050" width="7" style="1" customWidth="1"/>
    <col min="2051" max="2051" width="8.109375" style="1" customWidth="1"/>
    <col min="2052" max="2052" width="7" style="1" customWidth="1"/>
    <col min="2053" max="2053" width="7.109375" style="1" customWidth="1"/>
    <col min="2054" max="2054" width="7.6640625" style="1" customWidth="1"/>
    <col min="2055" max="2055" width="7.109375" style="1" customWidth="1"/>
    <col min="2056" max="2056" width="7.88671875" style="1" customWidth="1"/>
    <col min="2057" max="2057" width="7.6640625" style="1" customWidth="1"/>
    <col min="2058" max="2058" width="6.88671875" style="1" customWidth="1"/>
    <col min="2059" max="2059" width="7.6640625" style="1" customWidth="1"/>
    <col min="2060" max="2304" width="9.109375" style="1"/>
    <col min="2305" max="2305" width="11.5546875" style="1" customWidth="1"/>
    <col min="2306" max="2306" width="7" style="1" customWidth="1"/>
    <col min="2307" max="2307" width="8.109375" style="1" customWidth="1"/>
    <col min="2308" max="2308" width="7" style="1" customWidth="1"/>
    <col min="2309" max="2309" width="7.109375" style="1" customWidth="1"/>
    <col min="2310" max="2310" width="7.6640625" style="1" customWidth="1"/>
    <col min="2311" max="2311" width="7.109375" style="1" customWidth="1"/>
    <col min="2312" max="2312" width="7.88671875" style="1" customWidth="1"/>
    <col min="2313" max="2313" width="7.6640625" style="1" customWidth="1"/>
    <col min="2314" max="2314" width="6.88671875" style="1" customWidth="1"/>
    <col min="2315" max="2315" width="7.6640625" style="1" customWidth="1"/>
    <col min="2316" max="2560" width="9.109375" style="1"/>
    <col min="2561" max="2561" width="11.5546875" style="1" customWidth="1"/>
    <col min="2562" max="2562" width="7" style="1" customWidth="1"/>
    <col min="2563" max="2563" width="8.109375" style="1" customWidth="1"/>
    <col min="2564" max="2564" width="7" style="1" customWidth="1"/>
    <col min="2565" max="2565" width="7.109375" style="1" customWidth="1"/>
    <col min="2566" max="2566" width="7.6640625" style="1" customWidth="1"/>
    <col min="2567" max="2567" width="7.109375" style="1" customWidth="1"/>
    <col min="2568" max="2568" width="7.88671875" style="1" customWidth="1"/>
    <col min="2569" max="2569" width="7.6640625" style="1" customWidth="1"/>
    <col min="2570" max="2570" width="6.88671875" style="1" customWidth="1"/>
    <col min="2571" max="2571" width="7.6640625" style="1" customWidth="1"/>
    <col min="2572" max="2816" width="9.109375" style="1"/>
    <col min="2817" max="2817" width="11.5546875" style="1" customWidth="1"/>
    <col min="2818" max="2818" width="7" style="1" customWidth="1"/>
    <col min="2819" max="2819" width="8.109375" style="1" customWidth="1"/>
    <col min="2820" max="2820" width="7" style="1" customWidth="1"/>
    <col min="2821" max="2821" width="7.109375" style="1" customWidth="1"/>
    <col min="2822" max="2822" width="7.6640625" style="1" customWidth="1"/>
    <col min="2823" max="2823" width="7.109375" style="1" customWidth="1"/>
    <col min="2824" max="2824" width="7.88671875" style="1" customWidth="1"/>
    <col min="2825" max="2825" width="7.6640625" style="1" customWidth="1"/>
    <col min="2826" max="2826" width="6.88671875" style="1" customWidth="1"/>
    <col min="2827" max="2827" width="7.6640625" style="1" customWidth="1"/>
    <col min="2828" max="3072" width="9.109375" style="1"/>
    <col min="3073" max="3073" width="11.5546875" style="1" customWidth="1"/>
    <col min="3074" max="3074" width="7" style="1" customWidth="1"/>
    <col min="3075" max="3075" width="8.109375" style="1" customWidth="1"/>
    <col min="3076" max="3076" width="7" style="1" customWidth="1"/>
    <col min="3077" max="3077" width="7.109375" style="1" customWidth="1"/>
    <col min="3078" max="3078" width="7.6640625" style="1" customWidth="1"/>
    <col min="3079" max="3079" width="7.109375" style="1" customWidth="1"/>
    <col min="3080" max="3080" width="7.88671875" style="1" customWidth="1"/>
    <col min="3081" max="3081" width="7.6640625" style="1" customWidth="1"/>
    <col min="3082" max="3082" width="6.88671875" style="1" customWidth="1"/>
    <col min="3083" max="3083" width="7.6640625" style="1" customWidth="1"/>
    <col min="3084" max="3328" width="9.109375" style="1"/>
    <col min="3329" max="3329" width="11.5546875" style="1" customWidth="1"/>
    <col min="3330" max="3330" width="7" style="1" customWidth="1"/>
    <col min="3331" max="3331" width="8.109375" style="1" customWidth="1"/>
    <col min="3332" max="3332" width="7" style="1" customWidth="1"/>
    <col min="3333" max="3333" width="7.109375" style="1" customWidth="1"/>
    <col min="3334" max="3334" width="7.6640625" style="1" customWidth="1"/>
    <col min="3335" max="3335" width="7.109375" style="1" customWidth="1"/>
    <col min="3336" max="3336" width="7.88671875" style="1" customWidth="1"/>
    <col min="3337" max="3337" width="7.6640625" style="1" customWidth="1"/>
    <col min="3338" max="3338" width="6.88671875" style="1" customWidth="1"/>
    <col min="3339" max="3339" width="7.6640625" style="1" customWidth="1"/>
    <col min="3340" max="3584" width="9.109375" style="1"/>
    <col min="3585" max="3585" width="11.5546875" style="1" customWidth="1"/>
    <col min="3586" max="3586" width="7" style="1" customWidth="1"/>
    <col min="3587" max="3587" width="8.109375" style="1" customWidth="1"/>
    <col min="3588" max="3588" width="7" style="1" customWidth="1"/>
    <col min="3589" max="3589" width="7.109375" style="1" customWidth="1"/>
    <col min="3590" max="3590" width="7.6640625" style="1" customWidth="1"/>
    <col min="3591" max="3591" width="7.109375" style="1" customWidth="1"/>
    <col min="3592" max="3592" width="7.88671875" style="1" customWidth="1"/>
    <col min="3593" max="3593" width="7.6640625" style="1" customWidth="1"/>
    <col min="3594" max="3594" width="6.88671875" style="1" customWidth="1"/>
    <col min="3595" max="3595" width="7.6640625" style="1" customWidth="1"/>
    <col min="3596" max="3840" width="9.109375" style="1"/>
    <col min="3841" max="3841" width="11.5546875" style="1" customWidth="1"/>
    <col min="3842" max="3842" width="7" style="1" customWidth="1"/>
    <col min="3843" max="3843" width="8.109375" style="1" customWidth="1"/>
    <col min="3844" max="3844" width="7" style="1" customWidth="1"/>
    <col min="3845" max="3845" width="7.109375" style="1" customWidth="1"/>
    <col min="3846" max="3846" width="7.6640625" style="1" customWidth="1"/>
    <col min="3847" max="3847" width="7.109375" style="1" customWidth="1"/>
    <col min="3848" max="3848" width="7.88671875" style="1" customWidth="1"/>
    <col min="3849" max="3849" width="7.6640625" style="1" customWidth="1"/>
    <col min="3850" max="3850" width="6.88671875" style="1" customWidth="1"/>
    <col min="3851" max="3851" width="7.6640625" style="1" customWidth="1"/>
    <col min="3852" max="4096" width="9.109375" style="1"/>
    <col min="4097" max="4097" width="11.5546875" style="1" customWidth="1"/>
    <col min="4098" max="4098" width="7" style="1" customWidth="1"/>
    <col min="4099" max="4099" width="8.109375" style="1" customWidth="1"/>
    <col min="4100" max="4100" width="7" style="1" customWidth="1"/>
    <col min="4101" max="4101" width="7.109375" style="1" customWidth="1"/>
    <col min="4102" max="4102" width="7.6640625" style="1" customWidth="1"/>
    <col min="4103" max="4103" width="7.109375" style="1" customWidth="1"/>
    <col min="4104" max="4104" width="7.88671875" style="1" customWidth="1"/>
    <col min="4105" max="4105" width="7.6640625" style="1" customWidth="1"/>
    <col min="4106" max="4106" width="6.88671875" style="1" customWidth="1"/>
    <col min="4107" max="4107" width="7.6640625" style="1" customWidth="1"/>
    <col min="4108" max="4352" width="9.109375" style="1"/>
    <col min="4353" max="4353" width="11.5546875" style="1" customWidth="1"/>
    <col min="4354" max="4354" width="7" style="1" customWidth="1"/>
    <col min="4355" max="4355" width="8.109375" style="1" customWidth="1"/>
    <col min="4356" max="4356" width="7" style="1" customWidth="1"/>
    <col min="4357" max="4357" width="7.109375" style="1" customWidth="1"/>
    <col min="4358" max="4358" width="7.6640625" style="1" customWidth="1"/>
    <col min="4359" max="4359" width="7.109375" style="1" customWidth="1"/>
    <col min="4360" max="4360" width="7.88671875" style="1" customWidth="1"/>
    <col min="4361" max="4361" width="7.6640625" style="1" customWidth="1"/>
    <col min="4362" max="4362" width="6.88671875" style="1" customWidth="1"/>
    <col min="4363" max="4363" width="7.6640625" style="1" customWidth="1"/>
    <col min="4364" max="4608" width="9.109375" style="1"/>
    <col min="4609" max="4609" width="11.5546875" style="1" customWidth="1"/>
    <col min="4610" max="4610" width="7" style="1" customWidth="1"/>
    <col min="4611" max="4611" width="8.109375" style="1" customWidth="1"/>
    <col min="4612" max="4612" width="7" style="1" customWidth="1"/>
    <col min="4613" max="4613" width="7.109375" style="1" customWidth="1"/>
    <col min="4614" max="4614" width="7.6640625" style="1" customWidth="1"/>
    <col min="4615" max="4615" width="7.109375" style="1" customWidth="1"/>
    <col min="4616" max="4616" width="7.88671875" style="1" customWidth="1"/>
    <col min="4617" max="4617" width="7.6640625" style="1" customWidth="1"/>
    <col min="4618" max="4618" width="6.88671875" style="1" customWidth="1"/>
    <col min="4619" max="4619" width="7.6640625" style="1" customWidth="1"/>
    <col min="4620" max="4864" width="9.109375" style="1"/>
    <col min="4865" max="4865" width="11.5546875" style="1" customWidth="1"/>
    <col min="4866" max="4866" width="7" style="1" customWidth="1"/>
    <col min="4867" max="4867" width="8.109375" style="1" customWidth="1"/>
    <col min="4868" max="4868" width="7" style="1" customWidth="1"/>
    <col min="4869" max="4869" width="7.109375" style="1" customWidth="1"/>
    <col min="4870" max="4870" width="7.6640625" style="1" customWidth="1"/>
    <col min="4871" max="4871" width="7.109375" style="1" customWidth="1"/>
    <col min="4872" max="4872" width="7.88671875" style="1" customWidth="1"/>
    <col min="4873" max="4873" width="7.6640625" style="1" customWidth="1"/>
    <col min="4874" max="4874" width="6.88671875" style="1" customWidth="1"/>
    <col min="4875" max="4875" width="7.6640625" style="1" customWidth="1"/>
    <col min="4876" max="5120" width="9.109375" style="1"/>
    <col min="5121" max="5121" width="11.5546875" style="1" customWidth="1"/>
    <col min="5122" max="5122" width="7" style="1" customWidth="1"/>
    <col min="5123" max="5123" width="8.109375" style="1" customWidth="1"/>
    <col min="5124" max="5124" width="7" style="1" customWidth="1"/>
    <col min="5125" max="5125" width="7.109375" style="1" customWidth="1"/>
    <col min="5126" max="5126" width="7.6640625" style="1" customWidth="1"/>
    <col min="5127" max="5127" width="7.109375" style="1" customWidth="1"/>
    <col min="5128" max="5128" width="7.88671875" style="1" customWidth="1"/>
    <col min="5129" max="5129" width="7.6640625" style="1" customWidth="1"/>
    <col min="5130" max="5130" width="6.88671875" style="1" customWidth="1"/>
    <col min="5131" max="5131" width="7.6640625" style="1" customWidth="1"/>
    <col min="5132" max="5376" width="9.109375" style="1"/>
    <col min="5377" max="5377" width="11.5546875" style="1" customWidth="1"/>
    <col min="5378" max="5378" width="7" style="1" customWidth="1"/>
    <col min="5379" max="5379" width="8.109375" style="1" customWidth="1"/>
    <col min="5380" max="5380" width="7" style="1" customWidth="1"/>
    <col min="5381" max="5381" width="7.109375" style="1" customWidth="1"/>
    <col min="5382" max="5382" width="7.6640625" style="1" customWidth="1"/>
    <col min="5383" max="5383" width="7.109375" style="1" customWidth="1"/>
    <col min="5384" max="5384" width="7.88671875" style="1" customWidth="1"/>
    <col min="5385" max="5385" width="7.6640625" style="1" customWidth="1"/>
    <col min="5386" max="5386" width="6.88671875" style="1" customWidth="1"/>
    <col min="5387" max="5387" width="7.6640625" style="1" customWidth="1"/>
    <col min="5388" max="5632" width="9.109375" style="1"/>
    <col min="5633" max="5633" width="11.5546875" style="1" customWidth="1"/>
    <col min="5634" max="5634" width="7" style="1" customWidth="1"/>
    <col min="5635" max="5635" width="8.109375" style="1" customWidth="1"/>
    <col min="5636" max="5636" width="7" style="1" customWidth="1"/>
    <col min="5637" max="5637" width="7.109375" style="1" customWidth="1"/>
    <col min="5638" max="5638" width="7.6640625" style="1" customWidth="1"/>
    <col min="5639" max="5639" width="7.109375" style="1" customWidth="1"/>
    <col min="5640" max="5640" width="7.88671875" style="1" customWidth="1"/>
    <col min="5641" max="5641" width="7.6640625" style="1" customWidth="1"/>
    <col min="5642" max="5642" width="6.88671875" style="1" customWidth="1"/>
    <col min="5643" max="5643" width="7.6640625" style="1" customWidth="1"/>
    <col min="5644" max="5888" width="9.109375" style="1"/>
    <col min="5889" max="5889" width="11.5546875" style="1" customWidth="1"/>
    <col min="5890" max="5890" width="7" style="1" customWidth="1"/>
    <col min="5891" max="5891" width="8.109375" style="1" customWidth="1"/>
    <col min="5892" max="5892" width="7" style="1" customWidth="1"/>
    <col min="5893" max="5893" width="7.109375" style="1" customWidth="1"/>
    <col min="5894" max="5894" width="7.6640625" style="1" customWidth="1"/>
    <col min="5895" max="5895" width="7.109375" style="1" customWidth="1"/>
    <col min="5896" max="5896" width="7.88671875" style="1" customWidth="1"/>
    <col min="5897" max="5897" width="7.6640625" style="1" customWidth="1"/>
    <col min="5898" max="5898" width="6.88671875" style="1" customWidth="1"/>
    <col min="5899" max="5899" width="7.6640625" style="1" customWidth="1"/>
    <col min="5900" max="6144" width="9.109375" style="1"/>
    <col min="6145" max="6145" width="11.5546875" style="1" customWidth="1"/>
    <col min="6146" max="6146" width="7" style="1" customWidth="1"/>
    <col min="6147" max="6147" width="8.109375" style="1" customWidth="1"/>
    <col min="6148" max="6148" width="7" style="1" customWidth="1"/>
    <col min="6149" max="6149" width="7.109375" style="1" customWidth="1"/>
    <col min="6150" max="6150" width="7.6640625" style="1" customWidth="1"/>
    <col min="6151" max="6151" width="7.109375" style="1" customWidth="1"/>
    <col min="6152" max="6152" width="7.88671875" style="1" customWidth="1"/>
    <col min="6153" max="6153" width="7.6640625" style="1" customWidth="1"/>
    <col min="6154" max="6154" width="6.88671875" style="1" customWidth="1"/>
    <col min="6155" max="6155" width="7.6640625" style="1" customWidth="1"/>
    <col min="6156" max="6400" width="9.109375" style="1"/>
    <col min="6401" max="6401" width="11.5546875" style="1" customWidth="1"/>
    <col min="6402" max="6402" width="7" style="1" customWidth="1"/>
    <col min="6403" max="6403" width="8.109375" style="1" customWidth="1"/>
    <col min="6404" max="6404" width="7" style="1" customWidth="1"/>
    <col min="6405" max="6405" width="7.109375" style="1" customWidth="1"/>
    <col min="6406" max="6406" width="7.6640625" style="1" customWidth="1"/>
    <col min="6407" max="6407" width="7.109375" style="1" customWidth="1"/>
    <col min="6408" max="6408" width="7.88671875" style="1" customWidth="1"/>
    <col min="6409" max="6409" width="7.6640625" style="1" customWidth="1"/>
    <col min="6410" max="6410" width="6.88671875" style="1" customWidth="1"/>
    <col min="6411" max="6411" width="7.6640625" style="1" customWidth="1"/>
    <col min="6412" max="6656" width="9.109375" style="1"/>
    <col min="6657" max="6657" width="11.5546875" style="1" customWidth="1"/>
    <col min="6658" max="6658" width="7" style="1" customWidth="1"/>
    <col min="6659" max="6659" width="8.109375" style="1" customWidth="1"/>
    <col min="6660" max="6660" width="7" style="1" customWidth="1"/>
    <col min="6661" max="6661" width="7.109375" style="1" customWidth="1"/>
    <col min="6662" max="6662" width="7.6640625" style="1" customWidth="1"/>
    <col min="6663" max="6663" width="7.109375" style="1" customWidth="1"/>
    <col min="6664" max="6664" width="7.88671875" style="1" customWidth="1"/>
    <col min="6665" max="6665" width="7.6640625" style="1" customWidth="1"/>
    <col min="6666" max="6666" width="6.88671875" style="1" customWidth="1"/>
    <col min="6667" max="6667" width="7.6640625" style="1" customWidth="1"/>
    <col min="6668" max="6912" width="9.109375" style="1"/>
    <col min="6913" max="6913" width="11.5546875" style="1" customWidth="1"/>
    <col min="6914" max="6914" width="7" style="1" customWidth="1"/>
    <col min="6915" max="6915" width="8.109375" style="1" customWidth="1"/>
    <col min="6916" max="6916" width="7" style="1" customWidth="1"/>
    <col min="6917" max="6917" width="7.109375" style="1" customWidth="1"/>
    <col min="6918" max="6918" width="7.6640625" style="1" customWidth="1"/>
    <col min="6919" max="6919" width="7.109375" style="1" customWidth="1"/>
    <col min="6920" max="6920" width="7.88671875" style="1" customWidth="1"/>
    <col min="6921" max="6921" width="7.6640625" style="1" customWidth="1"/>
    <col min="6922" max="6922" width="6.88671875" style="1" customWidth="1"/>
    <col min="6923" max="6923" width="7.6640625" style="1" customWidth="1"/>
    <col min="6924" max="7168" width="9.109375" style="1"/>
    <col min="7169" max="7169" width="11.5546875" style="1" customWidth="1"/>
    <col min="7170" max="7170" width="7" style="1" customWidth="1"/>
    <col min="7171" max="7171" width="8.109375" style="1" customWidth="1"/>
    <col min="7172" max="7172" width="7" style="1" customWidth="1"/>
    <col min="7173" max="7173" width="7.109375" style="1" customWidth="1"/>
    <col min="7174" max="7174" width="7.6640625" style="1" customWidth="1"/>
    <col min="7175" max="7175" width="7.109375" style="1" customWidth="1"/>
    <col min="7176" max="7176" width="7.88671875" style="1" customWidth="1"/>
    <col min="7177" max="7177" width="7.6640625" style="1" customWidth="1"/>
    <col min="7178" max="7178" width="6.88671875" style="1" customWidth="1"/>
    <col min="7179" max="7179" width="7.6640625" style="1" customWidth="1"/>
    <col min="7180" max="7424" width="9.109375" style="1"/>
    <col min="7425" max="7425" width="11.5546875" style="1" customWidth="1"/>
    <col min="7426" max="7426" width="7" style="1" customWidth="1"/>
    <col min="7427" max="7427" width="8.109375" style="1" customWidth="1"/>
    <col min="7428" max="7428" width="7" style="1" customWidth="1"/>
    <col min="7429" max="7429" width="7.109375" style="1" customWidth="1"/>
    <col min="7430" max="7430" width="7.6640625" style="1" customWidth="1"/>
    <col min="7431" max="7431" width="7.109375" style="1" customWidth="1"/>
    <col min="7432" max="7432" width="7.88671875" style="1" customWidth="1"/>
    <col min="7433" max="7433" width="7.6640625" style="1" customWidth="1"/>
    <col min="7434" max="7434" width="6.88671875" style="1" customWidth="1"/>
    <col min="7435" max="7435" width="7.6640625" style="1" customWidth="1"/>
    <col min="7436" max="7680" width="9.109375" style="1"/>
    <col min="7681" max="7681" width="11.5546875" style="1" customWidth="1"/>
    <col min="7682" max="7682" width="7" style="1" customWidth="1"/>
    <col min="7683" max="7683" width="8.109375" style="1" customWidth="1"/>
    <col min="7684" max="7684" width="7" style="1" customWidth="1"/>
    <col min="7685" max="7685" width="7.109375" style="1" customWidth="1"/>
    <col min="7686" max="7686" width="7.6640625" style="1" customWidth="1"/>
    <col min="7687" max="7687" width="7.109375" style="1" customWidth="1"/>
    <col min="7688" max="7688" width="7.88671875" style="1" customWidth="1"/>
    <col min="7689" max="7689" width="7.6640625" style="1" customWidth="1"/>
    <col min="7690" max="7690" width="6.88671875" style="1" customWidth="1"/>
    <col min="7691" max="7691" width="7.6640625" style="1" customWidth="1"/>
    <col min="7692" max="7936" width="9.109375" style="1"/>
    <col min="7937" max="7937" width="11.5546875" style="1" customWidth="1"/>
    <col min="7938" max="7938" width="7" style="1" customWidth="1"/>
    <col min="7939" max="7939" width="8.109375" style="1" customWidth="1"/>
    <col min="7940" max="7940" width="7" style="1" customWidth="1"/>
    <col min="7941" max="7941" width="7.109375" style="1" customWidth="1"/>
    <col min="7942" max="7942" width="7.6640625" style="1" customWidth="1"/>
    <col min="7943" max="7943" width="7.109375" style="1" customWidth="1"/>
    <col min="7944" max="7944" width="7.88671875" style="1" customWidth="1"/>
    <col min="7945" max="7945" width="7.6640625" style="1" customWidth="1"/>
    <col min="7946" max="7946" width="6.88671875" style="1" customWidth="1"/>
    <col min="7947" max="7947" width="7.6640625" style="1" customWidth="1"/>
    <col min="7948" max="8192" width="9.109375" style="1"/>
    <col min="8193" max="8193" width="11.5546875" style="1" customWidth="1"/>
    <col min="8194" max="8194" width="7" style="1" customWidth="1"/>
    <col min="8195" max="8195" width="8.109375" style="1" customWidth="1"/>
    <col min="8196" max="8196" width="7" style="1" customWidth="1"/>
    <col min="8197" max="8197" width="7.109375" style="1" customWidth="1"/>
    <col min="8198" max="8198" width="7.6640625" style="1" customWidth="1"/>
    <col min="8199" max="8199" width="7.109375" style="1" customWidth="1"/>
    <col min="8200" max="8200" width="7.88671875" style="1" customWidth="1"/>
    <col min="8201" max="8201" width="7.6640625" style="1" customWidth="1"/>
    <col min="8202" max="8202" width="6.88671875" style="1" customWidth="1"/>
    <col min="8203" max="8203" width="7.6640625" style="1" customWidth="1"/>
    <col min="8204" max="8448" width="9.109375" style="1"/>
    <col min="8449" max="8449" width="11.5546875" style="1" customWidth="1"/>
    <col min="8450" max="8450" width="7" style="1" customWidth="1"/>
    <col min="8451" max="8451" width="8.109375" style="1" customWidth="1"/>
    <col min="8452" max="8452" width="7" style="1" customWidth="1"/>
    <col min="8453" max="8453" width="7.109375" style="1" customWidth="1"/>
    <col min="8454" max="8454" width="7.6640625" style="1" customWidth="1"/>
    <col min="8455" max="8455" width="7.109375" style="1" customWidth="1"/>
    <col min="8456" max="8456" width="7.88671875" style="1" customWidth="1"/>
    <col min="8457" max="8457" width="7.6640625" style="1" customWidth="1"/>
    <col min="8458" max="8458" width="6.88671875" style="1" customWidth="1"/>
    <col min="8459" max="8459" width="7.6640625" style="1" customWidth="1"/>
    <col min="8460" max="8704" width="9.109375" style="1"/>
    <col min="8705" max="8705" width="11.5546875" style="1" customWidth="1"/>
    <col min="8706" max="8706" width="7" style="1" customWidth="1"/>
    <col min="8707" max="8707" width="8.109375" style="1" customWidth="1"/>
    <col min="8708" max="8708" width="7" style="1" customWidth="1"/>
    <col min="8709" max="8709" width="7.109375" style="1" customWidth="1"/>
    <col min="8710" max="8710" width="7.6640625" style="1" customWidth="1"/>
    <col min="8711" max="8711" width="7.109375" style="1" customWidth="1"/>
    <col min="8712" max="8712" width="7.88671875" style="1" customWidth="1"/>
    <col min="8713" max="8713" width="7.6640625" style="1" customWidth="1"/>
    <col min="8714" max="8714" width="6.88671875" style="1" customWidth="1"/>
    <col min="8715" max="8715" width="7.6640625" style="1" customWidth="1"/>
    <col min="8716" max="8960" width="9.109375" style="1"/>
    <col min="8961" max="8961" width="11.5546875" style="1" customWidth="1"/>
    <col min="8962" max="8962" width="7" style="1" customWidth="1"/>
    <col min="8963" max="8963" width="8.109375" style="1" customWidth="1"/>
    <col min="8964" max="8964" width="7" style="1" customWidth="1"/>
    <col min="8965" max="8965" width="7.109375" style="1" customWidth="1"/>
    <col min="8966" max="8966" width="7.6640625" style="1" customWidth="1"/>
    <col min="8967" max="8967" width="7.109375" style="1" customWidth="1"/>
    <col min="8968" max="8968" width="7.88671875" style="1" customWidth="1"/>
    <col min="8969" max="8969" width="7.6640625" style="1" customWidth="1"/>
    <col min="8970" max="8970" width="6.88671875" style="1" customWidth="1"/>
    <col min="8971" max="8971" width="7.6640625" style="1" customWidth="1"/>
    <col min="8972" max="9216" width="9.109375" style="1"/>
    <col min="9217" max="9217" width="11.5546875" style="1" customWidth="1"/>
    <col min="9218" max="9218" width="7" style="1" customWidth="1"/>
    <col min="9219" max="9219" width="8.109375" style="1" customWidth="1"/>
    <col min="9220" max="9220" width="7" style="1" customWidth="1"/>
    <col min="9221" max="9221" width="7.109375" style="1" customWidth="1"/>
    <col min="9222" max="9222" width="7.6640625" style="1" customWidth="1"/>
    <col min="9223" max="9223" width="7.109375" style="1" customWidth="1"/>
    <col min="9224" max="9224" width="7.88671875" style="1" customWidth="1"/>
    <col min="9225" max="9225" width="7.6640625" style="1" customWidth="1"/>
    <col min="9226" max="9226" width="6.88671875" style="1" customWidth="1"/>
    <col min="9227" max="9227" width="7.6640625" style="1" customWidth="1"/>
    <col min="9228" max="9472" width="9.109375" style="1"/>
    <col min="9473" max="9473" width="11.5546875" style="1" customWidth="1"/>
    <col min="9474" max="9474" width="7" style="1" customWidth="1"/>
    <col min="9475" max="9475" width="8.109375" style="1" customWidth="1"/>
    <col min="9476" max="9476" width="7" style="1" customWidth="1"/>
    <col min="9477" max="9477" width="7.109375" style="1" customWidth="1"/>
    <col min="9478" max="9478" width="7.6640625" style="1" customWidth="1"/>
    <col min="9479" max="9479" width="7.109375" style="1" customWidth="1"/>
    <col min="9480" max="9480" width="7.88671875" style="1" customWidth="1"/>
    <col min="9481" max="9481" width="7.6640625" style="1" customWidth="1"/>
    <col min="9482" max="9482" width="6.88671875" style="1" customWidth="1"/>
    <col min="9483" max="9483" width="7.6640625" style="1" customWidth="1"/>
    <col min="9484" max="9728" width="9.109375" style="1"/>
    <col min="9729" max="9729" width="11.5546875" style="1" customWidth="1"/>
    <col min="9730" max="9730" width="7" style="1" customWidth="1"/>
    <col min="9731" max="9731" width="8.109375" style="1" customWidth="1"/>
    <col min="9732" max="9732" width="7" style="1" customWidth="1"/>
    <col min="9733" max="9733" width="7.109375" style="1" customWidth="1"/>
    <col min="9734" max="9734" width="7.6640625" style="1" customWidth="1"/>
    <col min="9735" max="9735" width="7.109375" style="1" customWidth="1"/>
    <col min="9736" max="9736" width="7.88671875" style="1" customWidth="1"/>
    <col min="9737" max="9737" width="7.6640625" style="1" customWidth="1"/>
    <col min="9738" max="9738" width="6.88671875" style="1" customWidth="1"/>
    <col min="9739" max="9739" width="7.6640625" style="1" customWidth="1"/>
    <col min="9740" max="9984" width="9.109375" style="1"/>
    <col min="9985" max="9985" width="11.5546875" style="1" customWidth="1"/>
    <col min="9986" max="9986" width="7" style="1" customWidth="1"/>
    <col min="9987" max="9987" width="8.109375" style="1" customWidth="1"/>
    <col min="9988" max="9988" width="7" style="1" customWidth="1"/>
    <col min="9989" max="9989" width="7.109375" style="1" customWidth="1"/>
    <col min="9990" max="9990" width="7.6640625" style="1" customWidth="1"/>
    <col min="9991" max="9991" width="7.109375" style="1" customWidth="1"/>
    <col min="9992" max="9992" width="7.88671875" style="1" customWidth="1"/>
    <col min="9993" max="9993" width="7.6640625" style="1" customWidth="1"/>
    <col min="9994" max="9994" width="6.88671875" style="1" customWidth="1"/>
    <col min="9995" max="9995" width="7.6640625" style="1" customWidth="1"/>
    <col min="9996" max="10240" width="9.109375" style="1"/>
    <col min="10241" max="10241" width="11.5546875" style="1" customWidth="1"/>
    <col min="10242" max="10242" width="7" style="1" customWidth="1"/>
    <col min="10243" max="10243" width="8.109375" style="1" customWidth="1"/>
    <col min="10244" max="10244" width="7" style="1" customWidth="1"/>
    <col min="10245" max="10245" width="7.109375" style="1" customWidth="1"/>
    <col min="10246" max="10246" width="7.6640625" style="1" customWidth="1"/>
    <col min="10247" max="10247" width="7.109375" style="1" customWidth="1"/>
    <col min="10248" max="10248" width="7.88671875" style="1" customWidth="1"/>
    <col min="10249" max="10249" width="7.6640625" style="1" customWidth="1"/>
    <col min="10250" max="10250" width="6.88671875" style="1" customWidth="1"/>
    <col min="10251" max="10251" width="7.6640625" style="1" customWidth="1"/>
    <col min="10252" max="10496" width="9.109375" style="1"/>
    <col min="10497" max="10497" width="11.5546875" style="1" customWidth="1"/>
    <col min="10498" max="10498" width="7" style="1" customWidth="1"/>
    <col min="10499" max="10499" width="8.109375" style="1" customWidth="1"/>
    <col min="10500" max="10500" width="7" style="1" customWidth="1"/>
    <col min="10501" max="10501" width="7.109375" style="1" customWidth="1"/>
    <col min="10502" max="10502" width="7.6640625" style="1" customWidth="1"/>
    <col min="10503" max="10503" width="7.109375" style="1" customWidth="1"/>
    <col min="10504" max="10504" width="7.88671875" style="1" customWidth="1"/>
    <col min="10505" max="10505" width="7.6640625" style="1" customWidth="1"/>
    <col min="10506" max="10506" width="6.88671875" style="1" customWidth="1"/>
    <col min="10507" max="10507" width="7.6640625" style="1" customWidth="1"/>
    <col min="10508" max="10752" width="9.109375" style="1"/>
    <col min="10753" max="10753" width="11.5546875" style="1" customWidth="1"/>
    <col min="10754" max="10754" width="7" style="1" customWidth="1"/>
    <col min="10755" max="10755" width="8.109375" style="1" customWidth="1"/>
    <col min="10756" max="10756" width="7" style="1" customWidth="1"/>
    <col min="10757" max="10757" width="7.109375" style="1" customWidth="1"/>
    <col min="10758" max="10758" width="7.6640625" style="1" customWidth="1"/>
    <col min="10759" max="10759" width="7.109375" style="1" customWidth="1"/>
    <col min="10760" max="10760" width="7.88671875" style="1" customWidth="1"/>
    <col min="10761" max="10761" width="7.6640625" style="1" customWidth="1"/>
    <col min="10762" max="10762" width="6.88671875" style="1" customWidth="1"/>
    <col min="10763" max="10763" width="7.6640625" style="1" customWidth="1"/>
    <col min="10764" max="11008" width="9.109375" style="1"/>
    <col min="11009" max="11009" width="11.5546875" style="1" customWidth="1"/>
    <col min="11010" max="11010" width="7" style="1" customWidth="1"/>
    <col min="11011" max="11011" width="8.109375" style="1" customWidth="1"/>
    <col min="11012" max="11012" width="7" style="1" customWidth="1"/>
    <col min="11013" max="11013" width="7.109375" style="1" customWidth="1"/>
    <col min="11014" max="11014" width="7.6640625" style="1" customWidth="1"/>
    <col min="11015" max="11015" width="7.109375" style="1" customWidth="1"/>
    <col min="11016" max="11016" width="7.88671875" style="1" customWidth="1"/>
    <col min="11017" max="11017" width="7.6640625" style="1" customWidth="1"/>
    <col min="11018" max="11018" width="6.88671875" style="1" customWidth="1"/>
    <col min="11019" max="11019" width="7.6640625" style="1" customWidth="1"/>
    <col min="11020" max="11264" width="9.109375" style="1"/>
    <col min="11265" max="11265" width="11.5546875" style="1" customWidth="1"/>
    <col min="11266" max="11266" width="7" style="1" customWidth="1"/>
    <col min="11267" max="11267" width="8.109375" style="1" customWidth="1"/>
    <col min="11268" max="11268" width="7" style="1" customWidth="1"/>
    <col min="11269" max="11269" width="7.109375" style="1" customWidth="1"/>
    <col min="11270" max="11270" width="7.6640625" style="1" customWidth="1"/>
    <col min="11271" max="11271" width="7.109375" style="1" customWidth="1"/>
    <col min="11272" max="11272" width="7.88671875" style="1" customWidth="1"/>
    <col min="11273" max="11273" width="7.6640625" style="1" customWidth="1"/>
    <col min="11274" max="11274" width="6.88671875" style="1" customWidth="1"/>
    <col min="11275" max="11275" width="7.6640625" style="1" customWidth="1"/>
    <col min="11276" max="11520" width="9.109375" style="1"/>
    <col min="11521" max="11521" width="11.5546875" style="1" customWidth="1"/>
    <col min="11522" max="11522" width="7" style="1" customWidth="1"/>
    <col min="11523" max="11523" width="8.109375" style="1" customWidth="1"/>
    <col min="11524" max="11524" width="7" style="1" customWidth="1"/>
    <col min="11525" max="11525" width="7.109375" style="1" customWidth="1"/>
    <col min="11526" max="11526" width="7.6640625" style="1" customWidth="1"/>
    <col min="11527" max="11527" width="7.109375" style="1" customWidth="1"/>
    <col min="11528" max="11528" width="7.88671875" style="1" customWidth="1"/>
    <col min="11529" max="11529" width="7.6640625" style="1" customWidth="1"/>
    <col min="11530" max="11530" width="6.88671875" style="1" customWidth="1"/>
    <col min="11531" max="11531" width="7.6640625" style="1" customWidth="1"/>
    <col min="11532" max="11776" width="9.109375" style="1"/>
    <col min="11777" max="11777" width="11.5546875" style="1" customWidth="1"/>
    <col min="11778" max="11778" width="7" style="1" customWidth="1"/>
    <col min="11779" max="11779" width="8.109375" style="1" customWidth="1"/>
    <col min="11780" max="11780" width="7" style="1" customWidth="1"/>
    <col min="11781" max="11781" width="7.109375" style="1" customWidth="1"/>
    <col min="11782" max="11782" width="7.6640625" style="1" customWidth="1"/>
    <col min="11783" max="11783" width="7.109375" style="1" customWidth="1"/>
    <col min="11784" max="11784" width="7.88671875" style="1" customWidth="1"/>
    <col min="11785" max="11785" width="7.6640625" style="1" customWidth="1"/>
    <col min="11786" max="11786" width="6.88671875" style="1" customWidth="1"/>
    <col min="11787" max="11787" width="7.6640625" style="1" customWidth="1"/>
    <col min="11788" max="12032" width="9.109375" style="1"/>
    <col min="12033" max="12033" width="11.5546875" style="1" customWidth="1"/>
    <col min="12034" max="12034" width="7" style="1" customWidth="1"/>
    <col min="12035" max="12035" width="8.109375" style="1" customWidth="1"/>
    <col min="12036" max="12036" width="7" style="1" customWidth="1"/>
    <col min="12037" max="12037" width="7.109375" style="1" customWidth="1"/>
    <col min="12038" max="12038" width="7.6640625" style="1" customWidth="1"/>
    <col min="12039" max="12039" width="7.109375" style="1" customWidth="1"/>
    <col min="12040" max="12040" width="7.88671875" style="1" customWidth="1"/>
    <col min="12041" max="12041" width="7.6640625" style="1" customWidth="1"/>
    <col min="12042" max="12042" width="6.88671875" style="1" customWidth="1"/>
    <col min="12043" max="12043" width="7.6640625" style="1" customWidth="1"/>
    <col min="12044" max="12288" width="9.109375" style="1"/>
    <col min="12289" max="12289" width="11.5546875" style="1" customWidth="1"/>
    <col min="12290" max="12290" width="7" style="1" customWidth="1"/>
    <col min="12291" max="12291" width="8.109375" style="1" customWidth="1"/>
    <col min="12292" max="12292" width="7" style="1" customWidth="1"/>
    <col min="12293" max="12293" width="7.109375" style="1" customWidth="1"/>
    <col min="12294" max="12294" width="7.6640625" style="1" customWidth="1"/>
    <col min="12295" max="12295" width="7.109375" style="1" customWidth="1"/>
    <col min="12296" max="12296" width="7.88671875" style="1" customWidth="1"/>
    <col min="12297" max="12297" width="7.6640625" style="1" customWidth="1"/>
    <col min="12298" max="12298" width="6.88671875" style="1" customWidth="1"/>
    <col min="12299" max="12299" width="7.6640625" style="1" customWidth="1"/>
    <col min="12300" max="12544" width="9.109375" style="1"/>
    <col min="12545" max="12545" width="11.5546875" style="1" customWidth="1"/>
    <col min="12546" max="12546" width="7" style="1" customWidth="1"/>
    <col min="12547" max="12547" width="8.109375" style="1" customWidth="1"/>
    <col min="12548" max="12548" width="7" style="1" customWidth="1"/>
    <col min="12549" max="12549" width="7.109375" style="1" customWidth="1"/>
    <col min="12550" max="12550" width="7.6640625" style="1" customWidth="1"/>
    <col min="12551" max="12551" width="7.109375" style="1" customWidth="1"/>
    <col min="12552" max="12552" width="7.88671875" style="1" customWidth="1"/>
    <col min="12553" max="12553" width="7.6640625" style="1" customWidth="1"/>
    <col min="12554" max="12554" width="6.88671875" style="1" customWidth="1"/>
    <col min="12555" max="12555" width="7.6640625" style="1" customWidth="1"/>
    <col min="12556" max="12800" width="9.109375" style="1"/>
    <col min="12801" max="12801" width="11.5546875" style="1" customWidth="1"/>
    <col min="12802" max="12802" width="7" style="1" customWidth="1"/>
    <col min="12803" max="12803" width="8.109375" style="1" customWidth="1"/>
    <col min="12804" max="12804" width="7" style="1" customWidth="1"/>
    <col min="12805" max="12805" width="7.109375" style="1" customWidth="1"/>
    <col min="12806" max="12806" width="7.6640625" style="1" customWidth="1"/>
    <col min="12807" max="12807" width="7.109375" style="1" customWidth="1"/>
    <col min="12808" max="12808" width="7.88671875" style="1" customWidth="1"/>
    <col min="12809" max="12809" width="7.6640625" style="1" customWidth="1"/>
    <col min="12810" max="12810" width="6.88671875" style="1" customWidth="1"/>
    <col min="12811" max="12811" width="7.6640625" style="1" customWidth="1"/>
    <col min="12812" max="13056" width="9.109375" style="1"/>
    <col min="13057" max="13057" width="11.5546875" style="1" customWidth="1"/>
    <col min="13058" max="13058" width="7" style="1" customWidth="1"/>
    <col min="13059" max="13059" width="8.109375" style="1" customWidth="1"/>
    <col min="13060" max="13060" width="7" style="1" customWidth="1"/>
    <col min="13061" max="13061" width="7.109375" style="1" customWidth="1"/>
    <col min="13062" max="13062" width="7.6640625" style="1" customWidth="1"/>
    <col min="13063" max="13063" width="7.109375" style="1" customWidth="1"/>
    <col min="13064" max="13064" width="7.88671875" style="1" customWidth="1"/>
    <col min="13065" max="13065" width="7.6640625" style="1" customWidth="1"/>
    <col min="13066" max="13066" width="6.88671875" style="1" customWidth="1"/>
    <col min="13067" max="13067" width="7.6640625" style="1" customWidth="1"/>
    <col min="13068" max="13312" width="9.109375" style="1"/>
    <col min="13313" max="13313" width="11.5546875" style="1" customWidth="1"/>
    <col min="13314" max="13314" width="7" style="1" customWidth="1"/>
    <col min="13315" max="13315" width="8.109375" style="1" customWidth="1"/>
    <col min="13316" max="13316" width="7" style="1" customWidth="1"/>
    <col min="13317" max="13317" width="7.109375" style="1" customWidth="1"/>
    <col min="13318" max="13318" width="7.6640625" style="1" customWidth="1"/>
    <col min="13319" max="13319" width="7.109375" style="1" customWidth="1"/>
    <col min="13320" max="13320" width="7.88671875" style="1" customWidth="1"/>
    <col min="13321" max="13321" width="7.6640625" style="1" customWidth="1"/>
    <col min="13322" max="13322" width="6.88671875" style="1" customWidth="1"/>
    <col min="13323" max="13323" width="7.6640625" style="1" customWidth="1"/>
    <col min="13324" max="13568" width="9.109375" style="1"/>
    <col min="13569" max="13569" width="11.5546875" style="1" customWidth="1"/>
    <col min="13570" max="13570" width="7" style="1" customWidth="1"/>
    <col min="13571" max="13571" width="8.109375" style="1" customWidth="1"/>
    <col min="13572" max="13572" width="7" style="1" customWidth="1"/>
    <col min="13573" max="13573" width="7.109375" style="1" customWidth="1"/>
    <col min="13574" max="13574" width="7.6640625" style="1" customWidth="1"/>
    <col min="13575" max="13575" width="7.109375" style="1" customWidth="1"/>
    <col min="13576" max="13576" width="7.88671875" style="1" customWidth="1"/>
    <col min="13577" max="13577" width="7.6640625" style="1" customWidth="1"/>
    <col min="13578" max="13578" width="6.88671875" style="1" customWidth="1"/>
    <col min="13579" max="13579" width="7.6640625" style="1" customWidth="1"/>
    <col min="13580" max="13824" width="9.109375" style="1"/>
    <col min="13825" max="13825" width="11.5546875" style="1" customWidth="1"/>
    <col min="13826" max="13826" width="7" style="1" customWidth="1"/>
    <col min="13827" max="13827" width="8.109375" style="1" customWidth="1"/>
    <col min="13828" max="13828" width="7" style="1" customWidth="1"/>
    <col min="13829" max="13829" width="7.109375" style="1" customWidth="1"/>
    <col min="13830" max="13830" width="7.6640625" style="1" customWidth="1"/>
    <col min="13831" max="13831" width="7.109375" style="1" customWidth="1"/>
    <col min="13832" max="13832" width="7.88671875" style="1" customWidth="1"/>
    <col min="13833" max="13833" width="7.6640625" style="1" customWidth="1"/>
    <col min="13834" max="13834" width="6.88671875" style="1" customWidth="1"/>
    <col min="13835" max="13835" width="7.6640625" style="1" customWidth="1"/>
    <col min="13836" max="14080" width="9.109375" style="1"/>
    <col min="14081" max="14081" width="11.5546875" style="1" customWidth="1"/>
    <col min="14082" max="14082" width="7" style="1" customWidth="1"/>
    <col min="14083" max="14083" width="8.109375" style="1" customWidth="1"/>
    <col min="14084" max="14084" width="7" style="1" customWidth="1"/>
    <col min="14085" max="14085" width="7.109375" style="1" customWidth="1"/>
    <col min="14086" max="14086" width="7.6640625" style="1" customWidth="1"/>
    <col min="14087" max="14087" width="7.109375" style="1" customWidth="1"/>
    <col min="14088" max="14088" width="7.88671875" style="1" customWidth="1"/>
    <col min="14089" max="14089" width="7.6640625" style="1" customWidth="1"/>
    <col min="14090" max="14090" width="6.88671875" style="1" customWidth="1"/>
    <col min="14091" max="14091" width="7.6640625" style="1" customWidth="1"/>
    <col min="14092" max="14336" width="9.109375" style="1"/>
    <col min="14337" max="14337" width="11.5546875" style="1" customWidth="1"/>
    <col min="14338" max="14338" width="7" style="1" customWidth="1"/>
    <col min="14339" max="14339" width="8.109375" style="1" customWidth="1"/>
    <col min="14340" max="14340" width="7" style="1" customWidth="1"/>
    <col min="14341" max="14341" width="7.109375" style="1" customWidth="1"/>
    <col min="14342" max="14342" width="7.6640625" style="1" customWidth="1"/>
    <col min="14343" max="14343" width="7.109375" style="1" customWidth="1"/>
    <col min="14344" max="14344" width="7.88671875" style="1" customWidth="1"/>
    <col min="14345" max="14345" width="7.6640625" style="1" customWidth="1"/>
    <col min="14346" max="14346" width="6.88671875" style="1" customWidth="1"/>
    <col min="14347" max="14347" width="7.6640625" style="1" customWidth="1"/>
    <col min="14348" max="14592" width="9.109375" style="1"/>
    <col min="14593" max="14593" width="11.5546875" style="1" customWidth="1"/>
    <col min="14594" max="14594" width="7" style="1" customWidth="1"/>
    <col min="14595" max="14595" width="8.109375" style="1" customWidth="1"/>
    <col min="14596" max="14596" width="7" style="1" customWidth="1"/>
    <col min="14597" max="14597" width="7.109375" style="1" customWidth="1"/>
    <col min="14598" max="14598" width="7.6640625" style="1" customWidth="1"/>
    <col min="14599" max="14599" width="7.109375" style="1" customWidth="1"/>
    <col min="14600" max="14600" width="7.88671875" style="1" customWidth="1"/>
    <col min="14601" max="14601" width="7.6640625" style="1" customWidth="1"/>
    <col min="14602" max="14602" width="6.88671875" style="1" customWidth="1"/>
    <col min="14603" max="14603" width="7.6640625" style="1" customWidth="1"/>
    <col min="14604" max="14848" width="9.109375" style="1"/>
    <col min="14849" max="14849" width="11.5546875" style="1" customWidth="1"/>
    <col min="14850" max="14850" width="7" style="1" customWidth="1"/>
    <col min="14851" max="14851" width="8.109375" style="1" customWidth="1"/>
    <col min="14852" max="14852" width="7" style="1" customWidth="1"/>
    <col min="14853" max="14853" width="7.109375" style="1" customWidth="1"/>
    <col min="14854" max="14854" width="7.6640625" style="1" customWidth="1"/>
    <col min="14855" max="14855" width="7.109375" style="1" customWidth="1"/>
    <col min="14856" max="14856" width="7.88671875" style="1" customWidth="1"/>
    <col min="14857" max="14857" width="7.6640625" style="1" customWidth="1"/>
    <col min="14858" max="14858" width="6.88671875" style="1" customWidth="1"/>
    <col min="14859" max="14859" width="7.6640625" style="1" customWidth="1"/>
    <col min="14860" max="15104" width="9.109375" style="1"/>
    <col min="15105" max="15105" width="11.5546875" style="1" customWidth="1"/>
    <col min="15106" max="15106" width="7" style="1" customWidth="1"/>
    <col min="15107" max="15107" width="8.109375" style="1" customWidth="1"/>
    <col min="15108" max="15108" width="7" style="1" customWidth="1"/>
    <col min="15109" max="15109" width="7.109375" style="1" customWidth="1"/>
    <col min="15110" max="15110" width="7.6640625" style="1" customWidth="1"/>
    <col min="15111" max="15111" width="7.109375" style="1" customWidth="1"/>
    <col min="15112" max="15112" width="7.88671875" style="1" customWidth="1"/>
    <col min="15113" max="15113" width="7.6640625" style="1" customWidth="1"/>
    <col min="15114" max="15114" width="6.88671875" style="1" customWidth="1"/>
    <col min="15115" max="15115" width="7.6640625" style="1" customWidth="1"/>
    <col min="15116" max="15360" width="9.109375" style="1"/>
    <col min="15361" max="15361" width="11.5546875" style="1" customWidth="1"/>
    <col min="15362" max="15362" width="7" style="1" customWidth="1"/>
    <col min="15363" max="15363" width="8.109375" style="1" customWidth="1"/>
    <col min="15364" max="15364" width="7" style="1" customWidth="1"/>
    <col min="15365" max="15365" width="7.109375" style="1" customWidth="1"/>
    <col min="15366" max="15366" width="7.6640625" style="1" customWidth="1"/>
    <col min="15367" max="15367" width="7.109375" style="1" customWidth="1"/>
    <col min="15368" max="15368" width="7.88671875" style="1" customWidth="1"/>
    <col min="15369" max="15369" width="7.6640625" style="1" customWidth="1"/>
    <col min="15370" max="15370" width="6.88671875" style="1" customWidth="1"/>
    <col min="15371" max="15371" width="7.6640625" style="1" customWidth="1"/>
    <col min="15372" max="15616" width="9.109375" style="1"/>
    <col min="15617" max="15617" width="11.5546875" style="1" customWidth="1"/>
    <col min="15618" max="15618" width="7" style="1" customWidth="1"/>
    <col min="15619" max="15619" width="8.109375" style="1" customWidth="1"/>
    <col min="15620" max="15620" width="7" style="1" customWidth="1"/>
    <col min="15621" max="15621" width="7.109375" style="1" customWidth="1"/>
    <col min="15622" max="15622" width="7.6640625" style="1" customWidth="1"/>
    <col min="15623" max="15623" width="7.109375" style="1" customWidth="1"/>
    <col min="15624" max="15624" width="7.88671875" style="1" customWidth="1"/>
    <col min="15625" max="15625" width="7.6640625" style="1" customWidth="1"/>
    <col min="15626" max="15626" width="6.88671875" style="1" customWidth="1"/>
    <col min="15627" max="15627" width="7.6640625" style="1" customWidth="1"/>
    <col min="15628" max="15872" width="9.109375" style="1"/>
    <col min="15873" max="15873" width="11.5546875" style="1" customWidth="1"/>
    <col min="15874" max="15874" width="7" style="1" customWidth="1"/>
    <col min="15875" max="15875" width="8.109375" style="1" customWidth="1"/>
    <col min="15876" max="15876" width="7" style="1" customWidth="1"/>
    <col min="15877" max="15877" width="7.109375" style="1" customWidth="1"/>
    <col min="15878" max="15878" width="7.6640625" style="1" customWidth="1"/>
    <col min="15879" max="15879" width="7.109375" style="1" customWidth="1"/>
    <col min="15880" max="15880" width="7.88671875" style="1" customWidth="1"/>
    <col min="15881" max="15881" width="7.6640625" style="1" customWidth="1"/>
    <col min="15882" max="15882" width="6.88671875" style="1" customWidth="1"/>
    <col min="15883" max="15883" width="7.6640625" style="1" customWidth="1"/>
    <col min="15884" max="16128" width="9.109375" style="1"/>
    <col min="16129" max="16129" width="11.5546875" style="1" customWidth="1"/>
    <col min="16130" max="16130" width="7" style="1" customWidth="1"/>
    <col min="16131" max="16131" width="8.109375" style="1" customWidth="1"/>
    <col min="16132" max="16132" width="7" style="1" customWidth="1"/>
    <col min="16133" max="16133" width="7.109375" style="1" customWidth="1"/>
    <col min="16134" max="16134" width="7.6640625" style="1" customWidth="1"/>
    <col min="16135" max="16135" width="7.109375" style="1" customWidth="1"/>
    <col min="16136" max="16136" width="7.88671875" style="1" customWidth="1"/>
    <col min="16137" max="16137" width="7.6640625" style="1" customWidth="1"/>
    <col min="16138" max="16138" width="6.88671875" style="1" customWidth="1"/>
    <col min="16139" max="16139" width="7.6640625" style="1" customWidth="1"/>
    <col min="16140" max="16384" width="9.109375" style="1"/>
  </cols>
  <sheetData>
    <row r="1" spans="1:12" ht="18.45" customHeight="1">
      <c r="A1" s="1527" t="s">
        <v>779</v>
      </c>
      <c r="B1" s="1528"/>
      <c r="C1" s="1528"/>
      <c r="D1" s="1528"/>
      <c r="E1" s="1528"/>
      <c r="F1" s="1528"/>
      <c r="G1" s="1528"/>
      <c r="H1" s="1528"/>
      <c r="I1" s="1528"/>
      <c r="J1" s="1528"/>
      <c r="K1" s="1528"/>
    </row>
    <row r="2" spans="1:12" ht="3" customHeight="1"/>
    <row r="3" spans="1:12" ht="13.8">
      <c r="A3" s="10"/>
      <c r="B3" s="1529" t="s">
        <v>92</v>
      </c>
      <c r="C3" s="1530"/>
      <c r="D3" s="1530"/>
      <c r="E3" s="1530"/>
      <c r="F3" s="1530"/>
      <c r="G3" s="1530"/>
      <c r="H3" s="1530"/>
      <c r="I3" s="1530"/>
      <c r="J3" s="1531"/>
      <c r="K3" s="1532"/>
    </row>
    <row r="4" spans="1:12" ht="27.6">
      <c r="A4" s="12" t="s">
        <v>200</v>
      </c>
      <c r="B4" s="1533" t="s">
        <v>89</v>
      </c>
      <c r="C4" s="1528"/>
      <c r="D4" s="1533" t="s">
        <v>90</v>
      </c>
      <c r="E4" s="1528"/>
      <c r="F4" s="1533" t="s">
        <v>91</v>
      </c>
      <c r="G4" s="1528"/>
      <c r="H4" s="1533" t="s">
        <v>21</v>
      </c>
      <c r="I4" s="1528"/>
      <c r="J4" s="1533" t="s">
        <v>5</v>
      </c>
      <c r="K4" s="1534"/>
    </row>
    <row r="5" spans="1:12" ht="13.8">
      <c r="A5" s="12"/>
      <c r="B5" s="13" t="s">
        <v>6</v>
      </c>
      <c r="C5" s="13" t="s">
        <v>7</v>
      </c>
      <c r="D5" s="13" t="s">
        <v>6</v>
      </c>
      <c r="E5" s="13" t="s">
        <v>7</v>
      </c>
      <c r="F5" s="13" t="s">
        <v>6</v>
      </c>
      <c r="G5" s="13" t="s">
        <v>7</v>
      </c>
      <c r="H5" s="13" t="s">
        <v>6</v>
      </c>
      <c r="I5" s="13" t="s">
        <v>7</v>
      </c>
      <c r="J5" s="3" t="s">
        <v>6</v>
      </c>
      <c r="K5" s="3" t="s">
        <v>7</v>
      </c>
    </row>
    <row r="6" spans="1:12" ht="13.8">
      <c r="A6" s="5" t="s">
        <v>109</v>
      </c>
      <c r="B6" s="623">
        <v>5307</v>
      </c>
      <c r="C6" s="624" t="s">
        <v>938</v>
      </c>
      <c r="D6" s="623">
        <v>3693</v>
      </c>
      <c r="E6" s="624" t="s">
        <v>939</v>
      </c>
      <c r="F6" s="623">
        <v>3</v>
      </c>
      <c r="G6" s="624" t="s">
        <v>898</v>
      </c>
      <c r="H6" s="623">
        <v>0</v>
      </c>
      <c r="I6" s="624" t="s">
        <v>898</v>
      </c>
      <c r="J6" s="545">
        <v>9003</v>
      </c>
      <c r="K6" s="546" t="s">
        <v>940</v>
      </c>
    </row>
    <row r="7" spans="1:12" ht="13.8">
      <c r="A7" s="5" t="s">
        <v>61</v>
      </c>
      <c r="B7" s="623">
        <v>2267</v>
      </c>
      <c r="C7" s="624" t="s">
        <v>941</v>
      </c>
      <c r="D7" s="623">
        <v>1500</v>
      </c>
      <c r="E7" s="624" t="s">
        <v>942</v>
      </c>
      <c r="F7" s="623">
        <v>1</v>
      </c>
      <c r="G7" s="624" t="s">
        <v>898</v>
      </c>
      <c r="H7" s="623">
        <v>0</v>
      </c>
      <c r="I7" s="624" t="s">
        <v>898</v>
      </c>
      <c r="J7" s="545">
        <v>3768</v>
      </c>
      <c r="K7" s="546" t="s">
        <v>943</v>
      </c>
      <c r="L7" s="1077"/>
    </row>
    <row r="8" spans="1:12" ht="13.8">
      <c r="A8" s="5" t="s">
        <v>62</v>
      </c>
      <c r="B8" s="623">
        <v>1512</v>
      </c>
      <c r="C8" s="624" t="s">
        <v>938</v>
      </c>
      <c r="D8" s="623">
        <v>1057</v>
      </c>
      <c r="E8" s="624" t="s">
        <v>944</v>
      </c>
      <c r="F8" s="623">
        <v>0</v>
      </c>
      <c r="G8" s="624" t="s">
        <v>898</v>
      </c>
      <c r="H8" s="623">
        <v>0</v>
      </c>
      <c r="I8" s="624" t="s">
        <v>898</v>
      </c>
      <c r="J8" s="545">
        <v>2569</v>
      </c>
      <c r="K8" s="546" t="s">
        <v>945</v>
      </c>
      <c r="L8" s="1077"/>
    </row>
    <row r="9" spans="1:12" ht="13.8">
      <c r="A9" s="5" t="s">
        <v>63</v>
      </c>
      <c r="B9" s="623">
        <v>1281</v>
      </c>
      <c r="C9" s="624" t="s">
        <v>946</v>
      </c>
      <c r="D9" s="623">
        <v>960</v>
      </c>
      <c r="E9" s="624" t="s">
        <v>947</v>
      </c>
      <c r="F9" s="623">
        <v>0</v>
      </c>
      <c r="G9" s="624" t="s">
        <v>898</v>
      </c>
      <c r="H9" s="623">
        <v>0</v>
      </c>
      <c r="I9" s="624" t="s">
        <v>898</v>
      </c>
      <c r="J9" s="545">
        <v>2241</v>
      </c>
      <c r="K9" s="546" t="s">
        <v>948</v>
      </c>
      <c r="L9" s="1077"/>
    </row>
    <row r="10" spans="1:12" ht="13.8">
      <c r="A10" s="5" t="s">
        <v>64</v>
      </c>
      <c r="B10" s="623">
        <v>1177</v>
      </c>
      <c r="C10" s="624" t="s">
        <v>949</v>
      </c>
      <c r="D10" s="623">
        <v>783</v>
      </c>
      <c r="E10" s="624" t="s">
        <v>950</v>
      </c>
      <c r="F10" s="623">
        <v>0</v>
      </c>
      <c r="G10" s="624" t="s">
        <v>898</v>
      </c>
      <c r="H10" s="623">
        <v>0</v>
      </c>
      <c r="I10" s="624" t="s">
        <v>898</v>
      </c>
      <c r="J10" s="545">
        <v>1960</v>
      </c>
      <c r="K10" s="546" t="s">
        <v>951</v>
      </c>
      <c r="L10" s="1077"/>
    </row>
    <row r="11" spans="1:12" ht="13.8">
      <c r="A11" s="5" t="s">
        <v>65</v>
      </c>
      <c r="B11" s="623">
        <v>910</v>
      </c>
      <c r="C11" s="624" t="s">
        <v>946</v>
      </c>
      <c r="D11" s="623">
        <v>682</v>
      </c>
      <c r="E11" s="624" t="s">
        <v>947</v>
      </c>
      <c r="F11" s="623">
        <v>0</v>
      </c>
      <c r="G11" s="624" t="s">
        <v>898</v>
      </c>
      <c r="H11" s="623">
        <v>0</v>
      </c>
      <c r="I11" s="624" t="s">
        <v>898</v>
      </c>
      <c r="J11" s="545">
        <v>1592</v>
      </c>
      <c r="K11" s="546" t="s">
        <v>952</v>
      </c>
      <c r="L11" s="1077"/>
    </row>
    <row r="12" spans="1:12" ht="13.8">
      <c r="A12" s="5" t="s">
        <v>66</v>
      </c>
      <c r="B12" s="623">
        <v>840</v>
      </c>
      <c r="C12" s="624" t="s">
        <v>920</v>
      </c>
      <c r="D12" s="623">
        <v>610</v>
      </c>
      <c r="E12" s="624" t="s">
        <v>921</v>
      </c>
      <c r="F12" s="623">
        <v>0</v>
      </c>
      <c r="G12" s="624" t="s">
        <v>898</v>
      </c>
      <c r="H12" s="623">
        <v>0</v>
      </c>
      <c r="I12" s="624" t="s">
        <v>898</v>
      </c>
      <c r="J12" s="545">
        <v>1450</v>
      </c>
      <c r="K12" s="546" t="s">
        <v>908</v>
      </c>
      <c r="L12" s="1077"/>
    </row>
    <row r="13" spans="1:12" ht="13.8">
      <c r="A13" s="5" t="s">
        <v>67</v>
      </c>
      <c r="B13" s="623">
        <v>690</v>
      </c>
      <c r="C13" s="624" t="s">
        <v>953</v>
      </c>
      <c r="D13" s="623">
        <v>491</v>
      </c>
      <c r="E13" s="624" t="s">
        <v>954</v>
      </c>
      <c r="F13" s="623">
        <v>0</v>
      </c>
      <c r="G13" s="624" t="s">
        <v>898</v>
      </c>
      <c r="H13" s="623">
        <v>0</v>
      </c>
      <c r="I13" s="624" t="s">
        <v>898</v>
      </c>
      <c r="J13" s="545">
        <v>1181</v>
      </c>
      <c r="K13" s="546" t="s">
        <v>955</v>
      </c>
      <c r="L13" s="1077"/>
    </row>
    <row r="14" spans="1:12" ht="13.8">
      <c r="A14" s="5" t="s">
        <v>110</v>
      </c>
      <c r="B14" s="623">
        <v>591</v>
      </c>
      <c r="C14" s="624" t="s">
        <v>956</v>
      </c>
      <c r="D14" s="623">
        <v>428</v>
      </c>
      <c r="E14" s="624" t="s">
        <v>957</v>
      </c>
      <c r="F14" s="623">
        <v>0</v>
      </c>
      <c r="G14" s="624" t="s">
        <v>898</v>
      </c>
      <c r="H14" s="623">
        <v>0</v>
      </c>
      <c r="I14" s="624" t="s">
        <v>898</v>
      </c>
      <c r="J14" s="545">
        <v>1019</v>
      </c>
      <c r="K14" s="546" t="s">
        <v>958</v>
      </c>
      <c r="L14" s="1077"/>
    </row>
    <row r="15" spans="1:12" ht="13.8">
      <c r="A15" s="5" t="s">
        <v>111</v>
      </c>
      <c r="B15" s="623">
        <v>509</v>
      </c>
      <c r="C15" s="624" t="s">
        <v>959</v>
      </c>
      <c r="D15" s="623">
        <v>372</v>
      </c>
      <c r="E15" s="624" t="s">
        <v>960</v>
      </c>
      <c r="F15" s="623">
        <v>0</v>
      </c>
      <c r="G15" s="624" t="s">
        <v>898</v>
      </c>
      <c r="H15" s="623">
        <v>0</v>
      </c>
      <c r="I15" s="624" t="s">
        <v>898</v>
      </c>
      <c r="J15" s="545">
        <v>881</v>
      </c>
      <c r="K15" s="546" t="s">
        <v>961</v>
      </c>
      <c r="L15" s="1077"/>
    </row>
    <row r="16" spans="1:12" ht="13.8">
      <c r="A16" s="5" t="s">
        <v>112</v>
      </c>
      <c r="B16" s="623">
        <v>498</v>
      </c>
      <c r="C16" s="624" t="s">
        <v>962</v>
      </c>
      <c r="D16" s="623">
        <v>382</v>
      </c>
      <c r="E16" s="624" t="s">
        <v>963</v>
      </c>
      <c r="F16" s="623">
        <v>0</v>
      </c>
      <c r="G16" s="624" t="s">
        <v>898</v>
      </c>
      <c r="H16" s="623">
        <v>0</v>
      </c>
      <c r="I16" s="624" t="s">
        <v>898</v>
      </c>
      <c r="J16" s="545">
        <v>880</v>
      </c>
      <c r="K16" s="546" t="s">
        <v>961</v>
      </c>
      <c r="L16" s="1077"/>
    </row>
    <row r="17" spans="1:12" ht="13.8">
      <c r="A17" s="5" t="s">
        <v>113</v>
      </c>
      <c r="B17" s="623">
        <v>466</v>
      </c>
      <c r="C17" s="624" t="s">
        <v>964</v>
      </c>
      <c r="D17" s="623">
        <v>353</v>
      </c>
      <c r="E17" s="624" t="s">
        <v>965</v>
      </c>
      <c r="F17" s="623">
        <v>0</v>
      </c>
      <c r="G17" s="624" t="s">
        <v>898</v>
      </c>
      <c r="H17" s="623">
        <v>0</v>
      </c>
      <c r="I17" s="624" t="s">
        <v>898</v>
      </c>
      <c r="J17" s="545">
        <v>819</v>
      </c>
      <c r="K17" s="546" t="s">
        <v>966</v>
      </c>
      <c r="L17" s="1077"/>
    </row>
    <row r="18" spans="1:12" ht="12.75" customHeight="1">
      <c r="A18" s="1394" t="s">
        <v>5</v>
      </c>
      <c r="B18" s="545">
        <v>16048</v>
      </c>
      <c r="C18" s="546" t="s">
        <v>896</v>
      </c>
      <c r="D18" s="545">
        <v>11311</v>
      </c>
      <c r="E18" s="546" t="s">
        <v>897</v>
      </c>
      <c r="F18" s="545">
        <v>4</v>
      </c>
      <c r="G18" s="546" t="s">
        <v>898</v>
      </c>
      <c r="H18" s="545">
        <v>0</v>
      </c>
      <c r="I18" s="546" t="s">
        <v>898</v>
      </c>
      <c r="J18" s="545">
        <v>27363</v>
      </c>
      <c r="K18" s="546" t="s">
        <v>937</v>
      </c>
      <c r="L18" s="1077"/>
    </row>
    <row r="19" spans="1:12" ht="409.6" hidden="1" customHeight="1"/>
    <row r="20" spans="1:12" ht="6.75" customHeight="1"/>
    <row r="21" spans="1:12" ht="18.45" customHeight="1">
      <c r="A21" s="1527" t="s">
        <v>780</v>
      </c>
      <c r="B21" s="1528"/>
      <c r="C21" s="1528"/>
      <c r="D21" s="1528"/>
      <c r="E21" s="1528"/>
      <c r="F21" s="1528"/>
      <c r="G21" s="1528"/>
      <c r="H21" s="1528"/>
      <c r="I21" s="1528"/>
      <c r="J21" s="1528"/>
      <c r="K21" s="1528"/>
    </row>
    <row r="22" spans="1:12" ht="3" customHeight="1"/>
    <row r="23" spans="1:12" s="1033" customFormat="1" ht="12.75" customHeight="1">
      <c r="A23" s="1391"/>
      <c r="B23" s="1392"/>
      <c r="C23" s="1392"/>
      <c r="D23" s="1392"/>
      <c r="E23" s="1392"/>
      <c r="F23" s="1392"/>
      <c r="G23" s="1392"/>
      <c r="H23" s="1392"/>
      <c r="I23" s="1392"/>
      <c r="J23" s="1392"/>
      <c r="K23" s="1393"/>
    </row>
  </sheetData>
  <mergeCells count="9">
    <mergeCell ref="A21:K21"/>
    <mergeCell ref="A1:K1"/>
    <mergeCell ref="B3:I3"/>
    <mergeCell ref="J3:K3"/>
    <mergeCell ref="B4:C4"/>
    <mergeCell ref="D4:E4"/>
    <mergeCell ref="F4:G4"/>
    <mergeCell ref="H4:I4"/>
    <mergeCell ref="J4:K4"/>
  </mergeCells>
  <pageMargins left="0.70866141732283472" right="0.70866141732283472" top="0.74803149606299213" bottom="0.74803149606299213" header="0.31496062992125984" footer="0.31496062992125984"/>
  <pageSetup paperSize="9" scale="94" orientation="portrait" r:id="rId1"/>
  <ignoredErrors>
    <ignoredError sqref="A6:A17" numberStoredAsText="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B1:N11"/>
  <sheetViews>
    <sheetView showGridLines="0" topLeftCell="B1" zoomScaleNormal="100" workbookViewId="0">
      <selection activeCell="B11" sqref="B11:L11"/>
    </sheetView>
  </sheetViews>
  <sheetFormatPr defaultRowHeight="13.2"/>
  <cols>
    <col min="1" max="1" width="0" style="109" hidden="1" customWidth="1"/>
    <col min="2" max="2" width="22.88671875" style="109" customWidth="1"/>
    <col min="3" max="3" width="7.5546875" style="109" customWidth="1"/>
    <col min="4" max="4" width="7.6640625" style="109" customWidth="1"/>
    <col min="5" max="5" width="7.5546875" style="109" customWidth="1"/>
    <col min="6" max="7" width="7.6640625" style="109" customWidth="1"/>
    <col min="8" max="8" width="7.5546875" style="109" customWidth="1"/>
    <col min="9" max="9" width="7.6640625" style="109" customWidth="1"/>
    <col min="10" max="10" width="7.5546875" style="109" customWidth="1"/>
    <col min="11" max="11" width="7.6640625" style="109" customWidth="1"/>
    <col min="12" max="12" width="6.44140625" style="109" customWidth="1"/>
    <col min="13" max="13" width="0" style="109" hidden="1" customWidth="1"/>
    <col min="14" max="14" width="10.33203125" style="109" bestFit="1" customWidth="1"/>
    <col min="15" max="15" width="6.5546875" style="109" customWidth="1"/>
    <col min="16" max="16" width="10.6640625" style="109" bestFit="1" customWidth="1"/>
    <col min="17" max="17" width="6.44140625" style="109" customWidth="1"/>
    <col min="18" max="18" width="10.5546875" style="109" bestFit="1" customWidth="1"/>
    <col min="19" max="19" width="5" style="109" customWidth="1"/>
    <col min="20" max="20" width="10.109375" style="109" bestFit="1" customWidth="1"/>
    <col min="21" max="21" width="6" style="109" customWidth="1"/>
    <col min="22" max="22" width="9.5546875" style="109" bestFit="1" customWidth="1"/>
    <col min="23" max="23" width="9.44140625" style="109" bestFit="1" customWidth="1"/>
    <col min="24" max="24" width="10.6640625" style="109" bestFit="1" customWidth="1"/>
    <col min="25" max="25" width="8.33203125" style="109" customWidth="1"/>
    <col min="26" max="256" width="9.109375" style="109"/>
    <col min="257" max="257" width="0" style="109" hidden="1" customWidth="1"/>
    <col min="258" max="258" width="22.88671875" style="109" customWidth="1"/>
    <col min="259" max="259" width="7.5546875" style="109" customWidth="1"/>
    <col min="260" max="260" width="7.6640625" style="109" customWidth="1"/>
    <col min="261" max="261" width="7.5546875" style="109" customWidth="1"/>
    <col min="262" max="263" width="7.6640625" style="109" customWidth="1"/>
    <col min="264" max="264" width="7.5546875" style="109" customWidth="1"/>
    <col min="265" max="265" width="7.6640625" style="109" customWidth="1"/>
    <col min="266" max="266" width="7.5546875" style="109" customWidth="1"/>
    <col min="267" max="267" width="7.6640625" style="109" customWidth="1"/>
    <col min="268" max="268" width="6.44140625" style="109" customWidth="1"/>
    <col min="269" max="269" width="0" style="109" hidden="1" customWidth="1"/>
    <col min="270" max="270" width="10.33203125" style="109" bestFit="1" customWidth="1"/>
    <col min="271" max="271" width="6.5546875" style="109" customWidth="1"/>
    <col min="272" max="272" width="10.6640625" style="109" bestFit="1" customWidth="1"/>
    <col min="273" max="273" width="6.44140625" style="109" customWidth="1"/>
    <col min="274" max="274" width="10.5546875" style="109" bestFit="1" customWidth="1"/>
    <col min="275" max="275" width="5" style="109" customWidth="1"/>
    <col min="276" max="276" width="10.109375" style="109" bestFit="1" customWidth="1"/>
    <col min="277" max="277" width="6" style="109" customWidth="1"/>
    <col min="278" max="278" width="9.5546875" style="109" bestFit="1" customWidth="1"/>
    <col min="279" max="279" width="9.44140625" style="109" bestFit="1" customWidth="1"/>
    <col min="280" max="280" width="10.6640625" style="109" bestFit="1" customWidth="1"/>
    <col min="281" max="281" width="8.33203125" style="109" customWidth="1"/>
    <col min="282" max="512" width="9.109375" style="109"/>
    <col min="513" max="513" width="0" style="109" hidden="1" customWidth="1"/>
    <col min="514" max="514" width="22.88671875" style="109" customWidth="1"/>
    <col min="515" max="515" width="7.5546875" style="109" customWidth="1"/>
    <col min="516" max="516" width="7.6640625" style="109" customWidth="1"/>
    <col min="517" max="517" width="7.5546875" style="109" customWidth="1"/>
    <col min="518" max="519" width="7.6640625" style="109" customWidth="1"/>
    <col min="520" max="520" width="7.5546875" style="109" customWidth="1"/>
    <col min="521" max="521" width="7.6640625" style="109" customWidth="1"/>
    <col min="522" max="522" width="7.5546875" style="109" customWidth="1"/>
    <col min="523" max="523" width="7.6640625" style="109" customWidth="1"/>
    <col min="524" max="524" width="6.44140625" style="109" customWidth="1"/>
    <col min="525" max="525" width="0" style="109" hidden="1" customWidth="1"/>
    <col min="526" max="526" width="10.33203125" style="109" bestFit="1" customWidth="1"/>
    <col min="527" max="527" width="6.5546875" style="109" customWidth="1"/>
    <col min="528" max="528" width="10.6640625" style="109" bestFit="1" customWidth="1"/>
    <col min="529" max="529" width="6.44140625" style="109" customWidth="1"/>
    <col min="530" max="530" width="10.5546875" style="109" bestFit="1" customWidth="1"/>
    <col min="531" max="531" width="5" style="109" customWidth="1"/>
    <col min="532" max="532" width="10.109375" style="109" bestFit="1" customWidth="1"/>
    <col min="533" max="533" width="6" style="109" customWidth="1"/>
    <col min="534" max="534" width="9.5546875" style="109" bestFit="1" customWidth="1"/>
    <col min="535" max="535" width="9.44140625" style="109" bestFit="1" customWidth="1"/>
    <col min="536" max="536" width="10.6640625" style="109" bestFit="1" customWidth="1"/>
    <col min="537" max="537" width="8.33203125" style="109" customWidth="1"/>
    <col min="538" max="768" width="9.109375" style="109"/>
    <col min="769" max="769" width="0" style="109" hidden="1" customWidth="1"/>
    <col min="770" max="770" width="22.88671875" style="109" customWidth="1"/>
    <col min="771" max="771" width="7.5546875" style="109" customWidth="1"/>
    <col min="772" max="772" width="7.6640625" style="109" customWidth="1"/>
    <col min="773" max="773" width="7.5546875" style="109" customWidth="1"/>
    <col min="774" max="775" width="7.6640625" style="109" customWidth="1"/>
    <col min="776" max="776" width="7.5546875" style="109" customWidth="1"/>
    <col min="777" max="777" width="7.6640625" style="109" customWidth="1"/>
    <col min="778" max="778" width="7.5546875" style="109" customWidth="1"/>
    <col min="779" max="779" width="7.6640625" style="109" customWidth="1"/>
    <col min="780" max="780" width="6.44140625" style="109" customWidth="1"/>
    <col min="781" max="781" width="0" style="109" hidden="1" customWidth="1"/>
    <col min="782" max="782" width="10.33203125" style="109" bestFit="1" customWidth="1"/>
    <col min="783" max="783" width="6.5546875" style="109" customWidth="1"/>
    <col min="784" max="784" width="10.6640625" style="109" bestFit="1" customWidth="1"/>
    <col min="785" max="785" width="6.44140625" style="109" customWidth="1"/>
    <col min="786" max="786" width="10.5546875" style="109" bestFit="1" customWidth="1"/>
    <col min="787" max="787" width="5" style="109" customWidth="1"/>
    <col min="788" max="788" width="10.109375" style="109" bestFit="1" customWidth="1"/>
    <col min="789" max="789" width="6" style="109" customWidth="1"/>
    <col min="790" max="790" width="9.5546875" style="109" bestFit="1" customWidth="1"/>
    <col min="791" max="791" width="9.44140625" style="109" bestFit="1" customWidth="1"/>
    <col min="792" max="792" width="10.6640625" style="109" bestFit="1" customWidth="1"/>
    <col min="793" max="793" width="8.33203125" style="109" customWidth="1"/>
    <col min="794" max="1024" width="9.109375" style="109"/>
    <col min="1025" max="1025" width="0" style="109" hidden="1" customWidth="1"/>
    <col min="1026" max="1026" width="22.88671875" style="109" customWidth="1"/>
    <col min="1027" max="1027" width="7.5546875" style="109" customWidth="1"/>
    <col min="1028" max="1028" width="7.6640625" style="109" customWidth="1"/>
    <col min="1029" max="1029" width="7.5546875" style="109" customWidth="1"/>
    <col min="1030" max="1031" width="7.6640625" style="109" customWidth="1"/>
    <col min="1032" max="1032" width="7.5546875" style="109" customWidth="1"/>
    <col min="1033" max="1033" width="7.6640625" style="109" customWidth="1"/>
    <col min="1034" max="1034" width="7.5546875" style="109" customWidth="1"/>
    <col min="1035" max="1035" width="7.6640625" style="109" customWidth="1"/>
    <col min="1036" max="1036" width="6.44140625" style="109" customWidth="1"/>
    <col min="1037" max="1037" width="0" style="109" hidden="1" customWidth="1"/>
    <col min="1038" max="1038" width="10.33203125" style="109" bestFit="1" customWidth="1"/>
    <col min="1039" max="1039" width="6.5546875" style="109" customWidth="1"/>
    <col min="1040" max="1040" width="10.6640625" style="109" bestFit="1" customWidth="1"/>
    <col min="1041" max="1041" width="6.44140625" style="109" customWidth="1"/>
    <col min="1042" max="1042" width="10.5546875" style="109" bestFit="1" customWidth="1"/>
    <col min="1043" max="1043" width="5" style="109" customWidth="1"/>
    <col min="1044" max="1044" width="10.109375" style="109" bestFit="1" customWidth="1"/>
    <col min="1045" max="1045" width="6" style="109" customWidth="1"/>
    <col min="1046" max="1046" width="9.5546875" style="109" bestFit="1" customWidth="1"/>
    <col min="1047" max="1047" width="9.44140625" style="109" bestFit="1" customWidth="1"/>
    <col min="1048" max="1048" width="10.6640625" style="109" bestFit="1" customWidth="1"/>
    <col min="1049" max="1049" width="8.33203125" style="109" customWidth="1"/>
    <col min="1050" max="1280" width="9.109375" style="109"/>
    <col min="1281" max="1281" width="0" style="109" hidden="1" customWidth="1"/>
    <col min="1282" max="1282" width="22.88671875" style="109" customWidth="1"/>
    <col min="1283" max="1283" width="7.5546875" style="109" customWidth="1"/>
    <col min="1284" max="1284" width="7.6640625" style="109" customWidth="1"/>
    <col min="1285" max="1285" width="7.5546875" style="109" customWidth="1"/>
    <col min="1286" max="1287" width="7.6640625" style="109" customWidth="1"/>
    <col min="1288" max="1288" width="7.5546875" style="109" customWidth="1"/>
    <col min="1289" max="1289" width="7.6640625" style="109" customWidth="1"/>
    <col min="1290" max="1290" width="7.5546875" style="109" customWidth="1"/>
    <col min="1291" max="1291" width="7.6640625" style="109" customWidth="1"/>
    <col min="1292" max="1292" width="6.44140625" style="109" customWidth="1"/>
    <col min="1293" max="1293" width="0" style="109" hidden="1" customWidth="1"/>
    <col min="1294" max="1294" width="10.33203125" style="109" bestFit="1" customWidth="1"/>
    <col min="1295" max="1295" width="6.5546875" style="109" customWidth="1"/>
    <col min="1296" max="1296" width="10.6640625" style="109" bestFit="1" customWidth="1"/>
    <col min="1297" max="1297" width="6.44140625" style="109" customWidth="1"/>
    <col min="1298" max="1298" width="10.5546875" style="109" bestFit="1" customWidth="1"/>
    <col min="1299" max="1299" width="5" style="109" customWidth="1"/>
    <col min="1300" max="1300" width="10.109375" style="109" bestFit="1" customWidth="1"/>
    <col min="1301" max="1301" width="6" style="109" customWidth="1"/>
    <col min="1302" max="1302" width="9.5546875" style="109" bestFit="1" customWidth="1"/>
    <col min="1303" max="1303" width="9.44140625" style="109" bestFit="1" customWidth="1"/>
    <col min="1304" max="1304" width="10.6640625" style="109" bestFit="1" customWidth="1"/>
    <col min="1305" max="1305" width="8.33203125" style="109" customWidth="1"/>
    <col min="1306" max="1536" width="9.109375" style="109"/>
    <col min="1537" max="1537" width="0" style="109" hidden="1" customWidth="1"/>
    <col min="1538" max="1538" width="22.88671875" style="109" customWidth="1"/>
    <col min="1539" max="1539" width="7.5546875" style="109" customWidth="1"/>
    <col min="1540" max="1540" width="7.6640625" style="109" customWidth="1"/>
    <col min="1541" max="1541" width="7.5546875" style="109" customWidth="1"/>
    <col min="1542" max="1543" width="7.6640625" style="109" customWidth="1"/>
    <col min="1544" max="1544" width="7.5546875" style="109" customWidth="1"/>
    <col min="1545" max="1545" width="7.6640625" style="109" customWidth="1"/>
    <col min="1546" max="1546" width="7.5546875" style="109" customWidth="1"/>
    <col min="1547" max="1547" width="7.6640625" style="109" customWidth="1"/>
    <col min="1548" max="1548" width="6.44140625" style="109" customWidth="1"/>
    <col min="1549" max="1549" width="0" style="109" hidden="1" customWidth="1"/>
    <col min="1550" max="1550" width="10.33203125" style="109" bestFit="1" customWidth="1"/>
    <col min="1551" max="1551" width="6.5546875" style="109" customWidth="1"/>
    <col min="1552" max="1552" width="10.6640625" style="109" bestFit="1" customWidth="1"/>
    <col min="1553" max="1553" width="6.44140625" style="109" customWidth="1"/>
    <col min="1554" max="1554" width="10.5546875" style="109" bestFit="1" customWidth="1"/>
    <col min="1555" max="1555" width="5" style="109" customWidth="1"/>
    <col min="1556" max="1556" width="10.109375" style="109" bestFit="1" customWidth="1"/>
    <col min="1557" max="1557" width="6" style="109" customWidth="1"/>
    <col min="1558" max="1558" width="9.5546875" style="109" bestFit="1" customWidth="1"/>
    <col min="1559" max="1559" width="9.44140625" style="109" bestFit="1" customWidth="1"/>
    <col min="1560" max="1560" width="10.6640625" style="109" bestFit="1" customWidth="1"/>
    <col min="1561" max="1561" width="8.33203125" style="109" customWidth="1"/>
    <col min="1562" max="1792" width="9.109375" style="109"/>
    <col min="1793" max="1793" width="0" style="109" hidden="1" customWidth="1"/>
    <col min="1794" max="1794" width="22.88671875" style="109" customWidth="1"/>
    <col min="1795" max="1795" width="7.5546875" style="109" customWidth="1"/>
    <col min="1796" max="1796" width="7.6640625" style="109" customWidth="1"/>
    <col min="1797" max="1797" width="7.5546875" style="109" customWidth="1"/>
    <col min="1798" max="1799" width="7.6640625" style="109" customWidth="1"/>
    <col min="1800" max="1800" width="7.5546875" style="109" customWidth="1"/>
    <col min="1801" max="1801" width="7.6640625" style="109" customWidth="1"/>
    <col min="1802" max="1802" width="7.5546875" style="109" customWidth="1"/>
    <col min="1803" max="1803" width="7.6640625" style="109" customWidth="1"/>
    <col min="1804" max="1804" width="6.44140625" style="109" customWidth="1"/>
    <col min="1805" max="1805" width="0" style="109" hidden="1" customWidth="1"/>
    <col min="1806" max="1806" width="10.33203125" style="109" bestFit="1" customWidth="1"/>
    <col min="1807" max="1807" width="6.5546875" style="109" customWidth="1"/>
    <col min="1808" max="1808" width="10.6640625" style="109" bestFit="1" customWidth="1"/>
    <col min="1809" max="1809" width="6.44140625" style="109" customWidth="1"/>
    <col min="1810" max="1810" width="10.5546875" style="109" bestFit="1" customWidth="1"/>
    <col min="1811" max="1811" width="5" style="109" customWidth="1"/>
    <col min="1812" max="1812" width="10.109375" style="109" bestFit="1" customWidth="1"/>
    <col min="1813" max="1813" width="6" style="109" customWidth="1"/>
    <col min="1814" max="1814" width="9.5546875" style="109" bestFit="1" customWidth="1"/>
    <col min="1815" max="1815" width="9.44140625" style="109" bestFit="1" customWidth="1"/>
    <col min="1816" max="1816" width="10.6640625" style="109" bestFit="1" customWidth="1"/>
    <col min="1817" max="1817" width="8.33203125" style="109" customWidth="1"/>
    <col min="1818" max="2048" width="9.109375" style="109"/>
    <col min="2049" max="2049" width="0" style="109" hidden="1" customWidth="1"/>
    <col min="2050" max="2050" width="22.88671875" style="109" customWidth="1"/>
    <col min="2051" max="2051" width="7.5546875" style="109" customWidth="1"/>
    <col min="2052" max="2052" width="7.6640625" style="109" customWidth="1"/>
    <col min="2053" max="2053" width="7.5546875" style="109" customWidth="1"/>
    <col min="2054" max="2055" width="7.6640625" style="109" customWidth="1"/>
    <col min="2056" max="2056" width="7.5546875" style="109" customWidth="1"/>
    <col min="2057" max="2057" width="7.6640625" style="109" customWidth="1"/>
    <col min="2058" max="2058" width="7.5546875" style="109" customWidth="1"/>
    <col min="2059" max="2059" width="7.6640625" style="109" customWidth="1"/>
    <col min="2060" max="2060" width="6.44140625" style="109" customWidth="1"/>
    <col min="2061" max="2061" width="0" style="109" hidden="1" customWidth="1"/>
    <col min="2062" max="2062" width="10.33203125" style="109" bestFit="1" customWidth="1"/>
    <col min="2063" max="2063" width="6.5546875" style="109" customWidth="1"/>
    <col min="2064" max="2064" width="10.6640625" style="109" bestFit="1" customWidth="1"/>
    <col min="2065" max="2065" width="6.44140625" style="109" customWidth="1"/>
    <col min="2066" max="2066" width="10.5546875" style="109" bestFit="1" customWidth="1"/>
    <col min="2067" max="2067" width="5" style="109" customWidth="1"/>
    <col min="2068" max="2068" width="10.109375" style="109" bestFit="1" customWidth="1"/>
    <col min="2069" max="2069" width="6" style="109" customWidth="1"/>
    <col min="2070" max="2070" width="9.5546875" style="109" bestFit="1" customWidth="1"/>
    <col min="2071" max="2071" width="9.44140625" style="109" bestFit="1" customWidth="1"/>
    <col min="2072" max="2072" width="10.6640625" style="109" bestFit="1" customWidth="1"/>
    <col min="2073" max="2073" width="8.33203125" style="109" customWidth="1"/>
    <col min="2074" max="2304" width="9.109375" style="109"/>
    <col min="2305" max="2305" width="0" style="109" hidden="1" customWidth="1"/>
    <col min="2306" max="2306" width="22.88671875" style="109" customWidth="1"/>
    <col min="2307" max="2307" width="7.5546875" style="109" customWidth="1"/>
    <col min="2308" max="2308" width="7.6640625" style="109" customWidth="1"/>
    <col min="2309" max="2309" width="7.5546875" style="109" customWidth="1"/>
    <col min="2310" max="2311" width="7.6640625" style="109" customWidth="1"/>
    <col min="2312" max="2312" width="7.5546875" style="109" customWidth="1"/>
    <col min="2313" max="2313" width="7.6640625" style="109" customWidth="1"/>
    <col min="2314" max="2314" width="7.5546875" style="109" customWidth="1"/>
    <col min="2315" max="2315" width="7.6640625" style="109" customWidth="1"/>
    <col min="2316" max="2316" width="6.44140625" style="109" customWidth="1"/>
    <col min="2317" max="2317" width="0" style="109" hidden="1" customWidth="1"/>
    <col min="2318" max="2318" width="10.33203125" style="109" bestFit="1" customWidth="1"/>
    <col min="2319" max="2319" width="6.5546875" style="109" customWidth="1"/>
    <col min="2320" max="2320" width="10.6640625" style="109" bestFit="1" customWidth="1"/>
    <col min="2321" max="2321" width="6.44140625" style="109" customWidth="1"/>
    <col min="2322" max="2322" width="10.5546875" style="109" bestFit="1" customWidth="1"/>
    <col min="2323" max="2323" width="5" style="109" customWidth="1"/>
    <col min="2324" max="2324" width="10.109375" style="109" bestFit="1" customWidth="1"/>
    <col min="2325" max="2325" width="6" style="109" customWidth="1"/>
    <col min="2326" max="2326" width="9.5546875" style="109" bestFit="1" customWidth="1"/>
    <col min="2327" max="2327" width="9.44140625" style="109" bestFit="1" customWidth="1"/>
    <col min="2328" max="2328" width="10.6640625" style="109" bestFit="1" customWidth="1"/>
    <col min="2329" max="2329" width="8.33203125" style="109" customWidth="1"/>
    <col min="2330" max="2560" width="9.109375" style="109"/>
    <col min="2561" max="2561" width="0" style="109" hidden="1" customWidth="1"/>
    <col min="2562" max="2562" width="22.88671875" style="109" customWidth="1"/>
    <col min="2563" max="2563" width="7.5546875" style="109" customWidth="1"/>
    <col min="2564" max="2564" width="7.6640625" style="109" customWidth="1"/>
    <col min="2565" max="2565" width="7.5546875" style="109" customWidth="1"/>
    <col min="2566" max="2567" width="7.6640625" style="109" customWidth="1"/>
    <col min="2568" max="2568" width="7.5546875" style="109" customWidth="1"/>
    <col min="2569" max="2569" width="7.6640625" style="109" customWidth="1"/>
    <col min="2570" max="2570" width="7.5546875" style="109" customWidth="1"/>
    <col min="2571" max="2571" width="7.6640625" style="109" customWidth="1"/>
    <col min="2572" max="2572" width="6.44140625" style="109" customWidth="1"/>
    <col min="2573" max="2573" width="0" style="109" hidden="1" customWidth="1"/>
    <col min="2574" max="2574" width="10.33203125" style="109" bestFit="1" customWidth="1"/>
    <col min="2575" max="2575" width="6.5546875" style="109" customWidth="1"/>
    <col min="2576" max="2576" width="10.6640625" style="109" bestFit="1" customWidth="1"/>
    <col min="2577" max="2577" width="6.44140625" style="109" customWidth="1"/>
    <col min="2578" max="2578" width="10.5546875" style="109" bestFit="1" customWidth="1"/>
    <col min="2579" max="2579" width="5" style="109" customWidth="1"/>
    <col min="2580" max="2580" width="10.109375" style="109" bestFit="1" customWidth="1"/>
    <col min="2581" max="2581" width="6" style="109" customWidth="1"/>
    <col min="2582" max="2582" width="9.5546875" style="109" bestFit="1" customWidth="1"/>
    <col min="2583" max="2583" width="9.44140625" style="109" bestFit="1" customWidth="1"/>
    <col min="2584" max="2584" width="10.6640625" style="109" bestFit="1" customWidth="1"/>
    <col min="2585" max="2585" width="8.33203125" style="109" customWidth="1"/>
    <col min="2586" max="2816" width="9.109375" style="109"/>
    <col min="2817" max="2817" width="0" style="109" hidden="1" customWidth="1"/>
    <col min="2818" max="2818" width="22.88671875" style="109" customWidth="1"/>
    <col min="2819" max="2819" width="7.5546875" style="109" customWidth="1"/>
    <col min="2820" max="2820" width="7.6640625" style="109" customWidth="1"/>
    <col min="2821" max="2821" width="7.5546875" style="109" customWidth="1"/>
    <col min="2822" max="2823" width="7.6640625" style="109" customWidth="1"/>
    <col min="2824" max="2824" width="7.5546875" style="109" customWidth="1"/>
    <col min="2825" max="2825" width="7.6640625" style="109" customWidth="1"/>
    <col min="2826" max="2826" width="7.5546875" style="109" customWidth="1"/>
    <col min="2827" max="2827" width="7.6640625" style="109" customWidth="1"/>
    <col min="2828" max="2828" width="6.44140625" style="109" customWidth="1"/>
    <col min="2829" max="2829" width="0" style="109" hidden="1" customWidth="1"/>
    <col min="2830" max="2830" width="10.33203125" style="109" bestFit="1" customWidth="1"/>
    <col min="2831" max="2831" width="6.5546875" style="109" customWidth="1"/>
    <col min="2832" max="2832" width="10.6640625" style="109" bestFit="1" customWidth="1"/>
    <col min="2833" max="2833" width="6.44140625" style="109" customWidth="1"/>
    <col min="2834" max="2834" width="10.5546875" style="109" bestFit="1" customWidth="1"/>
    <col min="2835" max="2835" width="5" style="109" customWidth="1"/>
    <col min="2836" max="2836" width="10.109375" style="109" bestFit="1" customWidth="1"/>
    <col min="2837" max="2837" width="6" style="109" customWidth="1"/>
    <col min="2838" max="2838" width="9.5546875" style="109" bestFit="1" customWidth="1"/>
    <col min="2839" max="2839" width="9.44140625" style="109" bestFit="1" customWidth="1"/>
    <col min="2840" max="2840" width="10.6640625" style="109" bestFit="1" customWidth="1"/>
    <col min="2841" max="2841" width="8.33203125" style="109" customWidth="1"/>
    <col min="2842" max="3072" width="9.109375" style="109"/>
    <col min="3073" max="3073" width="0" style="109" hidden="1" customWidth="1"/>
    <col min="3074" max="3074" width="22.88671875" style="109" customWidth="1"/>
    <col min="3075" max="3075" width="7.5546875" style="109" customWidth="1"/>
    <col min="3076" max="3076" width="7.6640625" style="109" customWidth="1"/>
    <col min="3077" max="3077" width="7.5546875" style="109" customWidth="1"/>
    <col min="3078" max="3079" width="7.6640625" style="109" customWidth="1"/>
    <col min="3080" max="3080" width="7.5546875" style="109" customWidth="1"/>
    <col min="3081" max="3081" width="7.6640625" style="109" customWidth="1"/>
    <col min="3082" max="3082" width="7.5546875" style="109" customWidth="1"/>
    <col min="3083" max="3083" width="7.6640625" style="109" customWidth="1"/>
    <col min="3084" max="3084" width="6.44140625" style="109" customWidth="1"/>
    <col min="3085" max="3085" width="0" style="109" hidden="1" customWidth="1"/>
    <col min="3086" max="3086" width="10.33203125" style="109" bestFit="1" customWidth="1"/>
    <col min="3087" max="3087" width="6.5546875" style="109" customWidth="1"/>
    <col min="3088" max="3088" width="10.6640625" style="109" bestFit="1" customWidth="1"/>
    <col min="3089" max="3089" width="6.44140625" style="109" customWidth="1"/>
    <col min="3090" max="3090" width="10.5546875" style="109" bestFit="1" customWidth="1"/>
    <col min="3091" max="3091" width="5" style="109" customWidth="1"/>
    <col min="3092" max="3092" width="10.109375" style="109" bestFit="1" customWidth="1"/>
    <col min="3093" max="3093" width="6" style="109" customWidth="1"/>
    <col min="3094" max="3094" width="9.5546875" style="109" bestFit="1" customWidth="1"/>
    <col min="3095" max="3095" width="9.44140625" style="109" bestFit="1" customWidth="1"/>
    <col min="3096" max="3096" width="10.6640625" style="109" bestFit="1" customWidth="1"/>
    <col min="3097" max="3097" width="8.33203125" style="109" customWidth="1"/>
    <col min="3098" max="3328" width="9.109375" style="109"/>
    <col min="3329" max="3329" width="0" style="109" hidden="1" customWidth="1"/>
    <col min="3330" max="3330" width="22.88671875" style="109" customWidth="1"/>
    <col min="3331" max="3331" width="7.5546875" style="109" customWidth="1"/>
    <col min="3332" max="3332" width="7.6640625" style="109" customWidth="1"/>
    <col min="3333" max="3333" width="7.5546875" style="109" customWidth="1"/>
    <col min="3334" max="3335" width="7.6640625" style="109" customWidth="1"/>
    <col min="3336" max="3336" width="7.5546875" style="109" customWidth="1"/>
    <col min="3337" max="3337" width="7.6640625" style="109" customWidth="1"/>
    <col min="3338" max="3338" width="7.5546875" style="109" customWidth="1"/>
    <col min="3339" max="3339" width="7.6640625" style="109" customWidth="1"/>
    <col min="3340" max="3340" width="6.44140625" style="109" customWidth="1"/>
    <col min="3341" max="3341" width="0" style="109" hidden="1" customWidth="1"/>
    <col min="3342" max="3342" width="10.33203125" style="109" bestFit="1" customWidth="1"/>
    <col min="3343" max="3343" width="6.5546875" style="109" customWidth="1"/>
    <col min="3344" max="3344" width="10.6640625" style="109" bestFit="1" customWidth="1"/>
    <col min="3345" max="3345" width="6.44140625" style="109" customWidth="1"/>
    <col min="3346" max="3346" width="10.5546875" style="109" bestFit="1" customWidth="1"/>
    <col min="3347" max="3347" width="5" style="109" customWidth="1"/>
    <col min="3348" max="3348" width="10.109375" style="109" bestFit="1" customWidth="1"/>
    <col min="3349" max="3349" width="6" style="109" customWidth="1"/>
    <col min="3350" max="3350" width="9.5546875" style="109" bestFit="1" customWidth="1"/>
    <col min="3351" max="3351" width="9.44140625" style="109" bestFit="1" customWidth="1"/>
    <col min="3352" max="3352" width="10.6640625" style="109" bestFit="1" customWidth="1"/>
    <col min="3353" max="3353" width="8.33203125" style="109" customWidth="1"/>
    <col min="3354" max="3584" width="9.109375" style="109"/>
    <col min="3585" max="3585" width="0" style="109" hidden="1" customWidth="1"/>
    <col min="3586" max="3586" width="22.88671875" style="109" customWidth="1"/>
    <col min="3587" max="3587" width="7.5546875" style="109" customWidth="1"/>
    <col min="3588" max="3588" width="7.6640625" style="109" customWidth="1"/>
    <col min="3589" max="3589" width="7.5546875" style="109" customWidth="1"/>
    <col min="3590" max="3591" width="7.6640625" style="109" customWidth="1"/>
    <col min="3592" max="3592" width="7.5546875" style="109" customWidth="1"/>
    <col min="3593" max="3593" width="7.6640625" style="109" customWidth="1"/>
    <col min="3594" max="3594" width="7.5546875" style="109" customWidth="1"/>
    <col min="3595" max="3595" width="7.6640625" style="109" customWidth="1"/>
    <col min="3596" max="3596" width="6.44140625" style="109" customWidth="1"/>
    <col min="3597" max="3597" width="0" style="109" hidden="1" customWidth="1"/>
    <col min="3598" max="3598" width="10.33203125" style="109" bestFit="1" customWidth="1"/>
    <col min="3599" max="3599" width="6.5546875" style="109" customWidth="1"/>
    <col min="3600" max="3600" width="10.6640625" style="109" bestFit="1" customWidth="1"/>
    <col min="3601" max="3601" width="6.44140625" style="109" customWidth="1"/>
    <col min="3602" max="3602" width="10.5546875" style="109" bestFit="1" customWidth="1"/>
    <col min="3603" max="3603" width="5" style="109" customWidth="1"/>
    <col min="3604" max="3604" width="10.109375" style="109" bestFit="1" customWidth="1"/>
    <col min="3605" max="3605" width="6" style="109" customWidth="1"/>
    <col min="3606" max="3606" width="9.5546875" style="109" bestFit="1" customWidth="1"/>
    <col min="3607" max="3607" width="9.44140625" style="109" bestFit="1" customWidth="1"/>
    <col min="3608" max="3608" width="10.6640625" style="109" bestFit="1" customWidth="1"/>
    <col min="3609" max="3609" width="8.33203125" style="109" customWidth="1"/>
    <col min="3610" max="3840" width="9.109375" style="109"/>
    <col min="3841" max="3841" width="0" style="109" hidden="1" customWidth="1"/>
    <col min="3842" max="3842" width="22.88671875" style="109" customWidth="1"/>
    <col min="3843" max="3843" width="7.5546875" style="109" customWidth="1"/>
    <col min="3844" max="3844" width="7.6640625" style="109" customWidth="1"/>
    <col min="3845" max="3845" width="7.5546875" style="109" customWidth="1"/>
    <col min="3846" max="3847" width="7.6640625" style="109" customWidth="1"/>
    <col min="3848" max="3848" width="7.5546875" style="109" customWidth="1"/>
    <col min="3849" max="3849" width="7.6640625" style="109" customWidth="1"/>
    <col min="3850" max="3850" width="7.5546875" style="109" customWidth="1"/>
    <col min="3851" max="3851" width="7.6640625" style="109" customWidth="1"/>
    <col min="3852" max="3852" width="6.44140625" style="109" customWidth="1"/>
    <col min="3853" max="3853" width="0" style="109" hidden="1" customWidth="1"/>
    <col min="3854" max="3854" width="10.33203125" style="109" bestFit="1" customWidth="1"/>
    <col min="3855" max="3855" width="6.5546875" style="109" customWidth="1"/>
    <col min="3856" max="3856" width="10.6640625" style="109" bestFit="1" customWidth="1"/>
    <col min="3857" max="3857" width="6.44140625" style="109" customWidth="1"/>
    <col min="3858" max="3858" width="10.5546875" style="109" bestFit="1" customWidth="1"/>
    <col min="3859" max="3859" width="5" style="109" customWidth="1"/>
    <col min="3860" max="3860" width="10.109375" style="109" bestFit="1" customWidth="1"/>
    <col min="3861" max="3861" width="6" style="109" customWidth="1"/>
    <col min="3862" max="3862" width="9.5546875" style="109" bestFit="1" customWidth="1"/>
    <col min="3863" max="3863" width="9.44140625" style="109" bestFit="1" customWidth="1"/>
    <col min="3864" max="3864" width="10.6640625" style="109" bestFit="1" customWidth="1"/>
    <col min="3865" max="3865" width="8.33203125" style="109" customWidth="1"/>
    <col min="3866" max="4096" width="9.109375" style="109"/>
    <col min="4097" max="4097" width="0" style="109" hidden="1" customWidth="1"/>
    <col min="4098" max="4098" width="22.88671875" style="109" customWidth="1"/>
    <col min="4099" max="4099" width="7.5546875" style="109" customWidth="1"/>
    <col min="4100" max="4100" width="7.6640625" style="109" customWidth="1"/>
    <col min="4101" max="4101" width="7.5546875" style="109" customWidth="1"/>
    <col min="4102" max="4103" width="7.6640625" style="109" customWidth="1"/>
    <col min="4104" max="4104" width="7.5546875" style="109" customWidth="1"/>
    <col min="4105" max="4105" width="7.6640625" style="109" customWidth="1"/>
    <col min="4106" max="4106" width="7.5546875" style="109" customWidth="1"/>
    <col min="4107" max="4107" width="7.6640625" style="109" customWidth="1"/>
    <col min="4108" max="4108" width="6.44140625" style="109" customWidth="1"/>
    <col min="4109" max="4109" width="0" style="109" hidden="1" customWidth="1"/>
    <col min="4110" max="4110" width="10.33203125" style="109" bestFit="1" customWidth="1"/>
    <col min="4111" max="4111" width="6.5546875" style="109" customWidth="1"/>
    <col min="4112" max="4112" width="10.6640625" style="109" bestFit="1" customWidth="1"/>
    <col min="4113" max="4113" width="6.44140625" style="109" customWidth="1"/>
    <col min="4114" max="4114" width="10.5546875" style="109" bestFit="1" customWidth="1"/>
    <col min="4115" max="4115" width="5" style="109" customWidth="1"/>
    <col min="4116" max="4116" width="10.109375" style="109" bestFit="1" customWidth="1"/>
    <col min="4117" max="4117" width="6" style="109" customWidth="1"/>
    <col min="4118" max="4118" width="9.5546875" style="109" bestFit="1" customWidth="1"/>
    <col min="4119" max="4119" width="9.44140625" style="109" bestFit="1" customWidth="1"/>
    <col min="4120" max="4120" width="10.6640625" style="109" bestFit="1" customWidth="1"/>
    <col min="4121" max="4121" width="8.33203125" style="109" customWidth="1"/>
    <col min="4122" max="4352" width="9.109375" style="109"/>
    <col min="4353" max="4353" width="0" style="109" hidden="1" customWidth="1"/>
    <col min="4354" max="4354" width="22.88671875" style="109" customWidth="1"/>
    <col min="4355" max="4355" width="7.5546875" style="109" customWidth="1"/>
    <col min="4356" max="4356" width="7.6640625" style="109" customWidth="1"/>
    <col min="4357" max="4357" width="7.5546875" style="109" customWidth="1"/>
    <col min="4358" max="4359" width="7.6640625" style="109" customWidth="1"/>
    <col min="4360" max="4360" width="7.5546875" style="109" customWidth="1"/>
    <col min="4361" max="4361" width="7.6640625" style="109" customWidth="1"/>
    <col min="4362" max="4362" width="7.5546875" style="109" customWidth="1"/>
    <col min="4363" max="4363" width="7.6640625" style="109" customWidth="1"/>
    <col min="4364" max="4364" width="6.44140625" style="109" customWidth="1"/>
    <col min="4365" max="4365" width="0" style="109" hidden="1" customWidth="1"/>
    <col min="4366" max="4366" width="10.33203125" style="109" bestFit="1" customWidth="1"/>
    <col min="4367" max="4367" width="6.5546875" style="109" customWidth="1"/>
    <col min="4368" max="4368" width="10.6640625" style="109" bestFit="1" customWidth="1"/>
    <col min="4369" max="4369" width="6.44140625" style="109" customWidth="1"/>
    <col min="4370" max="4370" width="10.5546875" style="109" bestFit="1" customWidth="1"/>
    <col min="4371" max="4371" width="5" style="109" customWidth="1"/>
    <col min="4372" max="4372" width="10.109375" style="109" bestFit="1" customWidth="1"/>
    <col min="4373" max="4373" width="6" style="109" customWidth="1"/>
    <col min="4374" max="4374" width="9.5546875" style="109" bestFit="1" customWidth="1"/>
    <col min="4375" max="4375" width="9.44140625" style="109" bestFit="1" customWidth="1"/>
    <col min="4376" max="4376" width="10.6640625" style="109" bestFit="1" customWidth="1"/>
    <col min="4377" max="4377" width="8.33203125" style="109" customWidth="1"/>
    <col min="4378" max="4608" width="9.109375" style="109"/>
    <col min="4609" max="4609" width="0" style="109" hidden="1" customWidth="1"/>
    <col min="4610" max="4610" width="22.88671875" style="109" customWidth="1"/>
    <col min="4611" max="4611" width="7.5546875" style="109" customWidth="1"/>
    <col min="4612" max="4612" width="7.6640625" style="109" customWidth="1"/>
    <col min="4613" max="4613" width="7.5546875" style="109" customWidth="1"/>
    <col min="4614" max="4615" width="7.6640625" style="109" customWidth="1"/>
    <col min="4616" max="4616" width="7.5546875" style="109" customWidth="1"/>
    <col min="4617" max="4617" width="7.6640625" style="109" customWidth="1"/>
    <col min="4618" max="4618" width="7.5546875" style="109" customWidth="1"/>
    <col min="4619" max="4619" width="7.6640625" style="109" customWidth="1"/>
    <col min="4620" max="4620" width="6.44140625" style="109" customWidth="1"/>
    <col min="4621" max="4621" width="0" style="109" hidden="1" customWidth="1"/>
    <col min="4622" max="4622" width="10.33203125" style="109" bestFit="1" customWidth="1"/>
    <col min="4623" max="4623" width="6.5546875" style="109" customWidth="1"/>
    <col min="4624" max="4624" width="10.6640625" style="109" bestFit="1" customWidth="1"/>
    <col min="4625" max="4625" width="6.44140625" style="109" customWidth="1"/>
    <col min="4626" max="4626" width="10.5546875" style="109" bestFit="1" customWidth="1"/>
    <col min="4627" max="4627" width="5" style="109" customWidth="1"/>
    <col min="4628" max="4628" width="10.109375" style="109" bestFit="1" customWidth="1"/>
    <col min="4629" max="4629" width="6" style="109" customWidth="1"/>
    <col min="4630" max="4630" width="9.5546875" style="109" bestFit="1" customWidth="1"/>
    <col min="4631" max="4631" width="9.44140625" style="109" bestFit="1" customWidth="1"/>
    <col min="4632" max="4632" width="10.6640625" style="109" bestFit="1" customWidth="1"/>
    <col min="4633" max="4633" width="8.33203125" style="109" customWidth="1"/>
    <col min="4634" max="4864" width="9.109375" style="109"/>
    <col min="4865" max="4865" width="0" style="109" hidden="1" customWidth="1"/>
    <col min="4866" max="4866" width="22.88671875" style="109" customWidth="1"/>
    <col min="4867" max="4867" width="7.5546875" style="109" customWidth="1"/>
    <col min="4868" max="4868" width="7.6640625" style="109" customWidth="1"/>
    <col min="4869" max="4869" width="7.5546875" style="109" customWidth="1"/>
    <col min="4870" max="4871" width="7.6640625" style="109" customWidth="1"/>
    <col min="4872" max="4872" width="7.5546875" style="109" customWidth="1"/>
    <col min="4873" max="4873" width="7.6640625" style="109" customWidth="1"/>
    <col min="4874" max="4874" width="7.5546875" style="109" customWidth="1"/>
    <col min="4875" max="4875" width="7.6640625" style="109" customWidth="1"/>
    <col min="4876" max="4876" width="6.44140625" style="109" customWidth="1"/>
    <col min="4877" max="4877" width="0" style="109" hidden="1" customWidth="1"/>
    <col min="4878" max="4878" width="10.33203125" style="109" bestFit="1" customWidth="1"/>
    <col min="4879" max="4879" width="6.5546875" style="109" customWidth="1"/>
    <col min="4880" max="4880" width="10.6640625" style="109" bestFit="1" customWidth="1"/>
    <col min="4881" max="4881" width="6.44140625" style="109" customWidth="1"/>
    <col min="4882" max="4882" width="10.5546875" style="109" bestFit="1" customWidth="1"/>
    <col min="4883" max="4883" width="5" style="109" customWidth="1"/>
    <col min="4884" max="4884" width="10.109375" style="109" bestFit="1" customWidth="1"/>
    <col min="4885" max="4885" width="6" style="109" customWidth="1"/>
    <col min="4886" max="4886" width="9.5546875" style="109" bestFit="1" customWidth="1"/>
    <col min="4887" max="4887" width="9.44140625" style="109" bestFit="1" customWidth="1"/>
    <col min="4888" max="4888" width="10.6640625" style="109" bestFit="1" customWidth="1"/>
    <col min="4889" max="4889" width="8.33203125" style="109" customWidth="1"/>
    <col min="4890" max="5120" width="9.109375" style="109"/>
    <col min="5121" max="5121" width="0" style="109" hidden="1" customWidth="1"/>
    <col min="5122" max="5122" width="22.88671875" style="109" customWidth="1"/>
    <col min="5123" max="5123" width="7.5546875" style="109" customWidth="1"/>
    <col min="5124" max="5124" width="7.6640625" style="109" customWidth="1"/>
    <col min="5125" max="5125" width="7.5546875" style="109" customWidth="1"/>
    <col min="5126" max="5127" width="7.6640625" style="109" customWidth="1"/>
    <col min="5128" max="5128" width="7.5546875" style="109" customWidth="1"/>
    <col min="5129" max="5129" width="7.6640625" style="109" customWidth="1"/>
    <col min="5130" max="5130" width="7.5546875" style="109" customWidth="1"/>
    <col min="5131" max="5131" width="7.6640625" style="109" customWidth="1"/>
    <col min="5132" max="5132" width="6.44140625" style="109" customWidth="1"/>
    <col min="5133" max="5133" width="0" style="109" hidden="1" customWidth="1"/>
    <col min="5134" max="5134" width="10.33203125" style="109" bestFit="1" customWidth="1"/>
    <col min="5135" max="5135" width="6.5546875" style="109" customWidth="1"/>
    <col min="5136" max="5136" width="10.6640625" style="109" bestFit="1" customWidth="1"/>
    <col min="5137" max="5137" width="6.44140625" style="109" customWidth="1"/>
    <col min="5138" max="5138" width="10.5546875" style="109" bestFit="1" customWidth="1"/>
    <col min="5139" max="5139" width="5" style="109" customWidth="1"/>
    <col min="5140" max="5140" width="10.109375" style="109" bestFit="1" customWidth="1"/>
    <col min="5141" max="5141" width="6" style="109" customWidth="1"/>
    <col min="5142" max="5142" width="9.5546875" style="109" bestFit="1" customWidth="1"/>
    <col min="5143" max="5143" width="9.44140625" style="109" bestFit="1" customWidth="1"/>
    <col min="5144" max="5144" width="10.6640625" style="109" bestFit="1" customWidth="1"/>
    <col min="5145" max="5145" width="8.33203125" style="109" customWidth="1"/>
    <col min="5146" max="5376" width="9.109375" style="109"/>
    <col min="5377" max="5377" width="0" style="109" hidden="1" customWidth="1"/>
    <col min="5378" max="5378" width="22.88671875" style="109" customWidth="1"/>
    <col min="5379" max="5379" width="7.5546875" style="109" customWidth="1"/>
    <col min="5380" max="5380" width="7.6640625" style="109" customWidth="1"/>
    <col min="5381" max="5381" width="7.5546875" style="109" customWidth="1"/>
    <col min="5382" max="5383" width="7.6640625" style="109" customWidth="1"/>
    <col min="5384" max="5384" width="7.5546875" style="109" customWidth="1"/>
    <col min="5385" max="5385" width="7.6640625" style="109" customWidth="1"/>
    <col min="5386" max="5386" width="7.5546875" style="109" customWidth="1"/>
    <col min="5387" max="5387" width="7.6640625" style="109" customWidth="1"/>
    <col min="5388" max="5388" width="6.44140625" style="109" customWidth="1"/>
    <col min="5389" max="5389" width="0" style="109" hidden="1" customWidth="1"/>
    <col min="5390" max="5390" width="10.33203125" style="109" bestFit="1" customWidth="1"/>
    <col min="5391" max="5391" width="6.5546875" style="109" customWidth="1"/>
    <col min="5392" max="5392" width="10.6640625" style="109" bestFit="1" customWidth="1"/>
    <col min="5393" max="5393" width="6.44140625" style="109" customWidth="1"/>
    <col min="5394" max="5394" width="10.5546875" style="109" bestFit="1" customWidth="1"/>
    <col min="5395" max="5395" width="5" style="109" customWidth="1"/>
    <col min="5396" max="5396" width="10.109375" style="109" bestFit="1" customWidth="1"/>
    <col min="5397" max="5397" width="6" style="109" customWidth="1"/>
    <col min="5398" max="5398" width="9.5546875" style="109" bestFit="1" customWidth="1"/>
    <col min="5399" max="5399" width="9.44140625" style="109" bestFit="1" customWidth="1"/>
    <col min="5400" max="5400" width="10.6640625" style="109" bestFit="1" customWidth="1"/>
    <col min="5401" max="5401" width="8.33203125" style="109" customWidth="1"/>
    <col min="5402" max="5632" width="9.109375" style="109"/>
    <col min="5633" max="5633" width="0" style="109" hidden="1" customWidth="1"/>
    <col min="5634" max="5634" width="22.88671875" style="109" customWidth="1"/>
    <col min="5635" max="5635" width="7.5546875" style="109" customWidth="1"/>
    <col min="5636" max="5636" width="7.6640625" style="109" customWidth="1"/>
    <col min="5637" max="5637" width="7.5546875" style="109" customWidth="1"/>
    <col min="5638" max="5639" width="7.6640625" style="109" customWidth="1"/>
    <col min="5640" max="5640" width="7.5546875" style="109" customWidth="1"/>
    <col min="5641" max="5641" width="7.6640625" style="109" customWidth="1"/>
    <col min="5642" max="5642" width="7.5546875" style="109" customWidth="1"/>
    <col min="5643" max="5643" width="7.6640625" style="109" customWidth="1"/>
    <col min="5644" max="5644" width="6.44140625" style="109" customWidth="1"/>
    <col min="5645" max="5645" width="0" style="109" hidden="1" customWidth="1"/>
    <col min="5646" max="5646" width="10.33203125" style="109" bestFit="1" customWidth="1"/>
    <col min="5647" max="5647" width="6.5546875" style="109" customWidth="1"/>
    <col min="5648" max="5648" width="10.6640625" style="109" bestFit="1" customWidth="1"/>
    <col min="5649" max="5649" width="6.44140625" style="109" customWidth="1"/>
    <col min="5650" max="5650" width="10.5546875" style="109" bestFit="1" customWidth="1"/>
    <col min="5651" max="5651" width="5" style="109" customWidth="1"/>
    <col min="5652" max="5652" width="10.109375" style="109" bestFit="1" customWidth="1"/>
    <col min="5653" max="5653" width="6" style="109" customWidth="1"/>
    <col min="5654" max="5654" width="9.5546875" style="109" bestFit="1" customWidth="1"/>
    <col min="5655" max="5655" width="9.44140625" style="109" bestFit="1" customWidth="1"/>
    <col min="5656" max="5656" width="10.6640625" style="109" bestFit="1" customWidth="1"/>
    <col min="5657" max="5657" width="8.33203125" style="109" customWidth="1"/>
    <col min="5658" max="5888" width="9.109375" style="109"/>
    <col min="5889" max="5889" width="0" style="109" hidden="1" customWidth="1"/>
    <col min="5890" max="5890" width="22.88671875" style="109" customWidth="1"/>
    <col min="5891" max="5891" width="7.5546875" style="109" customWidth="1"/>
    <col min="5892" max="5892" width="7.6640625" style="109" customWidth="1"/>
    <col min="5893" max="5893" width="7.5546875" style="109" customWidth="1"/>
    <col min="5894" max="5895" width="7.6640625" style="109" customWidth="1"/>
    <col min="5896" max="5896" width="7.5546875" style="109" customWidth="1"/>
    <col min="5897" max="5897" width="7.6640625" style="109" customWidth="1"/>
    <col min="5898" max="5898" width="7.5546875" style="109" customWidth="1"/>
    <col min="5899" max="5899" width="7.6640625" style="109" customWidth="1"/>
    <col min="5900" max="5900" width="6.44140625" style="109" customWidth="1"/>
    <col min="5901" max="5901" width="0" style="109" hidden="1" customWidth="1"/>
    <col min="5902" max="5902" width="10.33203125" style="109" bestFit="1" customWidth="1"/>
    <col min="5903" max="5903" width="6.5546875" style="109" customWidth="1"/>
    <col min="5904" max="5904" width="10.6640625" style="109" bestFit="1" customWidth="1"/>
    <col min="5905" max="5905" width="6.44140625" style="109" customWidth="1"/>
    <col min="5906" max="5906" width="10.5546875" style="109" bestFit="1" customWidth="1"/>
    <col min="5907" max="5907" width="5" style="109" customWidth="1"/>
    <col min="5908" max="5908" width="10.109375" style="109" bestFit="1" customWidth="1"/>
    <col min="5909" max="5909" width="6" style="109" customWidth="1"/>
    <col min="5910" max="5910" width="9.5546875" style="109" bestFit="1" customWidth="1"/>
    <col min="5911" max="5911" width="9.44140625" style="109" bestFit="1" customWidth="1"/>
    <col min="5912" max="5912" width="10.6640625" style="109" bestFit="1" customWidth="1"/>
    <col min="5913" max="5913" width="8.33203125" style="109" customWidth="1"/>
    <col min="5914" max="6144" width="9.109375" style="109"/>
    <col min="6145" max="6145" width="0" style="109" hidden="1" customWidth="1"/>
    <col min="6146" max="6146" width="22.88671875" style="109" customWidth="1"/>
    <col min="6147" max="6147" width="7.5546875" style="109" customWidth="1"/>
    <col min="6148" max="6148" width="7.6640625" style="109" customWidth="1"/>
    <col min="6149" max="6149" width="7.5546875" style="109" customWidth="1"/>
    <col min="6150" max="6151" width="7.6640625" style="109" customWidth="1"/>
    <col min="6152" max="6152" width="7.5546875" style="109" customWidth="1"/>
    <col min="6153" max="6153" width="7.6640625" style="109" customWidth="1"/>
    <col min="6154" max="6154" width="7.5546875" style="109" customWidth="1"/>
    <col min="6155" max="6155" width="7.6640625" style="109" customWidth="1"/>
    <col min="6156" max="6156" width="6.44140625" style="109" customWidth="1"/>
    <col min="6157" max="6157" width="0" style="109" hidden="1" customWidth="1"/>
    <col min="6158" max="6158" width="10.33203125" style="109" bestFit="1" customWidth="1"/>
    <col min="6159" max="6159" width="6.5546875" style="109" customWidth="1"/>
    <col min="6160" max="6160" width="10.6640625" style="109" bestFit="1" customWidth="1"/>
    <col min="6161" max="6161" width="6.44140625" style="109" customWidth="1"/>
    <col min="6162" max="6162" width="10.5546875" style="109" bestFit="1" customWidth="1"/>
    <col min="6163" max="6163" width="5" style="109" customWidth="1"/>
    <col min="6164" max="6164" width="10.109375" style="109" bestFit="1" customWidth="1"/>
    <col min="6165" max="6165" width="6" style="109" customWidth="1"/>
    <col min="6166" max="6166" width="9.5546875" style="109" bestFit="1" customWidth="1"/>
    <col min="6167" max="6167" width="9.44140625" style="109" bestFit="1" customWidth="1"/>
    <col min="6168" max="6168" width="10.6640625" style="109" bestFit="1" customWidth="1"/>
    <col min="6169" max="6169" width="8.33203125" style="109" customWidth="1"/>
    <col min="6170" max="6400" width="9.109375" style="109"/>
    <col min="6401" max="6401" width="0" style="109" hidden="1" customWidth="1"/>
    <col min="6402" max="6402" width="22.88671875" style="109" customWidth="1"/>
    <col min="6403" max="6403" width="7.5546875" style="109" customWidth="1"/>
    <col min="6404" max="6404" width="7.6640625" style="109" customWidth="1"/>
    <col min="6405" max="6405" width="7.5546875" style="109" customWidth="1"/>
    <col min="6406" max="6407" width="7.6640625" style="109" customWidth="1"/>
    <col min="6408" max="6408" width="7.5546875" style="109" customWidth="1"/>
    <col min="6409" max="6409" width="7.6640625" style="109" customWidth="1"/>
    <col min="6410" max="6410" width="7.5546875" style="109" customWidth="1"/>
    <col min="6411" max="6411" width="7.6640625" style="109" customWidth="1"/>
    <col min="6412" max="6412" width="6.44140625" style="109" customWidth="1"/>
    <col min="6413" max="6413" width="0" style="109" hidden="1" customWidth="1"/>
    <col min="6414" max="6414" width="10.33203125" style="109" bestFit="1" customWidth="1"/>
    <col min="6415" max="6415" width="6.5546875" style="109" customWidth="1"/>
    <col min="6416" max="6416" width="10.6640625" style="109" bestFit="1" customWidth="1"/>
    <col min="6417" max="6417" width="6.44140625" style="109" customWidth="1"/>
    <col min="6418" max="6418" width="10.5546875" style="109" bestFit="1" customWidth="1"/>
    <col min="6419" max="6419" width="5" style="109" customWidth="1"/>
    <col min="6420" max="6420" width="10.109375" style="109" bestFit="1" customWidth="1"/>
    <col min="6421" max="6421" width="6" style="109" customWidth="1"/>
    <col min="6422" max="6422" width="9.5546875" style="109" bestFit="1" customWidth="1"/>
    <col min="6423" max="6423" width="9.44140625" style="109" bestFit="1" customWidth="1"/>
    <col min="6424" max="6424" width="10.6640625" style="109" bestFit="1" customWidth="1"/>
    <col min="6425" max="6425" width="8.33203125" style="109" customWidth="1"/>
    <col min="6426" max="6656" width="9.109375" style="109"/>
    <col min="6657" max="6657" width="0" style="109" hidden="1" customWidth="1"/>
    <col min="6658" max="6658" width="22.88671875" style="109" customWidth="1"/>
    <col min="6659" max="6659" width="7.5546875" style="109" customWidth="1"/>
    <col min="6660" max="6660" width="7.6640625" style="109" customWidth="1"/>
    <col min="6661" max="6661" width="7.5546875" style="109" customWidth="1"/>
    <col min="6662" max="6663" width="7.6640625" style="109" customWidth="1"/>
    <col min="6664" max="6664" width="7.5546875" style="109" customWidth="1"/>
    <col min="6665" max="6665" width="7.6640625" style="109" customWidth="1"/>
    <col min="6666" max="6666" width="7.5546875" style="109" customWidth="1"/>
    <col min="6667" max="6667" width="7.6640625" style="109" customWidth="1"/>
    <col min="6668" max="6668" width="6.44140625" style="109" customWidth="1"/>
    <col min="6669" max="6669" width="0" style="109" hidden="1" customWidth="1"/>
    <col min="6670" max="6670" width="10.33203125" style="109" bestFit="1" customWidth="1"/>
    <col min="6671" max="6671" width="6.5546875" style="109" customWidth="1"/>
    <col min="6672" max="6672" width="10.6640625" style="109" bestFit="1" customWidth="1"/>
    <col min="6673" max="6673" width="6.44140625" style="109" customWidth="1"/>
    <col min="6674" max="6674" width="10.5546875" style="109" bestFit="1" customWidth="1"/>
    <col min="6675" max="6675" width="5" style="109" customWidth="1"/>
    <col min="6676" max="6676" width="10.109375" style="109" bestFit="1" customWidth="1"/>
    <col min="6677" max="6677" width="6" style="109" customWidth="1"/>
    <col min="6678" max="6678" width="9.5546875" style="109" bestFit="1" customWidth="1"/>
    <col min="6679" max="6679" width="9.44140625" style="109" bestFit="1" customWidth="1"/>
    <col min="6680" max="6680" width="10.6640625" style="109" bestFit="1" customWidth="1"/>
    <col min="6681" max="6681" width="8.33203125" style="109" customWidth="1"/>
    <col min="6682" max="6912" width="9.109375" style="109"/>
    <col min="6913" max="6913" width="0" style="109" hidden="1" customWidth="1"/>
    <col min="6914" max="6914" width="22.88671875" style="109" customWidth="1"/>
    <col min="6915" max="6915" width="7.5546875" style="109" customWidth="1"/>
    <col min="6916" max="6916" width="7.6640625" style="109" customWidth="1"/>
    <col min="6917" max="6917" width="7.5546875" style="109" customWidth="1"/>
    <col min="6918" max="6919" width="7.6640625" style="109" customWidth="1"/>
    <col min="6920" max="6920" width="7.5546875" style="109" customWidth="1"/>
    <col min="6921" max="6921" width="7.6640625" style="109" customWidth="1"/>
    <col min="6922" max="6922" width="7.5546875" style="109" customWidth="1"/>
    <col min="6923" max="6923" width="7.6640625" style="109" customWidth="1"/>
    <col min="6924" max="6924" width="6.44140625" style="109" customWidth="1"/>
    <col min="6925" max="6925" width="0" style="109" hidden="1" customWidth="1"/>
    <col min="6926" max="6926" width="10.33203125" style="109" bestFit="1" customWidth="1"/>
    <col min="6927" max="6927" width="6.5546875" style="109" customWidth="1"/>
    <col min="6928" max="6928" width="10.6640625" style="109" bestFit="1" customWidth="1"/>
    <col min="6929" max="6929" width="6.44140625" style="109" customWidth="1"/>
    <col min="6930" max="6930" width="10.5546875" style="109" bestFit="1" customWidth="1"/>
    <col min="6931" max="6931" width="5" style="109" customWidth="1"/>
    <col min="6932" max="6932" width="10.109375" style="109" bestFit="1" customWidth="1"/>
    <col min="6933" max="6933" width="6" style="109" customWidth="1"/>
    <col min="6934" max="6934" width="9.5546875" style="109" bestFit="1" customWidth="1"/>
    <col min="6935" max="6935" width="9.44140625" style="109" bestFit="1" customWidth="1"/>
    <col min="6936" max="6936" width="10.6640625" style="109" bestFit="1" customWidth="1"/>
    <col min="6937" max="6937" width="8.33203125" style="109" customWidth="1"/>
    <col min="6938" max="7168" width="9.109375" style="109"/>
    <col min="7169" max="7169" width="0" style="109" hidden="1" customWidth="1"/>
    <col min="7170" max="7170" width="22.88671875" style="109" customWidth="1"/>
    <col min="7171" max="7171" width="7.5546875" style="109" customWidth="1"/>
    <col min="7172" max="7172" width="7.6640625" style="109" customWidth="1"/>
    <col min="7173" max="7173" width="7.5546875" style="109" customWidth="1"/>
    <col min="7174" max="7175" width="7.6640625" style="109" customWidth="1"/>
    <col min="7176" max="7176" width="7.5546875" style="109" customWidth="1"/>
    <col min="7177" max="7177" width="7.6640625" style="109" customWidth="1"/>
    <col min="7178" max="7178" width="7.5546875" style="109" customWidth="1"/>
    <col min="7179" max="7179" width="7.6640625" style="109" customWidth="1"/>
    <col min="7180" max="7180" width="6.44140625" style="109" customWidth="1"/>
    <col min="7181" max="7181" width="0" style="109" hidden="1" customWidth="1"/>
    <col min="7182" max="7182" width="10.33203125" style="109" bestFit="1" customWidth="1"/>
    <col min="7183" max="7183" width="6.5546875" style="109" customWidth="1"/>
    <col min="7184" max="7184" width="10.6640625" style="109" bestFit="1" customWidth="1"/>
    <col min="7185" max="7185" width="6.44140625" style="109" customWidth="1"/>
    <col min="7186" max="7186" width="10.5546875" style="109" bestFit="1" customWidth="1"/>
    <col min="7187" max="7187" width="5" style="109" customWidth="1"/>
    <col min="7188" max="7188" width="10.109375" style="109" bestFit="1" customWidth="1"/>
    <col min="7189" max="7189" width="6" style="109" customWidth="1"/>
    <col min="7190" max="7190" width="9.5546875" style="109" bestFit="1" customWidth="1"/>
    <col min="7191" max="7191" width="9.44140625" style="109" bestFit="1" customWidth="1"/>
    <col min="7192" max="7192" width="10.6640625" style="109" bestFit="1" customWidth="1"/>
    <col min="7193" max="7193" width="8.33203125" style="109" customWidth="1"/>
    <col min="7194" max="7424" width="9.109375" style="109"/>
    <col min="7425" max="7425" width="0" style="109" hidden="1" customWidth="1"/>
    <col min="7426" max="7426" width="22.88671875" style="109" customWidth="1"/>
    <col min="7427" max="7427" width="7.5546875" style="109" customWidth="1"/>
    <col min="7428" max="7428" width="7.6640625" style="109" customWidth="1"/>
    <col min="7429" max="7429" width="7.5546875" style="109" customWidth="1"/>
    <col min="7430" max="7431" width="7.6640625" style="109" customWidth="1"/>
    <col min="7432" max="7432" width="7.5546875" style="109" customWidth="1"/>
    <col min="7433" max="7433" width="7.6640625" style="109" customWidth="1"/>
    <col min="7434" max="7434" width="7.5546875" style="109" customWidth="1"/>
    <col min="7435" max="7435" width="7.6640625" style="109" customWidth="1"/>
    <col min="7436" max="7436" width="6.44140625" style="109" customWidth="1"/>
    <col min="7437" max="7437" width="0" style="109" hidden="1" customWidth="1"/>
    <col min="7438" max="7438" width="10.33203125" style="109" bestFit="1" customWidth="1"/>
    <col min="7439" max="7439" width="6.5546875" style="109" customWidth="1"/>
    <col min="7440" max="7440" width="10.6640625" style="109" bestFit="1" customWidth="1"/>
    <col min="7441" max="7441" width="6.44140625" style="109" customWidth="1"/>
    <col min="7442" max="7442" width="10.5546875" style="109" bestFit="1" customWidth="1"/>
    <col min="7443" max="7443" width="5" style="109" customWidth="1"/>
    <col min="7444" max="7444" width="10.109375" style="109" bestFit="1" customWidth="1"/>
    <col min="7445" max="7445" width="6" style="109" customWidth="1"/>
    <col min="7446" max="7446" width="9.5546875" style="109" bestFit="1" customWidth="1"/>
    <col min="7447" max="7447" width="9.44140625" style="109" bestFit="1" customWidth="1"/>
    <col min="7448" max="7448" width="10.6640625" style="109" bestFit="1" customWidth="1"/>
    <col min="7449" max="7449" width="8.33203125" style="109" customWidth="1"/>
    <col min="7450" max="7680" width="9.109375" style="109"/>
    <col min="7681" max="7681" width="0" style="109" hidden="1" customWidth="1"/>
    <col min="7682" max="7682" width="22.88671875" style="109" customWidth="1"/>
    <col min="7683" max="7683" width="7.5546875" style="109" customWidth="1"/>
    <col min="7684" max="7684" width="7.6640625" style="109" customWidth="1"/>
    <col min="7685" max="7685" width="7.5546875" style="109" customWidth="1"/>
    <col min="7686" max="7687" width="7.6640625" style="109" customWidth="1"/>
    <col min="7688" max="7688" width="7.5546875" style="109" customWidth="1"/>
    <col min="7689" max="7689" width="7.6640625" style="109" customWidth="1"/>
    <col min="7690" max="7690" width="7.5546875" style="109" customWidth="1"/>
    <col min="7691" max="7691" width="7.6640625" style="109" customWidth="1"/>
    <col min="7692" max="7692" width="6.44140625" style="109" customWidth="1"/>
    <col min="7693" max="7693" width="0" style="109" hidden="1" customWidth="1"/>
    <col min="7694" max="7694" width="10.33203125" style="109" bestFit="1" customWidth="1"/>
    <col min="7695" max="7695" width="6.5546875" style="109" customWidth="1"/>
    <col min="7696" max="7696" width="10.6640625" style="109" bestFit="1" customWidth="1"/>
    <col min="7697" max="7697" width="6.44140625" style="109" customWidth="1"/>
    <col min="7698" max="7698" width="10.5546875" style="109" bestFit="1" customWidth="1"/>
    <col min="7699" max="7699" width="5" style="109" customWidth="1"/>
    <col min="7700" max="7700" width="10.109375" style="109" bestFit="1" customWidth="1"/>
    <col min="7701" max="7701" width="6" style="109" customWidth="1"/>
    <col min="7702" max="7702" width="9.5546875" style="109" bestFit="1" customWidth="1"/>
    <col min="7703" max="7703" width="9.44140625" style="109" bestFit="1" customWidth="1"/>
    <col min="7704" max="7704" width="10.6640625" style="109" bestFit="1" customWidth="1"/>
    <col min="7705" max="7705" width="8.33203125" style="109" customWidth="1"/>
    <col min="7706" max="7936" width="9.109375" style="109"/>
    <col min="7937" max="7937" width="0" style="109" hidden="1" customWidth="1"/>
    <col min="7938" max="7938" width="22.88671875" style="109" customWidth="1"/>
    <col min="7939" max="7939" width="7.5546875" style="109" customWidth="1"/>
    <col min="7940" max="7940" width="7.6640625" style="109" customWidth="1"/>
    <col min="7941" max="7941" width="7.5546875" style="109" customWidth="1"/>
    <col min="7942" max="7943" width="7.6640625" style="109" customWidth="1"/>
    <col min="7944" max="7944" width="7.5546875" style="109" customWidth="1"/>
    <col min="7945" max="7945" width="7.6640625" style="109" customWidth="1"/>
    <col min="7946" max="7946" width="7.5546875" style="109" customWidth="1"/>
    <col min="7947" max="7947" width="7.6640625" style="109" customWidth="1"/>
    <col min="7948" max="7948" width="6.44140625" style="109" customWidth="1"/>
    <col min="7949" max="7949" width="0" style="109" hidden="1" customWidth="1"/>
    <col min="7950" max="7950" width="10.33203125" style="109" bestFit="1" customWidth="1"/>
    <col min="7951" max="7951" width="6.5546875" style="109" customWidth="1"/>
    <col min="7952" max="7952" width="10.6640625" style="109" bestFit="1" customWidth="1"/>
    <col min="7953" max="7953" width="6.44140625" style="109" customWidth="1"/>
    <col min="7954" max="7954" width="10.5546875" style="109" bestFit="1" customWidth="1"/>
    <col min="7955" max="7955" width="5" style="109" customWidth="1"/>
    <col min="7956" max="7956" width="10.109375" style="109" bestFit="1" customWidth="1"/>
    <col min="7957" max="7957" width="6" style="109" customWidth="1"/>
    <col min="7958" max="7958" width="9.5546875" style="109" bestFit="1" customWidth="1"/>
    <col min="7959" max="7959" width="9.44140625" style="109" bestFit="1" customWidth="1"/>
    <col min="7960" max="7960" width="10.6640625" style="109" bestFit="1" customWidth="1"/>
    <col min="7961" max="7961" width="8.33203125" style="109" customWidth="1"/>
    <col min="7962" max="8192" width="9.109375" style="109"/>
    <col min="8193" max="8193" width="0" style="109" hidden="1" customWidth="1"/>
    <col min="8194" max="8194" width="22.88671875" style="109" customWidth="1"/>
    <col min="8195" max="8195" width="7.5546875" style="109" customWidth="1"/>
    <col min="8196" max="8196" width="7.6640625" style="109" customWidth="1"/>
    <col min="8197" max="8197" width="7.5546875" style="109" customWidth="1"/>
    <col min="8198" max="8199" width="7.6640625" style="109" customWidth="1"/>
    <col min="8200" max="8200" width="7.5546875" style="109" customWidth="1"/>
    <col min="8201" max="8201" width="7.6640625" style="109" customWidth="1"/>
    <col min="8202" max="8202" width="7.5546875" style="109" customWidth="1"/>
    <col min="8203" max="8203" width="7.6640625" style="109" customWidth="1"/>
    <col min="8204" max="8204" width="6.44140625" style="109" customWidth="1"/>
    <col min="8205" max="8205" width="0" style="109" hidden="1" customWidth="1"/>
    <col min="8206" max="8206" width="10.33203125" style="109" bestFit="1" customWidth="1"/>
    <col min="8207" max="8207" width="6.5546875" style="109" customWidth="1"/>
    <col min="8208" max="8208" width="10.6640625" style="109" bestFit="1" customWidth="1"/>
    <col min="8209" max="8209" width="6.44140625" style="109" customWidth="1"/>
    <col min="8210" max="8210" width="10.5546875" style="109" bestFit="1" customWidth="1"/>
    <col min="8211" max="8211" width="5" style="109" customWidth="1"/>
    <col min="8212" max="8212" width="10.109375" style="109" bestFit="1" customWidth="1"/>
    <col min="8213" max="8213" width="6" style="109" customWidth="1"/>
    <col min="8214" max="8214" width="9.5546875" style="109" bestFit="1" customWidth="1"/>
    <col min="8215" max="8215" width="9.44140625" style="109" bestFit="1" customWidth="1"/>
    <col min="8216" max="8216" width="10.6640625" style="109" bestFit="1" customWidth="1"/>
    <col min="8217" max="8217" width="8.33203125" style="109" customWidth="1"/>
    <col min="8218" max="8448" width="9.109375" style="109"/>
    <col min="8449" max="8449" width="0" style="109" hidden="1" customWidth="1"/>
    <col min="8450" max="8450" width="22.88671875" style="109" customWidth="1"/>
    <col min="8451" max="8451" width="7.5546875" style="109" customWidth="1"/>
    <col min="8452" max="8452" width="7.6640625" style="109" customWidth="1"/>
    <col min="8453" max="8453" width="7.5546875" style="109" customWidth="1"/>
    <col min="8454" max="8455" width="7.6640625" style="109" customWidth="1"/>
    <col min="8456" max="8456" width="7.5546875" style="109" customWidth="1"/>
    <col min="8457" max="8457" width="7.6640625" style="109" customWidth="1"/>
    <col min="8458" max="8458" width="7.5546875" style="109" customWidth="1"/>
    <col min="8459" max="8459" width="7.6640625" style="109" customWidth="1"/>
    <col min="8460" max="8460" width="6.44140625" style="109" customWidth="1"/>
    <col min="8461" max="8461" width="0" style="109" hidden="1" customWidth="1"/>
    <col min="8462" max="8462" width="10.33203125" style="109" bestFit="1" customWidth="1"/>
    <col min="8463" max="8463" width="6.5546875" style="109" customWidth="1"/>
    <col min="8464" max="8464" width="10.6640625" style="109" bestFit="1" customWidth="1"/>
    <col min="8465" max="8465" width="6.44140625" style="109" customWidth="1"/>
    <col min="8466" max="8466" width="10.5546875" style="109" bestFit="1" customWidth="1"/>
    <col min="8467" max="8467" width="5" style="109" customWidth="1"/>
    <col min="8468" max="8468" width="10.109375" style="109" bestFit="1" customWidth="1"/>
    <col min="8469" max="8469" width="6" style="109" customWidth="1"/>
    <col min="8470" max="8470" width="9.5546875" style="109" bestFit="1" customWidth="1"/>
    <col min="8471" max="8471" width="9.44140625" style="109" bestFit="1" customWidth="1"/>
    <col min="8472" max="8472" width="10.6640625" style="109" bestFit="1" customWidth="1"/>
    <col min="8473" max="8473" width="8.33203125" style="109" customWidth="1"/>
    <col min="8474" max="8704" width="9.109375" style="109"/>
    <col min="8705" max="8705" width="0" style="109" hidden="1" customWidth="1"/>
    <col min="8706" max="8706" width="22.88671875" style="109" customWidth="1"/>
    <col min="8707" max="8707" width="7.5546875" style="109" customWidth="1"/>
    <col min="8708" max="8708" width="7.6640625" style="109" customWidth="1"/>
    <col min="8709" max="8709" width="7.5546875" style="109" customWidth="1"/>
    <col min="8710" max="8711" width="7.6640625" style="109" customWidth="1"/>
    <col min="8712" max="8712" width="7.5546875" style="109" customWidth="1"/>
    <col min="8713" max="8713" width="7.6640625" style="109" customWidth="1"/>
    <col min="8714" max="8714" width="7.5546875" style="109" customWidth="1"/>
    <col min="8715" max="8715" width="7.6640625" style="109" customWidth="1"/>
    <col min="8716" max="8716" width="6.44140625" style="109" customWidth="1"/>
    <col min="8717" max="8717" width="0" style="109" hidden="1" customWidth="1"/>
    <col min="8718" max="8718" width="10.33203125" style="109" bestFit="1" customWidth="1"/>
    <col min="8719" max="8719" width="6.5546875" style="109" customWidth="1"/>
    <col min="8720" max="8720" width="10.6640625" style="109" bestFit="1" customWidth="1"/>
    <col min="8721" max="8721" width="6.44140625" style="109" customWidth="1"/>
    <col min="8722" max="8722" width="10.5546875" style="109" bestFit="1" customWidth="1"/>
    <col min="8723" max="8723" width="5" style="109" customWidth="1"/>
    <col min="8724" max="8724" width="10.109375" style="109" bestFit="1" customWidth="1"/>
    <col min="8725" max="8725" width="6" style="109" customWidth="1"/>
    <col min="8726" max="8726" width="9.5546875" style="109" bestFit="1" customWidth="1"/>
    <col min="8727" max="8727" width="9.44140625" style="109" bestFit="1" customWidth="1"/>
    <col min="8728" max="8728" width="10.6640625" style="109" bestFit="1" customWidth="1"/>
    <col min="8729" max="8729" width="8.33203125" style="109" customWidth="1"/>
    <col min="8730" max="8960" width="9.109375" style="109"/>
    <col min="8961" max="8961" width="0" style="109" hidden="1" customWidth="1"/>
    <col min="8962" max="8962" width="22.88671875" style="109" customWidth="1"/>
    <col min="8963" max="8963" width="7.5546875" style="109" customWidth="1"/>
    <col min="8964" max="8964" width="7.6640625" style="109" customWidth="1"/>
    <col min="8965" max="8965" width="7.5546875" style="109" customWidth="1"/>
    <col min="8966" max="8967" width="7.6640625" style="109" customWidth="1"/>
    <col min="8968" max="8968" width="7.5546875" style="109" customWidth="1"/>
    <col min="8969" max="8969" width="7.6640625" style="109" customWidth="1"/>
    <col min="8970" max="8970" width="7.5546875" style="109" customWidth="1"/>
    <col min="8971" max="8971" width="7.6640625" style="109" customWidth="1"/>
    <col min="8972" max="8972" width="6.44140625" style="109" customWidth="1"/>
    <col min="8973" max="8973" width="0" style="109" hidden="1" customWidth="1"/>
    <col min="8974" max="8974" width="10.33203125" style="109" bestFit="1" customWidth="1"/>
    <col min="8975" max="8975" width="6.5546875" style="109" customWidth="1"/>
    <col min="8976" max="8976" width="10.6640625" style="109" bestFit="1" customWidth="1"/>
    <col min="8977" max="8977" width="6.44140625" style="109" customWidth="1"/>
    <col min="8978" max="8978" width="10.5546875" style="109" bestFit="1" customWidth="1"/>
    <col min="8979" max="8979" width="5" style="109" customWidth="1"/>
    <col min="8980" max="8980" width="10.109375" style="109" bestFit="1" customWidth="1"/>
    <col min="8981" max="8981" width="6" style="109" customWidth="1"/>
    <col min="8982" max="8982" width="9.5546875" style="109" bestFit="1" customWidth="1"/>
    <col min="8983" max="8983" width="9.44140625" style="109" bestFit="1" customWidth="1"/>
    <col min="8984" max="8984" width="10.6640625" style="109" bestFit="1" customWidth="1"/>
    <col min="8985" max="8985" width="8.33203125" style="109" customWidth="1"/>
    <col min="8986" max="9216" width="9.109375" style="109"/>
    <col min="9217" max="9217" width="0" style="109" hidden="1" customWidth="1"/>
    <col min="9218" max="9218" width="22.88671875" style="109" customWidth="1"/>
    <col min="9219" max="9219" width="7.5546875" style="109" customWidth="1"/>
    <col min="9220" max="9220" width="7.6640625" style="109" customWidth="1"/>
    <col min="9221" max="9221" width="7.5546875" style="109" customWidth="1"/>
    <col min="9222" max="9223" width="7.6640625" style="109" customWidth="1"/>
    <col min="9224" max="9224" width="7.5546875" style="109" customWidth="1"/>
    <col min="9225" max="9225" width="7.6640625" style="109" customWidth="1"/>
    <col min="9226" max="9226" width="7.5546875" style="109" customWidth="1"/>
    <col min="9227" max="9227" width="7.6640625" style="109" customWidth="1"/>
    <col min="9228" max="9228" width="6.44140625" style="109" customWidth="1"/>
    <col min="9229" max="9229" width="0" style="109" hidden="1" customWidth="1"/>
    <col min="9230" max="9230" width="10.33203125" style="109" bestFit="1" customWidth="1"/>
    <col min="9231" max="9231" width="6.5546875" style="109" customWidth="1"/>
    <col min="9232" max="9232" width="10.6640625" style="109" bestFit="1" customWidth="1"/>
    <col min="9233" max="9233" width="6.44140625" style="109" customWidth="1"/>
    <col min="9234" max="9234" width="10.5546875" style="109" bestFit="1" customWidth="1"/>
    <col min="9235" max="9235" width="5" style="109" customWidth="1"/>
    <col min="9236" max="9236" width="10.109375" style="109" bestFit="1" customWidth="1"/>
    <col min="9237" max="9237" width="6" style="109" customWidth="1"/>
    <col min="9238" max="9238" width="9.5546875" style="109" bestFit="1" customWidth="1"/>
    <col min="9239" max="9239" width="9.44140625" style="109" bestFit="1" customWidth="1"/>
    <col min="9240" max="9240" width="10.6640625" style="109" bestFit="1" customWidth="1"/>
    <col min="9241" max="9241" width="8.33203125" style="109" customWidth="1"/>
    <col min="9242" max="9472" width="9.109375" style="109"/>
    <col min="9473" max="9473" width="0" style="109" hidden="1" customWidth="1"/>
    <col min="9474" max="9474" width="22.88671875" style="109" customWidth="1"/>
    <col min="9475" max="9475" width="7.5546875" style="109" customWidth="1"/>
    <col min="9476" max="9476" width="7.6640625" style="109" customWidth="1"/>
    <col min="9477" max="9477" width="7.5546875" style="109" customWidth="1"/>
    <col min="9478" max="9479" width="7.6640625" style="109" customWidth="1"/>
    <col min="9480" max="9480" width="7.5546875" style="109" customWidth="1"/>
    <col min="9481" max="9481" width="7.6640625" style="109" customWidth="1"/>
    <col min="9482" max="9482" width="7.5546875" style="109" customWidth="1"/>
    <col min="9483" max="9483" width="7.6640625" style="109" customWidth="1"/>
    <col min="9484" max="9484" width="6.44140625" style="109" customWidth="1"/>
    <col min="9485" max="9485" width="0" style="109" hidden="1" customWidth="1"/>
    <col min="9486" max="9486" width="10.33203125" style="109" bestFit="1" customWidth="1"/>
    <col min="9487" max="9487" width="6.5546875" style="109" customWidth="1"/>
    <col min="9488" max="9488" width="10.6640625" style="109" bestFit="1" customWidth="1"/>
    <col min="9489" max="9489" width="6.44140625" style="109" customWidth="1"/>
    <col min="9490" max="9490" width="10.5546875" style="109" bestFit="1" customWidth="1"/>
    <col min="9491" max="9491" width="5" style="109" customWidth="1"/>
    <col min="9492" max="9492" width="10.109375" style="109" bestFit="1" customWidth="1"/>
    <col min="9493" max="9493" width="6" style="109" customWidth="1"/>
    <col min="9494" max="9494" width="9.5546875" style="109" bestFit="1" customWidth="1"/>
    <col min="9495" max="9495" width="9.44140625" style="109" bestFit="1" customWidth="1"/>
    <col min="9496" max="9496" width="10.6640625" style="109" bestFit="1" customWidth="1"/>
    <col min="9497" max="9497" width="8.33203125" style="109" customWidth="1"/>
    <col min="9498" max="9728" width="9.109375" style="109"/>
    <col min="9729" max="9729" width="0" style="109" hidden="1" customWidth="1"/>
    <col min="9730" max="9730" width="22.88671875" style="109" customWidth="1"/>
    <col min="9731" max="9731" width="7.5546875" style="109" customWidth="1"/>
    <col min="9732" max="9732" width="7.6640625" style="109" customWidth="1"/>
    <col min="9733" max="9733" width="7.5546875" style="109" customWidth="1"/>
    <col min="9734" max="9735" width="7.6640625" style="109" customWidth="1"/>
    <col min="9736" max="9736" width="7.5546875" style="109" customWidth="1"/>
    <col min="9737" max="9737" width="7.6640625" style="109" customWidth="1"/>
    <col min="9738" max="9738" width="7.5546875" style="109" customWidth="1"/>
    <col min="9739" max="9739" width="7.6640625" style="109" customWidth="1"/>
    <col min="9740" max="9740" width="6.44140625" style="109" customWidth="1"/>
    <col min="9741" max="9741" width="0" style="109" hidden="1" customWidth="1"/>
    <col min="9742" max="9742" width="10.33203125" style="109" bestFit="1" customWidth="1"/>
    <col min="9743" max="9743" width="6.5546875" style="109" customWidth="1"/>
    <col min="9744" max="9744" width="10.6640625" style="109" bestFit="1" customWidth="1"/>
    <col min="9745" max="9745" width="6.44140625" style="109" customWidth="1"/>
    <col min="9746" max="9746" width="10.5546875" style="109" bestFit="1" customWidth="1"/>
    <col min="9747" max="9747" width="5" style="109" customWidth="1"/>
    <col min="9748" max="9748" width="10.109375" style="109" bestFit="1" customWidth="1"/>
    <col min="9749" max="9749" width="6" style="109" customWidth="1"/>
    <col min="9750" max="9750" width="9.5546875" style="109" bestFit="1" customWidth="1"/>
    <col min="9751" max="9751" width="9.44140625" style="109" bestFit="1" customWidth="1"/>
    <col min="9752" max="9752" width="10.6640625" style="109" bestFit="1" customWidth="1"/>
    <col min="9753" max="9753" width="8.33203125" style="109" customWidth="1"/>
    <col min="9754" max="9984" width="9.109375" style="109"/>
    <col min="9985" max="9985" width="0" style="109" hidden="1" customWidth="1"/>
    <col min="9986" max="9986" width="22.88671875" style="109" customWidth="1"/>
    <col min="9987" max="9987" width="7.5546875" style="109" customWidth="1"/>
    <col min="9988" max="9988" width="7.6640625" style="109" customWidth="1"/>
    <col min="9989" max="9989" width="7.5546875" style="109" customWidth="1"/>
    <col min="9990" max="9991" width="7.6640625" style="109" customWidth="1"/>
    <col min="9992" max="9992" width="7.5546875" style="109" customWidth="1"/>
    <col min="9993" max="9993" width="7.6640625" style="109" customWidth="1"/>
    <col min="9994" max="9994" width="7.5546875" style="109" customWidth="1"/>
    <col min="9995" max="9995" width="7.6640625" style="109" customWidth="1"/>
    <col min="9996" max="9996" width="6.44140625" style="109" customWidth="1"/>
    <col min="9997" max="9997" width="0" style="109" hidden="1" customWidth="1"/>
    <col min="9998" max="9998" width="10.33203125" style="109" bestFit="1" customWidth="1"/>
    <col min="9999" max="9999" width="6.5546875" style="109" customWidth="1"/>
    <col min="10000" max="10000" width="10.6640625" style="109" bestFit="1" customWidth="1"/>
    <col min="10001" max="10001" width="6.44140625" style="109" customWidth="1"/>
    <col min="10002" max="10002" width="10.5546875" style="109" bestFit="1" customWidth="1"/>
    <col min="10003" max="10003" width="5" style="109" customWidth="1"/>
    <col min="10004" max="10004" width="10.109375" style="109" bestFit="1" customWidth="1"/>
    <col min="10005" max="10005" width="6" style="109" customWidth="1"/>
    <col min="10006" max="10006" width="9.5546875" style="109" bestFit="1" customWidth="1"/>
    <col min="10007" max="10007" width="9.44140625" style="109" bestFit="1" customWidth="1"/>
    <col min="10008" max="10008" width="10.6640625" style="109" bestFit="1" customWidth="1"/>
    <col min="10009" max="10009" width="8.33203125" style="109" customWidth="1"/>
    <col min="10010" max="10240" width="9.109375" style="109"/>
    <col min="10241" max="10241" width="0" style="109" hidden="1" customWidth="1"/>
    <col min="10242" max="10242" width="22.88671875" style="109" customWidth="1"/>
    <col min="10243" max="10243" width="7.5546875" style="109" customWidth="1"/>
    <col min="10244" max="10244" width="7.6640625" style="109" customWidth="1"/>
    <col min="10245" max="10245" width="7.5546875" style="109" customWidth="1"/>
    <col min="10246" max="10247" width="7.6640625" style="109" customWidth="1"/>
    <col min="10248" max="10248" width="7.5546875" style="109" customWidth="1"/>
    <col min="10249" max="10249" width="7.6640625" style="109" customWidth="1"/>
    <col min="10250" max="10250" width="7.5546875" style="109" customWidth="1"/>
    <col min="10251" max="10251" width="7.6640625" style="109" customWidth="1"/>
    <col min="10252" max="10252" width="6.44140625" style="109" customWidth="1"/>
    <col min="10253" max="10253" width="0" style="109" hidden="1" customWidth="1"/>
    <col min="10254" max="10254" width="10.33203125" style="109" bestFit="1" customWidth="1"/>
    <col min="10255" max="10255" width="6.5546875" style="109" customWidth="1"/>
    <col min="10256" max="10256" width="10.6640625" style="109" bestFit="1" customWidth="1"/>
    <col min="10257" max="10257" width="6.44140625" style="109" customWidth="1"/>
    <col min="10258" max="10258" width="10.5546875" style="109" bestFit="1" customWidth="1"/>
    <col min="10259" max="10259" width="5" style="109" customWidth="1"/>
    <col min="10260" max="10260" width="10.109375" style="109" bestFit="1" customWidth="1"/>
    <col min="10261" max="10261" width="6" style="109" customWidth="1"/>
    <col min="10262" max="10262" width="9.5546875" style="109" bestFit="1" customWidth="1"/>
    <col min="10263" max="10263" width="9.44140625" style="109" bestFit="1" customWidth="1"/>
    <col min="10264" max="10264" width="10.6640625" style="109" bestFit="1" customWidth="1"/>
    <col min="10265" max="10265" width="8.33203125" style="109" customWidth="1"/>
    <col min="10266" max="10496" width="9.109375" style="109"/>
    <col min="10497" max="10497" width="0" style="109" hidden="1" customWidth="1"/>
    <col min="10498" max="10498" width="22.88671875" style="109" customWidth="1"/>
    <col min="10499" max="10499" width="7.5546875" style="109" customWidth="1"/>
    <col min="10500" max="10500" width="7.6640625" style="109" customWidth="1"/>
    <col min="10501" max="10501" width="7.5546875" style="109" customWidth="1"/>
    <col min="10502" max="10503" width="7.6640625" style="109" customWidth="1"/>
    <col min="10504" max="10504" width="7.5546875" style="109" customWidth="1"/>
    <col min="10505" max="10505" width="7.6640625" style="109" customWidth="1"/>
    <col min="10506" max="10506" width="7.5546875" style="109" customWidth="1"/>
    <col min="10507" max="10507" width="7.6640625" style="109" customWidth="1"/>
    <col min="10508" max="10508" width="6.44140625" style="109" customWidth="1"/>
    <col min="10509" max="10509" width="0" style="109" hidden="1" customWidth="1"/>
    <col min="10510" max="10510" width="10.33203125" style="109" bestFit="1" customWidth="1"/>
    <col min="10511" max="10511" width="6.5546875" style="109" customWidth="1"/>
    <col min="10512" max="10512" width="10.6640625" style="109" bestFit="1" customWidth="1"/>
    <col min="10513" max="10513" width="6.44140625" style="109" customWidth="1"/>
    <col min="10514" max="10514" width="10.5546875" style="109" bestFit="1" customWidth="1"/>
    <col min="10515" max="10515" width="5" style="109" customWidth="1"/>
    <col min="10516" max="10516" width="10.109375" style="109" bestFit="1" customWidth="1"/>
    <col min="10517" max="10517" width="6" style="109" customWidth="1"/>
    <col min="10518" max="10518" width="9.5546875" style="109" bestFit="1" customWidth="1"/>
    <col min="10519" max="10519" width="9.44140625" style="109" bestFit="1" customWidth="1"/>
    <col min="10520" max="10520" width="10.6640625" style="109" bestFit="1" customWidth="1"/>
    <col min="10521" max="10521" width="8.33203125" style="109" customWidth="1"/>
    <col min="10522" max="10752" width="9.109375" style="109"/>
    <col min="10753" max="10753" width="0" style="109" hidden="1" customWidth="1"/>
    <col min="10754" max="10754" width="22.88671875" style="109" customWidth="1"/>
    <col min="10755" max="10755" width="7.5546875" style="109" customWidth="1"/>
    <col min="10756" max="10756" width="7.6640625" style="109" customWidth="1"/>
    <col min="10757" max="10757" width="7.5546875" style="109" customWidth="1"/>
    <col min="10758" max="10759" width="7.6640625" style="109" customWidth="1"/>
    <col min="10760" max="10760" width="7.5546875" style="109" customWidth="1"/>
    <col min="10761" max="10761" width="7.6640625" style="109" customWidth="1"/>
    <col min="10762" max="10762" width="7.5546875" style="109" customWidth="1"/>
    <col min="10763" max="10763" width="7.6640625" style="109" customWidth="1"/>
    <col min="10764" max="10764" width="6.44140625" style="109" customWidth="1"/>
    <col min="10765" max="10765" width="0" style="109" hidden="1" customWidth="1"/>
    <col min="10766" max="10766" width="10.33203125" style="109" bestFit="1" customWidth="1"/>
    <col min="10767" max="10767" width="6.5546875" style="109" customWidth="1"/>
    <col min="10768" max="10768" width="10.6640625" style="109" bestFit="1" customWidth="1"/>
    <col min="10769" max="10769" width="6.44140625" style="109" customWidth="1"/>
    <col min="10770" max="10770" width="10.5546875" style="109" bestFit="1" customWidth="1"/>
    <col min="10771" max="10771" width="5" style="109" customWidth="1"/>
    <col min="10772" max="10772" width="10.109375" style="109" bestFit="1" customWidth="1"/>
    <col min="10773" max="10773" width="6" style="109" customWidth="1"/>
    <col min="10774" max="10774" width="9.5546875" style="109" bestFit="1" customWidth="1"/>
    <col min="10775" max="10775" width="9.44140625" style="109" bestFit="1" customWidth="1"/>
    <col min="10776" max="10776" width="10.6640625" style="109" bestFit="1" customWidth="1"/>
    <col min="10777" max="10777" width="8.33203125" style="109" customWidth="1"/>
    <col min="10778" max="11008" width="9.109375" style="109"/>
    <col min="11009" max="11009" width="0" style="109" hidden="1" customWidth="1"/>
    <col min="11010" max="11010" width="22.88671875" style="109" customWidth="1"/>
    <col min="11011" max="11011" width="7.5546875" style="109" customWidth="1"/>
    <col min="11012" max="11012" width="7.6640625" style="109" customWidth="1"/>
    <col min="11013" max="11013" width="7.5546875" style="109" customWidth="1"/>
    <col min="11014" max="11015" width="7.6640625" style="109" customWidth="1"/>
    <col min="11016" max="11016" width="7.5546875" style="109" customWidth="1"/>
    <col min="11017" max="11017" width="7.6640625" style="109" customWidth="1"/>
    <col min="11018" max="11018" width="7.5546875" style="109" customWidth="1"/>
    <col min="11019" max="11019" width="7.6640625" style="109" customWidth="1"/>
    <col min="11020" max="11020" width="6.44140625" style="109" customWidth="1"/>
    <col min="11021" max="11021" width="0" style="109" hidden="1" customWidth="1"/>
    <col min="11022" max="11022" width="10.33203125" style="109" bestFit="1" customWidth="1"/>
    <col min="11023" max="11023" width="6.5546875" style="109" customWidth="1"/>
    <col min="11024" max="11024" width="10.6640625" style="109" bestFit="1" customWidth="1"/>
    <col min="11025" max="11025" width="6.44140625" style="109" customWidth="1"/>
    <col min="11026" max="11026" width="10.5546875" style="109" bestFit="1" customWidth="1"/>
    <col min="11027" max="11027" width="5" style="109" customWidth="1"/>
    <col min="11028" max="11028" width="10.109375" style="109" bestFit="1" customWidth="1"/>
    <col min="11029" max="11029" width="6" style="109" customWidth="1"/>
    <col min="11030" max="11030" width="9.5546875" style="109" bestFit="1" customWidth="1"/>
    <col min="11031" max="11031" width="9.44140625" style="109" bestFit="1" customWidth="1"/>
    <col min="11032" max="11032" width="10.6640625" style="109" bestFit="1" customWidth="1"/>
    <col min="11033" max="11033" width="8.33203125" style="109" customWidth="1"/>
    <col min="11034" max="11264" width="9.109375" style="109"/>
    <col min="11265" max="11265" width="0" style="109" hidden="1" customWidth="1"/>
    <col min="11266" max="11266" width="22.88671875" style="109" customWidth="1"/>
    <col min="11267" max="11267" width="7.5546875" style="109" customWidth="1"/>
    <col min="11268" max="11268" width="7.6640625" style="109" customWidth="1"/>
    <col min="11269" max="11269" width="7.5546875" style="109" customWidth="1"/>
    <col min="11270" max="11271" width="7.6640625" style="109" customWidth="1"/>
    <col min="11272" max="11272" width="7.5546875" style="109" customWidth="1"/>
    <col min="11273" max="11273" width="7.6640625" style="109" customWidth="1"/>
    <col min="11274" max="11274" width="7.5546875" style="109" customWidth="1"/>
    <col min="11275" max="11275" width="7.6640625" style="109" customWidth="1"/>
    <col min="11276" max="11276" width="6.44140625" style="109" customWidth="1"/>
    <col min="11277" max="11277" width="0" style="109" hidden="1" customWidth="1"/>
    <col min="11278" max="11278" width="10.33203125" style="109" bestFit="1" customWidth="1"/>
    <col min="11279" max="11279" width="6.5546875" style="109" customWidth="1"/>
    <col min="11280" max="11280" width="10.6640625" style="109" bestFit="1" customWidth="1"/>
    <col min="11281" max="11281" width="6.44140625" style="109" customWidth="1"/>
    <col min="11282" max="11282" width="10.5546875" style="109" bestFit="1" customWidth="1"/>
    <col min="11283" max="11283" width="5" style="109" customWidth="1"/>
    <col min="11284" max="11284" width="10.109375" style="109" bestFit="1" customWidth="1"/>
    <col min="11285" max="11285" width="6" style="109" customWidth="1"/>
    <col min="11286" max="11286" width="9.5546875" style="109" bestFit="1" customWidth="1"/>
    <col min="11287" max="11287" width="9.44140625" style="109" bestFit="1" customWidth="1"/>
    <col min="11288" max="11288" width="10.6640625" style="109" bestFit="1" customWidth="1"/>
    <col min="11289" max="11289" width="8.33203125" style="109" customWidth="1"/>
    <col min="11290" max="11520" width="9.109375" style="109"/>
    <col min="11521" max="11521" width="0" style="109" hidden="1" customWidth="1"/>
    <col min="11522" max="11522" width="22.88671875" style="109" customWidth="1"/>
    <col min="11523" max="11523" width="7.5546875" style="109" customWidth="1"/>
    <col min="11524" max="11524" width="7.6640625" style="109" customWidth="1"/>
    <col min="11525" max="11525" width="7.5546875" style="109" customWidth="1"/>
    <col min="11526" max="11527" width="7.6640625" style="109" customWidth="1"/>
    <col min="11528" max="11528" width="7.5546875" style="109" customWidth="1"/>
    <col min="11529" max="11529" width="7.6640625" style="109" customWidth="1"/>
    <col min="11530" max="11530" width="7.5546875" style="109" customWidth="1"/>
    <col min="11531" max="11531" width="7.6640625" style="109" customWidth="1"/>
    <col min="11532" max="11532" width="6.44140625" style="109" customWidth="1"/>
    <col min="11533" max="11533" width="0" style="109" hidden="1" customWidth="1"/>
    <col min="11534" max="11534" width="10.33203125" style="109" bestFit="1" customWidth="1"/>
    <col min="11535" max="11535" width="6.5546875" style="109" customWidth="1"/>
    <col min="11536" max="11536" width="10.6640625" style="109" bestFit="1" customWidth="1"/>
    <col min="11537" max="11537" width="6.44140625" style="109" customWidth="1"/>
    <col min="11538" max="11538" width="10.5546875" style="109" bestFit="1" customWidth="1"/>
    <col min="11539" max="11539" width="5" style="109" customWidth="1"/>
    <col min="11540" max="11540" width="10.109375" style="109" bestFit="1" customWidth="1"/>
    <col min="11541" max="11541" width="6" style="109" customWidth="1"/>
    <col min="11542" max="11542" width="9.5546875" style="109" bestFit="1" customWidth="1"/>
    <col min="11543" max="11543" width="9.44140625" style="109" bestFit="1" customWidth="1"/>
    <col min="11544" max="11544" width="10.6640625" style="109" bestFit="1" customWidth="1"/>
    <col min="11545" max="11545" width="8.33203125" style="109" customWidth="1"/>
    <col min="11546" max="11776" width="9.109375" style="109"/>
    <col min="11777" max="11777" width="0" style="109" hidden="1" customWidth="1"/>
    <col min="11778" max="11778" width="22.88671875" style="109" customWidth="1"/>
    <col min="11779" max="11779" width="7.5546875" style="109" customWidth="1"/>
    <col min="11780" max="11780" width="7.6640625" style="109" customWidth="1"/>
    <col min="11781" max="11781" width="7.5546875" style="109" customWidth="1"/>
    <col min="11782" max="11783" width="7.6640625" style="109" customWidth="1"/>
    <col min="11784" max="11784" width="7.5546875" style="109" customWidth="1"/>
    <col min="11785" max="11785" width="7.6640625" style="109" customWidth="1"/>
    <col min="11786" max="11786" width="7.5546875" style="109" customWidth="1"/>
    <col min="11787" max="11787" width="7.6640625" style="109" customWidth="1"/>
    <col min="11788" max="11788" width="6.44140625" style="109" customWidth="1"/>
    <col min="11789" max="11789" width="0" style="109" hidden="1" customWidth="1"/>
    <col min="11790" max="11790" width="10.33203125" style="109" bestFit="1" customWidth="1"/>
    <col min="11791" max="11791" width="6.5546875" style="109" customWidth="1"/>
    <col min="11792" max="11792" width="10.6640625" style="109" bestFit="1" customWidth="1"/>
    <col min="11793" max="11793" width="6.44140625" style="109" customWidth="1"/>
    <col min="11794" max="11794" width="10.5546875" style="109" bestFit="1" customWidth="1"/>
    <col min="11795" max="11795" width="5" style="109" customWidth="1"/>
    <col min="11796" max="11796" width="10.109375" style="109" bestFit="1" customWidth="1"/>
    <col min="11797" max="11797" width="6" style="109" customWidth="1"/>
    <col min="11798" max="11798" width="9.5546875" style="109" bestFit="1" customWidth="1"/>
    <col min="11799" max="11799" width="9.44140625" style="109" bestFit="1" customWidth="1"/>
    <col min="11800" max="11800" width="10.6640625" style="109" bestFit="1" customWidth="1"/>
    <col min="11801" max="11801" width="8.33203125" style="109" customWidth="1"/>
    <col min="11802" max="12032" width="9.109375" style="109"/>
    <col min="12033" max="12033" width="0" style="109" hidden="1" customWidth="1"/>
    <col min="12034" max="12034" width="22.88671875" style="109" customWidth="1"/>
    <col min="12035" max="12035" width="7.5546875" style="109" customWidth="1"/>
    <col min="12036" max="12036" width="7.6640625" style="109" customWidth="1"/>
    <col min="12037" max="12037" width="7.5546875" style="109" customWidth="1"/>
    <col min="12038" max="12039" width="7.6640625" style="109" customWidth="1"/>
    <col min="12040" max="12040" width="7.5546875" style="109" customWidth="1"/>
    <col min="12041" max="12041" width="7.6640625" style="109" customWidth="1"/>
    <col min="12042" max="12042" width="7.5546875" style="109" customWidth="1"/>
    <col min="12043" max="12043" width="7.6640625" style="109" customWidth="1"/>
    <col min="12044" max="12044" width="6.44140625" style="109" customWidth="1"/>
    <col min="12045" max="12045" width="0" style="109" hidden="1" customWidth="1"/>
    <col min="12046" max="12046" width="10.33203125" style="109" bestFit="1" customWidth="1"/>
    <col min="12047" max="12047" width="6.5546875" style="109" customWidth="1"/>
    <col min="12048" max="12048" width="10.6640625" style="109" bestFit="1" customWidth="1"/>
    <col min="12049" max="12049" width="6.44140625" style="109" customWidth="1"/>
    <col min="12050" max="12050" width="10.5546875" style="109" bestFit="1" customWidth="1"/>
    <col min="12051" max="12051" width="5" style="109" customWidth="1"/>
    <col min="12052" max="12052" width="10.109375" style="109" bestFit="1" customWidth="1"/>
    <col min="12053" max="12053" width="6" style="109" customWidth="1"/>
    <col min="12054" max="12054" width="9.5546875" style="109" bestFit="1" customWidth="1"/>
    <col min="12055" max="12055" width="9.44140625" style="109" bestFit="1" customWidth="1"/>
    <col min="12056" max="12056" width="10.6640625" style="109" bestFit="1" customWidth="1"/>
    <col min="12057" max="12057" width="8.33203125" style="109" customWidth="1"/>
    <col min="12058" max="12288" width="9.109375" style="109"/>
    <col min="12289" max="12289" width="0" style="109" hidden="1" customWidth="1"/>
    <col min="12290" max="12290" width="22.88671875" style="109" customWidth="1"/>
    <col min="12291" max="12291" width="7.5546875" style="109" customWidth="1"/>
    <col min="12292" max="12292" width="7.6640625" style="109" customWidth="1"/>
    <col min="12293" max="12293" width="7.5546875" style="109" customWidth="1"/>
    <col min="12294" max="12295" width="7.6640625" style="109" customWidth="1"/>
    <col min="12296" max="12296" width="7.5546875" style="109" customWidth="1"/>
    <col min="12297" max="12297" width="7.6640625" style="109" customWidth="1"/>
    <col min="12298" max="12298" width="7.5546875" style="109" customWidth="1"/>
    <col min="12299" max="12299" width="7.6640625" style="109" customWidth="1"/>
    <col min="12300" max="12300" width="6.44140625" style="109" customWidth="1"/>
    <col min="12301" max="12301" width="0" style="109" hidden="1" customWidth="1"/>
    <col min="12302" max="12302" width="10.33203125" style="109" bestFit="1" customWidth="1"/>
    <col min="12303" max="12303" width="6.5546875" style="109" customWidth="1"/>
    <col min="12304" max="12304" width="10.6640625" style="109" bestFit="1" customWidth="1"/>
    <col min="12305" max="12305" width="6.44140625" style="109" customWidth="1"/>
    <col min="12306" max="12306" width="10.5546875" style="109" bestFit="1" customWidth="1"/>
    <col min="12307" max="12307" width="5" style="109" customWidth="1"/>
    <col min="12308" max="12308" width="10.109375" style="109" bestFit="1" customWidth="1"/>
    <col min="12309" max="12309" width="6" style="109" customWidth="1"/>
    <col min="12310" max="12310" width="9.5546875" style="109" bestFit="1" customWidth="1"/>
    <col min="12311" max="12311" width="9.44140625" style="109" bestFit="1" customWidth="1"/>
    <col min="12312" max="12312" width="10.6640625" style="109" bestFit="1" customWidth="1"/>
    <col min="12313" max="12313" width="8.33203125" style="109" customWidth="1"/>
    <col min="12314" max="12544" width="9.109375" style="109"/>
    <col min="12545" max="12545" width="0" style="109" hidden="1" customWidth="1"/>
    <col min="12546" max="12546" width="22.88671875" style="109" customWidth="1"/>
    <col min="12547" max="12547" width="7.5546875" style="109" customWidth="1"/>
    <col min="12548" max="12548" width="7.6640625" style="109" customWidth="1"/>
    <col min="12549" max="12549" width="7.5546875" style="109" customWidth="1"/>
    <col min="12550" max="12551" width="7.6640625" style="109" customWidth="1"/>
    <col min="12552" max="12552" width="7.5546875" style="109" customWidth="1"/>
    <col min="12553" max="12553" width="7.6640625" style="109" customWidth="1"/>
    <col min="12554" max="12554" width="7.5546875" style="109" customWidth="1"/>
    <col min="12555" max="12555" width="7.6640625" style="109" customWidth="1"/>
    <col min="12556" max="12556" width="6.44140625" style="109" customWidth="1"/>
    <col min="12557" max="12557" width="0" style="109" hidden="1" customWidth="1"/>
    <col min="12558" max="12558" width="10.33203125" style="109" bestFit="1" customWidth="1"/>
    <col min="12559" max="12559" width="6.5546875" style="109" customWidth="1"/>
    <col min="12560" max="12560" width="10.6640625" style="109" bestFit="1" customWidth="1"/>
    <col min="12561" max="12561" width="6.44140625" style="109" customWidth="1"/>
    <col min="12562" max="12562" width="10.5546875" style="109" bestFit="1" customWidth="1"/>
    <col min="12563" max="12563" width="5" style="109" customWidth="1"/>
    <col min="12564" max="12564" width="10.109375" style="109" bestFit="1" customWidth="1"/>
    <col min="12565" max="12565" width="6" style="109" customWidth="1"/>
    <col min="12566" max="12566" width="9.5546875" style="109" bestFit="1" customWidth="1"/>
    <col min="12567" max="12567" width="9.44140625" style="109" bestFit="1" customWidth="1"/>
    <col min="12568" max="12568" width="10.6640625" style="109" bestFit="1" customWidth="1"/>
    <col min="12569" max="12569" width="8.33203125" style="109" customWidth="1"/>
    <col min="12570" max="12800" width="9.109375" style="109"/>
    <col min="12801" max="12801" width="0" style="109" hidden="1" customWidth="1"/>
    <col min="12802" max="12802" width="22.88671875" style="109" customWidth="1"/>
    <col min="12803" max="12803" width="7.5546875" style="109" customWidth="1"/>
    <col min="12804" max="12804" width="7.6640625" style="109" customWidth="1"/>
    <col min="12805" max="12805" width="7.5546875" style="109" customWidth="1"/>
    <col min="12806" max="12807" width="7.6640625" style="109" customWidth="1"/>
    <col min="12808" max="12808" width="7.5546875" style="109" customWidth="1"/>
    <col min="12809" max="12809" width="7.6640625" style="109" customWidth="1"/>
    <col min="12810" max="12810" width="7.5546875" style="109" customWidth="1"/>
    <col min="12811" max="12811" width="7.6640625" style="109" customWidth="1"/>
    <col min="12812" max="12812" width="6.44140625" style="109" customWidth="1"/>
    <col min="12813" max="12813" width="0" style="109" hidden="1" customWidth="1"/>
    <col min="12814" max="12814" width="10.33203125" style="109" bestFit="1" customWidth="1"/>
    <col min="12815" max="12815" width="6.5546875" style="109" customWidth="1"/>
    <col min="12816" max="12816" width="10.6640625" style="109" bestFit="1" customWidth="1"/>
    <col min="12817" max="12817" width="6.44140625" style="109" customWidth="1"/>
    <col min="12818" max="12818" width="10.5546875" style="109" bestFit="1" customWidth="1"/>
    <col min="12819" max="12819" width="5" style="109" customWidth="1"/>
    <col min="12820" max="12820" width="10.109375" style="109" bestFit="1" customWidth="1"/>
    <col min="12821" max="12821" width="6" style="109" customWidth="1"/>
    <col min="12822" max="12822" width="9.5546875" style="109" bestFit="1" customWidth="1"/>
    <col min="12823" max="12823" width="9.44140625" style="109" bestFit="1" customWidth="1"/>
    <col min="12824" max="12824" width="10.6640625" style="109" bestFit="1" customWidth="1"/>
    <col min="12825" max="12825" width="8.33203125" style="109" customWidth="1"/>
    <col min="12826" max="13056" width="9.109375" style="109"/>
    <col min="13057" max="13057" width="0" style="109" hidden="1" customWidth="1"/>
    <col min="13058" max="13058" width="22.88671875" style="109" customWidth="1"/>
    <col min="13059" max="13059" width="7.5546875" style="109" customWidth="1"/>
    <col min="13060" max="13060" width="7.6640625" style="109" customWidth="1"/>
    <col min="13061" max="13061" width="7.5546875" style="109" customWidth="1"/>
    <col min="13062" max="13063" width="7.6640625" style="109" customWidth="1"/>
    <col min="13064" max="13064" width="7.5546875" style="109" customWidth="1"/>
    <col min="13065" max="13065" width="7.6640625" style="109" customWidth="1"/>
    <col min="13066" max="13066" width="7.5546875" style="109" customWidth="1"/>
    <col min="13067" max="13067" width="7.6640625" style="109" customWidth="1"/>
    <col min="13068" max="13068" width="6.44140625" style="109" customWidth="1"/>
    <col min="13069" max="13069" width="0" style="109" hidden="1" customWidth="1"/>
    <col min="13070" max="13070" width="10.33203125" style="109" bestFit="1" customWidth="1"/>
    <col min="13071" max="13071" width="6.5546875" style="109" customWidth="1"/>
    <col min="13072" max="13072" width="10.6640625" style="109" bestFit="1" customWidth="1"/>
    <col min="13073" max="13073" width="6.44140625" style="109" customWidth="1"/>
    <col min="13074" max="13074" width="10.5546875" style="109" bestFit="1" customWidth="1"/>
    <col min="13075" max="13075" width="5" style="109" customWidth="1"/>
    <col min="13076" max="13076" width="10.109375" style="109" bestFit="1" customWidth="1"/>
    <col min="13077" max="13077" width="6" style="109" customWidth="1"/>
    <col min="13078" max="13078" width="9.5546875" style="109" bestFit="1" customWidth="1"/>
    <col min="13079" max="13079" width="9.44140625" style="109" bestFit="1" customWidth="1"/>
    <col min="13080" max="13080" width="10.6640625" style="109" bestFit="1" customWidth="1"/>
    <col min="13081" max="13081" width="8.33203125" style="109" customWidth="1"/>
    <col min="13082" max="13312" width="9.109375" style="109"/>
    <col min="13313" max="13313" width="0" style="109" hidden="1" customWidth="1"/>
    <col min="13314" max="13314" width="22.88671875" style="109" customWidth="1"/>
    <col min="13315" max="13315" width="7.5546875" style="109" customWidth="1"/>
    <col min="13316" max="13316" width="7.6640625" style="109" customWidth="1"/>
    <col min="13317" max="13317" width="7.5546875" style="109" customWidth="1"/>
    <col min="13318" max="13319" width="7.6640625" style="109" customWidth="1"/>
    <col min="13320" max="13320" width="7.5546875" style="109" customWidth="1"/>
    <col min="13321" max="13321" width="7.6640625" style="109" customWidth="1"/>
    <col min="13322" max="13322" width="7.5546875" style="109" customWidth="1"/>
    <col min="13323" max="13323" width="7.6640625" style="109" customWidth="1"/>
    <col min="13324" max="13324" width="6.44140625" style="109" customWidth="1"/>
    <col min="13325" max="13325" width="0" style="109" hidden="1" customWidth="1"/>
    <col min="13326" max="13326" width="10.33203125" style="109" bestFit="1" customWidth="1"/>
    <col min="13327" max="13327" width="6.5546875" style="109" customWidth="1"/>
    <col min="13328" max="13328" width="10.6640625" style="109" bestFit="1" customWidth="1"/>
    <col min="13329" max="13329" width="6.44140625" style="109" customWidth="1"/>
    <col min="13330" max="13330" width="10.5546875" style="109" bestFit="1" customWidth="1"/>
    <col min="13331" max="13331" width="5" style="109" customWidth="1"/>
    <col min="13332" max="13332" width="10.109375" style="109" bestFit="1" customWidth="1"/>
    <col min="13333" max="13333" width="6" style="109" customWidth="1"/>
    <col min="13334" max="13334" width="9.5546875" style="109" bestFit="1" customWidth="1"/>
    <col min="13335" max="13335" width="9.44140625" style="109" bestFit="1" customWidth="1"/>
    <col min="13336" max="13336" width="10.6640625" style="109" bestFit="1" customWidth="1"/>
    <col min="13337" max="13337" width="8.33203125" style="109" customWidth="1"/>
    <col min="13338" max="13568" width="9.109375" style="109"/>
    <col min="13569" max="13569" width="0" style="109" hidden="1" customWidth="1"/>
    <col min="13570" max="13570" width="22.88671875" style="109" customWidth="1"/>
    <col min="13571" max="13571" width="7.5546875" style="109" customWidth="1"/>
    <col min="13572" max="13572" width="7.6640625" style="109" customWidth="1"/>
    <col min="13573" max="13573" width="7.5546875" style="109" customWidth="1"/>
    <col min="13574" max="13575" width="7.6640625" style="109" customWidth="1"/>
    <col min="13576" max="13576" width="7.5546875" style="109" customWidth="1"/>
    <col min="13577" max="13577" width="7.6640625" style="109" customWidth="1"/>
    <col min="13578" max="13578" width="7.5546875" style="109" customWidth="1"/>
    <col min="13579" max="13579" width="7.6640625" style="109" customWidth="1"/>
    <col min="13580" max="13580" width="6.44140625" style="109" customWidth="1"/>
    <col min="13581" max="13581" width="0" style="109" hidden="1" customWidth="1"/>
    <col min="13582" max="13582" width="10.33203125" style="109" bestFit="1" customWidth="1"/>
    <col min="13583" max="13583" width="6.5546875" style="109" customWidth="1"/>
    <col min="13584" max="13584" width="10.6640625" style="109" bestFit="1" customWidth="1"/>
    <col min="13585" max="13585" width="6.44140625" style="109" customWidth="1"/>
    <col min="13586" max="13586" width="10.5546875" style="109" bestFit="1" customWidth="1"/>
    <col min="13587" max="13587" width="5" style="109" customWidth="1"/>
    <col min="13588" max="13588" width="10.109375" style="109" bestFit="1" customWidth="1"/>
    <col min="13589" max="13589" width="6" style="109" customWidth="1"/>
    <col min="13590" max="13590" width="9.5546875" style="109" bestFit="1" customWidth="1"/>
    <col min="13591" max="13591" width="9.44140625" style="109" bestFit="1" customWidth="1"/>
    <col min="13592" max="13592" width="10.6640625" style="109" bestFit="1" customWidth="1"/>
    <col min="13593" max="13593" width="8.33203125" style="109" customWidth="1"/>
    <col min="13594" max="13824" width="9.109375" style="109"/>
    <col min="13825" max="13825" width="0" style="109" hidden="1" customWidth="1"/>
    <col min="13826" max="13826" width="22.88671875" style="109" customWidth="1"/>
    <col min="13827" max="13827" width="7.5546875" style="109" customWidth="1"/>
    <col min="13828" max="13828" width="7.6640625" style="109" customWidth="1"/>
    <col min="13829" max="13829" width="7.5546875" style="109" customWidth="1"/>
    <col min="13830" max="13831" width="7.6640625" style="109" customWidth="1"/>
    <col min="13832" max="13832" width="7.5546875" style="109" customWidth="1"/>
    <col min="13833" max="13833" width="7.6640625" style="109" customWidth="1"/>
    <col min="13834" max="13834" width="7.5546875" style="109" customWidth="1"/>
    <col min="13835" max="13835" width="7.6640625" style="109" customWidth="1"/>
    <col min="13836" max="13836" width="6.44140625" style="109" customWidth="1"/>
    <col min="13837" max="13837" width="0" style="109" hidden="1" customWidth="1"/>
    <col min="13838" max="13838" width="10.33203125" style="109" bestFit="1" customWidth="1"/>
    <col min="13839" max="13839" width="6.5546875" style="109" customWidth="1"/>
    <col min="13840" max="13840" width="10.6640625" style="109" bestFit="1" customWidth="1"/>
    <col min="13841" max="13841" width="6.44140625" style="109" customWidth="1"/>
    <col min="13842" max="13842" width="10.5546875" style="109" bestFit="1" customWidth="1"/>
    <col min="13843" max="13843" width="5" style="109" customWidth="1"/>
    <col min="13844" max="13844" width="10.109375" style="109" bestFit="1" customWidth="1"/>
    <col min="13845" max="13845" width="6" style="109" customWidth="1"/>
    <col min="13846" max="13846" width="9.5546875" style="109" bestFit="1" customWidth="1"/>
    <col min="13847" max="13847" width="9.44140625" style="109" bestFit="1" customWidth="1"/>
    <col min="13848" max="13848" width="10.6640625" style="109" bestFit="1" customWidth="1"/>
    <col min="13849" max="13849" width="8.33203125" style="109" customWidth="1"/>
    <col min="13850" max="14080" width="9.109375" style="109"/>
    <col min="14081" max="14081" width="0" style="109" hidden="1" customWidth="1"/>
    <col min="14082" max="14082" width="22.88671875" style="109" customWidth="1"/>
    <col min="14083" max="14083" width="7.5546875" style="109" customWidth="1"/>
    <col min="14084" max="14084" width="7.6640625" style="109" customWidth="1"/>
    <col min="14085" max="14085" width="7.5546875" style="109" customWidth="1"/>
    <col min="14086" max="14087" width="7.6640625" style="109" customWidth="1"/>
    <col min="14088" max="14088" width="7.5546875" style="109" customWidth="1"/>
    <col min="14089" max="14089" width="7.6640625" style="109" customWidth="1"/>
    <col min="14090" max="14090" width="7.5546875" style="109" customWidth="1"/>
    <col min="14091" max="14091" width="7.6640625" style="109" customWidth="1"/>
    <col min="14092" max="14092" width="6.44140625" style="109" customWidth="1"/>
    <col min="14093" max="14093" width="0" style="109" hidden="1" customWidth="1"/>
    <col min="14094" max="14094" width="10.33203125" style="109" bestFit="1" customWidth="1"/>
    <col min="14095" max="14095" width="6.5546875" style="109" customWidth="1"/>
    <col min="14096" max="14096" width="10.6640625" style="109" bestFit="1" customWidth="1"/>
    <col min="14097" max="14097" width="6.44140625" style="109" customWidth="1"/>
    <col min="14098" max="14098" width="10.5546875" style="109" bestFit="1" customWidth="1"/>
    <col min="14099" max="14099" width="5" style="109" customWidth="1"/>
    <col min="14100" max="14100" width="10.109375" style="109" bestFit="1" customWidth="1"/>
    <col min="14101" max="14101" width="6" style="109" customWidth="1"/>
    <col min="14102" max="14102" width="9.5546875" style="109" bestFit="1" customWidth="1"/>
    <col min="14103" max="14103" width="9.44140625" style="109" bestFit="1" customWidth="1"/>
    <col min="14104" max="14104" width="10.6640625" style="109" bestFit="1" customWidth="1"/>
    <col min="14105" max="14105" width="8.33203125" style="109" customWidth="1"/>
    <col min="14106" max="14336" width="9.109375" style="109"/>
    <col min="14337" max="14337" width="0" style="109" hidden="1" customWidth="1"/>
    <col min="14338" max="14338" width="22.88671875" style="109" customWidth="1"/>
    <col min="14339" max="14339" width="7.5546875" style="109" customWidth="1"/>
    <col min="14340" max="14340" width="7.6640625" style="109" customWidth="1"/>
    <col min="14341" max="14341" width="7.5546875" style="109" customWidth="1"/>
    <col min="14342" max="14343" width="7.6640625" style="109" customWidth="1"/>
    <col min="14344" max="14344" width="7.5546875" style="109" customWidth="1"/>
    <col min="14345" max="14345" width="7.6640625" style="109" customWidth="1"/>
    <col min="14346" max="14346" width="7.5546875" style="109" customWidth="1"/>
    <col min="14347" max="14347" width="7.6640625" style="109" customWidth="1"/>
    <col min="14348" max="14348" width="6.44140625" style="109" customWidth="1"/>
    <col min="14349" max="14349" width="0" style="109" hidden="1" customWidth="1"/>
    <col min="14350" max="14350" width="10.33203125" style="109" bestFit="1" customWidth="1"/>
    <col min="14351" max="14351" width="6.5546875" style="109" customWidth="1"/>
    <col min="14352" max="14352" width="10.6640625" style="109" bestFit="1" customWidth="1"/>
    <col min="14353" max="14353" width="6.44140625" style="109" customWidth="1"/>
    <col min="14354" max="14354" width="10.5546875" style="109" bestFit="1" customWidth="1"/>
    <col min="14355" max="14355" width="5" style="109" customWidth="1"/>
    <col min="14356" max="14356" width="10.109375" style="109" bestFit="1" customWidth="1"/>
    <col min="14357" max="14357" width="6" style="109" customWidth="1"/>
    <col min="14358" max="14358" width="9.5546875" style="109" bestFit="1" customWidth="1"/>
    <col min="14359" max="14359" width="9.44140625" style="109" bestFit="1" customWidth="1"/>
    <col min="14360" max="14360" width="10.6640625" style="109" bestFit="1" customWidth="1"/>
    <col min="14361" max="14361" width="8.33203125" style="109" customWidth="1"/>
    <col min="14362" max="14592" width="9.109375" style="109"/>
    <col min="14593" max="14593" width="0" style="109" hidden="1" customWidth="1"/>
    <col min="14594" max="14594" width="22.88671875" style="109" customWidth="1"/>
    <col min="14595" max="14595" width="7.5546875" style="109" customWidth="1"/>
    <col min="14596" max="14596" width="7.6640625" style="109" customWidth="1"/>
    <col min="14597" max="14597" width="7.5546875" style="109" customWidth="1"/>
    <col min="14598" max="14599" width="7.6640625" style="109" customWidth="1"/>
    <col min="14600" max="14600" width="7.5546875" style="109" customWidth="1"/>
    <col min="14601" max="14601" width="7.6640625" style="109" customWidth="1"/>
    <col min="14602" max="14602" width="7.5546875" style="109" customWidth="1"/>
    <col min="14603" max="14603" width="7.6640625" style="109" customWidth="1"/>
    <col min="14604" max="14604" width="6.44140625" style="109" customWidth="1"/>
    <col min="14605" max="14605" width="0" style="109" hidden="1" customWidth="1"/>
    <col min="14606" max="14606" width="10.33203125" style="109" bestFit="1" customWidth="1"/>
    <col min="14607" max="14607" width="6.5546875" style="109" customWidth="1"/>
    <col min="14608" max="14608" width="10.6640625" style="109" bestFit="1" customWidth="1"/>
    <col min="14609" max="14609" width="6.44140625" style="109" customWidth="1"/>
    <col min="14610" max="14610" width="10.5546875" style="109" bestFit="1" customWidth="1"/>
    <col min="14611" max="14611" width="5" style="109" customWidth="1"/>
    <col min="14612" max="14612" width="10.109375" style="109" bestFit="1" customWidth="1"/>
    <col min="14613" max="14613" width="6" style="109" customWidth="1"/>
    <col min="14614" max="14614" width="9.5546875" style="109" bestFit="1" customWidth="1"/>
    <col min="14615" max="14615" width="9.44140625" style="109" bestFit="1" customWidth="1"/>
    <col min="14616" max="14616" width="10.6640625" style="109" bestFit="1" customWidth="1"/>
    <col min="14617" max="14617" width="8.33203125" style="109" customWidth="1"/>
    <col min="14618" max="14848" width="9.109375" style="109"/>
    <col min="14849" max="14849" width="0" style="109" hidden="1" customWidth="1"/>
    <col min="14850" max="14850" width="22.88671875" style="109" customWidth="1"/>
    <col min="14851" max="14851" width="7.5546875" style="109" customWidth="1"/>
    <col min="14852" max="14852" width="7.6640625" style="109" customWidth="1"/>
    <col min="14853" max="14853" width="7.5546875" style="109" customWidth="1"/>
    <col min="14854" max="14855" width="7.6640625" style="109" customWidth="1"/>
    <col min="14856" max="14856" width="7.5546875" style="109" customWidth="1"/>
    <col min="14857" max="14857" width="7.6640625" style="109" customWidth="1"/>
    <col min="14858" max="14858" width="7.5546875" style="109" customWidth="1"/>
    <col min="14859" max="14859" width="7.6640625" style="109" customWidth="1"/>
    <col min="14860" max="14860" width="6.44140625" style="109" customWidth="1"/>
    <col min="14861" max="14861" width="0" style="109" hidden="1" customWidth="1"/>
    <col min="14862" max="14862" width="10.33203125" style="109" bestFit="1" customWidth="1"/>
    <col min="14863" max="14863" width="6.5546875" style="109" customWidth="1"/>
    <col min="14864" max="14864" width="10.6640625" style="109" bestFit="1" customWidth="1"/>
    <col min="14865" max="14865" width="6.44140625" style="109" customWidth="1"/>
    <col min="14866" max="14866" width="10.5546875" style="109" bestFit="1" customWidth="1"/>
    <col min="14867" max="14867" width="5" style="109" customWidth="1"/>
    <col min="14868" max="14868" width="10.109375" style="109" bestFit="1" customWidth="1"/>
    <col min="14869" max="14869" width="6" style="109" customWidth="1"/>
    <col min="14870" max="14870" width="9.5546875" style="109" bestFit="1" customWidth="1"/>
    <col min="14871" max="14871" width="9.44140625" style="109" bestFit="1" customWidth="1"/>
    <col min="14872" max="14872" width="10.6640625" style="109" bestFit="1" customWidth="1"/>
    <col min="14873" max="14873" width="8.33203125" style="109" customWidth="1"/>
    <col min="14874" max="15104" width="9.109375" style="109"/>
    <col min="15105" max="15105" width="0" style="109" hidden="1" customWidth="1"/>
    <col min="15106" max="15106" width="22.88671875" style="109" customWidth="1"/>
    <col min="15107" max="15107" width="7.5546875" style="109" customWidth="1"/>
    <col min="15108" max="15108" width="7.6640625" style="109" customWidth="1"/>
    <col min="15109" max="15109" width="7.5546875" style="109" customWidth="1"/>
    <col min="15110" max="15111" width="7.6640625" style="109" customWidth="1"/>
    <col min="15112" max="15112" width="7.5546875" style="109" customWidth="1"/>
    <col min="15113" max="15113" width="7.6640625" style="109" customWidth="1"/>
    <col min="15114" max="15114" width="7.5546875" style="109" customWidth="1"/>
    <col min="15115" max="15115" width="7.6640625" style="109" customWidth="1"/>
    <col min="15116" max="15116" width="6.44140625" style="109" customWidth="1"/>
    <col min="15117" max="15117" width="0" style="109" hidden="1" customWidth="1"/>
    <col min="15118" max="15118" width="10.33203125" style="109" bestFit="1" customWidth="1"/>
    <col min="15119" max="15119" width="6.5546875" style="109" customWidth="1"/>
    <col min="15120" max="15120" width="10.6640625" style="109" bestFit="1" customWidth="1"/>
    <col min="15121" max="15121" width="6.44140625" style="109" customWidth="1"/>
    <col min="15122" max="15122" width="10.5546875" style="109" bestFit="1" customWidth="1"/>
    <col min="15123" max="15123" width="5" style="109" customWidth="1"/>
    <col min="15124" max="15124" width="10.109375" style="109" bestFit="1" customWidth="1"/>
    <col min="15125" max="15125" width="6" style="109" customWidth="1"/>
    <col min="15126" max="15126" width="9.5546875" style="109" bestFit="1" customWidth="1"/>
    <col min="15127" max="15127" width="9.44140625" style="109" bestFit="1" customWidth="1"/>
    <col min="15128" max="15128" width="10.6640625" style="109" bestFit="1" customWidth="1"/>
    <col min="15129" max="15129" width="8.33203125" style="109" customWidth="1"/>
    <col min="15130" max="15360" width="9.109375" style="109"/>
    <col min="15361" max="15361" width="0" style="109" hidden="1" customWidth="1"/>
    <col min="15362" max="15362" width="22.88671875" style="109" customWidth="1"/>
    <col min="15363" max="15363" width="7.5546875" style="109" customWidth="1"/>
    <col min="15364" max="15364" width="7.6640625" style="109" customWidth="1"/>
    <col min="15365" max="15365" width="7.5546875" style="109" customWidth="1"/>
    <col min="15366" max="15367" width="7.6640625" style="109" customWidth="1"/>
    <col min="15368" max="15368" width="7.5546875" style="109" customWidth="1"/>
    <col min="15369" max="15369" width="7.6640625" style="109" customWidth="1"/>
    <col min="15370" max="15370" width="7.5546875" style="109" customWidth="1"/>
    <col min="15371" max="15371" width="7.6640625" style="109" customWidth="1"/>
    <col min="15372" max="15372" width="6.44140625" style="109" customWidth="1"/>
    <col min="15373" max="15373" width="0" style="109" hidden="1" customWidth="1"/>
    <col min="15374" max="15374" width="10.33203125" style="109" bestFit="1" customWidth="1"/>
    <col min="15375" max="15375" width="6.5546875" style="109" customWidth="1"/>
    <col min="15376" max="15376" width="10.6640625" style="109" bestFit="1" customWidth="1"/>
    <col min="15377" max="15377" width="6.44140625" style="109" customWidth="1"/>
    <col min="15378" max="15378" width="10.5546875" style="109" bestFit="1" customWidth="1"/>
    <col min="15379" max="15379" width="5" style="109" customWidth="1"/>
    <col min="15380" max="15380" width="10.109375" style="109" bestFit="1" customWidth="1"/>
    <col min="15381" max="15381" width="6" style="109" customWidth="1"/>
    <col min="15382" max="15382" width="9.5546875" style="109" bestFit="1" customWidth="1"/>
    <col min="15383" max="15383" width="9.44140625" style="109" bestFit="1" customWidth="1"/>
    <col min="15384" max="15384" width="10.6640625" style="109" bestFit="1" customWidth="1"/>
    <col min="15385" max="15385" width="8.33203125" style="109" customWidth="1"/>
    <col min="15386" max="15616" width="9.109375" style="109"/>
    <col min="15617" max="15617" width="0" style="109" hidden="1" customWidth="1"/>
    <col min="15618" max="15618" width="22.88671875" style="109" customWidth="1"/>
    <col min="15619" max="15619" width="7.5546875" style="109" customWidth="1"/>
    <col min="15620" max="15620" width="7.6640625" style="109" customWidth="1"/>
    <col min="15621" max="15621" width="7.5546875" style="109" customWidth="1"/>
    <col min="15622" max="15623" width="7.6640625" style="109" customWidth="1"/>
    <col min="15624" max="15624" width="7.5546875" style="109" customWidth="1"/>
    <col min="15625" max="15625" width="7.6640625" style="109" customWidth="1"/>
    <col min="15626" max="15626" width="7.5546875" style="109" customWidth="1"/>
    <col min="15627" max="15627" width="7.6640625" style="109" customWidth="1"/>
    <col min="15628" max="15628" width="6.44140625" style="109" customWidth="1"/>
    <col min="15629" max="15629" width="0" style="109" hidden="1" customWidth="1"/>
    <col min="15630" max="15630" width="10.33203125" style="109" bestFit="1" customWidth="1"/>
    <col min="15631" max="15631" width="6.5546875" style="109" customWidth="1"/>
    <col min="15632" max="15632" width="10.6640625" style="109" bestFit="1" customWidth="1"/>
    <col min="15633" max="15633" width="6.44140625" style="109" customWidth="1"/>
    <col min="15634" max="15634" width="10.5546875" style="109" bestFit="1" customWidth="1"/>
    <col min="15635" max="15635" width="5" style="109" customWidth="1"/>
    <col min="15636" max="15636" width="10.109375" style="109" bestFit="1" customWidth="1"/>
    <col min="15637" max="15637" width="6" style="109" customWidth="1"/>
    <col min="15638" max="15638" width="9.5546875" style="109" bestFit="1" customWidth="1"/>
    <col min="15639" max="15639" width="9.44140625" style="109" bestFit="1" customWidth="1"/>
    <col min="15640" max="15640" width="10.6640625" style="109" bestFit="1" customWidth="1"/>
    <col min="15641" max="15641" width="8.33203125" style="109" customWidth="1"/>
    <col min="15642" max="15872" width="9.109375" style="109"/>
    <col min="15873" max="15873" width="0" style="109" hidden="1" customWidth="1"/>
    <col min="15874" max="15874" width="22.88671875" style="109" customWidth="1"/>
    <col min="15875" max="15875" width="7.5546875" style="109" customWidth="1"/>
    <col min="15876" max="15876" width="7.6640625" style="109" customWidth="1"/>
    <col min="15877" max="15877" width="7.5546875" style="109" customWidth="1"/>
    <col min="15878" max="15879" width="7.6640625" style="109" customWidth="1"/>
    <col min="15880" max="15880" width="7.5546875" style="109" customWidth="1"/>
    <col min="15881" max="15881" width="7.6640625" style="109" customWidth="1"/>
    <col min="15882" max="15882" width="7.5546875" style="109" customWidth="1"/>
    <col min="15883" max="15883" width="7.6640625" style="109" customWidth="1"/>
    <col min="15884" max="15884" width="6.44140625" style="109" customWidth="1"/>
    <col min="15885" max="15885" width="0" style="109" hidden="1" customWidth="1"/>
    <col min="15886" max="15886" width="10.33203125" style="109" bestFit="1" customWidth="1"/>
    <col min="15887" max="15887" width="6.5546875" style="109" customWidth="1"/>
    <col min="15888" max="15888" width="10.6640625" style="109" bestFit="1" customWidth="1"/>
    <col min="15889" max="15889" width="6.44140625" style="109" customWidth="1"/>
    <col min="15890" max="15890" width="10.5546875" style="109" bestFit="1" customWidth="1"/>
    <col min="15891" max="15891" width="5" style="109" customWidth="1"/>
    <col min="15892" max="15892" width="10.109375" style="109" bestFit="1" customWidth="1"/>
    <col min="15893" max="15893" width="6" style="109" customWidth="1"/>
    <col min="15894" max="15894" width="9.5546875" style="109" bestFit="1" customWidth="1"/>
    <col min="15895" max="15895" width="9.44140625" style="109" bestFit="1" customWidth="1"/>
    <col min="15896" max="15896" width="10.6640625" style="109" bestFit="1" customWidth="1"/>
    <col min="15897" max="15897" width="8.33203125" style="109" customWidth="1"/>
    <col min="15898" max="16128" width="9.109375" style="109"/>
    <col min="16129" max="16129" width="0" style="109" hidden="1" customWidth="1"/>
    <col min="16130" max="16130" width="22.88671875" style="109" customWidth="1"/>
    <col min="16131" max="16131" width="7.5546875" style="109" customWidth="1"/>
    <col min="16132" max="16132" width="7.6640625" style="109" customWidth="1"/>
    <col min="16133" max="16133" width="7.5546875" style="109" customWidth="1"/>
    <col min="16134" max="16135" width="7.6640625" style="109" customWidth="1"/>
    <col min="16136" max="16136" width="7.5546875" style="109" customWidth="1"/>
    <col min="16137" max="16137" width="7.6640625" style="109" customWidth="1"/>
    <col min="16138" max="16138" width="7.5546875" style="109" customWidth="1"/>
    <col min="16139" max="16139" width="7.6640625" style="109" customWidth="1"/>
    <col min="16140" max="16140" width="6.44140625" style="109" customWidth="1"/>
    <col min="16141" max="16141" width="0" style="109" hidden="1" customWidth="1"/>
    <col min="16142" max="16142" width="10.33203125" style="109" bestFit="1" customWidth="1"/>
    <col min="16143" max="16143" width="6.5546875" style="109" customWidth="1"/>
    <col min="16144" max="16144" width="10.6640625" style="109" bestFit="1" customWidth="1"/>
    <col min="16145" max="16145" width="6.44140625" style="109" customWidth="1"/>
    <col min="16146" max="16146" width="10.5546875" style="109" bestFit="1" customWidth="1"/>
    <col min="16147" max="16147" width="5" style="109" customWidth="1"/>
    <col min="16148" max="16148" width="10.109375" style="109" bestFit="1" customWidth="1"/>
    <col min="16149" max="16149" width="6" style="109" customWidth="1"/>
    <col min="16150" max="16150" width="9.5546875" style="109" bestFit="1" customWidth="1"/>
    <col min="16151" max="16151" width="9.44140625" style="109" bestFit="1" customWidth="1"/>
    <col min="16152" max="16152" width="10.6640625" style="109" bestFit="1" customWidth="1"/>
    <col min="16153" max="16153" width="8.33203125" style="109" customWidth="1"/>
    <col min="16154" max="16384" width="9.109375" style="109"/>
  </cols>
  <sheetData>
    <row r="1" spans="2:14" ht="18.45" customHeight="1">
      <c r="B1" s="1648" t="s">
        <v>867</v>
      </c>
      <c r="C1" s="1655"/>
      <c r="D1" s="1655"/>
      <c r="E1" s="1655"/>
      <c r="F1" s="1655"/>
      <c r="G1" s="1655"/>
      <c r="H1" s="1655"/>
      <c r="I1" s="1655"/>
      <c r="J1" s="1655"/>
      <c r="K1" s="1655"/>
      <c r="L1" s="1655"/>
    </row>
    <row r="2" spans="2:14" ht="3" customHeight="1"/>
    <row r="3" spans="2:14" ht="13.8">
      <c r="B3" s="36"/>
      <c r="C3" s="1593" t="s">
        <v>466</v>
      </c>
      <c r="D3" s="1656"/>
      <c r="E3" s="1656"/>
      <c r="F3" s="1656"/>
      <c r="G3" s="1656"/>
      <c r="H3" s="1594"/>
      <c r="I3" s="36"/>
      <c r="J3" s="36"/>
    </row>
    <row r="4" spans="2:14" ht="13.8">
      <c r="B4" s="36" t="s">
        <v>87</v>
      </c>
      <c r="C4" s="1657" t="s">
        <v>85</v>
      </c>
      <c r="D4" s="1658"/>
      <c r="E4" s="1657" t="s">
        <v>86</v>
      </c>
      <c r="F4" s="1658"/>
      <c r="G4" s="1657" t="s">
        <v>21</v>
      </c>
      <c r="H4" s="1658"/>
      <c r="I4" s="1593" t="s">
        <v>5</v>
      </c>
      <c r="J4" s="1594"/>
    </row>
    <row r="5" spans="2:14" ht="13.8">
      <c r="B5" s="36"/>
      <c r="C5" s="36" t="s">
        <v>6</v>
      </c>
      <c r="D5" s="36" t="s">
        <v>468</v>
      </c>
      <c r="E5" s="36" t="s">
        <v>6</v>
      </c>
      <c r="F5" s="36" t="s">
        <v>468</v>
      </c>
      <c r="G5" s="36" t="s">
        <v>6</v>
      </c>
      <c r="H5" s="36" t="s">
        <v>468</v>
      </c>
      <c r="I5" s="36" t="s">
        <v>6</v>
      </c>
      <c r="J5" s="36" t="s">
        <v>468</v>
      </c>
    </row>
    <row r="6" spans="2:14" ht="13.8">
      <c r="B6" s="44" t="s">
        <v>89</v>
      </c>
      <c r="C6" s="247">
        <v>13806</v>
      </c>
      <c r="D6" s="691">
        <v>58.196689999999997</v>
      </c>
      <c r="E6" s="247">
        <v>148</v>
      </c>
      <c r="F6" s="691">
        <v>0.62386719999999996</v>
      </c>
      <c r="G6" s="247">
        <v>9769</v>
      </c>
      <c r="H6" s="691">
        <v>41.179450000000003</v>
      </c>
      <c r="I6" s="248">
        <v>23723</v>
      </c>
      <c r="J6" s="249">
        <f>($I6/$I$9)*100</f>
        <v>56.888324021006689</v>
      </c>
      <c r="N6" s="112"/>
    </row>
    <row r="7" spans="2:14" ht="13.8">
      <c r="B7" s="44" t="s">
        <v>90</v>
      </c>
      <c r="C7" s="247">
        <v>10566</v>
      </c>
      <c r="D7" s="691">
        <v>58.781640000000003</v>
      </c>
      <c r="E7" s="247">
        <v>128</v>
      </c>
      <c r="F7" s="691">
        <v>0.71210010000000001</v>
      </c>
      <c r="G7" s="247">
        <v>7281</v>
      </c>
      <c r="H7" s="691">
        <v>40.506259999999997</v>
      </c>
      <c r="I7" s="248">
        <v>17975</v>
      </c>
      <c r="J7" s="249">
        <f t="shared" ref="J7:J9" si="0">($I7/$I$9)*100</f>
        <v>43.10448190690871</v>
      </c>
      <c r="N7" s="112"/>
    </row>
    <row r="8" spans="2:14" ht="13.8">
      <c r="B8" s="44" t="s">
        <v>91</v>
      </c>
      <c r="C8" s="247">
        <v>2</v>
      </c>
      <c r="D8" s="691">
        <v>66.666659999999993</v>
      </c>
      <c r="E8" s="247">
        <v>0</v>
      </c>
      <c r="F8" s="691">
        <v>0</v>
      </c>
      <c r="G8" s="247">
        <v>1</v>
      </c>
      <c r="H8" s="691">
        <v>33.333329999999997</v>
      </c>
      <c r="I8" s="248">
        <v>3</v>
      </c>
      <c r="J8" s="249">
        <f t="shared" si="0"/>
        <v>7.194072084602288E-3</v>
      </c>
      <c r="N8" s="112"/>
    </row>
    <row r="9" spans="2:14" ht="13.8">
      <c r="B9" s="44" t="s">
        <v>5</v>
      </c>
      <c r="C9" s="564">
        <f>SUM(C$6:C$8)</f>
        <v>24374</v>
      </c>
      <c r="D9" s="249">
        <f>(C$9/$I$9)*100</f>
        <v>58.449437663365387</v>
      </c>
      <c r="E9" s="564">
        <f>SUM(E$6:E$8)</f>
        <v>276</v>
      </c>
      <c r="F9" s="249">
        <f>(E$9/$I$9)*100</f>
        <v>0.66185463178341053</v>
      </c>
      <c r="G9" s="564">
        <f>SUM(G$6:G$8)</f>
        <v>17051</v>
      </c>
      <c r="H9" s="249">
        <f>(G$9/$I$9)*100</f>
        <v>40.8887077048512</v>
      </c>
      <c r="I9" s="564">
        <f>SUM(I6:I8)</f>
        <v>41701</v>
      </c>
      <c r="J9" s="249">
        <f t="shared" si="0"/>
        <v>100</v>
      </c>
      <c r="N9" s="112"/>
    </row>
    <row r="11" spans="2:14">
      <c r="B11" s="1535" t="s">
        <v>2935</v>
      </c>
      <c r="C11" s="1535"/>
      <c r="D11" s="1535"/>
      <c r="E11" s="1535"/>
      <c r="F11" s="1535"/>
      <c r="G11" s="1535"/>
      <c r="H11" s="1535"/>
      <c r="I11" s="1535"/>
      <c r="J11" s="1535"/>
      <c r="K11" s="1535"/>
      <c r="L11" s="1535"/>
    </row>
  </sheetData>
  <mergeCells count="7">
    <mergeCell ref="B11:L11"/>
    <mergeCell ref="B1:L1"/>
    <mergeCell ref="C3:H3"/>
    <mergeCell ref="C4:D4"/>
    <mergeCell ref="E4:F4"/>
    <mergeCell ref="G4:H4"/>
    <mergeCell ref="I4:J4"/>
  </mergeCells>
  <pageMargins left="0.70866141732283472" right="0.70866141732283472" top="0.74803149606299213" bottom="0.74803149606299213" header="0.31496062992125984" footer="0.31496062992125984"/>
  <pageSetup paperSize="9" scale="9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B1:N11"/>
  <sheetViews>
    <sheetView showGridLines="0" topLeftCell="B1" zoomScaleNormal="100" workbookViewId="0">
      <selection activeCell="B11" sqref="B11:L11"/>
    </sheetView>
  </sheetViews>
  <sheetFormatPr defaultRowHeight="13.2"/>
  <cols>
    <col min="1" max="1" width="0" style="109" hidden="1" customWidth="1"/>
    <col min="2" max="2" width="22.88671875" style="109" customWidth="1"/>
    <col min="3" max="3" width="7.5546875" style="109" customWidth="1"/>
    <col min="4" max="4" width="7.6640625" style="109" customWidth="1"/>
    <col min="5" max="5" width="7.5546875" style="109" customWidth="1"/>
    <col min="6" max="7" width="7.6640625" style="109" customWidth="1"/>
    <col min="8" max="8" width="7.5546875" style="109" customWidth="1"/>
    <col min="9" max="9" width="7.6640625" style="109" customWidth="1"/>
    <col min="10" max="10" width="7.5546875" style="109" customWidth="1"/>
    <col min="11" max="11" width="7.6640625" style="109" customWidth="1"/>
    <col min="12" max="12" width="6.44140625" style="109" customWidth="1"/>
    <col min="13" max="13" width="0" style="109" hidden="1" customWidth="1"/>
    <col min="14" max="14" width="10.33203125" style="109" bestFit="1" customWidth="1"/>
    <col min="15" max="15" width="6.5546875" style="109" customWidth="1"/>
    <col min="16" max="16" width="10.6640625" style="109" bestFit="1" customWidth="1"/>
    <col min="17" max="17" width="6.44140625" style="109" customWidth="1"/>
    <col min="18" max="18" width="10.5546875" style="109" bestFit="1" customWidth="1"/>
    <col min="19" max="19" width="5" style="109" customWidth="1"/>
    <col min="20" max="20" width="10.109375" style="109" bestFit="1" customWidth="1"/>
    <col min="21" max="21" width="5" style="109" customWidth="1"/>
    <col min="22" max="22" width="9.5546875" style="109" bestFit="1" customWidth="1"/>
    <col min="23" max="23" width="9.44140625" style="109" bestFit="1" customWidth="1"/>
    <col min="24" max="24" width="10.6640625" style="109" bestFit="1" customWidth="1"/>
    <col min="25" max="25" width="8.33203125" style="109" customWidth="1"/>
    <col min="26" max="256" width="9.109375" style="109"/>
    <col min="257" max="257" width="0" style="109" hidden="1" customWidth="1"/>
    <col min="258" max="258" width="22.88671875" style="109" customWidth="1"/>
    <col min="259" max="259" width="7.5546875" style="109" customWidth="1"/>
    <col min="260" max="260" width="7.6640625" style="109" customWidth="1"/>
    <col min="261" max="261" width="7.5546875" style="109" customWidth="1"/>
    <col min="262" max="263" width="7.6640625" style="109" customWidth="1"/>
    <col min="264" max="264" width="7.5546875" style="109" customWidth="1"/>
    <col min="265" max="265" width="7.6640625" style="109" customWidth="1"/>
    <col min="266" max="266" width="7.5546875" style="109" customWidth="1"/>
    <col min="267" max="267" width="7.6640625" style="109" customWidth="1"/>
    <col min="268" max="268" width="6.44140625" style="109" customWidth="1"/>
    <col min="269" max="269" width="0" style="109" hidden="1" customWidth="1"/>
    <col min="270" max="270" width="10.33203125" style="109" bestFit="1" customWidth="1"/>
    <col min="271" max="271" width="6.5546875" style="109" customWidth="1"/>
    <col min="272" max="272" width="10.6640625" style="109" bestFit="1" customWidth="1"/>
    <col min="273" max="273" width="6.44140625" style="109" customWidth="1"/>
    <col min="274" max="274" width="10.5546875" style="109" bestFit="1" customWidth="1"/>
    <col min="275" max="275" width="5" style="109" customWidth="1"/>
    <col min="276" max="276" width="10.109375" style="109" bestFit="1" customWidth="1"/>
    <col min="277" max="277" width="5" style="109" customWidth="1"/>
    <col min="278" max="278" width="9.5546875" style="109" bestFit="1" customWidth="1"/>
    <col min="279" max="279" width="9.44140625" style="109" bestFit="1" customWidth="1"/>
    <col min="280" max="280" width="10.6640625" style="109" bestFit="1" customWidth="1"/>
    <col min="281" max="281" width="8.33203125" style="109" customWidth="1"/>
    <col min="282" max="512" width="9.109375" style="109"/>
    <col min="513" max="513" width="0" style="109" hidden="1" customWidth="1"/>
    <col min="514" max="514" width="22.88671875" style="109" customWidth="1"/>
    <col min="515" max="515" width="7.5546875" style="109" customWidth="1"/>
    <col min="516" max="516" width="7.6640625" style="109" customWidth="1"/>
    <col min="517" max="517" width="7.5546875" style="109" customWidth="1"/>
    <col min="518" max="519" width="7.6640625" style="109" customWidth="1"/>
    <col min="520" max="520" width="7.5546875" style="109" customWidth="1"/>
    <col min="521" max="521" width="7.6640625" style="109" customWidth="1"/>
    <col min="522" max="522" width="7.5546875" style="109" customWidth="1"/>
    <col min="523" max="523" width="7.6640625" style="109" customWidth="1"/>
    <col min="524" max="524" width="6.44140625" style="109" customWidth="1"/>
    <col min="525" max="525" width="0" style="109" hidden="1" customWidth="1"/>
    <col min="526" max="526" width="10.33203125" style="109" bestFit="1" customWidth="1"/>
    <col min="527" max="527" width="6.5546875" style="109" customWidth="1"/>
    <col min="528" max="528" width="10.6640625" style="109" bestFit="1" customWidth="1"/>
    <col min="529" max="529" width="6.44140625" style="109" customWidth="1"/>
    <col min="530" max="530" width="10.5546875" style="109" bestFit="1" customWidth="1"/>
    <col min="531" max="531" width="5" style="109" customWidth="1"/>
    <col min="532" max="532" width="10.109375" style="109" bestFit="1" customWidth="1"/>
    <col min="533" max="533" width="5" style="109" customWidth="1"/>
    <col min="534" max="534" width="9.5546875" style="109" bestFit="1" customWidth="1"/>
    <col min="535" max="535" width="9.44140625" style="109" bestFit="1" customWidth="1"/>
    <col min="536" max="536" width="10.6640625" style="109" bestFit="1" customWidth="1"/>
    <col min="537" max="537" width="8.33203125" style="109" customWidth="1"/>
    <col min="538" max="768" width="9.109375" style="109"/>
    <col min="769" max="769" width="0" style="109" hidden="1" customWidth="1"/>
    <col min="770" max="770" width="22.88671875" style="109" customWidth="1"/>
    <col min="771" max="771" width="7.5546875" style="109" customWidth="1"/>
    <col min="772" max="772" width="7.6640625" style="109" customWidth="1"/>
    <col min="773" max="773" width="7.5546875" style="109" customWidth="1"/>
    <col min="774" max="775" width="7.6640625" style="109" customWidth="1"/>
    <col min="776" max="776" width="7.5546875" style="109" customWidth="1"/>
    <col min="777" max="777" width="7.6640625" style="109" customWidth="1"/>
    <col min="778" max="778" width="7.5546875" style="109" customWidth="1"/>
    <col min="779" max="779" width="7.6640625" style="109" customWidth="1"/>
    <col min="780" max="780" width="6.44140625" style="109" customWidth="1"/>
    <col min="781" max="781" width="0" style="109" hidden="1" customWidth="1"/>
    <col min="782" max="782" width="10.33203125" style="109" bestFit="1" customWidth="1"/>
    <col min="783" max="783" width="6.5546875" style="109" customWidth="1"/>
    <col min="784" max="784" width="10.6640625" style="109" bestFit="1" customWidth="1"/>
    <col min="785" max="785" width="6.44140625" style="109" customWidth="1"/>
    <col min="786" max="786" width="10.5546875" style="109" bestFit="1" customWidth="1"/>
    <col min="787" max="787" width="5" style="109" customWidth="1"/>
    <col min="788" max="788" width="10.109375" style="109" bestFit="1" customWidth="1"/>
    <col min="789" max="789" width="5" style="109" customWidth="1"/>
    <col min="790" max="790" width="9.5546875" style="109" bestFit="1" customWidth="1"/>
    <col min="791" max="791" width="9.44140625" style="109" bestFit="1" customWidth="1"/>
    <col min="792" max="792" width="10.6640625" style="109" bestFit="1" customWidth="1"/>
    <col min="793" max="793" width="8.33203125" style="109" customWidth="1"/>
    <col min="794" max="1024" width="9.109375" style="109"/>
    <col min="1025" max="1025" width="0" style="109" hidden="1" customWidth="1"/>
    <col min="1026" max="1026" width="22.88671875" style="109" customWidth="1"/>
    <col min="1027" max="1027" width="7.5546875" style="109" customWidth="1"/>
    <col min="1028" max="1028" width="7.6640625" style="109" customWidth="1"/>
    <col min="1029" max="1029" width="7.5546875" style="109" customWidth="1"/>
    <col min="1030" max="1031" width="7.6640625" style="109" customWidth="1"/>
    <col min="1032" max="1032" width="7.5546875" style="109" customWidth="1"/>
    <col min="1033" max="1033" width="7.6640625" style="109" customWidth="1"/>
    <col min="1034" max="1034" width="7.5546875" style="109" customWidth="1"/>
    <col min="1035" max="1035" width="7.6640625" style="109" customWidth="1"/>
    <col min="1036" max="1036" width="6.44140625" style="109" customWidth="1"/>
    <col min="1037" max="1037" width="0" style="109" hidden="1" customWidth="1"/>
    <col min="1038" max="1038" width="10.33203125" style="109" bestFit="1" customWidth="1"/>
    <col min="1039" max="1039" width="6.5546875" style="109" customWidth="1"/>
    <col min="1040" max="1040" width="10.6640625" style="109" bestFit="1" customWidth="1"/>
    <col min="1041" max="1041" width="6.44140625" style="109" customWidth="1"/>
    <col min="1042" max="1042" width="10.5546875" style="109" bestFit="1" customWidth="1"/>
    <col min="1043" max="1043" width="5" style="109" customWidth="1"/>
    <col min="1044" max="1044" width="10.109375" style="109" bestFit="1" customWidth="1"/>
    <col min="1045" max="1045" width="5" style="109" customWidth="1"/>
    <col min="1046" max="1046" width="9.5546875" style="109" bestFit="1" customWidth="1"/>
    <col min="1047" max="1047" width="9.44140625" style="109" bestFit="1" customWidth="1"/>
    <col min="1048" max="1048" width="10.6640625" style="109" bestFit="1" customWidth="1"/>
    <col min="1049" max="1049" width="8.33203125" style="109" customWidth="1"/>
    <col min="1050" max="1280" width="9.109375" style="109"/>
    <col min="1281" max="1281" width="0" style="109" hidden="1" customWidth="1"/>
    <col min="1282" max="1282" width="22.88671875" style="109" customWidth="1"/>
    <col min="1283" max="1283" width="7.5546875" style="109" customWidth="1"/>
    <col min="1284" max="1284" width="7.6640625" style="109" customWidth="1"/>
    <col min="1285" max="1285" width="7.5546875" style="109" customWidth="1"/>
    <col min="1286" max="1287" width="7.6640625" style="109" customWidth="1"/>
    <col min="1288" max="1288" width="7.5546875" style="109" customWidth="1"/>
    <col min="1289" max="1289" width="7.6640625" style="109" customWidth="1"/>
    <col min="1290" max="1290" width="7.5546875" style="109" customWidth="1"/>
    <col min="1291" max="1291" width="7.6640625" style="109" customWidth="1"/>
    <col min="1292" max="1292" width="6.44140625" style="109" customWidth="1"/>
    <col min="1293" max="1293" width="0" style="109" hidden="1" customWidth="1"/>
    <col min="1294" max="1294" width="10.33203125" style="109" bestFit="1" customWidth="1"/>
    <col min="1295" max="1295" width="6.5546875" style="109" customWidth="1"/>
    <col min="1296" max="1296" width="10.6640625" style="109" bestFit="1" customWidth="1"/>
    <col min="1297" max="1297" width="6.44140625" style="109" customWidth="1"/>
    <col min="1298" max="1298" width="10.5546875" style="109" bestFit="1" customWidth="1"/>
    <col min="1299" max="1299" width="5" style="109" customWidth="1"/>
    <col min="1300" max="1300" width="10.109375" style="109" bestFit="1" customWidth="1"/>
    <col min="1301" max="1301" width="5" style="109" customWidth="1"/>
    <col min="1302" max="1302" width="9.5546875" style="109" bestFit="1" customWidth="1"/>
    <col min="1303" max="1303" width="9.44140625" style="109" bestFit="1" customWidth="1"/>
    <col min="1304" max="1304" width="10.6640625" style="109" bestFit="1" customWidth="1"/>
    <col min="1305" max="1305" width="8.33203125" style="109" customWidth="1"/>
    <col min="1306" max="1536" width="9.109375" style="109"/>
    <col min="1537" max="1537" width="0" style="109" hidden="1" customWidth="1"/>
    <col min="1538" max="1538" width="22.88671875" style="109" customWidth="1"/>
    <col min="1539" max="1539" width="7.5546875" style="109" customWidth="1"/>
    <col min="1540" max="1540" width="7.6640625" style="109" customWidth="1"/>
    <col min="1541" max="1541" width="7.5546875" style="109" customWidth="1"/>
    <col min="1542" max="1543" width="7.6640625" style="109" customWidth="1"/>
    <col min="1544" max="1544" width="7.5546875" style="109" customWidth="1"/>
    <col min="1545" max="1545" width="7.6640625" style="109" customWidth="1"/>
    <col min="1546" max="1546" width="7.5546875" style="109" customWidth="1"/>
    <col min="1547" max="1547" width="7.6640625" style="109" customWidth="1"/>
    <col min="1548" max="1548" width="6.44140625" style="109" customWidth="1"/>
    <col min="1549" max="1549" width="0" style="109" hidden="1" customWidth="1"/>
    <col min="1550" max="1550" width="10.33203125" style="109" bestFit="1" customWidth="1"/>
    <col min="1551" max="1551" width="6.5546875" style="109" customWidth="1"/>
    <col min="1552" max="1552" width="10.6640625" style="109" bestFit="1" customWidth="1"/>
    <col min="1553" max="1553" width="6.44140625" style="109" customWidth="1"/>
    <col min="1554" max="1554" width="10.5546875" style="109" bestFit="1" customWidth="1"/>
    <col min="1555" max="1555" width="5" style="109" customWidth="1"/>
    <col min="1556" max="1556" width="10.109375" style="109" bestFit="1" customWidth="1"/>
    <col min="1557" max="1557" width="5" style="109" customWidth="1"/>
    <col min="1558" max="1558" width="9.5546875" style="109" bestFit="1" customWidth="1"/>
    <col min="1559" max="1559" width="9.44140625" style="109" bestFit="1" customWidth="1"/>
    <col min="1560" max="1560" width="10.6640625" style="109" bestFit="1" customWidth="1"/>
    <col min="1561" max="1561" width="8.33203125" style="109" customWidth="1"/>
    <col min="1562" max="1792" width="9.109375" style="109"/>
    <col min="1793" max="1793" width="0" style="109" hidden="1" customWidth="1"/>
    <col min="1794" max="1794" width="22.88671875" style="109" customWidth="1"/>
    <col min="1795" max="1795" width="7.5546875" style="109" customWidth="1"/>
    <col min="1796" max="1796" width="7.6640625" style="109" customWidth="1"/>
    <col min="1797" max="1797" width="7.5546875" style="109" customWidth="1"/>
    <col min="1798" max="1799" width="7.6640625" style="109" customWidth="1"/>
    <col min="1800" max="1800" width="7.5546875" style="109" customWidth="1"/>
    <col min="1801" max="1801" width="7.6640625" style="109" customWidth="1"/>
    <col min="1802" max="1802" width="7.5546875" style="109" customWidth="1"/>
    <col min="1803" max="1803" width="7.6640625" style="109" customWidth="1"/>
    <col min="1804" max="1804" width="6.44140625" style="109" customWidth="1"/>
    <col min="1805" max="1805" width="0" style="109" hidden="1" customWidth="1"/>
    <col min="1806" max="1806" width="10.33203125" style="109" bestFit="1" customWidth="1"/>
    <col min="1807" max="1807" width="6.5546875" style="109" customWidth="1"/>
    <col min="1808" max="1808" width="10.6640625" style="109" bestFit="1" customWidth="1"/>
    <col min="1809" max="1809" width="6.44140625" style="109" customWidth="1"/>
    <col min="1810" max="1810" width="10.5546875" style="109" bestFit="1" customWidth="1"/>
    <col min="1811" max="1811" width="5" style="109" customWidth="1"/>
    <col min="1812" max="1812" width="10.109375" style="109" bestFit="1" customWidth="1"/>
    <col min="1813" max="1813" width="5" style="109" customWidth="1"/>
    <col min="1814" max="1814" width="9.5546875" style="109" bestFit="1" customWidth="1"/>
    <col min="1815" max="1815" width="9.44140625" style="109" bestFit="1" customWidth="1"/>
    <col min="1816" max="1816" width="10.6640625" style="109" bestFit="1" customWidth="1"/>
    <col min="1817" max="1817" width="8.33203125" style="109" customWidth="1"/>
    <col min="1818" max="2048" width="9.109375" style="109"/>
    <col min="2049" max="2049" width="0" style="109" hidden="1" customWidth="1"/>
    <col min="2050" max="2050" width="22.88671875" style="109" customWidth="1"/>
    <col min="2051" max="2051" width="7.5546875" style="109" customWidth="1"/>
    <col min="2052" max="2052" width="7.6640625" style="109" customWidth="1"/>
    <col min="2053" max="2053" width="7.5546875" style="109" customWidth="1"/>
    <col min="2054" max="2055" width="7.6640625" style="109" customWidth="1"/>
    <col min="2056" max="2056" width="7.5546875" style="109" customWidth="1"/>
    <col min="2057" max="2057" width="7.6640625" style="109" customWidth="1"/>
    <col min="2058" max="2058" width="7.5546875" style="109" customWidth="1"/>
    <col min="2059" max="2059" width="7.6640625" style="109" customWidth="1"/>
    <col min="2060" max="2060" width="6.44140625" style="109" customWidth="1"/>
    <col min="2061" max="2061" width="0" style="109" hidden="1" customWidth="1"/>
    <col min="2062" max="2062" width="10.33203125" style="109" bestFit="1" customWidth="1"/>
    <col min="2063" max="2063" width="6.5546875" style="109" customWidth="1"/>
    <col min="2064" max="2064" width="10.6640625" style="109" bestFit="1" customWidth="1"/>
    <col min="2065" max="2065" width="6.44140625" style="109" customWidth="1"/>
    <col min="2066" max="2066" width="10.5546875" style="109" bestFit="1" customWidth="1"/>
    <col min="2067" max="2067" width="5" style="109" customWidth="1"/>
    <col min="2068" max="2068" width="10.109375" style="109" bestFit="1" customWidth="1"/>
    <col min="2069" max="2069" width="5" style="109" customWidth="1"/>
    <col min="2070" max="2070" width="9.5546875" style="109" bestFit="1" customWidth="1"/>
    <col min="2071" max="2071" width="9.44140625" style="109" bestFit="1" customWidth="1"/>
    <col min="2072" max="2072" width="10.6640625" style="109" bestFit="1" customWidth="1"/>
    <col min="2073" max="2073" width="8.33203125" style="109" customWidth="1"/>
    <col min="2074" max="2304" width="9.109375" style="109"/>
    <col min="2305" max="2305" width="0" style="109" hidden="1" customWidth="1"/>
    <col min="2306" max="2306" width="22.88671875" style="109" customWidth="1"/>
    <col min="2307" max="2307" width="7.5546875" style="109" customWidth="1"/>
    <col min="2308" max="2308" width="7.6640625" style="109" customWidth="1"/>
    <col min="2309" max="2309" width="7.5546875" style="109" customWidth="1"/>
    <col min="2310" max="2311" width="7.6640625" style="109" customWidth="1"/>
    <col min="2312" max="2312" width="7.5546875" style="109" customWidth="1"/>
    <col min="2313" max="2313" width="7.6640625" style="109" customWidth="1"/>
    <col min="2314" max="2314" width="7.5546875" style="109" customWidth="1"/>
    <col min="2315" max="2315" width="7.6640625" style="109" customWidth="1"/>
    <col min="2316" max="2316" width="6.44140625" style="109" customWidth="1"/>
    <col min="2317" max="2317" width="0" style="109" hidden="1" customWidth="1"/>
    <col min="2318" max="2318" width="10.33203125" style="109" bestFit="1" customWidth="1"/>
    <col min="2319" max="2319" width="6.5546875" style="109" customWidth="1"/>
    <col min="2320" max="2320" width="10.6640625" style="109" bestFit="1" customWidth="1"/>
    <col min="2321" max="2321" width="6.44140625" style="109" customWidth="1"/>
    <col min="2322" max="2322" width="10.5546875" style="109" bestFit="1" customWidth="1"/>
    <col min="2323" max="2323" width="5" style="109" customWidth="1"/>
    <col min="2324" max="2324" width="10.109375" style="109" bestFit="1" customWidth="1"/>
    <col min="2325" max="2325" width="5" style="109" customWidth="1"/>
    <col min="2326" max="2326" width="9.5546875" style="109" bestFit="1" customWidth="1"/>
    <col min="2327" max="2327" width="9.44140625" style="109" bestFit="1" customWidth="1"/>
    <col min="2328" max="2328" width="10.6640625" style="109" bestFit="1" customWidth="1"/>
    <col min="2329" max="2329" width="8.33203125" style="109" customWidth="1"/>
    <col min="2330" max="2560" width="9.109375" style="109"/>
    <col min="2561" max="2561" width="0" style="109" hidden="1" customWidth="1"/>
    <col min="2562" max="2562" width="22.88671875" style="109" customWidth="1"/>
    <col min="2563" max="2563" width="7.5546875" style="109" customWidth="1"/>
    <col min="2564" max="2564" width="7.6640625" style="109" customWidth="1"/>
    <col min="2565" max="2565" width="7.5546875" style="109" customWidth="1"/>
    <col min="2566" max="2567" width="7.6640625" style="109" customWidth="1"/>
    <col min="2568" max="2568" width="7.5546875" style="109" customWidth="1"/>
    <col min="2569" max="2569" width="7.6640625" style="109" customWidth="1"/>
    <col min="2570" max="2570" width="7.5546875" style="109" customWidth="1"/>
    <col min="2571" max="2571" width="7.6640625" style="109" customWidth="1"/>
    <col min="2572" max="2572" width="6.44140625" style="109" customWidth="1"/>
    <col min="2573" max="2573" width="0" style="109" hidden="1" customWidth="1"/>
    <col min="2574" max="2574" width="10.33203125" style="109" bestFit="1" customWidth="1"/>
    <col min="2575" max="2575" width="6.5546875" style="109" customWidth="1"/>
    <col min="2576" max="2576" width="10.6640625" style="109" bestFit="1" customWidth="1"/>
    <col min="2577" max="2577" width="6.44140625" style="109" customWidth="1"/>
    <col min="2578" max="2578" width="10.5546875" style="109" bestFit="1" customWidth="1"/>
    <col min="2579" max="2579" width="5" style="109" customWidth="1"/>
    <col min="2580" max="2580" width="10.109375" style="109" bestFit="1" customWidth="1"/>
    <col min="2581" max="2581" width="5" style="109" customWidth="1"/>
    <col min="2582" max="2582" width="9.5546875" style="109" bestFit="1" customWidth="1"/>
    <col min="2583" max="2583" width="9.44140625" style="109" bestFit="1" customWidth="1"/>
    <col min="2584" max="2584" width="10.6640625" style="109" bestFit="1" customWidth="1"/>
    <col min="2585" max="2585" width="8.33203125" style="109" customWidth="1"/>
    <col min="2586" max="2816" width="9.109375" style="109"/>
    <col min="2817" max="2817" width="0" style="109" hidden="1" customWidth="1"/>
    <col min="2818" max="2818" width="22.88671875" style="109" customWidth="1"/>
    <col min="2819" max="2819" width="7.5546875" style="109" customWidth="1"/>
    <col min="2820" max="2820" width="7.6640625" style="109" customWidth="1"/>
    <col min="2821" max="2821" width="7.5546875" style="109" customWidth="1"/>
    <col min="2822" max="2823" width="7.6640625" style="109" customWidth="1"/>
    <col min="2824" max="2824" width="7.5546875" style="109" customWidth="1"/>
    <col min="2825" max="2825" width="7.6640625" style="109" customWidth="1"/>
    <col min="2826" max="2826" width="7.5546875" style="109" customWidth="1"/>
    <col min="2827" max="2827" width="7.6640625" style="109" customWidth="1"/>
    <col min="2828" max="2828" width="6.44140625" style="109" customWidth="1"/>
    <col min="2829" max="2829" width="0" style="109" hidden="1" customWidth="1"/>
    <col min="2830" max="2830" width="10.33203125" style="109" bestFit="1" customWidth="1"/>
    <col min="2831" max="2831" width="6.5546875" style="109" customWidth="1"/>
    <col min="2832" max="2832" width="10.6640625" style="109" bestFit="1" customWidth="1"/>
    <col min="2833" max="2833" width="6.44140625" style="109" customWidth="1"/>
    <col min="2834" max="2834" width="10.5546875" style="109" bestFit="1" customWidth="1"/>
    <col min="2835" max="2835" width="5" style="109" customWidth="1"/>
    <col min="2836" max="2836" width="10.109375" style="109" bestFit="1" customWidth="1"/>
    <col min="2837" max="2837" width="5" style="109" customWidth="1"/>
    <col min="2838" max="2838" width="9.5546875" style="109" bestFit="1" customWidth="1"/>
    <col min="2839" max="2839" width="9.44140625" style="109" bestFit="1" customWidth="1"/>
    <col min="2840" max="2840" width="10.6640625" style="109" bestFit="1" customWidth="1"/>
    <col min="2841" max="2841" width="8.33203125" style="109" customWidth="1"/>
    <col min="2842" max="3072" width="9.109375" style="109"/>
    <col min="3073" max="3073" width="0" style="109" hidden="1" customWidth="1"/>
    <col min="3074" max="3074" width="22.88671875" style="109" customWidth="1"/>
    <col min="3075" max="3075" width="7.5546875" style="109" customWidth="1"/>
    <col min="3076" max="3076" width="7.6640625" style="109" customWidth="1"/>
    <col min="3077" max="3077" width="7.5546875" style="109" customWidth="1"/>
    <col min="3078" max="3079" width="7.6640625" style="109" customWidth="1"/>
    <col min="3080" max="3080" width="7.5546875" style="109" customWidth="1"/>
    <col min="3081" max="3081" width="7.6640625" style="109" customWidth="1"/>
    <col min="3082" max="3082" width="7.5546875" style="109" customWidth="1"/>
    <col min="3083" max="3083" width="7.6640625" style="109" customWidth="1"/>
    <col min="3084" max="3084" width="6.44140625" style="109" customWidth="1"/>
    <col min="3085" max="3085" width="0" style="109" hidden="1" customWidth="1"/>
    <col min="3086" max="3086" width="10.33203125" style="109" bestFit="1" customWidth="1"/>
    <col min="3087" max="3087" width="6.5546875" style="109" customWidth="1"/>
    <col min="3088" max="3088" width="10.6640625" style="109" bestFit="1" customWidth="1"/>
    <col min="3089" max="3089" width="6.44140625" style="109" customWidth="1"/>
    <col min="3090" max="3090" width="10.5546875" style="109" bestFit="1" customWidth="1"/>
    <col min="3091" max="3091" width="5" style="109" customWidth="1"/>
    <col min="3092" max="3092" width="10.109375" style="109" bestFit="1" customWidth="1"/>
    <col min="3093" max="3093" width="5" style="109" customWidth="1"/>
    <col min="3094" max="3094" width="9.5546875" style="109" bestFit="1" customWidth="1"/>
    <col min="3095" max="3095" width="9.44140625" style="109" bestFit="1" customWidth="1"/>
    <col min="3096" max="3096" width="10.6640625" style="109" bestFit="1" customWidth="1"/>
    <col min="3097" max="3097" width="8.33203125" style="109" customWidth="1"/>
    <col min="3098" max="3328" width="9.109375" style="109"/>
    <col min="3329" max="3329" width="0" style="109" hidden="1" customWidth="1"/>
    <col min="3330" max="3330" width="22.88671875" style="109" customWidth="1"/>
    <col min="3331" max="3331" width="7.5546875" style="109" customWidth="1"/>
    <col min="3332" max="3332" width="7.6640625" style="109" customWidth="1"/>
    <col min="3333" max="3333" width="7.5546875" style="109" customWidth="1"/>
    <col min="3334" max="3335" width="7.6640625" style="109" customWidth="1"/>
    <col min="3336" max="3336" width="7.5546875" style="109" customWidth="1"/>
    <col min="3337" max="3337" width="7.6640625" style="109" customWidth="1"/>
    <col min="3338" max="3338" width="7.5546875" style="109" customWidth="1"/>
    <col min="3339" max="3339" width="7.6640625" style="109" customWidth="1"/>
    <col min="3340" max="3340" width="6.44140625" style="109" customWidth="1"/>
    <col min="3341" max="3341" width="0" style="109" hidden="1" customWidth="1"/>
    <col min="3342" max="3342" width="10.33203125" style="109" bestFit="1" customWidth="1"/>
    <col min="3343" max="3343" width="6.5546875" style="109" customWidth="1"/>
    <col min="3344" max="3344" width="10.6640625" style="109" bestFit="1" customWidth="1"/>
    <col min="3345" max="3345" width="6.44140625" style="109" customWidth="1"/>
    <col min="3346" max="3346" width="10.5546875" style="109" bestFit="1" customWidth="1"/>
    <col min="3347" max="3347" width="5" style="109" customWidth="1"/>
    <col min="3348" max="3348" width="10.109375" style="109" bestFit="1" customWidth="1"/>
    <col min="3349" max="3349" width="5" style="109" customWidth="1"/>
    <col min="3350" max="3350" width="9.5546875" style="109" bestFit="1" customWidth="1"/>
    <col min="3351" max="3351" width="9.44140625" style="109" bestFit="1" customWidth="1"/>
    <col min="3352" max="3352" width="10.6640625" style="109" bestFit="1" customWidth="1"/>
    <col min="3353" max="3353" width="8.33203125" style="109" customWidth="1"/>
    <col min="3354" max="3584" width="9.109375" style="109"/>
    <col min="3585" max="3585" width="0" style="109" hidden="1" customWidth="1"/>
    <col min="3586" max="3586" width="22.88671875" style="109" customWidth="1"/>
    <col min="3587" max="3587" width="7.5546875" style="109" customWidth="1"/>
    <col min="3588" max="3588" width="7.6640625" style="109" customWidth="1"/>
    <col min="3589" max="3589" width="7.5546875" style="109" customWidth="1"/>
    <col min="3590" max="3591" width="7.6640625" style="109" customWidth="1"/>
    <col min="3592" max="3592" width="7.5546875" style="109" customWidth="1"/>
    <col min="3593" max="3593" width="7.6640625" style="109" customWidth="1"/>
    <col min="3594" max="3594" width="7.5546875" style="109" customWidth="1"/>
    <col min="3595" max="3595" width="7.6640625" style="109" customWidth="1"/>
    <col min="3596" max="3596" width="6.44140625" style="109" customWidth="1"/>
    <col min="3597" max="3597" width="0" style="109" hidden="1" customWidth="1"/>
    <col min="3598" max="3598" width="10.33203125" style="109" bestFit="1" customWidth="1"/>
    <col min="3599" max="3599" width="6.5546875" style="109" customWidth="1"/>
    <col min="3600" max="3600" width="10.6640625" style="109" bestFit="1" customWidth="1"/>
    <col min="3601" max="3601" width="6.44140625" style="109" customWidth="1"/>
    <col min="3602" max="3602" width="10.5546875" style="109" bestFit="1" customWidth="1"/>
    <col min="3603" max="3603" width="5" style="109" customWidth="1"/>
    <col min="3604" max="3604" width="10.109375" style="109" bestFit="1" customWidth="1"/>
    <col min="3605" max="3605" width="5" style="109" customWidth="1"/>
    <col min="3606" max="3606" width="9.5546875" style="109" bestFit="1" customWidth="1"/>
    <col min="3607" max="3607" width="9.44140625" style="109" bestFit="1" customWidth="1"/>
    <col min="3608" max="3608" width="10.6640625" style="109" bestFit="1" customWidth="1"/>
    <col min="3609" max="3609" width="8.33203125" style="109" customWidth="1"/>
    <col min="3610" max="3840" width="9.109375" style="109"/>
    <col min="3841" max="3841" width="0" style="109" hidden="1" customWidth="1"/>
    <col min="3842" max="3842" width="22.88671875" style="109" customWidth="1"/>
    <col min="3843" max="3843" width="7.5546875" style="109" customWidth="1"/>
    <col min="3844" max="3844" width="7.6640625" style="109" customWidth="1"/>
    <col min="3845" max="3845" width="7.5546875" style="109" customWidth="1"/>
    <col min="3846" max="3847" width="7.6640625" style="109" customWidth="1"/>
    <col min="3848" max="3848" width="7.5546875" style="109" customWidth="1"/>
    <col min="3849" max="3849" width="7.6640625" style="109" customWidth="1"/>
    <col min="3850" max="3850" width="7.5546875" style="109" customWidth="1"/>
    <col min="3851" max="3851" width="7.6640625" style="109" customWidth="1"/>
    <col min="3852" max="3852" width="6.44140625" style="109" customWidth="1"/>
    <col min="3853" max="3853" width="0" style="109" hidden="1" customWidth="1"/>
    <col min="3854" max="3854" width="10.33203125" style="109" bestFit="1" customWidth="1"/>
    <col min="3855" max="3855" width="6.5546875" style="109" customWidth="1"/>
    <col min="3856" max="3856" width="10.6640625" style="109" bestFit="1" customWidth="1"/>
    <col min="3857" max="3857" width="6.44140625" style="109" customWidth="1"/>
    <col min="3858" max="3858" width="10.5546875" style="109" bestFit="1" customWidth="1"/>
    <col min="3859" max="3859" width="5" style="109" customWidth="1"/>
    <col min="3860" max="3860" width="10.109375" style="109" bestFit="1" customWidth="1"/>
    <col min="3861" max="3861" width="5" style="109" customWidth="1"/>
    <col min="3862" max="3862" width="9.5546875" style="109" bestFit="1" customWidth="1"/>
    <col min="3863" max="3863" width="9.44140625" style="109" bestFit="1" customWidth="1"/>
    <col min="3864" max="3864" width="10.6640625" style="109" bestFit="1" customWidth="1"/>
    <col min="3865" max="3865" width="8.33203125" style="109" customWidth="1"/>
    <col min="3866" max="4096" width="9.109375" style="109"/>
    <col min="4097" max="4097" width="0" style="109" hidden="1" customWidth="1"/>
    <col min="4098" max="4098" width="22.88671875" style="109" customWidth="1"/>
    <col min="4099" max="4099" width="7.5546875" style="109" customWidth="1"/>
    <col min="4100" max="4100" width="7.6640625" style="109" customWidth="1"/>
    <col min="4101" max="4101" width="7.5546875" style="109" customWidth="1"/>
    <col min="4102" max="4103" width="7.6640625" style="109" customWidth="1"/>
    <col min="4104" max="4104" width="7.5546875" style="109" customWidth="1"/>
    <col min="4105" max="4105" width="7.6640625" style="109" customWidth="1"/>
    <col min="4106" max="4106" width="7.5546875" style="109" customWidth="1"/>
    <col min="4107" max="4107" width="7.6640625" style="109" customWidth="1"/>
    <col min="4108" max="4108" width="6.44140625" style="109" customWidth="1"/>
    <col min="4109" max="4109" width="0" style="109" hidden="1" customWidth="1"/>
    <col min="4110" max="4110" width="10.33203125" style="109" bestFit="1" customWidth="1"/>
    <col min="4111" max="4111" width="6.5546875" style="109" customWidth="1"/>
    <col min="4112" max="4112" width="10.6640625" style="109" bestFit="1" customWidth="1"/>
    <col min="4113" max="4113" width="6.44140625" style="109" customWidth="1"/>
    <col min="4114" max="4114" width="10.5546875" style="109" bestFit="1" customWidth="1"/>
    <col min="4115" max="4115" width="5" style="109" customWidth="1"/>
    <col min="4116" max="4116" width="10.109375" style="109" bestFit="1" customWidth="1"/>
    <col min="4117" max="4117" width="5" style="109" customWidth="1"/>
    <col min="4118" max="4118" width="9.5546875" style="109" bestFit="1" customWidth="1"/>
    <col min="4119" max="4119" width="9.44140625" style="109" bestFit="1" customWidth="1"/>
    <col min="4120" max="4120" width="10.6640625" style="109" bestFit="1" customWidth="1"/>
    <col min="4121" max="4121" width="8.33203125" style="109" customWidth="1"/>
    <col min="4122" max="4352" width="9.109375" style="109"/>
    <col min="4353" max="4353" width="0" style="109" hidden="1" customWidth="1"/>
    <col min="4354" max="4354" width="22.88671875" style="109" customWidth="1"/>
    <col min="4355" max="4355" width="7.5546875" style="109" customWidth="1"/>
    <col min="4356" max="4356" width="7.6640625" style="109" customWidth="1"/>
    <col min="4357" max="4357" width="7.5546875" style="109" customWidth="1"/>
    <col min="4358" max="4359" width="7.6640625" style="109" customWidth="1"/>
    <col min="4360" max="4360" width="7.5546875" style="109" customWidth="1"/>
    <col min="4361" max="4361" width="7.6640625" style="109" customWidth="1"/>
    <col min="4362" max="4362" width="7.5546875" style="109" customWidth="1"/>
    <col min="4363" max="4363" width="7.6640625" style="109" customWidth="1"/>
    <col min="4364" max="4364" width="6.44140625" style="109" customWidth="1"/>
    <col min="4365" max="4365" width="0" style="109" hidden="1" customWidth="1"/>
    <col min="4366" max="4366" width="10.33203125" style="109" bestFit="1" customWidth="1"/>
    <col min="4367" max="4367" width="6.5546875" style="109" customWidth="1"/>
    <col min="4368" max="4368" width="10.6640625" style="109" bestFit="1" customWidth="1"/>
    <col min="4369" max="4369" width="6.44140625" style="109" customWidth="1"/>
    <col min="4370" max="4370" width="10.5546875" style="109" bestFit="1" customWidth="1"/>
    <col min="4371" max="4371" width="5" style="109" customWidth="1"/>
    <col min="4372" max="4372" width="10.109375" style="109" bestFit="1" customWidth="1"/>
    <col min="4373" max="4373" width="5" style="109" customWidth="1"/>
    <col min="4374" max="4374" width="9.5546875" style="109" bestFit="1" customWidth="1"/>
    <col min="4375" max="4375" width="9.44140625" style="109" bestFit="1" customWidth="1"/>
    <col min="4376" max="4376" width="10.6640625" style="109" bestFit="1" customWidth="1"/>
    <col min="4377" max="4377" width="8.33203125" style="109" customWidth="1"/>
    <col min="4378" max="4608" width="9.109375" style="109"/>
    <col min="4609" max="4609" width="0" style="109" hidden="1" customWidth="1"/>
    <col min="4610" max="4610" width="22.88671875" style="109" customWidth="1"/>
    <col min="4611" max="4611" width="7.5546875" style="109" customWidth="1"/>
    <col min="4612" max="4612" width="7.6640625" style="109" customWidth="1"/>
    <col min="4613" max="4613" width="7.5546875" style="109" customWidth="1"/>
    <col min="4614" max="4615" width="7.6640625" style="109" customWidth="1"/>
    <col min="4616" max="4616" width="7.5546875" style="109" customWidth="1"/>
    <col min="4617" max="4617" width="7.6640625" style="109" customWidth="1"/>
    <col min="4618" max="4618" width="7.5546875" style="109" customWidth="1"/>
    <col min="4619" max="4619" width="7.6640625" style="109" customWidth="1"/>
    <col min="4620" max="4620" width="6.44140625" style="109" customWidth="1"/>
    <col min="4621" max="4621" width="0" style="109" hidden="1" customWidth="1"/>
    <col min="4622" max="4622" width="10.33203125" style="109" bestFit="1" customWidth="1"/>
    <col min="4623" max="4623" width="6.5546875" style="109" customWidth="1"/>
    <col min="4624" max="4624" width="10.6640625" style="109" bestFit="1" customWidth="1"/>
    <col min="4625" max="4625" width="6.44140625" style="109" customWidth="1"/>
    <col min="4626" max="4626" width="10.5546875" style="109" bestFit="1" customWidth="1"/>
    <col min="4627" max="4627" width="5" style="109" customWidth="1"/>
    <col min="4628" max="4628" width="10.109375" style="109" bestFit="1" customWidth="1"/>
    <col min="4629" max="4629" width="5" style="109" customWidth="1"/>
    <col min="4630" max="4630" width="9.5546875" style="109" bestFit="1" customWidth="1"/>
    <col min="4631" max="4631" width="9.44140625" style="109" bestFit="1" customWidth="1"/>
    <col min="4632" max="4632" width="10.6640625" style="109" bestFit="1" customWidth="1"/>
    <col min="4633" max="4633" width="8.33203125" style="109" customWidth="1"/>
    <col min="4634" max="4864" width="9.109375" style="109"/>
    <col min="4865" max="4865" width="0" style="109" hidden="1" customWidth="1"/>
    <col min="4866" max="4866" width="22.88671875" style="109" customWidth="1"/>
    <col min="4867" max="4867" width="7.5546875" style="109" customWidth="1"/>
    <col min="4868" max="4868" width="7.6640625" style="109" customWidth="1"/>
    <col min="4869" max="4869" width="7.5546875" style="109" customWidth="1"/>
    <col min="4870" max="4871" width="7.6640625" style="109" customWidth="1"/>
    <col min="4872" max="4872" width="7.5546875" style="109" customWidth="1"/>
    <col min="4873" max="4873" width="7.6640625" style="109" customWidth="1"/>
    <col min="4874" max="4874" width="7.5546875" style="109" customWidth="1"/>
    <col min="4875" max="4875" width="7.6640625" style="109" customWidth="1"/>
    <col min="4876" max="4876" width="6.44140625" style="109" customWidth="1"/>
    <col min="4877" max="4877" width="0" style="109" hidden="1" customWidth="1"/>
    <col min="4878" max="4878" width="10.33203125" style="109" bestFit="1" customWidth="1"/>
    <col min="4879" max="4879" width="6.5546875" style="109" customWidth="1"/>
    <col min="4880" max="4880" width="10.6640625" style="109" bestFit="1" customWidth="1"/>
    <col min="4881" max="4881" width="6.44140625" style="109" customWidth="1"/>
    <col min="4882" max="4882" width="10.5546875" style="109" bestFit="1" customWidth="1"/>
    <col min="4883" max="4883" width="5" style="109" customWidth="1"/>
    <col min="4884" max="4884" width="10.109375" style="109" bestFit="1" customWidth="1"/>
    <col min="4885" max="4885" width="5" style="109" customWidth="1"/>
    <col min="4886" max="4886" width="9.5546875" style="109" bestFit="1" customWidth="1"/>
    <col min="4887" max="4887" width="9.44140625" style="109" bestFit="1" customWidth="1"/>
    <col min="4888" max="4888" width="10.6640625" style="109" bestFit="1" customWidth="1"/>
    <col min="4889" max="4889" width="8.33203125" style="109" customWidth="1"/>
    <col min="4890" max="5120" width="9.109375" style="109"/>
    <col min="5121" max="5121" width="0" style="109" hidden="1" customWidth="1"/>
    <col min="5122" max="5122" width="22.88671875" style="109" customWidth="1"/>
    <col min="5123" max="5123" width="7.5546875" style="109" customWidth="1"/>
    <col min="5124" max="5124" width="7.6640625" style="109" customWidth="1"/>
    <col min="5125" max="5125" width="7.5546875" style="109" customWidth="1"/>
    <col min="5126" max="5127" width="7.6640625" style="109" customWidth="1"/>
    <col min="5128" max="5128" width="7.5546875" style="109" customWidth="1"/>
    <col min="5129" max="5129" width="7.6640625" style="109" customWidth="1"/>
    <col min="5130" max="5130" width="7.5546875" style="109" customWidth="1"/>
    <col min="5131" max="5131" width="7.6640625" style="109" customWidth="1"/>
    <col min="5132" max="5132" width="6.44140625" style="109" customWidth="1"/>
    <col min="5133" max="5133" width="0" style="109" hidden="1" customWidth="1"/>
    <col min="5134" max="5134" width="10.33203125" style="109" bestFit="1" customWidth="1"/>
    <col min="5135" max="5135" width="6.5546875" style="109" customWidth="1"/>
    <col min="5136" max="5136" width="10.6640625" style="109" bestFit="1" customWidth="1"/>
    <col min="5137" max="5137" width="6.44140625" style="109" customWidth="1"/>
    <col min="5138" max="5138" width="10.5546875" style="109" bestFit="1" customWidth="1"/>
    <col min="5139" max="5139" width="5" style="109" customWidth="1"/>
    <col min="5140" max="5140" width="10.109375" style="109" bestFit="1" customWidth="1"/>
    <col min="5141" max="5141" width="5" style="109" customWidth="1"/>
    <col min="5142" max="5142" width="9.5546875" style="109" bestFit="1" customWidth="1"/>
    <col min="5143" max="5143" width="9.44140625" style="109" bestFit="1" customWidth="1"/>
    <col min="5144" max="5144" width="10.6640625" style="109" bestFit="1" customWidth="1"/>
    <col min="5145" max="5145" width="8.33203125" style="109" customWidth="1"/>
    <col min="5146" max="5376" width="9.109375" style="109"/>
    <col min="5377" max="5377" width="0" style="109" hidden="1" customWidth="1"/>
    <col min="5378" max="5378" width="22.88671875" style="109" customWidth="1"/>
    <col min="5379" max="5379" width="7.5546875" style="109" customWidth="1"/>
    <col min="5380" max="5380" width="7.6640625" style="109" customWidth="1"/>
    <col min="5381" max="5381" width="7.5546875" style="109" customWidth="1"/>
    <col min="5382" max="5383" width="7.6640625" style="109" customWidth="1"/>
    <col min="5384" max="5384" width="7.5546875" style="109" customWidth="1"/>
    <col min="5385" max="5385" width="7.6640625" style="109" customWidth="1"/>
    <col min="5386" max="5386" width="7.5546875" style="109" customWidth="1"/>
    <col min="5387" max="5387" width="7.6640625" style="109" customWidth="1"/>
    <col min="5388" max="5388" width="6.44140625" style="109" customWidth="1"/>
    <col min="5389" max="5389" width="0" style="109" hidden="1" customWidth="1"/>
    <col min="5390" max="5390" width="10.33203125" style="109" bestFit="1" customWidth="1"/>
    <col min="5391" max="5391" width="6.5546875" style="109" customWidth="1"/>
    <col min="5392" max="5392" width="10.6640625" style="109" bestFit="1" customWidth="1"/>
    <col min="5393" max="5393" width="6.44140625" style="109" customWidth="1"/>
    <col min="5394" max="5394" width="10.5546875" style="109" bestFit="1" customWidth="1"/>
    <col min="5395" max="5395" width="5" style="109" customWidth="1"/>
    <col min="5396" max="5396" width="10.109375" style="109" bestFit="1" customWidth="1"/>
    <col min="5397" max="5397" width="5" style="109" customWidth="1"/>
    <col min="5398" max="5398" width="9.5546875" style="109" bestFit="1" customWidth="1"/>
    <col min="5399" max="5399" width="9.44140625" style="109" bestFit="1" customWidth="1"/>
    <col min="5400" max="5400" width="10.6640625" style="109" bestFit="1" customWidth="1"/>
    <col min="5401" max="5401" width="8.33203125" style="109" customWidth="1"/>
    <col min="5402" max="5632" width="9.109375" style="109"/>
    <col min="5633" max="5633" width="0" style="109" hidden="1" customWidth="1"/>
    <col min="5634" max="5634" width="22.88671875" style="109" customWidth="1"/>
    <col min="5635" max="5635" width="7.5546875" style="109" customWidth="1"/>
    <col min="5636" max="5636" width="7.6640625" style="109" customWidth="1"/>
    <col min="5637" max="5637" width="7.5546875" style="109" customWidth="1"/>
    <col min="5638" max="5639" width="7.6640625" style="109" customWidth="1"/>
    <col min="5640" max="5640" width="7.5546875" style="109" customWidth="1"/>
    <col min="5641" max="5641" width="7.6640625" style="109" customWidth="1"/>
    <col min="5642" max="5642" width="7.5546875" style="109" customWidth="1"/>
    <col min="5643" max="5643" width="7.6640625" style="109" customWidth="1"/>
    <col min="5644" max="5644" width="6.44140625" style="109" customWidth="1"/>
    <col min="5645" max="5645" width="0" style="109" hidden="1" customWidth="1"/>
    <col min="5646" max="5646" width="10.33203125" style="109" bestFit="1" customWidth="1"/>
    <col min="5647" max="5647" width="6.5546875" style="109" customWidth="1"/>
    <col min="5648" max="5648" width="10.6640625" style="109" bestFit="1" customWidth="1"/>
    <col min="5649" max="5649" width="6.44140625" style="109" customWidth="1"/>
    <col min="5650" max="5650" width="10.5546875" style="109" bestFit="1" customWidth="1"/>
    <col min="5651" max="5651" width="5" style="109" customWidth="1"/>
    <col min="5652" max="5652" width="10.109375" style="109" bestFit="1" customWidth="1"/>
    <col min="5653" max="5653" width="5" style="109" customWidth="1"/>
    <col min="5654" max="5654" width="9.5546875" style="109" bestFit="1" customWidth="1"/>
    <col min="5655" max="5655" width="9.44140625" style="109" bestFit="1" customWidth="1"/>
    <col min="5656" max="5656" width="10.6640625" style="109" bestFit="1" customWidth="1"/>
    <col min="5657" max="5657" width="8.33203125" style="109" customWidth="1"/>
    <col min="5658" max="5888" width="9.109375" style="109"/>
    <col min="5889" max="5889" width="0" style="109" hidden="1" customWidth="1"/>
    <col min="5890" max="5890" width="22.88671875" style="109" customWidth="1"/>
    <col min="5891" max="5891" width="7.5546875" style="109" customWidth="1"/>
    <col min="5892" max="5892" width="7.6640625" style="109" customWidth="1"/>
    <col min="5893" max="5893" width="7.5546875" style="109" customWidth="1"/>
    <col min="5894" max="5895" width="7.6640625" style="109" customWidth="1"/>
    <col min="5896" max="5896" width="7.5546875" style="109" customWidth="1"/>
    <col min="5897" max="5897" width="7.6640625" style="109" customWidth="1"/>
    <col min="5898" max="5898" width="7.5546875" style="109" customWidth="1"/>
    <col min="5899" max="5899" width="7.6640625" style="109" customWidth="1"/>
    <col min="5900" max="5900" width="6.44140625" style="109" customWidth="1"/>
    <col min="5901" max="5901" width="0" style="109" hidden="1" customWidth="1"/>
    <col min="5902" max="5902" width="10.33203125" style="109" bestFit="1" customWidth="1"/>
    <col min="5903" max="5903" width="6.5546875" style="109" customWidth="1"/>
    <col min="5904" max="5904" width="10.6640625" style="109" bestFit="1" customWidth="1"/>
    <col min="5905" max="5905" width="6.44140625" style="109" customWidth="1"/>
    <col min="5906" max="5906" width="10.5546875" style="109" bestFit="1" customWidth="1"/>
    <col min="5907" max="5907" width="5" style="109" customWidth="1"/>
    <col min="5908" max="5908" width="10.109375" style="109" bestFit="1" customWidth="1"/>
    <col min="5909" max="5909" width="5" style="109" customWidth="1"/>
    <col min="5910" max="5910" width="9.5546875" style="109" bestFit="1" customWidth="1"/>
    <col min="5911" max="5911" width="9.44140625" style="109" bestFit="1" customWidth="1"/>
    <col min="5912" max="5912" width="10.6640625" style="109" bestFit="1" customWidth="1"/>
    <col min="5913" max="5913" width="8.33203125" style="109" customWidth="1"/>
    <col min="5914" max="6144" width="9.109375" style="109"/>
    <col min="6145" max="6145" width="0" style="109" hidden="1" customWidth="1"/>
    <col min="6146" max="6146" width="22.88671875" style="109" customWidth="1"/>
    <col min="6147" max="6147" width="7.5546875" style="109" customWidth="1"/>
    <col min="6148" max="6148" width="7.6640625" style="109" customWidth="1"/>
    <col min="6149" max="6149" width="7.5546875" style="109" customWidth="1"/>
    <col min="6150" max="6151" width="7.6640625" style="109" customWidth="1"/>
    <col min="6152" max="6152" width="7.5546875" style="109" customWidth="1"/>
    <col min="6153" max="6153" width="7.6640625" style="109" customWidth="1"/>
    <col min="6154" max="6154" width="7.5546875" style="109" customWidth="1"/>
    <col min="6155" max="6155" width="7.6640625" style="109" customWidth="1"/>
    <col min="6156" max="6156" width="6.44140625" style="109" customWidth="1"/>
    <col min="6157" max="6157" width="0" style="109" hidden="1" customWidth="1"/>
    <col min="6158" max="6158" width="10.33203125" style="109" bestFit="1" customWidth="1"/>
    <col min="6159" max="6159" width="6.5546875" style="109" customWidth="1"/>
    <col min="6160" max="6160" width="10.6640625" style="109" bestFit="1" customWidth="1"/>
    <col min="6161" max="6161" width="6.44140625" style="109" customWidth="1"/>
    <col min="6162" max="6162" width="10.5546875" style="109" bestFit="1" customWidth="1"/>
    <col min="6163" max="6163" width="5" style="109" customWidth="1"/>
    <col min="6164" max="6164" width="10.109375" style="109" bestFit="1" customWidth="1"/>
    <col min="6165" max="6165" width="5" style="109" customWidth="1"/>
    <col min="6166" max="6166" width="9.5546875" style="109" bestFit="1" customWidth="1"/>
    <col min="6167" max="6167" width="9.44140625" style="109" bestFit="1" customWidth="1"/>
    <col min="6168" max="6168" width="10.6640625" style="109" bestFit="1" customWidth="1"/>
    <col min="6169" max="6169" width="8.33203125" style="109" customWidth="1"/>
    <col min="6170" max="6400" width="9.109375" style="109"/>
    <col min="6401" max="6401" width="0" style="109" hidden="1" customWidth="1"/>
    <col min="6402" max="6402" width="22.88671875" style="109" customWidth="1"/>
    <col min="6403" max="6403" width="7.5546875" style="109" customWidth="1"/>
    <col min="6404" max="6404" width="7.6640625" style="109" customWidth="1"/>
    <col min="6405" max="6405" width="7.5546875" style="109" customWidth="1"/>
    <col min="6406" max="6407" width="7.6640625" style="109" customWidth="1"/>
    <col min="6408" max="6408" width="7.5546875" style="109" customWidth="1"/>
    <col min="6409" max="6409" width="7.6640625" style="109" customWidth="1"/>
    <col min="6410" max="6410" width="7.5546875" style="109" customWidth="1"/>
    <col min="6411" max="6411" width="7.6640625" style="109" customWidth="1"/>
    <col min="6412" max="6412" width="6.44140625" style="109" customWidth="1"/>
    <col min="6413" max="6413" width="0" style="109" hidden="1" customWidth="1"/>
    <col min="6414" max="6414" width="10.33203125" style="109" bestFit="1" customWidth="1"/>
    <col min="6415" max="6415" width="6.5546875" style="109" customWidth="1"/>
    <col min="6416" max="6416" width="10.6640625" style="109" bestFit="1" customWidth="1"/>
    <col min="6417" max="6417" width="6.44140625" style="109" customWidth="1"/>
    <col min="6418" max="6418" width="10.5546875" style="109" bestFit="1" customWidth="1"/>
    <col min="6419" max="6419" width="5" style="109" customWidth="1"/>
    <col min="6420" max="6420" width="10.109375" style="109" bestFit="1" customWidth="1"/>
    <col min="6421" max="6421" width="5" style="109" customWidth="1"/>
    <col min="6422" max="6422" width="9.5546875" style="109" bestFit="1" customWidth="1"/>
    <col min="6423" max="6423" width="9.44140625" style="109" bestFit="1" customWidth="1"/>
    <col min="6424" max="6424" width="10.6640625" style="109" bestFit="1" customWidth="1"/>
    <col min="6425" max="6425" width="8.33203125" style="109" customWidth="1"/>
    <col min="6426" max="6656" width="9.109375" style="109"/>
    <col min="6657" max="6657" width="0" style="109" hidden="1" customWidth="1"/>
    <col min="6658" max="6658" width="22.88671875" style="109" customWidth="1"/>
    <col min="6659" max="6659" width="7.5546875" style="109" customWidth="1"/>
    <col min="6660" max="6660" width="7.6640625" style="109" customWidth="1"/>
    <col min="6661" max="6661" width="7.5546875" style="109" customWidth="1"/>
    <col min="6662" max="6663" width="7.6640625" style="109" customWidth="1"/>
    <col min="6664" max="6664" width="7.5546875" style="109" customWidth="1"/>
    <col min="6665" max="6665" width="7.6640625" style="109" customWidth="1"/>
    <col min="6666" max="6666" width="7.5546875" style="109" customWidth="1"/>
    <col min="6667" max="6667" width="7.6640625" style="109" customWidth="1"/>
    <col min="6668" max="6668" width="6.44140625" style="109" customWidth="1"/>
    <col min="6669" max="6669" width="0" style="109" hidden="1" customWidth="1"/>
    <col min="6670" max="6670" width="10.33203125" style="109" bestFit="1" customWidth="1"/>
    <col min="6671" max="6671" width="6.5546875" style="109" customWidth="1"/>
    <col min="6672" max="6672" width="10.6640625" style="109" bestFit="1" customWidth="1"/>
    <col min="6673" max="6673" width="6.44140625" style="109" customWidth="1"/>
    <col min="6674" max="6674" width="10.5546875" style="109" bestFit="1" customWidth="1"/>
    <col min="6675" max="6675" width="5" style="109" customWidth="1"/>
    <col min="6676" max="6676" width="10.109375" style="109" bestFit="1" customWidth="1"/>
    <col min="6677" max="6677" width="5" style="109" customWidth="1"/>
    <col min="6678" max="6678" width="9.5546875" style="109" bestFit="1" customWidth="1"/>
    <col min="6679" max="6679" width="9.44140625" style="109" bestFit="1" customWidth="1"/>
    <col min="6680" max="6680" width="10.6640625" style="109" bestFit="1" customWidth="1"/>
    <col min="6681" max="6681" width="8.33203125" style="109" customWidth="1"/>
    <col min="6682" max="6912" width="9.109375" style="109"/>
    <col min="6913" max="6913" width="0" style="109" hidden="1" customWidth="1"/>
    <col min="6914" max="6914" width="22.88671875" style="109" customWidth="1"/>
    <col min="6915" max="6915" width="7.5546875" style="109" customWidth="1"/>
    <col min="6916" max="6916" width="7.6640625" style="109" customWidth="1"/>
    <col min="6917" max="6917" width="7.5546875" style="109" customWidth="1"/>
    <col min="6918" max="6919" width="7.6640625" style="109" customWidth="1"/>
    <col min="6920" max="6920" width="7.5546875" style="109" customWidth="1"/>
    <col min="6921" max="6921" width="7.6640625" style="109" customWidth="1"/>
    <col min="6922" max="6922" width="7.5546875" style="109" customWidth="1"/>
    <col min="6923" max="6923" width="7.6640625" style="109" customWidth="1"/>
    <col min="6924" max="6924" width="6.44140625" style="109" customWidth="1"/>
    <col min="6925" max="6925" width="0" style="109" hidden="1" customWidth="1"/>
    <col min="6926" max="6926" width="10.33203125" style="109" bestFit="1" customWidth="1"/>
    <col min="6927" max="6927" width="6.5546875" style="109" customWidth="1"/>
    <col min="6928" max="6928" width="10.6640625" style="109" bestFit="1" customWidth="1"/>
    <col min="6929" max="6929" width="6.44140625" style="109" customWidth="1"/>
    <col min="6930" max="6930" width="10.5546875" style="109" bestFit="1" customWidth="1"/>
    <col min="6931" max="6931" width="5" style="109" customWidth="1"/>
    <col min="6932" max="6932" width="10.109375" style="109" bestFit="1" customWidth="1"/>
    <col min="6933" max="6933" width="5" style="109" customWidth="1"/>
    <col min="6934" max="6934" width="9.5546875" style="109" bestFit="1" customWidth="1"/>
    <col min="6935" max="6935" width="9.44140625" style="109" bestFit="1" customWidth="1"/>
    <col min="6936" max="6936" width="10.6640625" style="109" bestFit="1" customWidth="1"/>
    <col min="6937" max="6937" width="8.33203125" style="109" customWidth="1"/>
    <col min="6938" max="7168" width="9.109375" style="109"/>
    <col min="7169" max="7169" width="0" style="109" hidden="1" customWidth="1"/>
    <col min="7170" max="7170" width="22.88671875" style="109" customWidth="1"/>
    <col min="7171" max="7171" width="7.5546875" style="109" customWidth="1"/>
    <col min="7172" max="7172" width="7.6640625" style="109" customWidth="1"/>
    <col min="7173" max="7173" width="7.5546875" style="109" customWidth="1"/>
    <col min="7174" max="7175" width="7.6640625" style="109" customWidth="1"/>
    <col min="7176" max="7176" width="7.5546875" style="109" customWidth="1"/>
    <col min="7177" max="7177" width="7.6640625" style="109" customWidth="1"/>
    <col min="7178" max="7178" width="7.5546875" style="109" customWidth="1"/>
    <col min="7179" max="7179" width="7.6640625" style="109" customWidth="1"/>
    <col min="7180" max="7180" width="6.44140625" style="109" customWidth="1"/>
    <col min="7181" max="7181" width="0" style="109" hidden="1" customWidth="1"/>
    <col min="7182" max="7182" width="10.33203125" style="109" bestFit="1" customWidth="1"/>
    <col min="7183" max="7183" width="6.5546875" style="109" customWidth="1"/>
    <col min="7184" max="7184" width="10.6640625" style="109" bestFit="1" customWidth="1"/>
    <col min="7185" max="7185" width="6.44140625" style="109" customWidth="1"/>
    <col min="7186" max="7186" width="10.5546875" style="109" bestFit="1" customWidth="1"/>
    <col min="7187" max="7187" width="5" style="109" customWidth="1"/>
    <col min="7188" max="7188" width="10.109375" style="109" bestFit="1" customWidth="1"/>
    <col min="7189" max="7189" width="5" style="109" customWidth="1"/>
    <col min="7190" max="7190" width="9.5546875" style="109" bestFit="1" customWidth="1"/>
    <col min="7191" max="7191" width="9.44140625" style="109" bestFit="1" customWidth="1"/>
    <col min="7192" max="7192" width="10.6640625" style="109" bestFit="1" customWidth="1"/>
    <col min="7193" max="7193" width="8.33203125" style="109" customWidth="1"/>
    <col min="7194" max="7424" width="9.109375" style="109"/>
    <col min="7425" max="7425" width="0" style="109" hidden="1" customWidth="1"/>
    <col min="7426" max="7426" width="22.88671875" style="109" customWidth="1"/>
    <col min="7427" max="7427" width="7.5546875" style="109" customWidth="1"/>
    <col min="7428" max="7428" width="7.6640625" style="109" customWidth="1"/>
    <col min="7429" max="7429" width="7.5546875" style="109" customWidth="1"/>
    <col min="7430" max="7431" width="7.6640625" style="109" customWidth="1"/>
    <col min="7432" max="7432" width="7.5546875" style="109" customWidth="1"/>
    <col min="7433" max="7433" width="7.6640625" style="109" customWidth="1"/>
    <col min="7434" max="7434" width="7.5546875" style="109" customWidth="1"/>
    <col min="7435" max="7435" width="7.6640625" style="109" customWidth="1"/>
    <col min="7436" max="7436" width="6.44140625" style="109" customWidth="1"/>
    <col min="7437" max="7437" width="0" style="109" hidden="1" customWidth="1"/>
    <col min="7438" max="7438" width="10.33203125" style="109" bestFit="1" customWidth="1"/>
    <col min="7439" max="7439" width="6.5546875" style="109" customWidth="1"/>
    <col min="7440" max="7440" width="10.6640625" style="109" bestFit="1" customWidth="1"/>
    <col min="7441" max="7441" width="6.44140625" style="109" customWidth="1"/>
    <col min="7442" max="7442" width="10.5546875" style="109" bestFit="1" customWidth="1"/>
    <col min="7443" max="7443" width="5" style="109" customWidth="1"/>
    <col min="7444" max="7444" width="10.109375" style="109" bestFit="1" customWidth="1"/>
    <col min="7445" max="7445" width="5" style="109" customWidth="1"/>
    <col min="7446" max="7446" width="9.5546875" style="109" bestFit="1" customWidth="1"/>
    <col min="7447" max="7447" width="9.44140625" style="109" bestFit="1" customWidth="1"/>
    <col min="7448" max="7448" width="10.6640625" style="109" bestFit="1" customWidth="1"/>
    <col min="7449" max="7449" width="8.33203125" style="109" customWidth="1"/>
    <col min="7450" max="7680" width="9.109375" style="109"/>
    <col min="7681" max="7681" width="0" style="109" hidden="1" customWidth="1"/>
    <col min="7682" max="7682" width="22.88671875" style="109" customWidth="1"/>
    <col min="7683" max="7683" width="7.5546875" style="109" customWidth="1"/>
    <col min="7684" max="7684" width="7.6640625" style="109" customWidth="1"/>
    <col min="7685" max="7685" width="7.5546875" style="109" customWidth="1"/>
    <col min="7686" max="7687" width="7.6640625" style="109" customWidth="1"/>
    <col min="7688" max="7688" width="7.5546875" style="109" customWidth="1"/>
    <col min="7689" max="7689" width="7.6640625" style="109" customWidth="1"/>
    <col min="7690" max="7690" width="7.5546875" style="109" customWidth="1"/>
    <col min="7691" max="7691" width="7.6640625" style="109" customWidth="1"/>
    <col min="7692" max="7692" width="6.44140625" style="109" customWidth="1"/>
    <col min="7693" max="7693" width="0" style="109" hidden="1" customWidth="1"/>
    <col min="7694" max="7694" width="10.33203125" style="109" bestFit="1" customWidth="1"/>
    <col min="7695" max="7695" width="6.5546875" style="109" customWidth="1"/>
    <col min="7696" max="7696" width="10.6640625" style="109" bestFit="1" customWidth="1"/>
    <col min="7697" max="7697" width="6.44140625" style="109" customWidth="1"/>
    <col min="7698" max="7698" width="10.5546875" style="109" bestFit="1" customWidth="1"/>
    <col min="7699" max="7699" width="5" style="109" customWidth="1"/>
    <col min="7700" max="7700" width="10.109375" style="109" bestFit="1" customWidth="1"/>
    <col min="7701" max="7701" width="5" style="109" customWidth="1"/>
    <col min="7702" max="7702" width="9.5546875" style="109" bestFit="1" customWidth="1"/>
    <col min="7703" max="7703" width="9.44140625" style="109" bestFit="1" customWidth="1"/>
    <col min="7704" max="7704" width="10.6640625" style="109" bestFit="1" customWidth="1"/>
    <col min="7705" max="7705" width="8.33203125" style="109" customWidth="1"/>
    <col min="7706" max="7936" width="9.109375" style="109"/>
    <col min="7937" max="7937" width="0" style="109" hidden="1" customWidth="1"/>
    <col min="7938" max="7938" width="22.88671875" style="109" customWidth="1"/>
    <col min="7939" max="7939" width="7.5546875" style="109" customWidth="1"/>
    <col min="7940" max="7940" width="7.6640625" style="109" customWidth="1"/>
    <col min="7941" max="7941" width="7.5546875" style="109" customWidth="1"/>
    <col min="7942" max="7943" width="7.6640625" style="109" customWidth="1"/>
    <col min="7944" max="7944" width="7.5546875" style="109" customWidth="1"/>
    <col min="7945" max="7945" width="7.6640625" style="109" customWidth="1"/>
    <col min="7946" max="7946" width="7.5546875" style="109" customWidth="1"/>
    <col min="7947" max="7947" width="7.6640625" style="109" customWidth="1"/>
    <col min="7948" max="7948" width="6.44140625" style="109" customWidth="1"/>
    <col min="7949" max="7949" width="0" style="109" hidden="1" customWidth="1"/>
    <col min="7950" max="7950" width="10.33203125" style="109" bestFit="1" customWidth="1"/>
    <col min="7951" max="7951" width="6.5546875" style="109" customWidth="1"/>
    <col min="7952" max="7952" width="10.6640625" style="109" bestFit="1" customWidth="1"/>
    <col min="7953" max="7953" width="6.44140625" style="109" customWidth="1"/>
    <col min="7954" max="7954" width="10.5546875" style="109" bestFit="1" customWidth="1"/>
    <col min="7955" max="7955" width="5" style="109" customWidth="1"/>
    <col min="7956" max="7956" width="10.109375" style="109" bestFit="1" customWidth="1"/>
    <col min="7957" max="7957" width="5" style="109" customWidth="1"/>
    <col min="7958" max="7958" width="9.5546875" style="109" bestFit="1" customWidth="1"/>
    <col min="7959" max="7959" width="9.44140625" style="109" bestFit="1" customWidth="1"/>
    <col min="7960" max="7960" width="10.6640625" style="109" bestFit="1" customWidth="1"/>
    <col min="7961" max="7961" width="8.33203125" style="109" customWidth="1"/>
    <col min="7962" max="8192" width="9.109375" style="109"/>
    <col min="8193" max="8193" width="0" style="109" hidden="1" customWidth="1"/>
    <col min="8194" max="8194" width="22.88671875" style="109" customWidth="1"/>
    <col min="8195" max="8195" width="7.5546875" style="109" customWidth="1"/>
    <col min="8196" max="8196" width="7.6640625" style="109" customWidth="1"/>
    <col min="8197" max="8197" width="7.5546875" style="109" customWidth="1"/>
    <col min="8198" max="8199" width="7.6640625" style="109" customWidth="1"/>
    <col min="8200" max="8200" width="7.5546875" style="109" customWidth="1"/>
    <col min="8201" max="8201" width="7.6640625" style="109" customWidth="1"/>
    <col min="8202" max="8202" width="7.5546875" style="109" customWidth="1"/>
    <col min="8203" max="8203" width="7.6640625" style="109" customWidth="1"/>
    <col min="8204" max="8204" width="6.44140625" style="109" customWidth="1"/>
    <col min="8205" max="8205" width="0" style="109" hidden="1" customWidth="1"/>
    <col min="8206" max="8206" width="10.33203125" style="109" bestFit="1" customWidth="1"/>
    <col min="8207" max="8207" width="6.5546875" style="109" customWidth="1"/>
    <col min="8208" max="8208" width="10.6640625" style="109" bestFit="1" customWidth="1"/>
    <col min="8209" max="8209" width="6.44140625" style="109" customWidth="1"/>
    <col min="8210" max="8210" width="10.5546875" style="109" bestFit="1" customWidth="1"/>
    <col min="8211" max="8211" width="5" style="109" customWidth="1"/>
    <col min="8212" max="8212" width="10.109375" style="109" bestFit="1" customWidth="1"/>
    <col min="8213" max="8213" width="5" style="109" customWidth="1"/>
    <col min="8214" max="8214" width="9.5546875" style="109" bestFit="1" customWidth="1"/>
    <col min="8215" max="8215" width="9.44140625" style="109" bestFit="1" customWidth="1"/>
    <col min="8216" max="8216" width="10.6640625" style="109" bestFit="1" customWidth="1"/>
    <col min="8217" max="8217" width="8.33203125" style="109" customWidth="1"/>
    <col min="8218" max="8448" width="9.109375" style="109"/>
    <col min="8449" max="8449" width="0" style="109" hidden="1" customWidth="1"/>
    <col min="8450" max="8450" width="22.88671875" style="109" customWidth="1"/>
    <col min="8451" max="8451" width="7.5546875" style="109" customWidth="1"/>
    <col min="8452" max="8452" width="7.6640625" style="109" customWidth="1"/>
    <col min="8453" max="8453" width="7.5546875" style="109" customWidth="1"/>
    <col min="8454" max="8455" width="7.6640625" style="109" customWidth="1"/>
    <col min="8456" max="8456" width="7.5546875" style="109" customWidth="1"/>
    <col min="8457" max="8457" width="7.6640625" style="109" customWidth="1"/>
    <col min="8458" max="8458" width="7.5546875" style="109" customWidth="1"/>
    <col min="8459" max="8459" width="7.6640625" style="109" customWidth="1"/>
    <col min="8460" max="8460" width="6.44140625" style="109" customWidth="1"/>
    <col min="8461" max="8461" width="0" style="109" hidden="1" customWidth="1"/>
    <col min="8462" max="8462" width="10.33203125" style="109" bestFit="1" customWidth="1"/>
    <col min="8463" max="8463" width="6.5546875" style="109" customWidth="1"/>
    <col min="8464" max="8464" width="10.6640625" style="109" bestFit="1" customWidth="1"/>
    <col min="8465" max="8465" width="6.44140625" style="109" customWidth="1"/>
    <col min="8466" max="8466" width="10.5546875" style="109" bestFit="1" customWidth="1"/>
    <col min="8467" max="8467" width="5" style="109" customWidth="1"/>
    <col min="8468" max="8468" width="10.109375" style="109" bestFit="1" customWidth="1"/>
    <col min="8469" max="8469" width="5" style="109" customWidth="1"/>
    <col min="8470" max="8470" width="9.5546875" style="109" bestFit="1" customWidth="1"/>
    <col min="8471" max="8471" width="9.44140625" style="109" bestFit="1" customWidth="1"/>
    <col min="8472" max="8472" width="10.6640625" style="109" bestFit="1" customWidth="1"/>
    <col min="8473" max="8473" width="8.33203125" style="109" customWidth="1"/>
    <col min="8474" max="8704" width="9.109375" style="109"/>
    <col min="8705" max="8705" width="0" style="109" hidden="1" customWidth="1"/>
    <col min="8706" max="8706" width="22.88671875" style="109" customWidth="1"/>
    <col min="8707" max="8707" width="7.5546875" style="109" customWidth="1"/>
    <col min="8708" max="8708" width="7.6640625" style="109" customWidth="1"/>
    <col min="8709" max="8709" width="7.5546875" style="109" customWidth="1"/>
    <col min="8710" max="8711" width="7.6640625" style="109" customWidth="1"/>
    <col min="8712" max="8712" width="7.5546875" style="109" customWidth="1"/>
    <col min="8713" max="8713" width="7.6640625" style="109" customWidth="1"/>
    <col min="8714" max="8714" width="7.5546875" style="109" customWidth="1"/>
    <col min="8715" max="8715" width="7.6640625" style="109" customWidth="1"/>
    <col min="8716" max="8716" width="6.44140625" style="109" customWidth="1"/>
    <col min="8717" max="8717" width="0" style="109" hidden="1" customWidth="1"/>
    <col min="8718" max="8718" width="10.33203125" style="109" bestFit="1" customWidth="1"/>
    <col min="8719" max="8719" width="6.5546875" style="109" customWidth="1"/>
    <col min="8720" max="8720" width="10.6640625" style="109" bestFit="1" customWidth="1"/>
    <col min="8721" max="8721" width="6.44140625" style="109" customWidth="1"/>
    <col min="8722" max="8722" width="10.5546875" style="109" bestFit="1" customWidth="1"/>
    <col min="8723" max="8723" width="5" style="109" customWidth="1"/>
    <col min="8724" max="8724" width="10.109375" style="109" bestFit="1" customWidth="1"/>
    <col min="8725" max="8725" width="5" style="109" customWidth="1"/>
    <col min="8726" max="8726" width="9.5546875" style="109" bestFit="1" customWidth="1"/>
    <col min="8727" max="8727" width="9.44140625" style="109" bestFit="1" customWidth="1"/>
    <col min="8728" max="8728" width="10.6640625" style="109" bestFit="1" customWidth="1"/>
    <col min="8729" max="8729" width="8.33203125" style="109" customWidth="1"/>
    <col min="8730" max="8960" width="9.109375" style="109"/>
    <col min="8961" max="8961" width="0" style="109" hidden="1" customWidth="1"/>
    <col min="8962" max="8962" width="22.88671875" style="109" customWidth="1"/>
    <col min="8963" max="8963" width="7.5546875" style="109" customWidth="1"/>
    <col min="8964" max="8964" width="7.6640625" style="109" customWidth="1"/>
    <col min="8965" max="8965" width="7.5546875" style="109" customWidth="1"/>
    <col min="8966" max="8967" width="7.6640625" style="109" customWidth="1"/>
    <col min="8968" max="8968" width="7.5546875" style="109" customWidth="1"/>
    <col min="8969" max="8969" width="7.6640625" style="109" customWidth="1"/>
    <col min="8970" max="8970" width="7.5546875" style="109" customWidth="1"/>
    <col min="8971" max="8971" width="7.6640625" style="109" customWidth="1"/>
    <col min="8972" max="8972" width="6.44140625" style="109" customWidth="1"/>
    <col min="8973" max="8973" width="0" style="109" hidden="1" customWidth="1"/>
    <col min="8974" max="8974" width="10.33203125" style="109" bestFit="1" customWidth="1"/>
    <col min="8975" max="8975" width="6.5546875" style="109" customWidth="1"/>
    <col min="8976" max="8976" width="10.6640625" style="109" bestFit="1" customWidth="1"/>
    <col min="8977" max="8977" width="6.44140625" style="109" customWidth="1"/>
    <col min="8978" max="8978" width="10.5546875" style="109" bestFit="1" customWidth="1"/>
    <col min="8979" max="8979" width="5" style="109" customWidth="1"/>
    <col min="8980" max="8980" width="10.109375" style="109" bestFit="1" customWidth="1"/>
    <col min="8981" max="8981" width="5" style="109" customWidth="1"/>
    <col min="8982" max="8982" width="9.5546875" style="109" bestFit="1" customWidth="1"/>
    <col min="8983" max="8983" width="9.44140625" style="109" bestFit="1" customWidth="1"/>
    <col min="8984" max="8984" width="10.6640625" style="109" bestFit="1" customWidth="1"/>
    <col min="8985" max="8985" width="8.33203125" style="109" customWidth="1"/>
    <col min="8986" max="9216" width="9.109375" style="109"/>
    <col min="9217" max="9217" width="0" style="109" hidden="1" customWidth="1"/>
    <col min="9218" max="9218" width="22.88671875" style="109" customWidth="1"/>
    <col min="9219" max="9219" width="7.5546875" style="109" customWidth="1"/>
    <col min="9220" max="9220" width="7.6640625" style="109" customWidth="1"/>
    <col min="9221" max="9221" width="7.5546875" style="109" customWidth="1"/>
    <col min="9222" max="9223" width="7.6640625" style="109" customWidth="1"/>
    <col min="9224" max="9224" width="7.5546875" style="109" customWidth="1"/>
    <col min="9225" max="9225" width="7.6640625" style="109" customWidth="1"/>
    <col min="9226" max="9226" width="7.5546875" style="109" customWidth="1"/>
    <col min="9227" max="9227" width="7.6640625" style="109" customWidth="1"/>
    <col min="9228" max="9228" width="6.44140625" style="109" customWidth="1"/>
    <col min="9229" max="9229" width="0" style="109" hidden="1" customWidth="1"/>
    <col min="9230" max="9230" width="10.33203125" style="109" bestFit="1" customWidth="1"/>
    <col min="9231" max="9231" width="6.5546875" style="109" customWidth="1"/>
    <col min="9232" max="9232" width="10.6640625" style="109" bestFit="1" customWidth="1"/>
    <col min="9233" max="9233" width="6.44140625" style="109" customWidth="1"/>
    <col min="9234" max="9234" width="10.5546875" style="109" bestFit="1" customWidth="1"/>
    <col min="9235" max="9235" width="5" style="109" customWidth="1"/>
    <col min="9236" max="9236" width="10.109375" style="109" bestFit="1" customWidth="1"/>
    <col min="9237" max="9237" width="5" style="109" customWidth="1"/>
    <col min="9238" max="9238" width="9.5546875" style="109" bestFit="1" customWidth="1"/>
    <col min="9239" max="9239" width="9.44140625" style="109" bestFit="1" customWidth="1"/>
    <col min="9240" max="9240" width="10.6640625" style="109" bestFit="1" customWidth="1"/>
    <col min="9241" max="9241" width="8.33203125" style="109" customWidth="1"/>
    <col min="9242" max="9472" width="9.109375" style="109"/>
    <col min="9473" max="9473" width="0" style="109" hidden="1" customWidth="1"/>
    <col min="9474" max="9474" width="22.88671875" style="109" customWidth="1"/>
    <col min="9475" max="9475" width="7.5546875" style="109" customWidth="1"/>
    <col min="9476" max="9476" width="7.6640625" style="109" customWidth="1"/>
    <col min="9477" max="9477" width="7.5546875" style="109" customWidth="1"/>
    <col min="9478" max="9479" width="7.6640625" style="109" customWidth="1"/>
    <col min="9480" max="9480" width="7.5546875" style="109" customWidth="1"/>
    <col min="9481" max="9481" width="7.6640625" style="109" customWidth="1"/>
    <col min="9482" max="9482" width="7.5546875" style="109" customWidth="1"/>
    <col min="9483" max="9483" width="7.6640625" style="109" customWidth="1"/>
    <col min="9484" max="9484" width="6.44140625" style="109" customWidth="1"/>
    <col min="9485" max="9485" width="0" style="109" hidden="1" customWidth="1"/>
    <col min="9486" max="9486" width="10.33203125" style="109" bestFit="1" customWidth="1"/>
    <col min="9487" max="9487" width="6.5546875" style="109" customWidth="1"/>
    <col min="9488" max="9488" width="10.6640625" style="109" bestFit="1" customWidth="1"/>
    <col min="9489" max="9489" width="6.44140625" style="109" customWidth="1"/>
    <col min="9490" max="9490" width="10.5546875" style="109" bestFit="1" customWidth="1"/>
    <col min="9491" max="9491" width="5" style="109" customWidth="1"/>
    <col min="9492" max="9492" width="10.109375" style="109" bestFit="1" customWidth="1"/>
    <col min="9493" max="9493" width="5" style="109" customWidth="1"/>
    <col min="9494" max="9494" width="9.5546875" style="109" bestFit="1" customWidth="1"/>
    <col min="9495" max="9495" width="9.44140625" style="109" bestFit="1" customWidth="1"/>
    <col min="9496" max="9496" width="10.6640625" style="109" bestFit="1" customWidth="1"/>
    <col min="9497" max="9497" width="8.33203125" style="109" customWidth="1"/>
    <col min="9498" max="9728" width="9.109375" style="109"/>
    <col min="9729" max="9729" width="0" style="109" hidden="1" customWidth="1"/>
    <col min="9730" max="9730" width="22.88671875" style="109" customWidth="1"/>
    <col min="9731" max="9731" width="7.5546875" style="109" customWidth="1"/>
    <col min="9732" max="9732" width="7.6640625" style="109" customWidth="1"/>
    <col min="9733" max="9733" width="7.5546875" style="109" customWidth="1"/>
    <col min="9734" max="9735" width="7.6640625" style="109" customWidth="1"/>
    <col min="9736" max="9736" width="7.5546875" style="109" customWidth="1"/>
    <col min="9737" max="9737" width="7.6640625" style="109" customWidth="1"/>
    <col min="9738" max="9738" width="7.5546875" style="109" customWidth="1"/>
    <col min="9739" max="9739" width="7.6640625" style="109" customWidth="1"/>
    <col min="9740" max="9740" width="6.44140625" style="109" customWidth="1"/>
    <col min="9741" max="9741" width="0" style="109" hidden="1" customWidth="1"/>
    <col min="9742" max="9742" width="10.33203125" style="109" bestFit="1" customWidth="1"/>
    <col min="9743" max="9743" width="6.5546875" style="109" customWidth="1"/>
    <col min="9744" max="9744" width="10.6640625" style="109" bestFit="1" customWidth="1"/>
    <col min="9745" max="9745" width="6.44140625" style="109" customWidth="1"/>
    <col min="9746" max="9746" width="10.5546875" style="109" bestFit="1" customWidth="1"/>
    <col min="9747" max="9747" width="5" style="109" customWidth="1"/>
    <col min="9748" max="9748" width="10.109375" style="109" bestFit="1" customWidth="1"/>
    <col min="9749" max="9749" width="5" style="109" customWidth="1"/>
    <col min="9750" max="9750" width="9.5546875" style="109" bestFit="1" customWidth="1"/>
    <col min="9751" max="9751" width="9.44140625" style="109" bestFit="1" customWidth="1"/>
    <col min="9752" max="9752" width="10.6640625" style="109" bestFit="1" customWidth="1"/>
    <col min="9753" max="9753" width="8.33203125" style="109" customWidth="1"/>
    <col min="9754" max="9984" width="9.109375" style="109"/>
    <col min="9985" max="9985" width="0" style="109" hidden="1" customWidth="1"/>
    <col min="9986" max="9986" width="22.88671875" style="109" customWidth="1"/>
    <col min="9987" max="9987" width="7.5546875" style="109" customWidth="1"/>
    <col min="9988" max="9988" width="7.6640625" style="109" customWidth="1"/>
    <col min="9989" max="9989" width="7.5546875" style="109" customWidth="1"/>
    <col min="9990" max="9991" width="7.6640625" style="109" customWidth="1"/>
    <col min="9992" max="9992" width="7.5546875" style="109" customWidth="1"/>
    <col min="9993" max="9993" width="7.6640625" style="109" customWidth="1"/>
    <col min="9994" max="9994" width="7.5546875" style="109" customWidth="1"/>
    <col min="9995" max="9995" width="7.6640625" style="109" customWidth="1"/>
    <col min="9996" max="9996" width="6.44140625" style="109" customWidth="1"/>
    <col min="9997" max="9997" width="0" style="109" hidden="1" customWidth="1"/>
    <col min="9998" max="9998" width="10.33203125" style="109" bestFit="1" customWidth="1"/>
    <col min="9999" max="9999" width="6.5546875" style="109" customWidth="1"/>
    <col min="10000" max="10000" width="10.6640625" style="109" bestFit="1" customWidth="1"/>
    <col min="10001" max="10001" width="6.44140625" style="109" customWidth="1"/>
    <col min="10002" max="10002" width="10.5546875" style="109" bestFit="1" customWidth="1"/>
    <col min="10003" max="10003" width="5" style="109" customWidth="1"/>
    <col min="10004" max="10004" width="10.109375" style="109" bestFit="1" customWidth="1"/>
    <col min="10005" max="10005" width="5" style="109" customWidth="1"/>
    <col min="10006" max="10006" width="9.5546875" style="109" bestFit="1" customWidth="1"/>
    <col min="10007" max="10007" width="9.44140625" style="109" bestFit="1" customWidth="1"/>
    <col min="10008" max="10008" width="10.6640625" style="109" bestFit="1" customWidth="1"/>
    <col min="10009" max="10009" width="8.33203125" style="109" customWidth="1"/>
    <col min="10010" max="10240" width="9.109375" style="109"/>
    <col min="10241" max="10241" width="0" style="109" hidden="1" customWidth="1"/>
    <col min="10242" max="10242" width="22.88671875" style="109" customWidth="1"/>
    <col min="10243" max="10243" width="7.5546875" style="109" customWidth="1"/>
    <col min="10244" max="10244" width="7.6640625" style="109" customWidth="1"/>
    <col min="10245" max="10245" width="7.5546875" style="109" customWidth="1"/>
    <col min="10246" max="10247" width="7.6640625" style="109" customWidth="1"/>
    <col min="10248" max="10248" width="7.5546875" style="109" customWidth="1"/>
    <col min="10249" max="10249" width="7.6640625" style="109" customWidth="1"/>
    <col min="10250" max="10250" width="7.5546875" style="109" customWidth="1"/>
    <col min="10251" max="10251" width="7.6640625" style="109" customWidth="1"/>
    <col min="10252" max="10252" width="6.44140625" style="109" customWidth="1"/>
    <col min="10253" max="10253" width="0" style="109" hidden="1" customWidth="1"/>
    <col min="10254" max="10254" width="10.33203125" style="109" bestFit="1" customWidth="1"/>
    <col min="10255" max="10255" width="6.5546875" style="109" customWidth="1"/>
    <col min="10256" max="10256" width="10.6640625" style="109" bestFit="1" customWidth="1"/>
    <col min="10257" max="10257" width="6.44140625" style="109" customWidth="1"/>
    <col min="10258" max="10258" width="10.5546875" style="109" bestFit="1" customWidth="1"/>
    <col min="10259" max="10259" width="5" style="109" customWidth="1"/>
    <col min="10260" max="10260" width="10.109375" style="109" bestFit="1" customWidth="1"/>
    <col min="10261" max="10261" width="5" style="109" customWidth="1"/>
    <col min="10262" max="10262" width="9.5546875" style="109" bestFit="1" customWidth="1"/>
    <col min="10263" max="10263" width="9.44140625" style="109" bestFit="1" customWidth="1"/>
    <col min="10264" max="10264" width="10.6640625" style="109" bestFit="1" customWidth="1"/>
    <col min="10265" max="10265" width="8.33203125" style="109" customWidth="1"/>
    <col min="10266" max="10496" width="9.109375" style="109"/>
    <col min="10497" max="10497" width="0" style="109" hidden="1" customWidth="1"/>
    <col min="10498" max="10498" width="22.88671875" style="109" customWidth="1"/>
    <col min="10499" max="10499" width="7.5546875" style="109" customWidth="1"/>
    <col min="10500" max="10500" width="7.6640625" style="109" customWidth="1"/>
    <col min="10501" max="10501" width="7.5546875" style="109" customWidth="1"/>
    <col min="10502" max="10503" width="7.6640625" style="109" customWidth="1"/>
    <col min="10504" max="10504" width="7.5546875" style="109" customWidth="1"/>
    <col min="10505" max="10505" width="7.6640625" style="109" customWidth="1"/>
    <col min="10506" max="10506" width="7.5546875" style="109" customWidth="1"/>
    <col min="10507" max="10507" width="7.6640625" style="109" customWidth="1"/>
    <col min="10508" max="10508" width="6.44140625" style="109" customWidth="1"/>
    <col min="10509" max="10509" width="0" style="109" hidden="1" customWidth="1"/>
    <col min="10510" max="10510" width="10.33203125" style="109" bestFit="1" customWidth="1"/>
    <col min="10511" max="10511" width="6.5546875" style="109" customWidth="1"/>
    <col min="10512" max="10512" width="10.6640625" style="109" bestFit="1" customWidth="1"/>
    <col min="10513" max="10513" width="6.44140625" style="109" customWidth="1"/>
    <col min="10514" max="10514" width="10.5546875" style="109" bestFit="1" customWidth="1"/>
    <col min="10515" max="10515" width="5" style="109" customWidth="1"/>
    <col min="10516" max="10516" width="10.109375" style="109" bestFit="1" customWidth="1"/>
    <col min="10517" max="10517" width="5" style="109" customWidth="1"/>
    <col min="10518" max="10518" width="9.5546875" style="109" bestFit="1" customWidth="1"/>
    <col min="10519" max="10519" width="9.44140625" style="109" bestFit="1" customWidth="1"/>
    <col min="10520" max="10520" width="10.6640625" style="109" bestFit="1" customWidth="1"/>
    <col min="10521" max="10521" width="8.33203125" style="109" customWidth="1"/>
    <col min="10522" max="10752" width="9.109375" style="109"/>
    <col min="10753" max="10753" width="0" style="109" hidden="1" customWidth="1"/>
    <col min="10754" max="10754" width="22.88671875" style="109" customWidth="1"/>
    <col min="10755" max="10755" width="7.5546875" style="109" customWidth="1"/>
    <col min="10756" max="10756" width="7.6640625" style="109" customWidth="1"/>
    <col min="10757" max="10757" width="7.5546875" style="109" customWidth="1"/>
    <col min="10758" max="10759" width="7.6640625" style="109" customWidth="1"/>
    <col min="10760" max="10760" width="7.5546875" style="109" customWidth="1"/>
    <col min="10761" max="10761" width="7.6640625" style="109" customWidth="1"/>
    <col min="10762" max="10762" width="7.5546875" style="109" customWidth="1"/>
    <col min="10763" max="10763" width="7.6640625" style="109" customWidth="1"/>
    <col min="10764" max="10764" width="6.44140625" style="109" customWidth="1"/>
    <col min="10765" max="10765" width="0" style="109" hidden="1" customWidth="1"/>
    <col min="10766" max="10766" width="10.33203125" style="109" bestFit="1" customWidth="1"/>
    <col min="10767" max="10767" width="6.5546875" style="109" customWidth="1"/>
    <col min="10768" max="10768" width="10.6640625" style="109" bestFit="1" customWidth="1"/>
    <col min="10769" max="10769" width="6.44140625" style="109" customWidth="1"/>
    <col min="10770" max="10770" width="10.5546875" style="109" bestFit="1" customWidth="1"/>
    <col min="10771" max="10771" width="5" style="109" customWidth="1"/>
    <col min="10772" max="10772" width="10.109375" style="109" bestFit="1" customWidth="1"/>
    <col min="10773" max="10773" width="5" style="109" customWidth="1"/>
    <col min="10774" max="10774" width="9.5546875" style="109" bestFit="1" customWidth="1"/>
    <col min="10775" max="10775" width="9.44140625" style="109" bestFit="1" customWidth="1"/>
    <col min="10776" max="10776" width="10.6640625" style="109" bestFit="1" customWidth="1"/>
    <col min="10777" max="10777" width="8.33203125" style="109" customWidth="1"/>
    <col min="10778" max="11008" width="9.109375" style="109"/>
    <col min="11009" max="11009" width="0" style="109" hidden="1" customWidth="1"/>
    <col min="11010" max="11010" width="22.88671875" style="109" customWidth="1"/>
    <col min="11011" max="11011" width="7.5546875" style="109" customWidth="1"/>
    <col min="11012" max="11012" width="7.6640625" style="109" customWidth="1"/>
    <col min="11013" max="11013" width="7.5546875" style="109" customWidth="1"/>
    <col min="11014" max="11015" width="7.6640625" style="109" customWidth="1"/>
    <col min="11016" max="11016" width="7.5546875" style="109" customWidth="1"/>
    <col min="11017" max="11017" width="7.6640625" style="109" customWidth="1"/>
    <col min="11018" max="11018" width="7.5546875" style="109" customWidth="1"/>
    <col min="11019" max="11019" width="7.6640625" style="109" customWidth="1"/>
    <col min="11020" max="11020" width="6.44140625" style="109" customWidth="1"/>
    <col min="11021" max="11021" width="0" style="109" hidden="1" customWidth="1"/>
    <col min="11022" max="11022" width="10.33203125" style="109" bestFit="1" customWidth="1"/>
    <col min="11023" max="11023" width="6.5546875" style="109" customWidth="1"/>
    <col min="11024" max="11024" width="10.6640625" style="109" bestFit="1" customWidth="1"/>
    <col min="11025" max="11025" width="6.44140625" style="109" customWidth="1"/>
    <col min="11026" max="11026" width="10.5546875" style="109" bestFit="1" customWidth="1"/>
    <col min="11027" max="11027" width="5" style="109" customWidth="1"/>
    <col min="11028" max="11028" width="10.109375" style="109" bestFit="1" customWidth="1"/>
    <col min="11029" max="11029" width="5" style="109" customWidth="1"/>
    <col min="11030" max="11030" width="9.5546875" style="109" bestFit="1" customWidth="1"/>
    <col min="11031" max="11031" width="9.44140625" style="109" bestFit="1" customWidth="1"/>
    <col min="11032" max="11032" width="10.6640625" style="109" bestFit="1" customWidth="1"/>
    <col min="11033" max="11033" width="8.33203125" style="109" customWidth="1"/>
    <col min="11034" max="11264" width="9.109375" style="109"/>
    <col min="11265" max="11265" width="0" style="109" hidden="1" customWidth="1"/>
    <col min="11266" max="11266" width="22.88671875" style="109" customWidth="1"/>
    <col min="11267" max="11267" width="7.5546875" style="109" customWidth="1"/>
    <col min="11268" max="11268" width="7.6640625" style="109" customWidth="1"/>
    <col min="11269" max="11269" width="7.5546875" style="109" customWidth="1"/>
    <col min="11270" max="11271" width="7.6640625" style="109" customWidth="1"/>
    <col min="11272" max="11272" width="7.5546875" style="109" customWidth="1"/>
    <col min="11273" max="11273" width="7.6640625" style="109" customWidth="1"/>
    <col min="11274" max="11274" width="7.5546875" style="109" customWidth="1"/>
    <col min="11275" max="11275" width="7.6640625" style="109" customWidth="1"/>
    <col min="11276" max="11276" width="6.44140625" style="109" customWidth="1"/>
    <col min="11277" max="11277" width="0" style="109" hidden="1" customWidth="1"/>
    <col min="11278" max="11278" width="10.33203125" style="109" bestFit="1" customWidth="1"/>
    <col min="11279" max="11279" width="6.5546875" style="109" customWidth="1"/>
    <col min="11280" max="11280" width="10.6640625" style="109" bestFit="1" customWidth="1"/>
    <col min="11281" max="11281" width="6.44140625" style="109" customWidth="1"/>
    <col min="11282" max="11282" width="10.5546875" style="109" bestFit="1" customWidth="1"/>
    <col min="11283" max="11283" width="5" style="109" customWidth="1"/>
    <col min="11284" max="11284" width="10.109375" style="109" bestFit="1" customWidth="1"/>
    <col min="11285" max="11285" width="5" style="109" customWidth="1"/>
    <col min="11286" max="11286" width="9.5546875" style="109" bestFit="1" customWidth="1"/>
    <col min="11287" max="11287" width="9.44140625" style="109" bestFit="1" customWidth="1"/>
    <col min="11288" max="11288" width="10.6640625" style="109" bestFit="1" customWidth="1"/>
    <col min="11289" max="11289" width="8.33203125" style="109" customWidth="1"/>
    <col min="11290" max="11520" width="9.109375" style="109"/>
    <col min="11521" max="11521" width="0" style="109" hidden="1" customWidth="1"/>
    <col min="11522" max="11522" width="22.88671875" style="109" customWidth="1"/>
    <col min="11523" max="11523" width="7.5546875" style="109" customWidth="1"/>
    <col min="11524" max="11524" width="7.6640625" style="109" customWidth="1"/>
    <col min="11525" max="11525" width="7.5546875" style="109" customWidth="1"/>
    <col min="11526" max="11527" width="7.6640625" style="109" customWidth="1"/>
    <col min="11528" max="11528" width="7.5546875" style="109" customWidth="1"/>
    <col min="11529" max="11529" width="7.6640625" style="109" customWidth="1"/>
    <col min="11530" max="11530" width="7.5546875" style="109" customWidth="1"/>
    <col min="11531" max="11531" width="7.6640625" style="109" customWidth="1"/>
    <col min="11532" max="11532" width="6.44140625" style="109" customWidth="1"/>
    <col min="11533" max="11533" width="0" style="109" hidden="1" customWidth="1"/>
    <col min="11534" max="11534" width="10.33203125" style="109" bestFit="1" customWidth="1"/>
    <col min="11535" max="11535" width="6.5546875" style="109" customWidth="1"/>
    <col min="11536" max="11536" width="10.6640625" style="109" bestFit="1" customWidth="1"/>
    <col min="11537" max="11537" width="6.44140625" style="109" customWidth="1"/>
    <col min="11538" max="11538" width="10.5546875" style="109" bestFit="1" customWidth="1"/>
    <col min="11539" max="11539" width="5" style="109" customWidth="1"/>
    <col min="11540" max="11540" width="10.109375" style="109" bestFit="1" customWidth="1"/>
    <col min="11541" max="11541" width="5" style="109" customWidth="1"/>
    <col min="11542" max="11542" width="9.5546875" style="109" bestFit="1" customWidth="1"/>
    <col min="11543" max="11543" width="9.44140625" style="109" bestFit="1" customWidth="1"/>
    <col min="11544" max="11544" width="10.6640625" style="109" bestFit="1" customWidth="1"/>
    <col min="11545" max="11545" width="8.33203125" style="109" customWidth="1"/>
    <col min="11546" max="11776" width="9.109375" style="109"/>
    <col min="11777" max="11777" width="0" style="109" hidden="1" customWidth="1"/>
    <col min="11778" max="11778" width="22.88671875" style="109" customWidth="1"/>
    <col min="11779" max="11779" width="7.5546875" style="109" customWidth="1"/>
    <col min="11780" max="11780" width="7.6640625" style="109" customWidth="1"/>
    <col min="11781" max="11781" width="7.5546875" style="109" customWidth="1"/>
    <col min="11782" max="11783" width="7.6640625" style="109" customWidth="1"/>
    <col min="11784" max="11784" width="7.5546875" style="109" customWidth="1"/>
    <col min="11785" max="11785" width="7.6640625" style="109" customWidth="1"/>
    <col min="11786" max="11786" width="7.5546875" style="109" customWidth="1"/>
    <col min="11787" max="11787" width="7.6640625" style="109" customWidth="1"/>
    <col min="11788" max="11788" width="6.44140625" style="109" customWidth="1"/>
    <col min="11789" max="11789" width="0" style="109" hidden="1" customWidth="1"/>
    <col min="11790" max="11790" width="10.33203125" style="109" bestFit="1" customWidth="1"/>
    <col min="11791" max="11791" width="6.5546875" style="109" customWidth="1"/>
    <col min="11792" max="11792" width="10.6640625" style="109" bestFit="1" customWidth="1"/>
    <col min="11793" max="11793" width="6.44140625" style="109" customWidth="1"/>
    <col min="11794" max="11794" width="10.5546875" style="109" bestFit="1" customWidth="1"/>
    <col min="11795" max="11795" width="5" style="109" customWidth="1"/>
    <col min="11796" max="11796" width="10.109375" style="109" bestFit="1" customWidth="1"/>
    <col min="11797" max="11797" width="5" style="109" customWidth="1"/>
    <col min="11798" max="11798" width="9.5546875" style="109" bestFit="1" customWidth="1"/>
    <col min="11799" max="11799" width="9.44140625" style="109" bestFit="1" customWidth="1"/>
    <col min="11800" max="11800" width="10.6640625" style="109" bestFit="1" customWidth="1"/>
    <col min="11801" max="11801" width="8.33203125" style="109" customWidth="1"/>
    <col min="11802" max="12032" width="9.109375" style="109"/>
    <col min="12033" max="12033" width="0" style="109" hidden="1" customWidth="1"/>
    <col min="12034" max="12034" width="22.88671875" style="109" customWidth="1"/>
    <col min="12035" max="12035" width="7.5546875" style="109" customWidth="1"/>
    <col min="12036" max="12036" width="7.6640625" style="109" customWidth="1"/>
    <col min="12037" max="12037" width="7.5546875" style="109" customWidth="1"/>
    <col min="12038" max="12039" width="7.6640625" style="109" customWidth="1"/>
    <col min="12040" max="12040" width="7.5546875" style="109" customWidth="1"/>
    <col min="12041" max="12041" width="7.6640625" style="109" customWidth="1"/>
    <col min="12042" max="12042" width="7.5546875" style="109" customWidth="1"/>
    <col min="12043" max="12043" width="7.6640625" style="109" customWidth="1"/>
    <col min="12044" max="12044" width="6.44140625" style="109" customWidth="1"/>
    <col min="12045" max="12045" width="0" style="109" hidden="1" customWidth="1"/>
    <col min="12046" max="12046" width="10.33203125" style="109" bestFit="1" customWidth="1"/>
    <col min="12047" max="12047" width="6.5546875" style="109" customWidth="1"/>
    <col min="12048" max="12048" width="10.6640625" style="109" bestFit="1" customWidth="1"/>
    <col min="12049" max="12049" width="6.44140625" style="109" customWidth="1"/>
    <col min="12050" max="12050" width="10.5546875" style="109" bestFit="1" customWidth="1"/>
    <col min="12051" max="12051" width="5" style="109" customWidth="1"/>
    <col min="12052" max="12052" width="10.109375" style="109" bestFit="1" customWidth="1"/>
    <col min="12053" max="12053" width="5" style="109" customWidth="1"/>
    <col min="12054" max="12054" width="9.5546875" style="109" bestFit="1" customWidth="1"/>
    <col min="12055" max="12055" width="9.44140625" style="109" bestFit="1" customWidth="1"/>
    <col min="12056" max="12056" width="10.6640625" style="109" bestFit="1" customWidth="1"/>
    <col min="12057" max="12057" width="8.33203125" style="109" customWidth="1"/>
    <col min="12058" max="12288" width="9.109375" style="109"/>
    <col min="12289" max="12289" width="0" style="109" hidden="1" customWidth="1"/>
    <col min="12290" max="12290" width="22.88671875" style="109" customWidth="1"/>
    <col min="12291" max="12291" width="7.5546875" style="109" customWidth="1"/>
    <col min="12292" max="12292" width="7.6640625" style="109" customWidth="1"/>
    <col min="12293" max="12293" width="7.5546875" style="109" customWidth="1"/>
    <col min="12294" max="12295" width="7.6640625" style="109" customWidth="1"/>
    <col min="12296" max="12296" width="7.5546875" style="109" customWidth="1"/>
    <col min="12297" max="12297" width="7.6640625" style="109" customWidth="1"/>
    <col min="12298" max="12298" width="7.5546875" style="109" customWidth="1"/>
    <col min="12299" max="12299" width="7.6640625" style="109" customWidth="1"/>
    <col min="12300" max="12300" width="6.44140625" style="109" customWidth="1"/>
    <col min="12301" max="12301" width="0" style="109" hidden="1" customWidth="1"/>
    <col min="12302" max="12302" width="10.33203125" style="109" bestFit="1" customWidth="1"/>
    <col min="12303" max="12303" width="6.5546875" style="109" customWidth="1"/>
    <col min="12304" max="12304" width="10.6640625" style="109" bestFit="1" customWidth="1"/>
    <col min="12305" max="12305" width="6.44140625" style="109" customWidth="1"/>
    <col min="12306" max="12306" width="10.5546875" style="109" bestFit="1" customWidth="1"/>
    <col min="12307" max="12307" width="5" style="109" customWidth="1"/>
    <col min="12308" max="12308" width="10.109375" style="109" bestFit="1" customWidth="1"/>
    <col min="12309" max="12309" width="5" style="109" customWidth="1"/>
    <col min="12310" max="12310" width="9.5546875" style="109" bestFit="1" customWidth="1"/>
    <col min="12311" max="12311" width="9.44140625" style="109" bestFit="1" customWidth="1"/>
    <col min="12312" max="12312" width="10.6640625" style="109" bestFit="1" customWidth="1"/>
    <col min="12313" max="12313" width="8.33203125" style="109" customWidth="1"/>
    <col min="12314" max="12544" width="9.109375" style="109"/>
    <col min="12545" max="12545" width="0" style="109" hidden="1" customWidth="1"/>
    <col min="12546" max="12546" width="22.88671875" style="109" customWidth="1"/>
    <col min="12547" max="12547" width="7.5546875" style="109" customWidth="1"/>
    <col min="12548" max="12548" width="7.6640625" style="109" customWidth="1"/>
    <col min="12549" max="12549" width="7.5546875" style="109" customWidth="1"/>
    <col min="12550" max="12551" width="7.6640625" style="109" customWidth="1"/>
    <col min="12552" max="12552" width="7.5546875" style="109" customWidth="1"/>
    <col min="12553" max="12553" width="7.6640625" style="109" customWidth="1"/>
    <col min="12554" max="12554" width="7.5546875" style="109" customWidth="1"/>
    <col min="12555" max="12555" width="7.6640625" style="109" customWidth="1"/>
    <col min="12556" max="12556" width="6.44140625" style="109" customWidth="1"/>
    <col min="12557" max="12557" width="0" style="109" hidden="1" customWidth="1"/>
    <col min="12558" max="12558" width="10.33203125" style="109" bestFit="1" customWidth="1"/>
    <col min="12559" max="12559" width="6.5546875" style="109" customWidth="1"/>
    <col min="12560" max="12560" width="10.6640625" style="109" bestFit="1" customWidth="1"/>
    <col min="12561" max="12561" width="6.44140625" style="109" customWidth="1"/>
    <col min="12562" max="12562" width="10.5546875" style="109" bestFit="1" customWidth="1"/>
    <col min="12563" max="12563" width="5" style="109" customWidth="1"/>
    <col min="12564" max="12564" width="10.109375" style="109" bestFit="1" customWidth="1"/>
    <col min="12565" max="12565" width="5" style="109" customWidth="1"/>
    <col min="12566" max="12566" width="9.5546875" style="109" bestFit="1" customWidth="1"/>
    <col min="12567" max="12567" width="9.44140625" style="109" bestFit="1" customWidth="1"/>
    <col min="12568" max="12568" width="10.6640625" style="109" bestFit="1" customWidth="1"/>
    <col min="12569" max="12569" width="8.33203125" style="109" customWidth="1"/>
    <col min="12570" max="12800" width="9.109375" style="109"/>
    <col min="12801" max="12801" width="0" style="109" hidden="1" customWidth="1"/>
    <col min="12802" max="12802" width="22.88671875" style="109" customWidth="1"/>
    <col min="12803" max="12803" width="7.5546875" style="109" customWidth="1"/>
    <col min="12804" max="12804" width="7.6640625" style="109" customWidth="1"/>
    <col min="12805" max="12805" width="7.5546875" style="109" customWidth="1"/>
    <col min="12806" max="12807" width="7.6640625" style="109" customWidth="1"/>
    <col min="12808" max="12808" width="7.5546875" style="109" customWidth="1"/>
    <col min="12809" max="12809" width="7.6640625" style="109" customWidth="1"/>
    <col min="12810" max="12810" width="7.5546875" style="109" customWidth="1"/>
    <col min="12811" max="12811" width="7.6640625" style="109" customWidth="1"/>
    <col min="12812" max="12812" width="6.44140625" style="109" customWidth="1"/>
    <col min="12813" max="12813" width="0" style="109" hidden="1" customWidth="1"/>
    <col min="12814" max="12814" width="10.33203125" style="109" bestFit="1" customWidth="1"/>
    <col min="12815" max="12815" width="6.5546875" style="109" customWidth="1"/>
    <col min="12816" max="12816" width="10.6640625" style="109" bestFit="1" customWidth="1"/>
    <col min="12817" max="12817" width="6.44140625" style="109" customWidth="1"/>
    <col min="12818" max="12818" width="10.5546875" style="109" bestFit="1" customWidth="1"/>
    <col min="12819" max="12819" width="5" style="109" customWidth="1"/>
    <col min="12820" max="12820" width="10.109375" style="109" bestFit="1" customWidth="1"/>
    <col min="12821" max="12821" width="5" style="109" customWidth="1"/>
    <col min="12822" max="12822" width="9.5546875" style="109" bestFit="1" customWidth="1"/>
    <col min="12823" max="12823" width="9.44140625" style="109" bestFit="1" customWidth="1"/>
    <col min="12824" max="12824" width="10.6640625" style="109" bestFit="1" customWidth="1"/>
    <col min="12825" max="12825" width="8.33203125" style="109" customWidth="1"/>
    <col min="12826" max="13056" width="9.109375" style="109"/>
    <col min="13057" max="13057" width="0" style="109" hidden="1" customWidth="1"/>
    <col min="13058" max="13058" width="22.88671875" style="109" customWidth="1"/>
    <col min="13059" max="13059" width="7.5546875" style="109" customWidth="1"/>
    <col min="13060" max="13060" width="7.6640625" style="109" customWidth="1"/>
    <col min="13061" max="13061" width="7.5546875" style="109" customWidth="1"/>
    <col min="13062" max="13063" width="7.6640625" style="109" customWidth="1"/>
    <col min="13064" max="13064" width="7.5546875" style="109" customWidth="1"/>
    <col min="13065" max="13065" width="7.6640625" style="109" customWidth="1"/>
    <col min="13066" max="13066" width="7.5546875" style="109" customWidth="1"/>
    <col min="13067" max="13067" width="7.6640625" style="109" customWidth="1"/>
    <col min="13068" max="13068" width="6.44140625" style="109" customWidth="1"/>
    <col min="13069" max="13069" width="0" style="109" hidden="1" customWidth="1"/>
    <col min="13070" max="13070" width="10.33203125" style="109" bestFit="1" customWidth="1"/>
    <col min="13071" max="13071" width="6.5546875" style="109" customWidth="1"/>
    <col min="13072" max="13072" width="10.6640625" style="109" bestFit="1" customWidth="1"/>
    <col min="13073" max="13073" width="6.44140625" style="109" customWidth="1"/>
    <col min="13074" max="13074" width="10.5546875" style="109" bestFit="1" customWidth="1"/>
    <col min="13075" max="13075" width="5" style="109" customWidth="1"/>
    <col min="13076" max="13076" width="10.109375" style="109" bestFit="1" customWidth="1"/>
    <col min="13077" max="13077" width="5" style="109" customWidth="1"/>
    <col min="13078" max="13078" width="9.5546875" style="109" bestFit="1" customWidth="1"/>
    <col min="13079" max="13079" width="9.44140625" style="109" bestFit="1" customWidth="1"/>
    <col min="13080" max="13080" width="10.6640625" style="109" bestFit="1" customWidth="1"/>
    <col min="13081" max="13081" width="8.33203125" style="109" customWidth="1"/>
    <col min="13082" max="13312" width="9.109375" style="109"/>
    <col min="13313" max="13313" width="0" style="109" hidden="1" customWidth="1"/>
    <col min="13314" max="13314" width="22.88671875" style="109" customWidth="1"/>
    <col min="13315" max="13315" width="7.5546875" style="109" customWidth="1"/>
    <col min="13316" max="13316" width="7.6640625" style="109" customWidth="1"/>
    <col min="13317" max="13317" width="7.5546875" style="109" customWidth="1"/>
    <col min="13318" max="13319" width="7.6640625" style="109" customWidth="1"/>
    <col min="13320" max="13320" width="7.5546875" style="109" customWidth="1"/>
    <col min="13321" max="13321" width="7.6640625" style="109" customWidth="1"/>
    <col min="13322" max="13322" width="7.5546875" style="109" customWidth="1"/>
    <col min="13323" max="13323" width="7.6640625" style="109" customWidth="1"/>
    <col min="13324" max="13324" width="6.44140625" style="109" customWidth="1"/>
    <col min="13325" max="13325" width="0" style="109" hidden="1" customWidth="1"/>
    <col min="13326" max="13326" width="10.33203125" style="109" bestFit="1" customWidth="1"/>
    <col min="13327" max="13327" width="6.5546875" style="109" customWidth="1"/>
    <col min="13328" max="13328" width="10.6640625" style="109" bestFit="1" customWidth="1"/>
    <col min="13329" max="13329" width="6.44140625" style="109" customWidth="1"/>
    <col min="13330" max="13330" width="10.5546875" style="109" bestFit="1" customWidth="1"/>
    <col min="13331" max="13331" width="5" style="109" customWidth="1"/>
    <col min="13332" max="13332" width="10.109375" style="109" bestFit="1" customWidth="1"/>
    <col min="13333" max="13333" width="5" style="109" customWidth="1"/>
    <col min="13334" max="13334" width="9.5546875" style="109" bestFit="1" customWidth="1"/>
    <col min="13335" max="13335" width="9.44140625" style="109" bestFit="1" customWidth="1"/>
    <col min="13336" max="13336" width="10.6640625" style="109" bestFit="1" customWidth="1"/>
    <col min="13337" max="13337" width="8.33203125" style="109" customWidth="1"/>
    <col min="13338" max="13568" width="9.109375" style="109"/>
    <col min="13569" max="13569" width="0" style="109" hidden="1" customWidth="1"/>
    <col min="13570" max="13570" width="22.88671875" style="109" customWidth="1"/>
    <col min="13571" max="13571" width="7.5546875" style="109" customWidth="1"/>
    <col min="13572" max="13572" width="7.6640625" style="109" customWidth="1"/>
    <col min="13573" max="13573" width="7.5546875" style="109" customWidth="1"/>
    <col min="13574" max="13575" width="7.6640625" style="109" customWidth="1"/>
    <col min="13576" max="13576" width="7.5546875" style="109" customWidth="1"/>
    <col min="13577" max="13577" width="7.6640625" style="109" customWidth="1"/>
    <col min="13578" max="13578" width="7.5546875" style="109" customWidth="1"/>
    <col min="13579" max="13579" width="7.6640625" style="109" customWidth="1"/>
    <col min="13580" max="13580" width="6.44140625" style="109" customWidth="1"/>
    <col min="13581" max="13581" width="0" style="109" hidden="1" customWidth="1"/>
    <col min="13582" max="13582" width="10.33203125" style="109" bestFit="1" customWidth="1"/>
    <col min="13583" max="13583" width="6.5546875" style="109" customWidth="1"/>
    <col min="13584" max="13584" width="10.6640625" style="109" bestFit="1" customWidth="1"/>
    <col min="13585" max="13585" width="6.44140625" style="109" customWidth="1"/>
    <col min="13586" max="13586" width="10.5546875" style="109" bestFit="1" customWidth="1"/>
    <col min="13587" max="13587" width="5" style="109" customWidth="1"/>
    <col min="13588" max="13588" width="10.109375" style="109" bestFit="1" customWidth="1"/>
    <col min="13589" max="13589" width="5" style="109" customWidth="1"/>
    <col min="13590" max="13590" width="9.5546875" style="109" bestFit="1" customWidth="1"/>
    <col min="13591" max="13591" width="9.44140625" style="109" bestFit="1" customWidth="1"/>
    <col min="13592" max="13592" width="10.6640625" style="109" bestFit="1" customWidth="1"/>
    <col min="13593" max="13593" width="8.33203125" style="109" customWidth="1"/>
    <col min="13594" max="13824" width="9.109375" style="109"/>
    <col min="13825" max="13825" width="0" style="109" hidden="1" customWidth="1"/>
    <col min="13826" max="13826" width="22.88671875" style="109" customWidth="1"/>
    <col min="13827" max="13827" width="7.5546875" style="109" customWidth="1"/>
    <col min="13828" max="13828" width="7.6640625" style="109" customWidth="1"/>
    <col min="13829" max="13829" width="7.5546875" style="109" customWidth="1"/>
    <col min="13830" max="13831" width="7.6640625" style="109" customWidth="1"/>
    <col min="13832" max="13832" width="7.5546875" style="109" customWidth="1"/>
    <col min="13833" max="13833" width="7.6640625" style="109" customWidth="1"/>
    <col min="13834" max="13834" width="7.5546875" style="109" customWidth="1"/>
    <col min="13835" max="13835" width="7.6640625" style="109" customWidth="1"/>
    <col min="13836" max="13836" width="6.44140625" style="109" customWidth="1"/>
    <col min="13837" max="13837" width="0" style="109" hidden="1" customWidth="1"/>
    <col min="13838" max="13838" width="10.33203125" style="109" bestFit="1" customWidth="1"/>
    <col min="13839" max="13839" width="6.5546875" style="109" customWidth="1"/>
    <col min="13840" max="13840" width="10.6640625" style="109" bestFit="1" customWidth="1"/>
    <col min="13841" max="13841" width="6.44140625" style="109" customWidth="1"/>
    <col min="13842" max="13842" width="10.5546875" style="109" bestFit="1" customWidth="1"/>
    <col min="13843" max="13843" width="5" style="109" customWidth="1"/>
    <col min="13844" max="13844" width="10.109375" style="109" bestFit="1" customWidth="1"/>
    <col min="13845" max="13845" width="5" style="109" customWidth="1"/>
    <col min="13846" max="13846" width="9.5546875" style="109" bestFit="1" customWidth="1"/>
    <col min="13847" max="13847" width="9.44140625" style="109" bestFit="1" customWidth="1"/>
    <col min="13848" max="13848" width="10.6640625" style="109" bestFit="1" customWidth="1"/>
    <col min="13849" max="13849" width="8.33203125" style="109" customWidth="1"/>
    <col min="13850" max="14080" width="9.109375" style="109"/>
    <col min="14081" max="14081" width="0" style="109" hidden="1" customWidth="1"/>
    <col min="14082" max="14082" width="22.88671875" style="109" customWidth="1"/>
    <col min="14083" max="14083" width="7.5546875" style="109" customWidth="1"/>
    <col min="14084" max="14084" width="7.6640625" style="109" customWidth="1"/>
    <col min="14085" max="14085" width="7.5546875" style="109" customWidth="1"/>
    <col min="14086" max="14087" width="7.6640625" style="109" customWidth="1"/>
    <col min="14088" max="14088" width="7.5546875" style="109" customWidth="1"/>
    <col min="14089" max="14089" width="7.6640625" style="109" customWidth="1"/>
    <col min="14090" max="14090" width="7.5546875" style="109" customWidth="1"/>
    <col min="14091" max="14091" width="7.6640625" style="109" customWidth="1"/>
    <col min="14092" max="14092" width="6.44140625" style="109" customWidth="1"/>
    <col min="14093" max="14093" width="0" style="109" hidden="1" customWidth="1"/>
    <col min="14094" max="14094" width="10.33203125" style="109" bestFit="1" customWidth="1"/>
    <col min="14095" max="14095" width="6.5546875" style="109" customWidth="1"/>
    <col min="14096" max="14096" width="10.6640625" style="109" bestFit="1" customWidth="1"/>
    <col min="14097" max="14097" width="6.44140625" style="109" customWidth="1"/>
    <col min="14098" max="14098" width="10.5546875" style="109" bestFit="1" customWidth="1"/>
    <col min="14099" max="14099" width="5" style="109" customWidth="1"/>
    <col min="14100" max="14100" width="10.109375" style="109" bestFit="1" customWidth="1"/>
    <col min="14101" max="14101" width="5" style="109" customWidth="1"/>
    <col min="14102" max="14102" width="9.5546875" style="109" bestFit="1" customWidth="1"/>
    <col min="14103" max="14103" width="9.44140625" style="109" bestFit="1" customWidth="1"/>
    <col min="14104" max="14104" width="10.6640625" style="109" bestFit="1" customWidth="1"/>
    <col min="14105" max="14105" width="8.33203125" style="109" customWidth="1"/>
    <col min="14106" max="14336" width="9.109375" style="109"/>
    <col min="14337" max="14337" width="0" style="109" hidden="1" customWidth="1"/>
    <col min="14338" max="14338" width="22.88671875" style="109" customWidth="1"/>
    <col min="14339" max="14339" width="7.5546875" style="109" customWidth="1"/>
    <col min="14340" max="14340" width="7.6640625" style="109" customWidth="1"/>
    <col min="14341" max="14341" width="7.5546875" style="109" customWidth="1"/>
    <col min="14342" max="14343" width="7.6640625" style="109" customWidth="1"/>
    <col min="14344" max="14344" width="7.5546875" style="109" customWidth="1"/>
    <col min="14345" max="14345" width="7.6640625" style="109" customWidth="1"/>
    <col min="14346" max="14346" width="7.5546875" style="109" customWidth="1"/>
    <col min="14347" max="14347" width="7.6640625" style="109" customWidth="1"/>
    <col min="14348" max="14348" width="6.44140625" style="109" customWidth="1"/>
    <col min="14349" max="14349" width="0" style="109" hidden="1" customWidth="1"/>
    <col min="14350" max="14350" width="10.33203125" style="109" bestFit="1" customWidth="1"/>
    <col min="14351" max="14351" width="6.5546875" style="109" customWidth="1"/>
    <col min="14352" max="14352" width="10.6640625" style="109" bestFit="1" customWidth="1"/>
    <col min="14353" max="14353" width="6.44140625" style="109" customWidth="1"/>
    <col min="14354" max="14354" width="10.5546875" style="109" bestFit="1" customWidth="1"/>
    <col min="14355" max="14355" width="5" style="109" customWidth="1"/>
    <col min="14356" max="14356" width="10.109375" style="109" bestFit="1" customWidth="1"/>
    <col min="14357" max="14357" width="5" style="109" customWidth="1"/>
    <col min="14358" max="14358" width="9.5546875" style="109" bestFit="1" customWidth="1"/>
    <col min="14359" max="14359" width="9.44140625" style="109" bestFit="1" customWidth="1"/>
    <col min="14360" max="14360" width="10.6640625" style="109" bestFit="1" customWidth="1"/>
    <col min="14361" max="14361" width="8.33203125" style="109" customWidth="1"/>
    <col min="14362" max="14592" width="9.109375" style="109"/>
    <col min="14593" max="14593" width="0" style="109" hidden="1" customWidth="1"/>
    <col min="14594" max="14594" width="22.88671875" style="109" customWidth="1"/>
    <col min="14595" max="14595" width="7.5546875" style="109" customWidth="1"/>
    <col min="14596" max="14596" width="7.6640625" style="109" customWidth="1"/>
    <col min="14597" max="14597" width="7.5546875" style="109" customWidth="1"/>
    <col min="14598" max="14599" width="7.6640625" style="109" customWidth="1"/>
    <col min="14600" max="14600" width="7.5546875" style="109" customWidth="1"/>
    <col min="14601" max="14601" width="7.6640625" style="109" customWidth="1"/>
    <col min="14602" max="14602" width="7.5546875" style="109" customWidth="1"/>
    <col min="14603" max="14603" width="7.6640625" style="109" customWidth="1"/>
    <col min="14604" max="14604" width="6.44140625" style="109" customWidth="1"/>
    <col min="14605" max="14605" width="0" style="109" hidden="1" customWidth="1"/>
    <col min="14606" max="14606" width="10.33203125" style="109" bestFit="1" customWidth="1"/>
    <col min="14607" max="14607" width="6.5546875" style="109" customWidth="1"/>
    <col min="14608" max="14608" width="10.6640625" style="109" bestFit="1" customWidth="1"/>
    <col min="14609" max="14609" width="6.44140625" style="109" customWidth="1"/>
    <col min="14610" max="14610" width="10.5546875" style="109" bestFit="1" customWidth="1"/>
    <col min="14611" max="14611" width="5" style="109" customWidth="1"/>
    <col min="14612" max="14612" width="10.109375" style="109" bestFit="1" customWidth="1"/>
    <col min="14613" max="14613" width="5" style="109" customWidth="1"/>
    <col min="14614" max="14614" width="9.5546875" style="109" bestFit="1" customWidth="1"/>
    <col min="14615" max="14615" width="9.44140625" style="109" bestFit="1" customWidth="1"/>
    <col min="14616" max="14616" width="10.6640625" style="109" bestFit="1" customWidth="1"/>
    <col min="14617" max="14617" width="8.33203125" style="109" customWidth="1"/>
    <col min="14618" max="14848" width="9.109375" style="109"/>
    <col min="14849" max="14849" width="0" style="109" hidden="1" customWidth="1"/>
    <col min="14850" max="14850" width="22.88671875" style="109" customWidth="1"/>
    <col min="14851" max="14851" width="7.5546875" style="109" customWidth="1"/>
    <col min="14852" max="14852" width="7.6640625" style="109" customWidth="1"/>
    <col min="14853" max="14853" width="7.5546875" style="109" customWidth="1"/>
    <col min="14854" max="14855" width="7.6640625" style="109" customWidth="1"/>
    <col min="14856" max="14856" width="7.5546875" style="109" customWidth="1"/>
    <col min="14857" max="14857" width="7.6640625" style="109" customWidth="1"/>
    <col min="14858" max="14858" width="7.5546875" style="109" customWidth="1"/>
    <col min="14859" max="14859" width="7.6640625" style="109" customWidth="1"/>
    <col min="14860" max="14860" width="6.44140625" style="109" customWidth="1"/>
    <col min="14861" max="14861" width="0" style="109" hidden="1" customWidth="1"/>
    <col min="14862" max="14862" width="10.33203125" style="109" bestFit="1" customWidth="1"/>
    <col min="14863" max="14863" width="6.5546875" style="109" customWidth="1"/>
    <col min="14864" max="14864" width="10.6640625" style="109" bestFit="1" customWidth="1"/>
    <col min="14865" max="14865" width="6.44140625" style="109" customWidth="1"/>
    <col min="14866" max="14866" width="10.5546875" style="109" bestFit="1" customWidth="1"/>
    <col min="14867" max="14867" width="5" style="109" customWidth="1"/>
    <col min="14868" max="14868" width="10.109375" style="109" bestFit="1" customWidth="1"/>
    <col min="14869" max="14869" width="5" style="109" customWidth="1"/>
    <col min="14870" max="14870" width="9.5546875" style="109" bestFit="1" customWidth="1"/>
    <col min="14871" max="14871" width="9.44140625" style="109" bestFit="1" customWidth="1"/>
    <col min="14872" max="14872" width="10.6640625" style="109" bestFit="1" customWidth="1"/>
    <col min="14873" max="14873" width="8.33203125" style="109" customWidth="1"/>
    <col min="14874" max="15104" width="9.109375" style="109"/>
    <col min="15105" max="15105" width="0" style="109" hidden="1" customWidth="1"/>
    <col min="15106" max="15106" width="22.88671875" style="109" customWidth="1"/>
    <col min="15107" max="15107" width="7.5546875" style="109" customWidth="1"/>
    <col min="15108" max="15108" width="7.6640625" style="109" customWidth="1"/>
    <col min="15109" max="15109" width="7.5546875" style="109" customWidth="1"/>
    <col min="15110" max="15111" width="7.6640625" style="109" customWidth="1"/>
    <col min="15112" max="15112" width="7.5546875" style="109" customWidth="1"/>
    <col min="15113" max="15113" width="7.6640625" style="109" customWidth="1"/>
    <col min="15114" max="15114" width="7.5546875" style="109" customWidth="1"/>
    <col min="15115" max="15115" width="7.6640625" style="109" customWidth="1"/>
    <col min="15116" max="15116" width="6.44140625" style="109" customWidth="1"/>
    <col min="15117" max="15117" width="0" style="109" hidden="1" customWidth="1"/>
    <col min="15118" max="15118" width="10.33203125" style="109" bestFit="1" customWidth="1"/>
    <col min="15119" max="15119" width="6.5546875" style="109" customWidth="1"/>
    <col min="15120" max="15120" width="10.6640625" style="109" bestFit="1" customWidth="1"/>
    <col min="15121" max="15121" width="6.44140625" style="109" customWidth="1"/>
    <col min="15122" max="15122" width="10.5546875" style="109" bestFit="1" customWidth="1"/>
    <col min="15123" max="15123" width="5" style="109" customWidth="1"/>
    <col min="15124" max="15124" width="10.109375" style="109" bestFit="1" customWidth="1"/>
    <col min="15125" max="15125" width="5" style="109" customWidth="1"/>
    <col min="15126" max="15126" width="9.5546875" style="109" bestFit="1" customWidth="1"/>
    <col min="15127" max="15127" width="9.44140625" style="109" bestFit="1" customWidth="1"/>
    <col min="15128" max="15128" width="10.6640625" style="109" bestFit="1" customWidth="1"/>
    <col min="15129" max="15129" width="8.33203125" style="109" customWidth="1"/>
    <col min="15130" max="15360" width="9.109375" style="109"/>
    <col min="15361" max="15361" width="0" style="109" hidden="1" customWidth="1"/>
    <col min="15362" max="15362" width="22.88671875" style="109" customWidth="1"/>
    <col min="15363" max="15363" width="7.5546875" style="109" customWidth="1"/>
    <col min="15364" max="15364" width="7.6640625" style="109" customWidth="1"/>
    <col min="15365" max="15365" width="7.5546875" style="109" customWidth="1"/>
    <col min="15366" max="15367" width="7.6640625" style="109" customWidth="1"/>
    <col min="15368" max="15368" width="7.5546875" style="109" customWidth="1"/>
    <col min="15369" max="15369" width="7.6640625" style="109" customWidth="1"/>
    <col min="15370" max="15370" width="7.5546875" style="109" customWidth="1"/>
    <col min="15371" max="15371" width="7.6640625" style="109" customWidth="1"/>
    <col min="15372" max="15372" width="6.44140625" style="109" customWidth="1"/>
    <col min="15373" max="15373" width="0" style="109" hidden="1" customWidth="1"/>
    <col min="15374" max="15374" width="10.33203125" style="109" bestFit="1" customWidth="1"/>
    <col min="15375" max="15375" width="6.5546875" style="109" customWidth="1"/>
    <col min="15376" max="15376" width="10.6640625" style="109" bestFit="1" customWidth="1"/>
    <col min="15377" max="15377" width="6.44140625" style="109" customWidth="1"/>
    <col min="15378" max="15378" width="10.5546875" style="109" bestFit="1" customWidth="1"/>
    <col min="15379" max="15379" width="5" style="109" customWidth="1"/>
    <col min="15380" max="15380" width="10.109375" style="109" bestFit="1" customWidth="1"/>
    <col min="15381" max="15381" width="5" style="109" customWidth="1"/>
    <col min="15382" max="15382" width="9.5546875" style="109" bestFit="1" customWidth="1"/>
    <col min="15383" max="15383" width="9.44140625" style="109" bestFit="1" customWidth="1"/>
    <col min="15384" max="15384" width="10.6640625" style="109" bestFit="1" customWidth="1"/>
    <col min="15385" max="15385" width="8.33203125" style="109" customWidth="1"/>
    <col min="15386" max="15616" width="9.109375" style="109"/>
    <col min="15617" max="15617" width="0" style="109" hidden="1" customWidth="1"/>
    <col min="15618" max="15618" width="22.88671875" style="109" customWidth="1"/>
    <col min="15619" max="15619" width="7.5546875" style="109" customWidth="1"/>
    <col min="15620" max="15620" width="7.6640625" style="109" customWidth="1"/>
    <col min="15621" max="15621" width="7.5546875" style="109" customWidth="1"/>
    <col min="15622" max="15623" width="7.6640625" style="109" customWidth="1"/>
    <col min="15624" max="15624" width="7.5546875" style="109" customWidth="1"/>
    <col min="15625" max="15625" width="7.6640625" style="109" customWidth="1"/>
    <col min="15626" max="15626" width="7.5546875" style="109" customWidth="1"/>
    <col min="15627" max="15627" width="7.6640625" style="109" customWidth="1"/>
    <col min="15628" max="15628" width="6.44140625" style="109" customWidth="1"/>
    <col min="15629" max="15629" width="0" style="109" hidden="1" customWidth="1"/>
    <col min="15630" max="15630" width="10.33203125" style="109" bestFit="1" customWidth="1"/>
    <col min="15631" max="15631" width="6.5546875" style="109" customWidth="1"/>
    <col min="15632" max="15632" width="10.6640625" style="109" bestFit="1" customWidth="1"/>
    <col min="15633" max="15633" width="6.44140625" style="109" customWidth="1"/>
    <col min="15634" max="15634" width="10.5546875" style="109" bestFit="1" customWidth="1"/>
    <col min="15635" max="15635" width="5" style="109" customWidth="1"/>
    <col min="15636" max="15636" width="10.109375" style="109" bestFit="1" customWidth="1"/>
    <col min="15637" max="15637" width="5" style="109" customWidth="1"/>
    <col min="15638" max="15638" width="9.5546875" style="109" bestFit="1" customWidth="1"/>
    <col min="15639" max="15639" width="9.44140625" style="109" bestFit="1" customWidth="1"/>
    <col min="15640" max="15640" width="10.6640625" style="109" bestFit="1" customWidth="1"/>
    <col min="15641" max="15641" width="8.33203125" style="109" customWidth="1"/>
    <col min="15642" max="15872" width="9.109375" style="109"/>
    <col min="15873" max="15873" width="0" style="109" hidden="1" customWidth="1"/>
    <col min="15874" max="15874" width="22.88671875" style="109" customWidth="1"/>
    <col min="15875" max="15875" width="7.5546875" style="109" customWidth="1"/>
    <col min="15876" max="15876" width="7.6640625" style="109" customWidth="1"/>
    <col min="15877" max="15877" width="7.5546875" style="109" customWidth="1"/>
    <col min="15878" max="15879" width="7.6640625" style="109" customWidth="1"/>
    <col min="15880" max="15880" width="7.5546875" style="109" customWidth="1"/>
    <col min="15881" max="15881" width="7.6640625" style="109" customWidth="1"/>
    <col min="15882" max="15882" width="7.5546875" style="109" customWidth="1"/>
    <col min="15883" max="15883" width="7.6640625" style="109" customWidth="1"/>
    <col min="15884" max="15884" width="6.44140625" style="109" customWidth="1"/>
    <col min="15885" max="15885" width="0" style="109" hidden="1" customWidth="1"/>
    <col min="15886" max="15886" width="10.33203125" style="109" bestFit="1" customWidth="1"/>
    <col min="15887" max="15887" width="6.5546875" style="109" customWidth="1"/>
    <col min="15888" max="15888" width="10.6640625" style="109" bestFit="1" customWidth="1"/>
    <col min="15889" max="15889" width="6.44140625" style="109" customWidth="1"/>
    <col min="15890" max="15890" width="10.5546875" style="109" bestFit="1" customWidth="1"/>
    <col min="15891" max="15891" width="5" style="109" customWidth="1"/>
    <col min="15892" max="15892" width="10.109375" style="109" bestFit="1" customWidth="1"/>
    <col min="15893" max="15893" width="5" style="109" customWidth="1"/>
    <col min="15894" max="15894" width="9.5546875" style="109" bestFit="1" customWidth="1"/>
    <col min="15895" max="15895" width="9.44140625" style="109" bestFit="1" customWidth="1"/>
    <col min="15896" max="15896" width="10.6640625" style="109" bestFit="1" customWidth="1"/>
    <col min="15897" max="15897" width="8.33203125" style="109" customWidth="1"/>
    <col min="15898" max="16128" width="9.109375" style="109"/>
    <col min="16129" max="16129" width="0" style="109" hidden="1" customWidth="1"/>
    <col min="16130" max="16130" width="22.88671875" style="109" customWidth="1"/>
    <col min="16131" max="16131" width="7.5546875" style="109" customWidth="1"/>
    <col min="16132" max="16132" width="7.6640625" style="109" customWidth="1"/>
    <col min="16133" max="16133" width="7.5546875" style="109" customWidth="1"/>
    <col min="16134" max="16135" width="7.6640625" style="109" customWidth="1"/>
    <col min="16136" max="16136" width="7.5546875" style="109" customWidth="1"/>
    <col min="16137" max="16137" width="7.6640625" style="109" customWidth="1"/>
    <col min="16138" max="16138" width="7.5546875" style="109" customWidth="1"/>
    <col min="16139" max="16139" width="7.6640625" style="109" customWidth="1"/>
    <col min="16140" max="16140" width="6.44140625" style="109" customWidth="1"/>
    <col min="16141" max="16141" width="0" style="109" hidden="1" customWidth="1"/>
    <col min="16142" max="16142" width="10.33203125" style="109" bestFit="1" customWidth="1"/>
    <col min="16143" max="16143" width="6.5546875" style="109" customWidth="1"/>
    <col min="16144" max="16144" width="10.6640625" style="109" bestFit="1" customWidth="1"/>
    <col min="16145" max="16145" width="6.44140625" style="109" customWidth="1"/>
    <col min="16146" max="16146" width="10.5546875" style="109" bestFit="1" customWidth="1"/>
    <col min="16147" max="16147" width="5" style="109" customWidth="1"/>
    <col min="16148" max="16148" width="10.109375" style="109" bestFit="1" customWidth="1"/>
    <col min="16149" max="16149" width="5" style="109" customWidth="1"/>
    <col min="16150" max="16150" width="9.5546875" style="109" bestFit="1" customWidth="1"/>
    <col min="16151" max="16151" width="9.44140625" style="109" bestFit="1" customWidth="1"/>
    <col min="16152" max="16152" width="10.6640625" style="109" bestFit="1" customWidth="1"/>
    <col min="16153" max="16153" width="8.33203125" style="109" customWidth="1"/>
    <col min="16154" max="16384" width="9.109375" style="109"/>
  </cols>
  <sheetData>
    <row r="1" spans="2:14" ht="18.45" customHeight="1">
      <c r="B1" s="1648" t="s">
        <v>868</v>
      </c>
      <c r="C1" s="1655"/>
      <c r="D1" s="1655"/>
      <c r="E1" s="1655"/>
      <c r="F1" s="1655"/>
      <c r="G1" s="1655"/>
      <c r="H1" s="1655"/>
      <c r="I1" s="1655"/>
      <c r="J1" s="1655"/>
      <c r="K1" s="1655"/>
      <c r="L1" s="1655"/>
    </row>
    <row r="2" spans="2:14" ht="3" customHeight="1"/>
    <row r="3" spans="2:14" ht="13.8">
      <c r="B3" s="36"/>
      <c r="C3" s="1593" t="s">
        <v>466</v>
      </c>
      <c r="D3" s="1656"/>
      <c r="E3" s="1656"/>
      <c r="F3" s="1656"/>
      <c r="G3" s="1656"/>
      <c r="H3" s="1594"/>
      <c r="I3" s="36"/>
      <c r="J3" s="36"/>
    </row>
    <row r="4" spans="2:14" ht="13.8">
      <c r="B4" s="36" t="s">
        <v>87</v>
      </c>
      <c r="C4" s="1657" t="s">
        <v>85</v>
      </c>
      <c r="D4" s="1658"/>
      <c r="E4" s="1657" t="s">
        <v>86</v>
      </c>
      <c r="F4" s="1658"/>
      <c r="G4" s="1657" t="s">
        <v>21</v>
      </c>
      <c r="H4" s="1658"/>
      <c r="I4" s="1593" t="s">
        <v>5</v>
      </c>
      <c r="J4" s="1594"/>
    </row>
    <row r="5" spans="2:14" ht="13.8">
      <c r="B5" s="36"/>
      <c r="C5" s="36" t="s">
        <v>6</v>
      </c>
      <c r="D5" s="36" t="s">
        <v>468</v>
      </c>
      <c r="E5" s="36" t="s">
        <v>6</v>
      </c>
      <c r="F5" s="36" t="s">
        <v>468</v>
      </c>
      <c r="G5" s="36" t="s">
        <v>6</v>
      </c>
      <c r="H5" s="36" t="s">
        <v>468</v>
      </c>
      <c r="I5" s="36" t="s">
        <v>6</v>
      </c>
      <c r="J5" s="36" t="s">
        <v>468</v>
      </c>
      <c r="N5" s="112"/>
    </row>
    <row r="6" spans="2:14" ht="13.8">
      <c r="B6" s="44" t="s">
        <v>89</v>
      </c>
      <c r="C6" s="247">
        <v>6184</v>
      </c>
      <c r="D6" s="691">
        <v>59.974780000000003</v>
      </c>
      <c r="E6" s="247">
        <v>86</v>
      </c>
      <c r="F6" s="691">
        <v>0.83406069999999999</v>
      </c>
      <c r="G6" s="247">
        <v>4041</v>
      </c>
      <c r="H6" s="691">
        <v>39.19115</v>
      </c>
      <c r="I6" s="248">
        <v>10311</v>
      </c>
      <c r="J6" s="249">
        <f>($I6/$I$9)*100</f>
        <v>58.698622338608672</v>
      </c>
      <c r="N6" s="112"/>
    </row>
    <row r="7" spans="2:14" ht="13.8">
      <c r="B7" s="44" t="s">
        <v>90</v>
      </c>
      <c r="C7" s="247">
        <v>4341</v>
      </c>
      <c r="D7" s="691">
        <v>59.851100000000002</v>
      </c>
      <c r="E7" s="247">
        <v>74</v>
      </c>
      <c r="F7" s="691">
        <v>1.020267</v>
      </c>
      <c r="G7" s="247">
        <v>2838</v>
      </c>
      <c r="H7" s="691">
        <v>39.128639999999997</v>
      </c>
      <c r="I7" s="248">
        <v>7253</v>
      </c>
      <c r="J7" s="249">
        <f t="shared" ref="J7:J9" si="0">($I7/$I$9)*100</f>
        <v>41.289992030058066</v>
      </c>
      <c r="N7" s="112"/>
    </row>
    <row r="8" spans="2:14" ht="13.8">
      <c r="B8" s="44" t="s">
        <v>91</v>
      </c>
      <c r="C8" s="247">
        <v>1</v>
      </c>
      <c r="D8" s="691">
        <v>50</v>
      </c>
      <c r="E8" s="247">
        <v>0</v>
      </c>
      <c r="F8" s="691">
        <v>0</v>
      </c>
      <c r="G8" s="247">
        <v>1</v>
      </c>
      <c r="H8" s="691">
        <v>50</v>
      </c>
      <c r="I8" s="248">
        <v>2</v>
      </c>
      <c r="J8" s="249">
        <f t="shared" si="0"/>
        <v>1.1385631333257429E-2</v>
      </c>
      <c r="N8" s="112"/>
    </row>
    <row r="9" spans="2:14" ht="13.8">
      <c r="B9" s="44" t="s">
        <v>5</v>
      </c>
      <c r="C9" s="564">
        <f>SUM(C6:C8)</f>
        <v>10526</v>
      </c>
      <c r="D9" s="249">
        <f>(C$9/$I$9)*100</f>
        <v>59.922577706933858</v>
      </c>
      <c r="E9" s="564">
        <f>SUM(E6:E8)</f>
        <v>160</v>
      </c>
      <c r="F9" s="249">
        <f>(E$9/$I$9)*100</f>
        <v>0.91085050666059442</v>
      </c>
      <c r="G9" s="564">
        <f>SUM(G6:G8)</f>
        <v>6880</v>
      </c>
      <c r="H9" s="249">
        <f>(G$9/$I$9)*100</f>
        <v>39.166571786405555</v>
      </c>
      <c r="I9" s="564">
        <f>SUM(I6:I8)</f>
        <v>17566</v>
      </c>
      <c r="J9" s="249">
        <f t="shared" si="0"/>
        <v>100</v>
      </c>
    </row>
    <row r="11" spans="2:14">
      <c r="B11" s="1535" t="s">
        <v>2935</v>
      </c>
      <c r="C11" s="1535"/>
      <c r="D11" s="1535"/>
      <c r="E11" s="1535"/>
      <c r="F11" s="1535"/>
      <c r="G11" s="1535"/>
      <c r="H11" s="1535"/>
      <c r="I11" s="1535"/>
      <c r="J11" s="1535"/>
      <c r="K11" s="1535"/>
      <c r="L11" s="1535"/>
    </row>
  </sheetData>
  <mergeCells count="7">
    <mergeCell ref="B11:L11"/>
    <mergeCell ref="B1:L1"/>
    <mergeCell ref="C3:H3"/>
    <mergeCell ref="C4:D4"/>
    <mergeCell ref="E4:F4"/>
    <mergeCell ref="G4:H4"/>
    <mergeCell ref="I4:J4"/>
  </mergeCells>
  <pageMargins left="0.70866141732283472" right="0.70866141732283472" top="0.74803149606299213" bottom="0.74803149606299213" header="0.31496062992125984" footer="0.31496062992125984"/>
  <pageSetup paperSize="9" scale="9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L116"/>
  <sheetViews>
    <sheetView showGridLines="0" topLeftCell="A70" zoomScaleNormal="100" workbookViewId="0">
      <selection activeCell="A113" sqref="A113:K113"/>
    </sheetView>
  </sheetViews>
  <sheetFormatPr defaultRowHeight="13.2"/>
  <cols>
    <col min="1" max="1" width="16.6640625" style="109" customWidth="1"/>
    <col min="2" max="2" width="10.6640625" style="109" customWidth="1"/>
    <col min="3" max="3" width="10.6640625" style="250" customWidth="1"/>
    <col min="4" max="4" width="10.6640625" style="109" customWidth="1"/>
    <col min="5" max="5" width="10.6640625" style="250" customWidth="1"/>
    <col min="6" max="6" width="10.6640625" style="109" customWidth="1"/>
    <col min="7" max="7" width="10.6640625" style="250" customWidth="1"/>
    <col min="8" max="8" width="10.6640625" style="109" customWidth="1"/>
    <col min="9" max="9" width="10.6640625" style="250" customWidth="1"/>
    <col min="10" max="10" width="9.109375" style="109"/>
    <col min="11" max="11" width="13.88671875" style="109" customWidth="1"/>
    <col min="12" max="12" width="7.6640625" style="109" customWidth="1"/>
    <col min="13" max="13" width="8.6640625" style="109" customWidth="1"/>
    <col min="14" max="14" width="6.5546875" style="109" customWidth="1"/>
    <col min="15" max="15" width="10.6640625" style="109" bestFit="1" customWidth="1"/>
    <col min="16" max="16" width="6.44140625" style="109" customWidth="1"/>
    <col min="17" max="17" width="10.5546875" style="109" bestFit="1" customWidth="1"/>
    <col min="18" max="18" width="4" style="109" customWidth="1"/>
    <col min="19" max="19" width="10.109375" style="109" bestFit="1" customWidth="1"/>
    <col min="20" max="20" width="4.5546875" style="109" customWidth="1"/>
    <col min="21" max="21" width="9.5546875" style="109" bestFit="1" customWidth="1"/>
    <col min="22" max="22" width="10" style="109" bestFit="1" customWidth="1"/>
    <col min="23" max="23" width="10.6640625" style="109" bestFit="1" customWidth="1"/>
    <col min="24" max="24" width="8.33203125" style="109" customWidth="1"/>
    <col min="25" max="255" width="9.109375" style="109"/>
    <col min="256" max="256" width="16.6640625" style="109" customWidth="1"/>
    <col min="257" max="264" width="10.6640625" style="109" customWidth="1"/>
    <col min="265" max="265" width="9.109375" style="109"/>
    <col min="266" max="266" width="6.44140625" style="109" customWidth="1"/>
    <col min="267" max="267" width="7.6640625" style="109" customWidth="1"/>
    <col min="268" max="268" width="7.5546875" style="109" customWidth="1"/>
    <col min="269" max="269" width="8.6640625" style="109" customWidth="1"/>
    <col min="270" max="270" width="6.5546875" style="109" customWidth="1"/>
    <col min="271" max="271" width="10.6640625" style="109" bestFit="1" customWidth="1"/>
    <col min="272" max="272" width="6.44140625" style="109" customWidth="1"/>
    <col min="273" max="273" width="10.5546875" style="109" bestFit="1" customWidth="1"/>
    <col min="274" max="274" width="4" style="109" customWidth="1"/>
    <col min="275" max="275" width="10.109375" style="109" bestFit="1" customWidth="1"/>
    <col min="276" max="276" width="4.5546875" style="109" customWidth="1"/>
    <col min="277" max="277" width="9.5546875" style="109" bestFit="1" customWidth="1"/>
    <col min="278" max="278" width="10" style="109" bestFit="1" customWidth="1"/>
    <col min="279" max="279" width="10.6640625" style="109" bestFit="1" customWidth="1"/>
    <col min="280" max="280" width="8.33203125" style="109" customWidth="1"/>
    <col min="281" max="511" width="9.109375" style="109"/>
    <col min="512" max="512" width="16.6640625" style="109" customWidth="1"/>
    <col min="513" max="520" width="10.6640625" style="109" customWidth="1"/>
    <col min="521" max="521" width="9.109375" style="109"/>
    <col min="522" max="522" width="6.44140625" style="109" customWidth="1"/>
    <col min="523" max="523" width="7.6640625" style="109" customWidth="1"/>
    <col min="524" max="524" width="7.5546875" style="109" customWidth="1"/>
    <col min="525" max="525" width="8.6640625" style="109" customWidth="1"/>
    <col min="526" max="526" width="6.5546875" style="109" customWidth="1"/>
    <col min="527" max="527" width="10.6640625" style="109" bestFit="1" customWidth="1"/>
    <col min="528" max="528" width="6.44140625" style="109" customWidth="1"/>
    <col min="529" max="529" width="10.5546875" style="109" bestFit="1" customWidth="1"/>
    <col min="530" max="530" width="4" style="109" customWidth="1"/>
    <col min="531" max="531" width="10.109375" style="109" bestFit="1" customWidth="1"/>
    <col min="532" max="532" width="4.5546875" style="109" customWidth="1"/>
    <col min="533" max="533" width="9.5546875" style="109" bestFit="1" customWidth="1"/>
    <col min="534" max="534" width="10" style="109" bestFit="1" customWidth="1"/>
    <col min="535" max="535" width="10.6640625" style="109" bestFit="1" customWidth="1"/>
    <col min="536" max="536" width="8.33203125" style="109" customWidth="1"/>
    <col min="537" max="767" width="9.109375" style="109"/>
    <col min="768" max="768" width="16.6640625" style="109" customWidth="1"/>
    <col min="769" max="776" width="10.6640625" style="109" customWidth="1"/>
    <col min="777" max="777" width="9.109375" style="109"/>
    <col min="778" max="778" width="6.44140625" style="109" customWidth="1"/>
    <col min="779" max="779" width="7.6640625" style="109" customWidth="1"/>
    <col min="780" max="780" width="7.5546875" style="109" customWidth="1"/>
    <col min="781" max="781" width="8.6640625" style="109" customWidth="1"/>
    <col min="782" max="782" width="6.5546875" style="109" customWidth="1"/>
    <col min="783" max="783" width="10.6640625" style="109" bestFit="1" customWidth="1"/>
    <col min="784" max="784" width="6.44140625" style="109" customWidth="1"/>
    <col min="785" max="785" width="10.5546875" style="109" bestFit="1" customWidth="1"/>
    <col min="786" max="786" width="4" style="109" customWidth="1"/>
    <col min="787" max="787" width="10.109375" style="109" bestFit="1" customWidth="1"/>
    <col min="788" max="788" width="4.5546875" style="109" customWidth="1"/>
    <col min="789" max="789" width="9.5546875" style="109" bestFit="1" customWidth="1"/>
    <col min="790" max="790" width="10" style="109" bestFit="1" customWidth="1"/>
    <col min="791" max="791" width="10.6640625" style="109" bestFit="1" customWidth="1"/>
    <col min="792" max="792" width="8.33203125" style="109" customWidth="1"/>
    <col min="793" max="1023" width="9.109375" style="109"/>
    <col min="1024" max="1024" width="16.6640625" style="109" customWidth="1"/>
    <col min="1025" max="1032" width="10.6640625" style="109" customWidth="1"/>
    <col min="1033" max="1033" width="9.109375" style="109"/>
    <col min="1034" max="1034" width="6.44140625" style="109" customWidth="1"/>
    <col min="1035" max="1035" width="7.6640625" style="109" customWidth="1"/>
    <col min="1036" max="1036" width="7.5546875" style="109" customWidth="1"/>
    <col min="1037" max="1037" width="8.6640625" style="109" customWidth="1"/>
    <col min="1038" max="1038" width="6.5546875" style="109" customWidth="1"/>
    <col min="1039" max="1039" width="10.6640625" style="109" bestFit="1" customWidth="1"/>
    <col min="1040" max="1040" width="6.44140625" style="109" customWidth="1"/>
    <col min="1041" max="1041" width="10.5546875" style="109" bestFit="1" customWidth="1"/>
    <col min="1042" max="1042" width="4" style="109" customWidth="1"/>
    <col min="1043" max="1043" width="10.109375" style="109" bestFit="1" customWidth="1"/>
    <col min="1044" max="1044" width="4.5546875" style="109" customWidth="1"/>
    <col min="1045" max="1045" width="9.5546875" style="109" bestFit="1" customWidth="1"/>
    <col min="1046" max="1046" width="10" style="109" bestFit="1" customWidth="1"/>
    <col min="1047" max="1047" width="10.6640625" style="109" bestFit="1" customWidth="1"/>
    <col min="1048" max="1048" width="8.33203125" style="109" customWidth="1"/>
    <col min="1049" max="1279" width="9.109375" style="109"/>
    <col min="1280" max="1280" width="16.6640625" style="109" customWidth="1"/>
    <col min="1281" max="1288" width="10.6640625" style="109" customWidth="1"/>
    <col min="1289" max="1289" width="9.109375" style="109"/>
    <col min="1290" max="1290" width="6.44140625" style="109" customWidth="1"/>
    <col min="1291" max="1291" width="7.6640625" style="109" customWidth="1"/>
    <col min="1292" max="1292" width="7.5546875" style="109" customWidth="1"/>
    <col min="1293" max="1293" width="8.6640625" style="109" customWidth="1"/>
    <col min="1294" max="1294" width="6.5546875" style="109" customWidth="1"/>
    <col min="1295" max="1295" width="10.6640625" style="109" bestFit="1" customWidth="1"/>
    <col min="1296" max="1296" width="6.44140625" style="109" customWidth="1"/>
    <col min="1297" max="1297" width="10.5546875" style="109" bestFit="1" customWidth="1"/>
    <col min="1298" max="1298" width="4" style="109" customWidth="1"/>
    <col min="1299" max="1299" width="10.109375" style="109" bestFit="1" customWidth="1"/>
    <col min="1300" max="1300" width="4.5546875" style="109" customWidth="1"/>
    <col min="1301" max="1301" width="9.5546875" style="109" bestFit="1" customWidth="1"/>
    <col min="1302" max="1302" width="10" style="109" bestFit="1" customWidth="1"/>
    <col min="1303" max="1303" width="10.6640625" style="109" bestFit="1" customWidth="1"/>
    <col min="1304" max="1304" width="8.33203125" style="109" customWidth="1"/>
    <col min="1305" max="1535" width="9.109375" style="109"/>
    <col min="1536" max="1536" width="16.6640625" style="109" customWidth="1"/>
    <col min="1537" max="1544" width="10.6640625" style="109" customWidth="1"/>
    <col min="1545" max="1545" width="9.109375" style="109"/>
    <col min="1546" max="1546" width="6.44140625" style="109" customWidth="1"/>
    <col min="1547" max="1547" width="7.6640625" style="109" customWidth="1"/>
    <col min="1548" max="1548" width="7.5546875" style="109" customWidth="1"/>
    <col min="1549" max="1549" width="8.6640625" style="109" customWidth="1"/>
    <col min="1550" max="1550" width="6.5546875" style="109" customWidth="1"/>
    <col min="1551" max="1551" width="10.6640625" style="109" bestFit="1" customWidth="1"/>
    <col min="1552" max="1552" width="6.44140625" style="109" customWidth="1"/>
    <col min="1553" max="1553" width="10.5546875" style="109" bestFit="1" customWidth="1"/>
    <col min="1554" max="1554" width="4" style="109" customWidth="1"/>
    <col min="1555" max="1555" width="10.109375" style="109" bestFit="1" customWidth="1"/>
    <col min="1556" max="1556" width="4.5546875" style="109" customWidth="1"/>
    <col min="1557" max="1557" width="9.5546875" style="109" bestFit="1" customWidth="1"/>
    <col min="1558" max="1558" width="10" style="109" bestFit="1" customWidth="1"/>
    <col min="1559" max="1559" width="10.6640625" style="109" bestFit="1" customWidth="1"/>
    <col min="1560" max="1560" width="8.33203125" style="109" customWidth="1"/>
    <col min="1561" max="1791" width="9.109375" style="109"/>
    <col min="1792" max="1792" width="16.6640625" style="109" customWidth="1"/>
    <col min="1793" max="1800" width="10.6640625" style="109" customWidth="1"/>
    <col min="1801" max="1801" width="9.109375" style="109"/>
    <col min="1802" max="1802" width="6.44140625" style="109" customWidth="1"/>
    <col min="1803" max="1803" width="7.6640625" style="109" customWidth="1"/>
    <col min="1804" max="1804" width="7.5546875" style="109" customWidth="1"/>
    <col min="1805" max="1805" width="8.6640625" style="109" customWidth="1"/>
    <col min="1806" max="1806" width="6.5546875" style="109" customWidth="1"/>
    <col min="1807" max="1807" width="10.6640625" style="109" bestFit="1" customWidth="1"/>
    <col min="1808" max="1808" width="6.44140625" style="109" customWidth="1"/>
    <col min="1809" max="1809" width="10.5546875" style="109" bestFit="1" customWidth="1"/>
    <col min="1810" max="1810" width="4" style="109" customWidth="1"/>
    <col min="1811" max="1811" width="10.109375" style="109" bestFit="1" customWidth="1"/>
    <col min="1812" max="1812" width="4.5546875" style="109" customWidth="1"/>
    <col min="1813" max="1813" width="9.5546875" style="109" bestFit="1" customWidth="1"/>
    <col min="1814" max="1814" width="10" style="109" bestFit="1" customWidth="1"/>
    <col min="1815" max="1815" width="10.6640625" style="109" bestFit="1" customWidth="1"/>
    <col min="1816" max="1816" width="8.33203125" style="109" customWidth="1"/>
    <col min="1817" max="2047" width="9.109375" style="109"/>
    <col min="2048" max="2048" width="16.6640625" style="109" customWidth="1"/>
    <col min="2049" max="2056" width="10.6640625" style="109" customWidth="1"/>
    <col min="2057" max="2057" width="9.109375" style="109"/>
    <col min="2058" max="2058" width="6.44140625" style="109" customWidth="1"/>
    <col min="2059" max="2059" width="7.6640625" style="109" customWidth="1"/>
    <col min="2060" max="2060" width="7.5546875" style="109" customWidth="1"/>
    <col min="2061" max="2061" width="8.6640625" style="109" customWidth="1"/>
    <col min="2062" max="2062" width="6.5546875" style="109" customWidth="1"/>
    <col min="2063" max="2063" width="10.6640625" style="109" bestFit="1" customWidth="1"/>
    <col min="2064" max="2064" width="6.44140625" style="109" customWidth="1"/>
    <col min="2065" max="2065" width="10.5546875" style="109" bestFit="1" customWidth="1"/>
    <col min="2066" max="2066" width="4" style="109" customWidth="1"/>
    <col min="2067" max="2067" width="10.109375" style="109" bestFit="1" customWidth="1"/>
    <col min="2068" max="2068" width="4.5546875" style="109" customWidth="1"/>
    <col min="2069" max="2069" width="9.5546875" style="109" bestFit="1" customWidth="1"/>
    <col min="2070" max="2070" width="10" style="109" bestFit="1" customWidth="1"/>
    <col min="2071" max="2071" width="10.6640625" style="109" bestFit="1" customWidth="1"/>
    <col min="2072" max="2072" width="8.33203125" style="109" customWidth="1"/>
    <col min="2073" max="2303" width="9.109375" style="109"/>
    <col min="2304" max="2304" width="16.6640625" style="109" customWidth="1"/>
    <col min="2305" max="2312" width="10.6640625" style="109" customWidth="1"/>
    <col min="2313" max="2313" width="9.109375" style="109"/>
    <col min="2314" max="2314" width="6.44140625" style="109" customWidth="1"/>
    <col min="2315" max="2315" width="7.6640625" style="109" customWidth="1"/>
    <col min="2316" max="2316" width="7.5546875" style="109" customWidth="1"/>
    <col min="2317" max="2317" width="8.6640625" style="109" customWidth="1"/>
    <col min="2318" max="2318" width="6.5546875" style="109" customWidth="1"/>
    <col min="2319" max="2319" width="10.6640625" style="109" bestFit="1" customWidth="1"/>
    <col min="2320" max="2320" width="6.44140625" style="109" customWidth="1"/>
    <col min="2321" max="2321" width="10.5546875" style="109" bestFit="1" customWidth="1"/>
    <col min="2322" max="2322" width="4" style="109" customWidth="1"/>
    <col min="2323" max="2323" width="10.109375" style="109" bestFit="1" customWidth="1"/>
    <col min="2324" max="2324" width="4.5546875" style="109" customWidth="1"/>
    <col min="2325" max="2325" width="9.5546875" style="109" bestFit="1" customWidth="1"/>
    <col min="2326" max="2326" width="10" style="109" bestFit="1" customWidth="1"/>
    <col min="2327" max="2327" width="10.6640625" style="109" bestFit="1" customWidth="1"/>
    <col min="2328" max="2328" width="8.33203125" style="109" customWidth="1"/>
    <col min="2329" max="2559" width="9.109375" style="109"/>
    <col min="2560" max="2560" width="16.6640625" style="109" customWidth="1"/>
    <col min="2561" max="2568" width="10.6640625" style="109" customWidth="1"/>
    <col min="2569" max="2569" width="9.109375" style="109"/>
    <col min="2570" max="2570" width="6.44140625" style="109" customWidth="1"/>
    <col min="2571" max="2571" width="7.6640625" style="109" customWidth="1"/>
    <col min="2572" max="2572" width="7.5546875" style="109" customWidth="1"/>
    <col min="2573" max="2573" width="8.6640625" style="109" customWidth="1"/>
    <col min="2574" max="2574" width="6.5546875" style="109" customWidth="1"/>
    <col min="2575" max="2575" width="10.6640625" style="109" bestFit="1" customWidth="1"/>
    <col min="2576" max="2576" width="6.44140625" style="109" customWidth="1"/>
    <col min="2577" max="2577" width="10.5546875" style="109" bestFit="1" customWidth="1"/>
    <col min="2578" max="2578" width="4" style="109" customWidth="1"/>
    <col min="2579" max="2579" width="10.109375" style="109" bestFit="1" customWidth="1"/>
    <col min="2580" max="2580" width="4.5546875" style="109" customWidth="1"/>
    <col min="2581" max="2581" width="9.5546875" style="109" bestFit="1" customWidth="1"/>
    <col min="2582" max="2582" width="10" style="109" bestFit="1" customWidth="1"/>
    <col min="2583" max="2583" width="10.6640625" style="109" bestFit="1" customWidth="1"/>
    <col min="2584" max="2584" width="8.33203125" style="109" customWidth="1"/>
    <col min="2585" max="2815" width="9.109375" style="109"/>
    <col min="2816" max="2816" width="16.6640625" style="109" customWidth="1"/>
    <col min="2817" max="2824" width="10.6640625" style="109" customWidth="1"/>
    <col min="2825" max="2825" width="9.109375" style="109"/>
    <col min="2826" max="2826" width="6.44140625" style="109" customWidth="1"/>
    <col min="2827" max="2827" width="7.6640625" style="109" customWidth="1"/>
    <col min="2828" max="2828" width="7.5546875" style="109" customWidth="1"/>
    <col min="2829" max="2829" width="8.6640625" style="109" customWidth="1"/>
    <col min="2830" max="2830" width="6.5546875" style="109" customWidth="1"/>
    <col min="2831" max="2831" width="10.6640625" style="109" bestFit="1" customWidth="1"/>
    <col min="2832" max="2832" width="6.44140625" style="109" customWidth="1"/>
    <col min="2833" max="2833" width="10.5546875" style="109" bestFit="1" customWidth="1"/>
    <col min="2834" max="2834" width="4" style="109" customWidth="1"/>
    <col min="2835" max="2835" width="10.109375" style="109" bestFit="1" customWidth="1"/>
    <col min="2836" max="2836" width="4.5546875" style="109" customWidth="1"/>
    <col min="2837" max="2837" width="9.5546875" style="109" bestFit="1" customWidth="1"/>
    <col min="2838" max="2838" width="10" style="109" bestFit="1" customWidth="1"/>
    <col min="2839" max="2839" width="10.6640625" style="109" bestFit="1" customWidth="1"/>
    <col min="2840" max="2840" width="8.33203125" style="109" customWidth="1"/>
    <col min="2841" max="3071" width="9.109375" style="109"/>
    <col min="3072" max="3072" width="16.6640625" style="109" customWidth="1"/>
    <col min="3073" max="3080" width="10.6640625" style="109" customWidth="1"/>
    <col min="3081" max="3081" width="9.109375" style="109"/>
    <col min="3082" max="3082" width="6.44140625" style="109" customWidth="1"/>
    <col min="3083" max="3083" width="7.6640625" style="109" customWidth="1"/>
    <col min="3084" max="3084" width="7.5546875" style="109" customWidth="1"/>
    <col min="3085" max="3085" width="8.6640625" style="109" customWidth="1"/>
    <col min="3086" max="3086" width="6.5546875" style="109" customWidth="1"/>
    <col min="3087" max="3087" width="10.6640625" style="109" bestFit="1" customWidth="1"/>
    <col min="3088" max="3088" width="6.44140625" style="109" customWidth="1"/>
    <col min="3089" max="3089" width="10.5546875" style="109" bestFit="1" customWidth="1"/>
    <col min="3090" max="3090" width="4" style="109" customWidth="1"/>
    <col min="3091" max="3091" width="10.109375" style="109" bestFit="1" customWidth="1"/>
    <col min="3092" max="3092" width="4.5546875" style="109" customWidth="1"/>
    <col min="3093" max="3093" width="9.5546875" style="109" bestFit="1" customWidth="1"/>
    <col min="3094" max="3094" width="10" style="109" bestFit="1" customWidth="1"/>
    <col min="3095" max="3095" width="10.6640625" style="109" bestFit="1" customWidth="1"/>
    <col min="3096" max="3096" width="8.33203125" style="109" customWidth="1"/>
    <col min="3097" max="3327" width="9.109375" style="109"/>
    <col min="3328" max="3328" width="16.6640625" style="109" customWidth="1"/>
    <col min="3329" max="3336" width="10.6640625" style="109" customWidth="1"/>
    <col min="3337" max="3337" width="9.109375" style="109"/>
    <col min="3338" max="3338" width="6.44140625" style="109" customWidth="1"/>
    <col min="3339" max="3339" width="7.6640625" style="109" customWidth="1"/>
    <col min="3340" max="3340" width="7.5546875" style="109" customWidth="1"/>
    <col min="3341" max="3341" width="8.6640625" style="109" customWidth="1"/>
    <col min="3342" max="3342" width="6.5546875" style="109" customWidth="1"/>
    <col min="3343" max="3343" width="10.6640625" style="109" bestFit="1" customWidth="1"/>
    <col min="3344" max="3344" width="6.44140625" style="109" customWidth="1"/>
    <col min="3345" max="3345" width="10.5546875" style="109" bestFit="1" customWidth="1"/>
    <col min="3346" max="3346" width="4" style="109" customWidth="1"/>
    <col min="3347" max="3347" width="10.109375" style="109" bestFit="1" customWidth="1"/>
    <col min="3348" max="3348" width="4.5546875" style="109" customWidth="1"/>
    <col min="3349" max="3349" width="9.5546875" style="109" bestFit="1" customWidth="1"/>
    <col min="3350" max="3350" width="10" style="109" bestFit="1" customWidth="1"/>
    <col min="3351" max="3351" width="10.6640625" style="109" bestFit="1" customWidth="1"/>
    <col min="3352" max="3352" width="8.33203125" style="109" customWidth="1"/>
    <col min="3353" max="3583" width="9.109375" style="109"/>
    <col min="3584" max="3584" width="16.6640625" style="109" customWidth="1"/>
    <col min="3585" max="3592" width="10.6640625" style="109" customWidth="1"/>
    <col min="3593" max="3593" width="9.109375" style="109"/>
    <col min="3594" max="3594" width="6.44140625" style="109" customWidth="1"/>
    <col min="3595" max="3595" width="7.6640625" style="109" customWidth="1"/>
    <col min="3596" max="3596" width="7.5546875" style="109" customWidth="1"/>
    <col min="3597" max="3597" width="8.6640625" style="109" customWidth="1"/>
    <col min="3598" max="3598" width="6.5546875" style="109" customWidth="1"/>
    <col min="3599" max="3599" width="10.6640625" style="109" bestFit="1" customWidth="1"/>
    <col min="3600" max="3600" width="6.44140625" style="109" customWidth="1"/>
    <col min="3601" max="3601" width="10.5546875" style="109" bestFit="1" customWidth="1"/>
    <col min="3602" max="3602" width="4" style="109" customWidth="1"/>
    <col min="3603" max="3603" width="10.109375" style="109" bestFit="1" customWidth="1"/>
    <col min="3604" max="3604" width="4.5546875" style="109" customWidth="1"/>
    <col min="3605" max="3605" width="9.5546875" style="109" bestFit="1" customWidth="1"/>
    <col min="3606" max="3606" width="10" style="109" bestFit="1" customWidth="1"/>
    <col min="3607" max="3607" width="10.6640625" style="109" bestFit="1" customWidth="1"/>
    <col min="3608" max="3608" width="8.33203125" style="109" customWidth="1"/>
    <col min="3609" max="3839" width="9.109375" style="109"/>
    <col min="3840" max="3840" width="16.6640625" style="109" customWidth="1"/>
    <col min="3841" max="3848" width="10.6640625" style="109" customWidth="1"/>
    <col min="3849" max="3849" width="9.109375" style="109"/>
    <col min="3850" max="3850" width="6.44140625" style="109" customWidth="1"/>
    <col min="3851" max="3851" width="7.6640625" style="109" customWidth="1"/>
    <col min="3852" max="3852" width="7.5546875" style="109" customWidth="1"/>
    <col min="3853" max="3853" width="8.6640625" style="109" customWidth="1"/>
    <col min="3854" max="3854" width="6.5546875" style="109" customWidth="1"/>
    <col min="3855" max="3855" width="10.6640625" style="109" bestFit="1" customWidth="1"/>
    <col min="3856" max="3856" width="6.44140625" style="109" customWidth="1"/>
    <col min="3857" max="3857" width="10.5546875" style="109" bestFit="1" customWidth="1"/>
    <col min="3858" max="3858" width="4" style="109" customWidth="1"/>
    <col min="3859" max="3859" width="10.109375" style="109" bestFit="1" customWidth="1"/>
    <col min="3860" max="3860" width="4.5546875" style="109" customWidth="1"/>
    <col min="3861" max="3861" width="9.5546875" style="109" bestFit="1" customWidth="1"/>
    <col min="3862" max="3862" width="10" style="109" bestFit="1" customWidth="1"/>
    <col min="3863" max="3863" width="10.6640625" style="109" bestFit="1" customWidth="1"/>
    <col min="3864" max="3864" width="8.33203125" style="109" customWidth="1"/>
    <col min="3865" max="4095" width="9.109375" style="109"/>
    <col min="4096" max="4096" width="16.6640625" style="109" customWidth="1"/>
    <col min="4097" max="4104" width="10.6640625" style="109" customWidth="1"/>
    <col min="4105" max="4105" width="9.109375" style="109"/>
    <col min="4106" max="4106" width="6.44140625" style="109" customWidth="1"/>
    <col min="4107" max="4107" width="7.6640625" style="109" customWidth="1"/>
    <col min="4108" max="4108" width="7.5546875" style="109" customWidth="1"/>
    <col min="4109" max="4109" width="8.6640625" style="109" customWidth="1"/>
    <col min="4110" max="4110" width="6.5546875" style="109" customWidth="1"/>
    <col min="4111" max="4111" width="10.6640625" style="109" bestFit="1" customWidth="1"/>
    <col min="4112" max="4112" width="6.44140625" style="109" customWidth="1"/>
    <col min="4113" max="4113" width="10.5546875" style="109" bestFit="1" customWidth="1"/>
    <col min="4114" max="4114" width="4" style="109" customWidth="1"/>
    <col min="4115" max="4115" width="10.109375" style="109" bestFit="1" customWidth="1"/>
    <col min="4116" max="4116" width="4.5546875" style="109" customWidth="1"/>
    <col min="4117" max="4117" width="9.5546875" style="109" bestFit="1" customWidth="1"/>
    <col min="4118" max="4118" width="10" style="109" bestFit="1" customWidth="1"/>
    <col min="4119" max="4119" width="10.6640625" style="109" bestFit="1" customWidth="1"/>
    <col min="4120" max="4120" width="8.33203125" style="109" customWidth="1"/>
    <col min="4121" max="4351" width="9.109375" style="109"/>
    <col min="4352" max="4352" width="16.6640625" style="109" customWidth="1"/>
    <col min="4353" max="4360" width="10.6640625" style="109" customWidth="1"/>
    <col min="4361" max="4361" width="9.109375" style="109"/>
    <col min="4362" max="4362" width="6.44140625" style="109" customWidth="1"/>
    <col min="4363" max="4363" width="7.6640625" style="109" customWidth="1"/>
    <col min="4364" max="4364" width="7.5546875" style="109" customWidth="1"/>
    <col min="4365" max="4365" width="8.6640625" style="109" customWidth="1"/>
    <col min="4366" max="4366" width="6.5546875" style="109" customWidth="1"/>
    <col min="4367" max="4367" width="10.6640625" style="109" bestFit="1" customWidth="1"/>
    <col min="4368" max="4368" width="6.44140625" style="109" customWidth="1"/>
    <col min="4369" max="4369" width="10.5546875" style="109" bestFit="1" customWidth="1"/>
    <col min="4370" max="4370" width="4" style="109" customWidth="1"/>
    <col min="4371" max="4371" width="10.109375" style="109" bestFit="1" customWidth="1"/>
    <col min="4372" max="4372" width="4.5546875" style="109" customWidth="1"/>
    <col min="4373" max="4373" width="9.5546875" style="109" bestFit="1" customWidth="1"/>
    <col min="4374" max="4374" width="10" style="109" bestFit="1" customWidth="1"/>
    <col min="4375" max="4375" width="10.6640625" style="109" bestFit="1" customWidth="1"/>
    <col min="4376" max="4376" width="8.33203125" style="109" customWidth="1"/>
    <col min="4377" max="4607" width="9.109375" style="109"/>
    <col min="4608" max="4608" width="16.6640625" style="109" customWidth="1"/>
    <col min="4609" max="4616" width="10.6640625" style="109" customWidth="1"/>
    <col min="4617" max="4617" width="9.109375" style="109"/>
    <col min="4618" max="4618" width="6.44140625" style="109" customWidth="1"/>
    <col min="4619" max="4619" width="7.6640625" style="109" customWidth="1"/>
    <col min="4620" max="4620" width="7.5546875" style="109" customWidth="1"/>
    <col min="4621" max="4621" width="8.6640625" style="109" customWidth="1"/>
    <col min="4622" max="4622" width="6.5546875" style="109" customWidth="1"/>
    <col min="4623" max="4623" width="10.6640625" style="109" bestFit="1" customWidth="1"/>
    <col min="4624" max="4624" width="6.44140625" style="109" customWidth="1"/>
    <col min="4625" max="4625" width="10.5546875" style="109" bestFit="1" customWidth="1"/>
    <col min="4626" max="4626" width="4" style="109" customWidth="1"/>
    <col min="4627" max="4627" width="10.109375" style="109" bestFit="1" customWidth="1"/>
    <col min="4628" max="4628" width="4.5546875" style="109" customWidth="1"/>
    <col min="4629" max="4629" width="9.5546875" style="109" bestFit="1" customWidth="1"/>
    <col min="4630" max="4630" width="10" style="109" bestFit="1" customWidth="1"/>
    <col min="4631" max="4631" width="10.6640625" style="109" bestFit="1" customWidth="1"/>
    <col min="4632" max="4632" width="8.33203125" style="109" customWidth="1"/>
    <col min="4633" max="4863" width="9.109375" style="109"/>
    <col min="4864" max="4864" width="16.6640625" style="109" customWidth="1"/>
    <col min="4865" max="4872" width="10.6640625" style="109" customWidth="1"/>
    <col min="4873" max="4873" width="9.109375" style="109"/>
    <col min="4874" max="4874" width="6.44140625" style="109" customWidth="1"/>
    <col min="4875" max="4875" width="7.6640625" style="109" customWidth="1"/>
    <col min="4876" max="4876" width="7.5546875" style="109" customWidth="1"/>
    <col min="4877" max="4877" width="8.6640625" style="109" customWidth="1"/>
    <col min="4878" max="4878" width="6.5546875" style="109" customWidth="1"/>
    <col min="4879" max="4879" width="10.6640625" style="109" bestFit="1" customWidth="1"/>
    <col min="4880" max="4880" width="6.44140625" style="109" customWidth="1"/>
    <col min="4881" max="4881" width="10.5546875" style="109" bestFit="1" customWidth="1"/>
    <col min="4882" max="4882" width="4" style="109" customWidth="1"/>
    <col min="4883" max="4883" width="10.109375" style="109" bestFit="1" customWidth="1"/>
    <col min="4884" max="4884" width="4.5546875" style="109" customWidth="1"/>
    <col min="4885" max="4885" width="9.5546875" style="109" bestFit="1" customWidth="1"/>
    <col min="4886" max="4886" width="10" style="109" bestFit="1" customWidth="1"/>
    <col min="4887" max="4887" width="10.6640625" style="109" bestFit="1" customWidth="1"/>
    <col min="4888" max="4888" width="8.33203125" style="109" customWidth="1"/>
    <col min="4889" max="5119" width="9.109375" style="109"/>
    <col min="5120" max="5120" width="16.6640625" style="109" customWidth="1"/>
    <col min="5121" max="5128" width="10.6640625" style="109" customWidth="1"/>
    <col min="5129" max="5129" width="9.109375" style="109"/>
    <col min="5130" max="5130" width="6.44140625" style="109" customWidth="1"/>
    <col min="5131" max="5131" width="7.6640625" style="109" customWidth="1"/>
    <col min="5132" max="5132" width="7.5546875" style="109" customWidth="1"/>
    <col min="5133" max="5133" width="8.6640625" style="109" customWidth="1"/>
    <col min="5134" max="5134" width="6.5546875" style="109" customWidth="1"/>
    <col min="5135" max="5135" width="10.6640625" style="109" bestFit="1" customWidth="1"/>
    <col min="5136" max="5136" width="6.44140625" style="109" customWidth="1"/>
    <col min="5137" max="5137" width="10.5546875" style="109" bestFit="1" customWidth="1"/>
    <col min="5138" max="5138" width="4" style="109" customWidth="1"/>
    <col min="5139" max="5139" width="10.109375" style="109" bestFit="1" customWidth="1"/>
    <col min="5140" max="5140" width="4.5546875" style="109" customWidth="1"/>
    <col min="5141" max="5141" width="9.5546875" style="109" bestFit="1" customWidth="1"/>
    <col min="5142" max="5142" width="10" style="109" bestFit="1" customWidth="1"/>
    <col min="5143" max="5143" width="10.6640625" style="109" bestFit="1" customWidth="1"/>
    <col min="5144" max="5144" width="8.33203125" style="109" customWidth="1"/>
    <col min="5145" max="5375" width="9.109375" style="109"/>
    <col min="5376" max="5376" width="16.6640625" style="109" customWidth="1"/>
    <col min="5377" max="5384" width="10.6640625" style="109" customWidth="1"/>
    <col min="5385" max="5385" width="9.109375" style="109"/>
    <col min="5386" max="5386" width="6.44140625" style="109" customWidth="1"/>
    <col min="5387" max="5387" width="7.6640625" style="109" customWidth="1"/>
    <col min="5388" max="5388" width="7.5546875" style="109" customWidth="1"/>
    <col min="5389" max="5389" width="8.6640625" style="109" customWidth="1"/>
    <col min="5390" max="5390" width="6.5546875" style="109" customWidth="1"/>
    <col min="5391" max="5391" width="10.6640625" style="109" bestFit="1" customWidth="1"/>
    <col min="5392" max="5392" width="6.44140625" style="109" customWidth="1"/>
    <col min="5393" max="5393" width="10.5546875" style="109" bestFit="1" customWidth="1"/>
    <col min="5394" max="5394" width="4" style="109" customWidth="1"/>
    <col min="5395" max="5395" width="10.109375" style="109" bestFit="1" customWidth="1"/>
    <col min="5396" max="5396" width="4.5546875" style="109" customWidth="1"/>
    <col min="5397" max="5397" width="9.5546875" style="109" bestFit="1" customWidth="1"/>
    <col min="5398" max="5398" width="10" style="109" bestFit="1" customWidth="1"/>
    <col min="5399" max="5399" width="10.6640625" style="109" bestFit="1" customWidth="1"/>
    <col min="5400" max="5400" width="8.33203125" style="109" customWidth="1"/>
    <col min="5401" max="5631" width="9.109375" style="109"/>
    <col min="5632" max="5632" width="16.6640625" style="109" customWidth="1"/>
    <col min="5633" max="5640" width="10.6640625" style="109" customWidth="1"/>
    <col min="5641" max="5641" width="9.109375" style="109"/>
    <col min="5642" max="5642" width="6.44140625" style="109" customWidth="1"/>
    <col min="5643" max="5643" width="7.6640625" style="109" customWidth="1"/>
    <col min="5644" max="5644" width="7.5546875" style="109" customWidth="1"/>
    <col min="5645" max="5645" width="8.6640625" style="109" customWidth="1"/>
    <col min="5646" max="5646" width="6.5546875" style="109" customWidth="1"/>
    <col min="5647" max="5647" width="10.6640625" style="109" bestFit="1" customWidth="1"/>
    <col min="5648" max="5648" width="6.44140625" style="109" customWidth="1"/>
    <col min="5649" max="5649" width="10.5546875" style="109" bestFit="1" customWidth="1"/>
    <col min="5650" max="5650" width="4" style="109" customWidth="1"/>
    <col min="5651" max="5651" width="10.109375" style="109" bestFit="1" customWidth="1"/>
    <col min="5652" max="5652" width="4.5546875" style="109" customWidth="1"/>
    <col min="5653" max="5653" width="9.5546875" style="109" bestFit="1" customWidth="1"/>
    <col min="5654" max="5654" width="10" style="109" bestFit="1" customWidth="1"/>
    <col min="5655" max="5655" width="10.6640625" style="109" bestFit="1" customWidth="1"/>
    <col min="5656" max="5656" width="8.33203125" style="109" customWidth="1"/>
    <col min="5657" max="5887" width="9.109375" style="109"/>
    <col min="5888" max="5888" width="16.6640625" style="109" customWidth="1"/>
    <col min="5889" max="5896" width="10.6640625" style="109" customWidth="1"/>
    <col min="5897" max="5897" width="9.109375" style="109"/>
    <col min="5898" max="5898" width="6.44140625" style="109" customWidth="1"/>
    <col min="5899" max="5899" width="7.6640625" style="109" customWidth="1"/>
    <col min="5900" max="5900" width="7.5546875" style="109" customWidth="1"/>
    <col min="5901" max="5901" width="8.6640625" style="109" customWidth="1"/>
    <col min="5902" max="5902" width="6.5546875" style="109" customWidth="1"/>
    <col min="5903" max="5903" width="10.6640625" style="109" bestFit="1" customWidth="1"/>
    <col min="5904" max="5904" width="6.44140625" style="109" customWidth="1"/>
    <col min="5905" max="5905" width="10.5546875" style="109" bestFit="1" customWidth="1"/>
    <col min="5906" max="5906" width="4" style="109" customWidth="1"/>
    <col min="5907" max="5907" width="10.109375" style="109" bestFit="1" customWidth="1"/>
    <col min="5908" max="5908" width="4.5546875" style="109" customWidth="1"/>
    <col min="5909" max="5909" width="9.5546875" style="109" bestFit="1" customWidth="1"/>
    <col min="5910" max="5910" width="10" style="109" bestFit="1" customWidth="1"/>
    <col min="5911" max="5911" width="10.6640625" style="109" bestFit="1" customWidth="1"/>
    <col min="5912" max="5912" width="8.33203125" style="109" customWidth="1"/>
    <col min="5913" max="6143" width="9.109375" style="109"/>
    <col min="6144" max="6144" width="16.6640625" style="109" customWidth="1"/>
    <col min="6145" max="6152" width="10.6640625" style="109" customWidth="1"/>
    <col min="6153" max="6153" width="9.109375" style="109"/>
    <col min="6154" max="6154" width="6.44140625" style="109" customWidth="1"/>
    <col min="6155" max="6155" width="7.6640625" style="109" customWidth="1"/>
    <col min="6156" max="6156" width="7.5546875" style="109" customWidth="1"/>
    <col min="6157" max="6157" width="8.6640625" style="109" customWidth="1"/>
    <col min="6158" max="6158" width="6.5546875" style="109" customWidth="1"/>
    <col min="6159" max="6159" width="10.6640625" style="109" bestFit="1" customWidth="1"/>
    <col min="6160" max="6160" width="6.44140625" style="109" customWidth="1"/>
    <col min="6161" max="6161" width="10.5546875" style="109" bestFit="1" customWidth="1"/>
    <col min="6162" max="6162" width="4" style="109" customWidth="1"/>
    <col min="6163" max="6163" width="10.109375" style="109" bestFit="1" customWidth="1"/>
    <col min="6164" max="6164" width="4.5546875" style="109" customWidth="1"/>
    <col min="6165" max="6165" width="9.5546875" style="109" bestFit="1" customWidth="1"/>
    <col min="6166" max="6166" width="10" style="109" bestFit="1" customWidth="1"/>
    <col min="6167" max="6167" width="10.6640625" style="109" bestFit="1" customWidth="1"/>
    <col min="6168" max="6168" width="8.33203125" style="109" customWidth="1"/>
    <col min="6169" max="6399" width="9.109375" style="109"/>
    <col min="6400" max="6400" width="16.6640625" style="109" customWidth="1"/>
    <col min="6401" max="6408" width="10.6640625" style="109" customWidth="1"/>
    <col min="6409" max="6409" width="9.109375" style="109"/>
    <col min="6410" max="6410" width="6.44140625" style="109" customWidth="1"/>
    <col min="6411" max="6411" width="7.6640625" style="109" customWidth="1"/>
    <col min="6412" max="6412" width="7.5546875" style="109" customWidth="1"/>
    <col min="6413" max="6413" width="8.6640625" style="109" customWidth="1"/>
    <col min="6414" max="6414" width="6.5546875" style="109" customWidth="1"/>
    <col min="6415" max="6415" width="10.6640625" style="109" bestFit="1" customWidth="1"/>
    <col min="6416" max="6416" width="6.44140625" style="109" customWidth="1"/>
    <col min="6417" max="6417" width="10.5546875" style="109" bestFit="1" customWidth="1"/>
    <col min="6418" max="6418" width="4" style="109" customWidth="1"/>
    <col min="6419" max="6419" width="10.109375" style="109" bestFit="1" customWidth="1"/>
    <col min="6420" max="6420" width="4.5546875" style="109" customWidth="1"/>
    <col min="6421" max="6421" width="9.5546875" style="109" bestFit="1" customWidth="1"/>
    <col min="6422" max="6422" width="10" style="109" bestFit="1" customWidth="1"/>
    <col min="6423" max="6423" width="10.6640625" style="109" bestFit="1" customWidth="1"/>
    <col min="6424" max="6424" width="8.33203125" style="109" customWidth="1"/>
    <col min="6425" max="6655" width="9.109375" style="109"/>
    <col min="6656" max="6656" width="16.6640625" style="109" customWidth="1"/>
    <col min="6657" max="6664" width="10.6640625" style="109" customWidth="1"/>
    <col min="6665" max="6665" width="9.109375" style="109"/>
    <col min="6666" max="6666" width="6.44140625" style="109" customWidth="1"/>
    <col min="6667" max="6667" width="7.6640625" style="109" customWidth="1"/>
    <col min="6668" max="6668" width="7.5546875" style="109" customWidth="1"/>
    <col min="6669" max="6669" width="8.6640625" style="109" customWidth="1"/>
    <col min="6670" max="6670" width="6.5546875" style="109" customWidth="1"/>
    <col min="6671" max="6671" width="10.6640625" style="109" bestFit="1" customWidth="1"/>
    <col min="6672" max="6672" width="6.44140625" style="109" customWidth="1"/>
    <col min="6673" max="6673" width="10.5546875" style="109" bestFit="1" customWidth="1"/>
    <col min="6674" max="6674" width="4" style="109" customWidth="1"/>
    <col min="6675" max="6675" width="10.109375" style="109" bestFit="1" customWidth="1"/>
    <col min="6676" max="6676" width="4.5546875" style="109" customWidth="1"/>
    <col min="6677" max="6677" width="9.5546875" style="109" bestFit="1" customWidth="1"/>
    <col min="6678" max="6678" width="10" style="109" bestFit="1" customWidth="1"/>
    <col min="6679" max="6679" width="10.6640625" style="109" bestFit="1" customWidth="1"/>
    <col min="6680" max="6680" width="8.33203125" style="109" customWidth="1"/>
    <col min="6681" max="6911" width="9.109375" style="109"/>
    <col min="6912" max="6912" width="16.6640625" style="109" customWidth="1"/>
    <col min="6913" max="6920" width="10.6640625" style="109" customWidth="1"/>
    <col min="6921" max="6921" width="9.109375" style="109"/>
    <col min="6922" max="6922" width="6.44140625" style="109" customWidth="1"/>
    <col min="6923" max="6923" width="7.6640625" style="109" customWidth="1"/>
    <col min="6924" max="6924" width="7.5546875" style="109" customWidth="1"/>
    <col min="6925" max="6925" width="8.6640625" style="109" customWidth="1"/>
    <col min="6926" max="6926" width="6.5546875" style="109" customWidth="1"/>
    <col min="6927" max="6927" width="10.6640625" style="109" bestFit="1" customWidth="1"/>
    <col min="6928" max="6928" width="6.44140625" style="109" customWidth="1"/>
    <col min="6929" max="6929" width="10.5546875" style="109" bestFit="1" customWidth="1"/>
    <col min="6930" max="6930" width="4" style="109" customWidth="1"/>
    <col min="6931" max="6931" width="10.109375" style="109" bestFit="1" customWidth="1"/>
    <col min="6932" max="6932" width="4.5546875" style="109" customWidth="1"/>
    <col min="6933" max="6933" width="9.5546875" style="109" bestFit="1" customWidth="1"/>
    <col min="6934" max="6934" width="10" style="109" bestFit="1" customWidth="1"/>
    <col min="6935" max="6935" width="10.6640625" style="109" bestFit="1" customWidth="1"/>
    <col min="6936" max="6936" width="8.33203125" style="109" customWidth="1"/>
    <col min="6937" max="7167" width="9.109375" style="109"/>
    <col min="7168" max="7168" width="16.6640625" style="109" customWidth="1"/>
    <col min="7169" max="7176" width="10.6640625" style="109" customWidth="1"/>
    <col min="7177" max="7177" width="9.109375" style="109"/>
    <col min="7178" max="7178" width="6.44140625" style="109" customWidth="1"/>
    <col min="7179" max="7179" width="7.6640625" style="109" customWidth="1"/>
    <col min="7180" max="7180" width="7.5546875" style="109" customWidth="1"/>
    <col min="7181" max="7181" width="8.6640625" style="109" customWidth="1"/>
    <col min="7182" max="7182" width="6.5546875" style="109" customWidth="1"/>
    <col min="7183" max="7183" width="10.6640625" style="109" bestFit="1" customWidth="1"/>
    <col min="7184" max="7184" width="6.44140625" style="109" customWidth="1"/>
    <col min="7185" max="7185" width="10.5546875" style="109" bestFit="1" customWidth="1"/>
    <col min="7186" max="7186" width="4" style="109" customWidth="1"/>
    <col min="7187" max="7187" width="10.109375" style="109" bestFit="1" customWidth="1"/>
    <col min="7188" max="7188" width="4.5546875" style="109" customWidth="1"/>
    <col min="7189" max="7189" width="9.5546875" style="109" bestFit="1" customWidth="1"/>
    <col min="7190" max="7190" width="10" style="109" bestFit="1" customWidth="1"/>
    <col min="7191" max="7191" width="10.6640625" style="109" bestFit="1" customWidth="1"/>
    <col min="7192" max="7192" width="8.33203125" style="109" customWidth="1"/>
    <col min="7193" max="7423" width="9.109375" style="109"/>
    <col min="7424" max="7424" width="16.6640625" style="109" customWidth="1"/>
    <col min="7425" max="7432" width="10.6640625" style="109" customWidth="1"/>
    <col min="7433" max="7433" width="9.109375" style="109"/>
    <col min="7434" max="7434" width="6.44140625" style="109" customWidth="1"/>
    <col min="7435" max="7435" width="7.6640625" style="109" customWidth="1"/>
    <col min="7436" max="7436" width="7.5546875" style="109" customWidth="1"/>
    <col min="7437" max="7437" width="8.6640625" style="109" customWidth="1"/>
    <col min="7438" max="7438" width="6.5546875" style="109" customWidth="1"/>
    <col min="7439" max="7439" width="10.6640625" style="109" bestFit="1" customWidth="1"/>
    <col min="7440" max="7440" width="6.44140625" style="109" customWidth="1"/>
    <col min="7441" max="7441" width="10.5546875" style="109" bestFit="1" customWidth="1"/>
    <col min="7442" max="7442" width="4" style="109" customWidth="1"/>
    <col min="7443" max="7443" width="10.109375" style="109" bestFit="1" customWidth="1"/>
    <col min="7444" max="7444" width="4.5546875" style="109" customWidth="1"/>
    <col min="7445" max="7445" width="9.5546875" style="109" bestFit="1" customWidth="1"/>
    <col min="7446" max="7446" width="10" style="109" bestFit="1" customWidth="1"/>
    <col min="7447" max="7447" width="10.6640625" style="109" bestFit="1" customWidth="1"/>
    <col min="7448" max="7448" width="8.33203125" style="109" customWidth="1"/>
    <col min="7449" max="7679" width="9.109375" style="109"/>
    <col min="7680" max="7680" width="16.6640625" style="109" customWidth="1"/>
    <col min="7681" max="7688" width="10.6640625" style="109" customWidth="1"/>
    <col min="7689" max="7689" width="9.109375" style="109"/>
    <col min="7690" max="7690" width="6.44140625" style="109" customWidth="1"/>
    <col min="7691" max="7691" width="7.6640625" style="109" customWidth="1"/>
    <col min="7692" max="7692" width="7.5546875" style="109" customWidth="1"/>
    <col min="7693" max="7693" width="8.6640625" style="109" customWidth="1"/>
    <col min="7694" max="7694" width="6.5546875" style="109" customWidth="1"/>
    <col min="7695" max="7695" width="10.6640625" style="109" bestFit="1" customWidth="1"/>
    <col min="7696" max="7696" width="6.44140625" style="109" customWidth="1"/>
    <col min="7697" max="7697" width="10.5546875" style="109" bestFit="1" customWidth="1"/>
    <col min="7698" max="7698" width="4" style="109" customWidth="1"/>
    <col min="7699" max="7699" width="10.109375" style="109" bestFit="1" customWidth="1"/>
    <col min="7700" max="7700" width="4.5546875" style="109" customWidth="1"/>
    <col min="7701" max="7701" width="9.5546875" style="109" bestFit="1" customWidth="1"/>
    <col min="7702" max="7702" width="10" style="109" bestFit="1" customWidth="1"/>
    <col min="7703" max="7703" width="10.6640625" style="109" bestFit="1" customWidth="1"/>
    <col min="7704" max="7704" width="8.33203125" style="109" customWidth="1"/>
    <col min="7705" max="7935" width="9.109375" style="109"/>
    <col min="7936" max="7936" width="16.6640625" style="109" customWidth="1"/>
    <col min="7937" max="7944" width="10.6640625" style="109" customWidth="1"/>
    <col min="7945" max="7945" width="9.109375" style="109"/>
    <col min="7946" max="7946" width="6.44140625" style="109" customWidth="1"/>
    <col min="7947" max="7947" width="7.6640625" style="109" customWidth="1"/>
    <col min="7948" max="7948" width="7.5546875" style="109" customWidth="1"/>
    <col min="7949" max="7949" width="8.6640625" style="109" customWidth="1"/>
    <col min="7950" max="7950" width="6.5546875" style="109" customWidth="1"/>
    <col min="7951" max="7951" width="10.6640625" style="109" bestFit="1" customWidth="1"/>
    <col min="7952" max="7952" width="6.44140625" style="109" customWidth="1"/>
    <col min="7953" max="7953" width="10.5546875" style="109" bestFit="1" customWidth="1"/>
    <col min="7954" max="7954" width="4" style="109" customWidth="1"/>
    <col min="7955" max="7955" width="10.109375" style="109" bestFit="1" customWidth="1"/>
    <col min="7956" max="7956" width="4.5546875" style="109" customWidth="1"/>
    <col min="7957" max="7957" width="9.5546875" style="109" bestFit="1" customWidth="1"/>
    <col min="7958" max="7958" width="10" style="109" bestFit="1" customWidth="1"/>
    <col min="7959" max="7959" width="10.6640625" style="109" bestFit="1" customWidth="1"/>
    <col min="7960" max="7960" width="8.33203125" style="109" customWidth="1"/>
    <col min="7961" max="8191" width="9.109375" style="109"/>
    <col min="8192" max="8192" width="16.6640625" style="109" customWidth="1"/>
    <col min="8193" max="8200" width="10.6640625" style="109" customWidth="1"/>
    <col min="8201" max="8201" width="9.109375" style="109"/>
    <col min="8202" max="8202" width="6.44140625" style="109" customWidth="1"/>
    <col min="8203" max="8203" width="7.6640625" style="109" customWidth="1"/>
    <col min="8204" max="8204" width="7.5546875" style="109" customWidth="1"/>
    <col min="8205" max="8205" width="8.6640625" style="109" customWidth="1"/>
    <col min="8206" max="8206" width="6.5546875" style="109" customWidth="1"/>
    <col min="8207" max="8207" width="10.6640625" style="109" bestFit="1" customWidth="1"/>
    <col min="8208" max="8208" width="6.44140625" style="109" customWidth="1"/>
    <col min="8209" max="8209" width="10.5546875" style="109" bestFit="1" customWidth="1"/>
    <col min="8210" max="8210" width="4" style="109" customWidth="1"/>
    <col min="8211" max="8211" width="10.109375" style="109" bestFit="1" customWidth="1"/>
    <col min="8212" max="8212" width="4.5546875" style="109" customWidth="1"/>
    <col min="8213" max="8213" width="9.5546875" style="109" bestFit="1" customWidth="1"/>
    <col min="8214" max="8214" width="10" style="109" bestFit="1" customWidth="1"/>
    <col min="8215" max="8215" width="10.6640625" style="109" bestFit="1" customWidth="1"/>
    <col min="8216" max="8216" width="8.33203125" style="109" customWidth="1"/>
    <col min="8217" max="8447" width="9.109375" style="109"/>
    <col min="8448" max="8448" width="16.6640625" style="109" customWidth="1"/>
    <col min="8449" max="8456" width="10.6640625" style="109" customWidth="1"/>
    <col min="8457" max="8457" width="9.109375" style="109"/>
    <col min="8458" max="8458" width="6.44140625" style="109" customWidth="1"/>
    <col min="8459" max="8459" width="7.6640625" style="109" customWidth="1"/>
    <col min="8460" max="8460" width="7.5546875" style="109" customWidth="1"/>
    <col min="8461" max="8461" width="8.6640625" style="109" customWidth="1"/>
    <col min="8462" max="8462" width="6.5546875" style="109" customWidth="1"/>
    <col min="8463" max="8463" width="10.6640625" style="109" bestFit="1" customWidth="1"/>
    <col min="8464" max="8464" width="6.44140625" style="109" customWidth="1"/>
    <col min="8465" max="8465" width="10.5546875" style="109" bestFit="1" customWidth="1"/>
    <col min="8466" max="8466" width="4" style="109" customWidth="1"/>
    <col min="8467" max="8467" width="10.109375" style="109" bestFit="1" customWidth="1"/>
    <col min="8468" max="8468" width="4.5546875" style="109" customWidth="1"/>
    <col min="8469" max="8469" width="9.5546875" style="109" bestFit="1" customWidth="1"/>
    <col min="8470" max="8470" width="10" style="109" bestFit="1" customWidth="1"/>
    <col min="8471" max="8471" width="10.6640625" style="109" bestFit="1" customWidth="1"/>
    <col min="8472" max="8472" width="8.33203125" style="109" customWidth="1"/>
    <col min="8473" max="8703" width="9.109375" style="109"/>
    <col min="8704" max="8704" width="16.6640625" style="109" customWidth="1"/>
    <col min="8705" max="8712" width="10.6640625" style="109" customWidth="1"/>
    <col min="8713" max="8713" width="9.109375" style="109"/>
    <col min="8714" max="8714" width="6.44140625" style="109" customWidth="1"/>
    <col min="8715" max="8715" width="7.6640625" style="109" customWidth="1"/>
    <col min="8716" max="8716" width="7.5546875" style="109" customWidth="1"/>
    <col min="8717" max="8717" width="8.6640625" style="109" customWidth="1"/>
    <col min="8718" max="8718" width="6.5546875" style="109" customWidth="1"/>
    <col min="8719" max="8719" width="10.6640625" style="109" bestFit="1" customWidth="1"/>
    <col min="8720" max="8720" width="6.44140625" style="109" customWidth="1"/>
    <col min="8721" max="8721" width="10.5546875" style="109" bestFit="1" customWidth="1"/>
    <col min="8722" max="8722" width="4" style="109" customWidth="1"/>
    <col min="8723" max="8723" width="10.109375" style="109" bestFit="1" customWidth="1"/>
    <col min="8724" max="8724" width="4.5546875" style="109" customWidth="1"/>
    <col min="8725" max="8725" width="9.5546875" style="109" bestFit="1" customWidth="1"/>
    <col min="8726" max="8726" width="10" style="109" bestFit="1" customWidth="1"/>
    <col min="8727" max="8727" width="10.6640625" style="109" bestFit="1" customWidth="1"/>
    <col min="8728" max="8728" width="8.33203125" style="109" customWidth="1"/>
    <col min="8729" max="8959" width="9.109375" style="109"/>
    <col min="8960" max="8960" width="16.6640625" style="109" customWidth="1"/>
    <col min="8961" max="8968" width="10.6640625" style="109" customWidth="1"/>
    <col min="8969" max="8969" width="9.109375" style="109"/>
    <col min="8970" max="8970" width="6.44140625" style="109" customWidth="1"/>
    <col min="8971" max="8971" width="7.6640625" style="109" customWidth="1"/>
    <col min="8972" max="8972" width="7.5546875" style="109" customWidth="1"/>
    <col min="8973" max="8973" width="8.6640625" style="109" customWidth="1"/>
    <col min="8974" max="8974" width="6.5546875" style="109" customWidth="1"/>
    <col min="8975" max="8975" width="10.6640625" style="109" bestFit="1" customWidth="1"/>
    <col min="8976" max="8976" width="6.44140625" style="109" customWidth="1"/>
    <col min="8977" max="8977" width="10.5546875" style="109" bestFit="1" customWidth="1"/>
    <col min="8978" max="8978" width="4" style="109" customWidth="1"/>
    <col min="8979" max="8979" width="10.109375" style="109" bestFit="1" customWidth="1"/>
    <col min="8980" max="8980" width="4.5546875" style="109" customWidth="1"/>
    <col min="8981" max="8981" width="9.5546875" style="109" bestFit="1" customWidth="1"/>
    <col min="8982" max="8982" width="10" style="109" bestFit="1" customWidth="1"/>
    <col min="8983" max="8983" width="10.6640625" style="109" bestFit="1" customWidth="1"/>
    <col min="8984" max="8984" width="8.33203125" style="109" customWidth="1"/>
    <col min="8985" max="9215" width="9.109375" style="109"/>
    <col min="9216" max="9216" width="16.6640625" style="109" customWidth="1"/>
    <col min="9217" max="9224" width="10.6640625" style="109" customWidth="1"/>
    <col min="9225" max="9225" width="9.109375" style="109"/>
    <col min="9226" max="9226" width="6.44140625" style="109" customWidth="1"/>
    <col min="9227" max="9227" width="7.6640625" style="109" customWidth="1"/>
    <col min="9228" max="9228" width="7.5546875" style="109" customWidth="1"/>
    <col min="9229" max="9229" width="8.6640625" style="109" customWidth="1"/>
    <col min="9230" max="9230" width="6.5546875" style="109" customWidth="1"/>
    <col min="9231" max="9231" width="10.6640625" style="109" bestFit="1" customWidth="1"/>
    <col min="9232" max="9232" width="6.44140625" style="109" customWidth="1"/>
    <col min="9233" max="9233" width="10.5546875" style="109" bestFit="1" customWidth="1"/>
    <col min="9234" max="9234" width="4" style="109" customWidth="1"/>
    <col min="9235" max="9235" width="10.109375" style="109" bestFit="1" customWidth="1"/>
    <col min="9236" max="9236" width="4.5546875" style="109" customWidth="1"/>
    <col min="9237" max="9237" width="9.5546875" style="109" bestFit="1" customWidth="1"/>
    <col min="9238" max="9238" width="10" style="109" bestFit="1" customWidth="1"/>
    <col min="9239" max="9239" width="10.6640625" style="109" bestFit="1" customWidth="1"/>
    <col min="9240" max="9240" width="8.33203125" style="109" customWidth="1"/>
    <col min="9241" max="9471" width="9.109375" style="109"/>
    <col min="9472" max="9472" width="16.6640625" style="109" customWidth="1"/>
    <col min="9473" max="9480" width="10.6640625" style="109" customWidth="1"/>
    <col min="9481" max="9481" width="9.109375" style="109"/>
    <col min="9482" max="9482" width="6.44140625" style="109" customWidth="1"/>
    <col min="9483" max="9483" width="7.6640625" style="109" customWidth="1"/>
    <col min="9484" max="9484" width="7.5546875" style="109" customWidth="1"/>
    <col min="9485" max="9485" width="8.6640625" style="109" customWidth="1"/>
    <col min="9486" max="9486" width="6.5546875" style="109" customWidth="1"/>
    <col min="9487" max="9487" width="10.6640625" style="109" bestFit="1" customWidth="1"/>
    <col min="9488" max="9488" width="6.44140625" style="109" customWidth="1"/>
    <col min="9489" max="9489" width="10.5546875" style="109" bestFit="1" customWidth="1"/>
    <col min="9490" max="9490" width="4" style="109" customWidth="1"/>
    <col min="9491" max="9491" width="10.109375" style="109" bestFit="1" customWidth="1"/>
    <col min="9492" max="9492" width="4.5546875" style="109" customWidth="1"/>
    <col min="9493" max="9493" width="9.5546875" style="109" bestFit="1" customWidth="1"/>
    <col min="9494" max="9494" width="10" style="109" bestFit="1" customWidth="1"/>
    <col min="9495" max="9495" width="10.6640625" style="109" bestFit="1" customWidth="1"/>
    <col min="9496" max="9496" width="8.33203125" style="109" customWidth="1"/>
    <col min="9497" max="9727" width="9.109375" style="109"/>
    <col min="9728" max="9728" width="16.6640625" style="109" customWidth="1"/>
    <col min="9729" max="9736" width="10.6640625" style="109" customWidth="1"/>
    <col min="9737" max="9737" width="9.109375" style="109"/>
    <col min="9738" max="9738" width="6.44140625" style="109" customWidth="1"/>
    <col min="9739" max="9739" width="7.6640625" style="109" customWidth="1"/>
    <col min="9740" max="9740" width="7.5546875" style="109" customWidth="1"/>
    <col min="9741" max="9741" width="8.6640625" style="109" customWidth="1"/>
    <col min="9742" max="9742" width="6.5546875" style="109" customWidth="1"/>
    <col min="9743" max="9743" width="10.6640625" style="109" bestFit="1" customWidth="1"/>
    <col min="9744" max="9744" width="6.44140625" style="109" customWidth="1"/>
    <col min="9745" max="9745" width="10.5546875" style="109" bestFit="1" customWidth="1"/>
    <col min="9746" max="9746" width="4" style="109" customWidth="1"/>
    <col min="9747" max="9747" width="10.109375" style="109" bestFit="1" customWidth="1"/>
    <col min="9748" max="9748" width="4.5546875" style="109" customWidth="1"/>
    <col min="9749" max="9749" width="9.5546875" style="109" bestFit="1" customWidth="1"/>
    <col min="9750" max="9750" width="10" style="109" bestFit="1" customWidth="1"/>
    <col min="9751" max="9751" width="10.6640625" style="109" bestFit="1" customWidth="1"/>
    <col min="9752" max="9752" width="8.33203125" style="109" customWidth="1"/>
    <col min="9753" max="9983" width="9.109375" style="109"/>
    <col min="9984" max="9984" width="16.6640625" style="109" customWidth="1"/>
    <col min="9985" max="9992" width="10.6640625" style="109" customWidth="1"/>
    <col min="9993" max="9993" width="9.109375" style="109"/>
    <col min="9994" max="9994" width="6.44140625" style="109" customWidth="1"/>
    <col min="9995" max="9995" width="7.6640625" style="109" customWidth="1"/>
    <col min="9996" max="9996" width="7.5546875" style="109" customWidth="1"/>
    <col min="9997" max="9997" width="8.6640625" style="109" customWidth="1"/>
    <col min="9998" max="9998" width="6.5546875" style="109" customWidth="1"/>
    <col min="9999" max="9999" width="10.6640625" style="109" bestFit="1" customWidth="1"/>
    <col min="10000" max="10000" width="6.44140625" style="109" customWidth="1"/>
    <col min="10001" max="10001" width="10.5546875" style="109" bestFit="1" customWidth="1"/>
    <col min="10002" max="10002" width="4" style="109" customWidth="1"/>
    <col min="10003" max="10003" width="10.109375" style="109" bestFit="1" customWidth="1"/>
    <col min="10004" max="10004" width="4.5546875" style="109" customWidth="1"/>
    <col min="10005" max="10005" width="9.5546875" style="109" bestFit="1" customWidth="1"/>
    <col min="10006" max="10006" width="10" style="109" bestFit="1" customWidth="1"/>
    <col min="10007" max="10007" width="10.6640625" style="109" bestFit="1" customWidth="1"/>
    <col min="10008" max="10008" width="8.33203125" style="109" customWidth="1"/>
    <col min="10009" max="10239" width="9.109375" style="109"/>
    <col min="10240" max="10240" width="16.6640625" style="109" customWidth="1"/>
    <col min="10241" max="10248" width="10.6640625" style="109" customWidth="1"/>
    <col min="10249" max="10249" width="9.109375" style="109"/>
    <col min="10250" max="10250" width="6.44140625" style="109" customWidth="1"/>
    <col min="10251" max="10251" width="7.6640625" style="109" customWidth="1"/>
    <col min="10252" max="10252" width="7.5546875" style="109" customWidth="1"/>
    <col min="10253" max="10253" width="8.6640625" style="109" customWidth="1"/>
    <col min="10254" max="10254" width="6.5546875" style="109" customWidth="1"/>
    <col min="10255" max="10255" width="10.6640625" style="109" bestFit="1" customWidth="1"/>
    <col min="10256" max="10256" width="6.44140625" style="109" customWidth="1"/>
    <col min="10257" max="10257" width="10.5546875" style="109" bestFit="1" customWidth="1"/>
    <col min="10258" max="10258" width="4" style="109" customWidth="1"/>
    <col min="10259" max="10259" width="10.109375" style="109" bestFit="1" customWidth="1"/>
    <col min="10260" max="10260" width="4.5546875" style="109" customWidth="1"/>
    <col min="10261" max="10261" width="9.5546875" style="109" bestFit="1" customWidth="1"/>
    <col min="10262" max="10262" width="10" style="109" bestFit="1" customWidth="1"/>
    <col min="10263" max="10263" width="10.6640625" style="109" bestFit="1" customWidth="1"/>
    <col min="10264" max="10264" width="8.33203125" style="109" customWidth="1"/>
    <col min="10265" max="10495" width="9.109375" style="109"/>
    <col min="10496" max="10496" width="16.6640625" style="109" customWidth="1"/>
    <col min="10497" max="10504" width="10.6640625" style="109" customWidth="1"/>
    <col min="10505" max="10505" width="9.109375" style="109"/>
    <col min="10506" max="10506" width="6.44140625" style="109" customWidth="1"/>
    <col min="10507" max="10507" width="7.6640625" style="109" customWidth="1"/>
    <col min="10508" max="10508" width="7.5546875" style="109" customWidth="1"/>
    <col min="10509" max="10509" width="8.6640625" style="109" customWidth="1"/>
    <col min="10510" max="10510" width="6.5546875" style="109" customWidth="1"/>
    <col min="10511" max="10511" width="10.6640625" style="109" bestFit="1" customWidth="1"/>
    <col min="10512" max="10512" width="6.44140625" style="109" customWidth="1"/>
    <col min="10513" max="10513" width="10.5546875" style="109" bestFit="1" customWidth="1"/>
    <col min="10514" max="10514" width="4" style="109" customWidth="1"/>
    <col min="10515" max="10515" width="10.109375" style="109" bestFit="1" customWidth="1"/>
    <col min="10516" max="10516" width="4.5546875" style="109" customWidth="1"/>
    <col min="10517" max="10517" width="9.5546875" style="109" bestFit="1" customWidth="1"/>
    <col min="10518" max="10518" width="10" style="109" bestFit="1" customWidth="1"/>
    <col min="10519" max="10519" width="10.6640625" style="109" bestFit="1" customWidth="1"/>
    <col min="10520" max="10520" width="8.33203125" style="109" customWidth="1"/>
    <col min="10521" max="10751" width="9.109375" style="109"/>
    <col min="10752" max="10752" width="16.6640625" style="109" customWidth="1"/>
    <col min="10753" max="10760" width="10.6640625" style="109" customWidth="1"/>
    <col min="10761" max="10761" width="9.109375" style="109"/>
    <col min="10762" max="10762" width="6.44140625" style="109" customWidth="1"/>
    <col min="10763" max="10763" width="7.6640625" style="109" customWidth="1"/>
    <col min="10764" max="10764" width="7.5546875" style="109" customWidth="1"/>
    <col min="10765" max="10765" width="8.6640625" style="109" customWidth="1"/>
    <col min="10766" max="10766" width="6.5546875" style="109" customWidth="1"/>
    <col min="10767" max="10767" width="10.6640625" style="109" bestFit="1" customWidth="1"/>
    <col min="10768" max="10768" width="6.44140625" style="109" customWidth="1"/>
    <col min="10769" max="10769" width="10.5546875" style="109" bestFit="1" customWidth="1"/>
    <col min="10770" max="10770" width="4" style="109" customWidth="1"/>
    <col min="10771" max="10771" width="10.109375" style="109" bestFit="1" customWidth="1"/>
    <col min="10772" max="10772" width="4.5546875" style="109" customWidth="1"/>
    <col min="10773" max="10773" width="9.5546875" style="109" bestFit="1" customWidth="1"/>
    <col min="10774" max="10774" width="10" style="109" bestFit="1" customWidth="1"/>
    <col min="10775" max="10775" width="10.6640625" style="109" bestFit="1" customWidth="1"/>
    <col min="10776" max="10776" width="8.33203125" style="109" customWidth="1"/>
    <col min="10777" max="11007" width="9.109375" style="109"/>
    <col min="11008" max="11008" width="16.6640625" style="109" customWidth="1"/>
    <col min="11009" max="11016" width="10.6640625" style="109" customWidth="1"/>
    <col min="11017" max="11017" width="9.109375" style="109"/>
    <col min="11018" max="11018" width="6.44140625" style="109" customWidth="1"/>
    <col min="11019" max="11019" width="7.6640625" style="109" customWidth="1"/>
    <col min="11020" max="11020" width="7.5546875" style="109" customWidth="1"/>
    <col min="11021" max="11021" width="8.6640625" style="109" customWidth="1"/>
    <col min="11022" max="11022" width="6.5546875" style="109" customWidth="1"/>
    <col min="11023" max="11023" width="10.6640625" style="109" bestFit="1" customWidth="1"/>
    <col min="11024" max="11024" width="6.44140625" style="109" customWidth="1"/>
    <col min="11025" max="11025" width="10.5546875" style="109" bestFit="1" customWidth="1"/>
    <col min="11026" max="11026" width="4" style="109" customWidth="1"/>
    <col min="11027" max="11027" width="10.109375" style="109" bestFit="1" customWidth="1"/>
    <col min="11028" max="11028" width="4.5546875" style="109" customWidth="1"/>
    <col min="11029" max="11029" width="9.5546875" style="109" bestFit="1" customWidth="1"/>
    <col min="11030" max="11030" width="10" style="109" bestFit="1" customWidth="1"/>
    <col min="11031" max="11031" width="10.6640625" style="109" bestFit="1" customWidth="1"/>
    <col min="11032" max="11032" width="8.33203125" style="109" customWidth="1"/>
    <col min="11033" max="11263" width="9.109375" style="109"/>
    <col min="11264" max="11264" width="16.6640625" style="109" customWidth="1"/>
    <col min="11265" max="11272" width="10.6640625" style="109" customWidth="1"/>
    <col min="11273" max="11273" width="9.109375" style="109"/>
    <col min="11274" max="11274" width="6.44140625" style="109" customWidth="1"/>
    <col min="11275" max="11275" width="7.6640625" style="109" customWidth="1"/>
    <col min="11276" max="11276" width="7.5546875" style="109" customWidth="1"/>
    <col min="11277" max="11277" width="8.6640625" style="109" customWidth="1"/>
    <col min="11278" max="11278" width="6.5546875" style="109" customWidth="1"/>
    <col min="11279" max="11279" width="10.6640625" style="109" bestFit="1" customWidth="1"/>
    <col min="11280" max="11280" width="6.44140625" style="109" customWidth="1"/>
    <col min="11281" max="11281" width="10.5546875" style="109" bestFit="1" customWidth="1"/>
    <col min="11282" max="11282" width="4" style="109" customWidth="1"/>
    <col min="11283" max="11283" width="10.109375" style="109" bestFit="1" customWidth="1"/>
    <col min="11284" max="11284" width="4.5546875" style="109" customWidth="1"/>
    <col min="11285" max="11285" width="9.5546875" style="109" bestFit="1" customWidth="1"/>
    <col min="11286" max="11286" width="10" style="109" bestFit="1" customWidth="1"/>
    <col min="11287" max="11287" width="10.6640625" style="109" bestFit="1" customWidth="1"/>
    <col min="11288" max="11288" width="8.33203125" style="109" customWidth="1"/>
    <col min="11289" max="11519" width="9.109375" style="109"/>
    <col min="11520" max="11520" width="16.6640625" style="109" customWidth="1"/>
    <col min="11521" max="11528" width="10.6640625" style="109" customWidth="1"/>
    <col min="11529" max="11529" width="9.109375" style="109"/>
    <col min="11530" max="11530" width="6.44140625" style="109" customWidth="1"/>
    <col min="11531" max="11531" width="7.6640625" style="109" customWidth="1"/>
    <col min="11532" max="11532" width="7.5546875" style="109" customWidth="1"/>
    <col min="11533" max="11533" width="8.6640625" style="109" customWidth="1"/>
    <col min="11534" max="11534" width="6.5546875" style="109" customWidth="1"/>
    <col min="11535" max="11535" width="10.6640625" style="109" bestFit="1" customWidth="1"/>
    <col min="11536" max="11536" width="6.44140625" style="109" customWidth="1"/>
    <col min="11537" max="11537" width="10.5546875" style="109" bestFit="1" customWidth="1"/>
    <col min="11538" max="11538" width="4" style="109" customWidth="1"/>
    <col min="11539" max="11539" width="10.109375" style="109" bestFit="1" customWidth="1"/>
    <col min="11540" max="11540" width="4.5546875" style="109" customWidth="1"/>
    <col min="11541" max="11541" width="9.5546875" style="109" bestFit="1" customWidth="1"/>
    <col min="11542" max="11542" width="10" style="109" bestFit="1" customWidth="1"/>
    <col min="11543" max="11543" width="10.6640625" style="109" bestFit="1" customWidth="1"/>
    <col min="11544" max="11544" width="8.33203125" style="109" customWidth="1"/>
    <col min="11545" max="11775" width="9.109375" style="109"/>
    <col min="11776" max="11776" width="16.6640625" style="109" customWidth="1"/>
    <col min="11777" max="11784" width="10.6640625" style="109" customWidth="1"/>
    <col min="11785" max="11785" width="9.109375" style="109"/>
    <col min="11786" max="11786" width="6.44140625" style="109" customWidth="1"/>
    <col min="11787" max="11787" width="7.6640625" style="109" customWidth="1"/>
    <col min="11788" max="11788" width="7.5546875" style="109" customWidth="1"/>
    <col min="11789" max="11789" width="8.6640625" style="109" customWidth="1"/>
    <col min="11790" max="11790" width="6.5546875" style="109" customWidth="1"/>
    <col min="11791" max="11791" width="10.6640625" style="109" bestFit="1" customWidth="1"/>
    <col min="11792" max="11792" width="6.44140625" style="109" customWidth="1"/>
    <col min="11793" max="11793" width="10.5546875" style="109" bestFit="1" customWidth="1"/>
    <col min="11794" max="11794" width="4" style="109" customWidth="1"/>
    <col min="11795" max="11795" width="10.109375" style="109" bestFit="1" customWidth="1"/>
    <col min="11796" max="11796" width="4.5546875" style="109" customWidth="1"/>
    <col min="11797" max="11797" width="9.5546875" style="109" bestFit="1" customWidth="1"/>
    <col min="11798" max="11798" width="10" style="109" bestFit="1" customWidth="1"/>
    <col min="11799" max="11799" width="10.6640625" style="109" bestFit="1" customWidth="1"/>
    <col min="11800" max="11800" width="8.33203125" style="109" customWidth="1"/>
    <col min="11801" max="12031" width="9.109375" style="109"/>
    <col min="12032" max="12032" width="16.6640625" style="109" customWidth="1"/>
    <col min="12033" max="12040" width="10.6640625" style="109" customWidth="1"/>
    <col min="12041" max="12041" width="9.109375" style="109"/>
    <col min="12042" max="12042" width="6.44140625" style="109" customWidth="1"/>
    <col min="12043" max="12043" width="7.6640625" style="109" customWidth="1"/>
    <col min="12044" max="12044" width="7.5546875" style="109" customWidth="1"/>
    <col min="12045" max="12045" width="8.6640625" style="109" customWidth="1"/>
    <col min="12046" max="12046" width="6.5546875" style="109" customWidth="1"/>
    <col min="12047" max="12047" width="10.6640625" style="109" bestFit="1" customWidth="1"/>
    <col min="12048" max="12048" width="6.44140625" style="109" customWidth="1"/>
    <col min="12049" max="12049" width="10.5546875" style="109" bestFit="1" customWidth="1"/>
    <col min="12050" max="12050" width="4" style="109" customWidth="1"/>
    <col min="12051" max="12051" width="10.109375" style="109" bestFit="1" customWidth="1"/>
    <col min="12052" max="12052" width="4.5546875" style="109" customWidth="1"/>
    <col min="12053" max="12053" width="9.5546875" style="109" bestFit="1" customWidth="1"/>
    <col min="12054" max="12054" width="10" style="109" bestFit="1" customWidth="1"/>
    <col min="12055" max="12055" width="10.6640625" style="109" bestFit="1" customWidth="1"/>
    <col min="12056" max="12056" width="8.33203125" style="109" customWidth="1"/>
    <col min="12057" max="12287" width="9.109375" style="109"/>
    <col min="12288" max="12288" width="16.6640625" style="109" customWidth="1"/>
    <col min="12289" max="12296" width="10.6640625" style="109" customWidth="1"/>
    <col min="12297" max="12297" width="9.109375" style="109"/>
    <col min="12298" max="12298" width="6.44140625" style="109" customWidth="1"/>
    <col min="12299" max="12299" width="7.6640625" style="109" customWidth="1"/>
    <col min="12300" max="12300" width="7.5546875" style="109" customWidth="1"/>
    <col min="12301" max="12301" width="8.6640625" style="109" customWidth="1"/>
    <col min="12302" max="12302" width="6.5546875" style="109" customWidth="1"/>
    <col min="12303" max="12303" width="10.6640625" style="109" bestFit="1" customWidth="1"/>
    <col min="12304" max="12304" width="6.44140625" style="109" customWidth="1"/>
    <col min="12305" max="12305" width="10.5546875" style="109" bestFit="1" customWidth="1"/>
    <col min="12306" max="12306" width="4" style="109" customWidth="1"/>
    <col min="12307" max="12307" width="10.109375" style="109" bestFit="1" customWidth="1"/>
    <col min="12308" max="12308" width="4.5546875" style="109" customWidth="1"/>
    <col min="12309" max="12309" width="9.5546875" style="109" bestFit="1" customWidth="1"/>
    <col min="12310" max="12310" width="10" style="109" bestFit="1" customWidth="1"/>
    <col min="12311" max="12311" width="10.6640625" style="109" bestFit="1" customWidth="1"/>
    <col min="12312" max="12312" width="8.33203125" style="109" customWidth="1"/>
    <col min="12313" max="12543" width="9.109375" style="109"/>
    <col min="12544" max="12544" width="16.6640625" style="109" customWidth="1"/>
    <col min="12545" max="12552" width="10.6640625" style="109" customWidth="1"/>
    <col min="12553" max="12553" width="9.109375" style="109"/>
    <col min="12554" max="12554" width="6.44140625" style="109" customWidth="1"/>
    <col min="12555" max="12555" width="7.6640625" style="109" customWidth="1"/>
    <col min="12556" max="12556" width="7.5546875" style="109" customWidth="1"/>
    <col min="12557" max="12557" width="8.6640625" style="109" customWidth="1"/>
    <col min="12558" max="12558" width="6.5546875" style="109" customWidth="1"/>
    <col min="12559" max="12559" width="10.6640625" style="109" bestFit="1" customWidth="1"/>
    <col min="12560" max="12560" width="6.44140625" style="109" customWidth="1"/>
    <col min="12561" max="12561" width="10.5546875" style="109" bestFit="1" customWidth="1"/>
    <col min="12562" max="12562" width="4" style="109" customWidth="1"/>
    <col min="12563" max="12563" width="10.109375" style="109" bestFit="1" customWidth="1"/>
    <col min="12564" max="12564" width="4.5546875" style="109" customWidth="1"/>
    <col min="12565" max="12565" width="9.5546875" style="109" bestFit="1" customWidth="1"/>
    <col min="12566" max="12566" width="10" style="109" bestFit="1" customWidth="1"/>
    <col min="12567" max="12567" width="10.6640625" style="109" bestFit="1" customWidth="1"/>
    <col min="12568" max="12568" width="8.33203125" style="109" customWidth="1"/>
    <col min="12569" max="12799" width="9.109375" style="109"/>
    <col min="12800" max="12800" width="16.6640625" style="109" customWidth="1"/>
    <col min="12801" max="12808" width="10.6640625" style="109" customWidth="1"/>
    <col min="12809" max="12809" width="9.109375" style="109"/>
    <col min="12810" max="12810" width="6.44140625" style="109" customWidth="1"/>
    <col min="12811" max="12811" width="7.6640625" style="109" customWidth="1"/>
    <col min="12812" max="12812" width="7.5546875" style="109" customWidth="1"/>
    <col min="12813" max="12813" width="8.6640625" style="109" customWidth="1"/>
    <col min="12814" max="12814" width="6.5546875" style="109" customWidth="1"/>
    <col min="12815" max="12815" width="10.6640625" style="109" bestFit="1" customWidth="1"/>
    <col min="12816" max="12816" width="6.44140625" style="109" customWidth="1"/>
    <col min="12817" max="12817" width="10.5546875" style="109" bestFit="1" customWidth="1"/>
    <col min="12818" max="12818" width="4" style="109" customWidth="1"/>
    <col min="12819" max="12819" width="10.109375" style="109" bestFit="1" customWidth="1"/>
    <col min="12820" max="12820" width="4.5546875" style="109" customWidth="1"/>
    <col min="12821" max="12821" width="9.5546875" style="109" bestFit="1" customWidth="1"/>
    <col min="12822" max="12822" width="10" style="109" bestFit="1" customWidth="1"/>
    <col min="12823" max="12823" width="10.6640625" style="109" bestFit="1" customWidth="1"/>
    <col min="12824" max="12824" width="8.33203125" style="109" customWidth="1"/>
    <col min="12825" max="13055" width="9.109375" style="109"/>
    <col min="13056" max="13056" width="16.6640625" style="109" customWidth="1"/>
    <col min="13057" max="13064" width="10.6640625" style="109" customWidth="1"/>
    <col min="13065" max="13065" width="9.109375" style="109"/>
    <col min="13066" max="13066" width="6.44140625" style="109" customWidth="1"/>
    <col min="13067" max="13067" width="7.6640625" style="109" customWidth="1"/>
    <col min="13068" max="13068" width="7.5546875" style="109" customWidth="1"/>
    <col min="13069" max="13069" width="8.6640625" style="109" customWidth="1"/>
    <col min="13070" max="13070" width="6.5546875" style="109" customWidth="1"/>
    <col min="13071" max="13071" width="10.6640625" style="109" bestFit="1" customWidth="1"/>
    <col min="13072" max="13072" width="6.44140625" style="109" customWidth="1"/>
    <col min="13073" max="13073" width="10.5546875" style="109" bestFit="1" customWidth="1"/>
    <col min="13074" max="13074" width="4" style="109" customWidth="1"/>
    <col min="13075" max="13075" width="10.109375" style="109" bestFit="1" customWidth="1"/>
    <col min="13076" max="13076" width="4.5546875" style="109" customWidth="1"/>
    <col min="13077" max="13077" width="9.5546875" style="109" bestFit="1" customWidth="1"/>
    <col min="13078" max="13078" width="10" style="109" bestFit="1" customWidth="1"/>
    <col min="13079" max="13079" width="10.6640625" style="109" bestFit="1" customWidth="1"/>
    <col min="13080" max="13080" width="8.33203125" style="109" customWidth="1"/>
    <col min="13081" max="13311" width="9.109375" style="109"/>
    <col min="13312" max="13312" width="16.6640625" style="109" customWidth="1"/>
    <col min="13313" max="13320" width="10.6640625" style="109" customWidth="1"/>
    <col min="13321" max="13321" width="9.109375" style="109"/>
    <col min="13322" max="13322" width="6.44140625" style="109" customWidth="1"/>
    <col min="13323" max="13323" width="7.6640625" style="109" customWidth="1"/>
    <col min="13324" max="13324" width="7.5546875" style="109" customWidth="1"/>
    <col min="13325" max="13325" width="8.6640625" style="109" customWidth="1"/>
    <col min="13326" max="13326" width="6.5546875" style="109" customWidth="1"/>
    <col min="13327" max="13327" width="10.6640625" style="109" bestFit="1" customWidth="1"/>
    <col min="13328" max="13328" width="6.44140625" style="109" customWidth="1"/>
    <col min="13329" max="13329" width="10.5546875" style="109" bestFit="1" customWidth="1"/>
    <col min="13330" max="13330" width="4" style="109" customWidth="1"/>
    <col min="13331" max="13331" width="10.109375" style="109" bestFit="1" customWidth="1"/>
    <col min="13332" max="13332" width="4.5546875" style="109" customWidth="1"/>
    <col min="13333" max="13333" width="9.5546875" style="109" bestFit="1" customWidth="1"/>
    <col min="13334" max="13334" width="10" style="109" bestFit="1" customWidth="1"/>
    <col min="13335" max="13335" width="10.6640625" style="109" bestFit="1" customWidth="1"/>
    <col min="13336" max="13336" width="8.33203125" style="109" customWidth="1"/>
    <col min="13337" max="13567" width="9.109375" style="109"/>
    <col min="13568" max="13568" width="16.6640625" style="109" customWidth="1"/>
    <col min="13569" max="13576" width="10.6640625" style="109" customWidth="1"/>
    <col min="13577" max="13577" width="9.109375" style="109"/>
    <col min="13578" max="13578" width="6.44140625" style="109" customWidth="1"/>
    <col min="13579" max="13579" width="7.6640625" style="109" customWidth="1"/>
    <col min="13580" max="13580" width="7.5546875" style="109" customWidth="1"/>
    <col min="13581" max="13581" width="8.6640625" style="109" customWidth="1"/>
    <col min="13582" max="13582" width="6.5546875" style="109" customWidth="1"/>
    <col min="13583" max="13583" width="10.6640625" style="109" bestFit="1" customWidth="1"/>
    <col min="13584" max="13584" width="6.44140625" style="109" customWidth="1"/>
    <col min="13585" max="13585" width="10.5546875" style="109" bestFit="1" customWidth="1"/>
    <col min="13586" max="13586" width="4" style="109" customWidth="1"/>
    <col min="13587" max="13587" width="10.109375" style="109" bestFit="1" customWidth="1"/>
    <col min="13588" max="13588" width="4.5546875" style="109" customWidth="1"/>
    <col min="13589" max="13589" width="9.5546875" style="109" bestFit="1" customWidth="1"/>
    <col min="13590" max="13590" width="10" style="109" bestFit="1" customWidth="1"/>
    <col min="13591" max="13591" width="10.6640625" style="109" bestFit="1" customWidth="1"/>
    <col min="13592" max="13592" width="8.33203125" style="109" customWidth="1"/>
    <col min="13593" max="13823" width="9.109375" style="109"/>
    <col min="13824" max="13824" width="16.6640625" style="109" customWidth="1"/>
    <col min="13825" max="13832" width="10.6640625" style="109" customWidth="1"/>
    <col min="13833" max="13833" width="9.109375" style="109"/>
    <col min="13834" max="13834" width="6.44140625" style="109" customWidth="1"/>
    <col min="13835" max="13835" width="7.6640625" style="109" customWidth="1"/>
    <col min="13836" max="13836" width="7.5546875" style="109" customWidth="1"/>
    <col min="13837" max="13837" width="8.6640625" style="109" customWidth="1"/>
    <col min="13838" max="13838" width="6.5546875" style="109" customWidth="1"/>
    <col min="13839" max="13839" width="10.6640625" style="109" bestFit="1" customWidth="1"/>
    <col min="13840" max="13840" width="6.44140625" style="109" customWidth="1"/>
    <col min="13841" max="13841" width="10.5546875" style="109" bestFit="1" customWidth="1"/>
    <col min="13842" max="13842" width="4" style="109" customWidth="1"/>
    <col min="13843" max="13843" width="10.109375" style="109" bestFit="1" customWidth="1"/>
    <col min="13844" max="13844" width="4.5546875" style="109" customWidth="1"/>
    <col min="13845" max="13845" width="9.5546875" style="109" bestFit="1" customWidth="1"/>
    <col min="13846" max="13846" width="10" style="109" bestFit="1" customWidth="1"/>
    <col min="13847" max="13847" width="10.6640625" style="109" bestFit="1" customWidth="1"/>
    <col min="13848" max="13848" width="8.33203125" style="109" customWidth="1"/>
    <col min="13849" max="14079" width="9.109375" style="109"/>
    <col min="14080" max="14080" width="16.6640625" style="109" customWidth="1"/>
    <col min="14081" max="14088" width="10.6640625" style="109" customWidth="1"/>
    <col min="14089" max="14089" width="9.109375" style="109"/>
    <col min="14090" max="14090" width="6.44140625" style="109" customWidth="1"/>
    <col min="14091" max="14091" width="7.6640625" style="109" customWidth="1"/>
    <col min="14092" max="14092" width="7.5546875" style="109" customWidth="1"/>
    <col min="14093" max="14093" width="8.6640625" style="109" customWidth="1"/>
    <col min="14094" max="14094" width="6.5546875" style="109" customWidth="1"/>
    <col min="14095" max="14095" width="10.6640625" style="109" bestFit="1" customWidth="1"/>
    <col min="14096" max="14096" width="6.44140625" style="109" customWidth="1"/>
    <col min="14097" max="14097" width="10.5546875" style="109" bestFit="1" customWidth="1"/>
    <col min="14098" max="14098" width="4" style="109" customWidth="1"/>
    <col min="14099" max="14099" width="10.109375" style="109" bestFit="1" customWidth="1"/>
    <col min="14100" max="14100" width="4.5546875" style="109" customWidth="1"/>
    <col min="14101" max="14101" width="9.5546875" style="109" bestFit="1" customWidth="1"/>
    <col min="14102" max="14102" width="10" style="109" bestFit="1" customWidth="1"/>
    <col min="14103" max="14103" width="10.6640625" style="109" bestFit="1" customWidth="1"/>
    <col min="14104" max="14104" width="8.33203125" style="109" customWidth="1"/>
    <col min="14105" max="14335" width="9.109375" style="109"/>
    <col min="14336" max="14336" width="16.6640625" style="109" customWidth="1"/>
    <col min="14337" max="14344" width="10.6640625" style="109" customWidth="1"/>
    <col min="14345" max="14345" width="9.109375" style="109"/>
    <col min="14346" max="14346" width="6.44140625" style="109" customWidth="1"/>
    <col min="14347" max="14347" width="7.6640625" style="109" customWidth="1"/>
    <col min="14348" max="14348" width="7.5546875" style="109" customWidth="1"/>
    <col min="14349" max="14349" width="8.6640625" style="109" customWidth="1"/>
    <col min="14350" max="14350" width="6.5546875" style="109" customWidth="1"/>
    <col min="14351" max="14351" width="10.6640625" style="109" bestFit="1" customWidth="1"/>
    <col min="14352" max="14352" width="6.44140625" style="109" customWidth="1"/>
    <col min="14353" max="14353" width="10.5546875" style="109" bestFit="1" customWidth="1"/>
    <col min="14354" max="14354" width="4" style="109" customWidth="1"/>
    <col min="14355" max="14355" width="10.109375" style="109" bestFit="1" customWidth="1"/>
    <col min="14356" max="14356" width="4.5546875" style="109" customWidth="1"/>
    <col min="14357" max="14357" width="9.5546875" style="109" bestFit="1" customWidth="1"/>
    <col min="14358" max="14358" width="10" style="109" bestFit="1" customWidth="1"/>
    <col min="14359" max="14359" width="10.6640625" style="109" bestFit="1" customWidth="1"/>
    <col min="14360" max="14360" width="8.33203125" style="109" customWidth="1"/>
    <col min="14361" max="14591" width="9.109375" style="109"/>
    <col min="14592" max="14592" width="16.6640625" style="109" customWidth="1"/>
    <col min="14593" max="14600" width="10.6640625" style="109" customWidth="1"/>
    <col min="14601" max="14601" width="9.109375" style="109"/>
    <col min="14602" max="14602" width="6.44140625" style="109" customWidth="1"/>
    <col min="14603" max="14603" width="7.6640625" style="109" customWidth="1"/>
    <col min="14604" max="14604" width="7.5546875" style="109" customWidth="1"/>
    <col min="14605" max="14605" width="8.6640625" style="109" customWidth="1"/>
    <col min="14606" max="14606" width="6.5546875" style="109" customWidth="1"/>
    <col min="14607" max="14607" width="10.6640625" style="109" bestFit="1" customWidth="1"/>
    <col min="14608" max="14608" width="6.44140625" style="109" customWidth="1"/>
    <col min="14609" max="14609" width="10.5546875" style="109" bestFit="1" customWidth="1"/>
    <col min="14610" max="14610" width="4" style="109" customWidth="1"/>
    <col min="14611" max="14611" width="10.109375" style="109" bestFit="1" customWidth="1"/>
    <col min="14612" max="14612" width="4.5546875" style="109" customWidth="1"/>
    <col min="14613" max="14613" width="9.5546875" style="109" bestFit="1" customWidth="1"/>
    <col min="14614" max="14614" width="10" style="109" bestFit="1" customWidth="1"/>
    <col min="14615" max="14615" width="10.6640625" style="109" bestFit="1" customWidth="1"/>
    <col min="14616" max="14616" width="8.33203125" style="109" customWidth="1"/>
    <col min="14617" max="14847" width="9.109375" style="109"/>
    <col min="14848" max="14848" width="16.6640625" style="109" customWidth="1"/>
    <col min="14849" max="14856" width="10.6640625" style="109" customWidth="1"/>
    <col min="14857" max="14857" width="9.109375" style="109"/>
    <col min="14858" max="14858" width="6.44140625" style="109" customWidth="1"/>
    <col min="14859" max="14859" width="7.6640625" style="109" customWidth="1"/>
    <col min="14860" max="14860" width="7.5546875" style="109" customWidth="1"/>
    <col min="14861" max="14861" width="8.6640625" style="109" customWidth="1"/>
    <col min="14862" max="14862" width="6.5546875" style="109" customWidth="1"/>
    <col min="14863" max="14863" width="10.6640625" style="109" bestFit="1" customWidth="1"/>
    <col min="14864" max="14864" width="6.44140625" style="109" customWidth="1"/>
    <col min="14865" max="14865" width="10.5546875" style="109" bestFit="1" customWidth="1"/>
    <col min="14866" max="14866" width="4" style="109" customWidth="1"/>
    <col min="14867" max="14867" width="10.109375" style="109" bestFit="1" customWidth="1"/>
    <col min="14868" max="14868" width="4.5546875" style="109" customWidth="1"/>
    <col min="14869" max="14869" width="9.5546875" style="109" bestFit="1" customWidth="1"/>
    <col min="14870" max="14870" width="10" style="109" bestFit="1" customWidth="1"/>
    <col min="14871" max="14871" width="10.6640625" style="109" bestFit="1" customWidth="1"/>
    <col min="14872" max="14872" width="8.33203125" style="109" customWidth="1"/>
    <col min="14873" max="15103" width="9.109375" style="109"/>
    <col min="15104" max="15104" width="16.6640625" style="109" customWidth="1"/>
    <col min="15105" max="15112" width="10.6640625" style="109" customWidth="1"/>
    <col min="15113" max="15113" width="9.109375" style="109"/>
    <col min="15114" max="15114" width="6.44140625" style="109" customWidth="1"/>
    <col min="15115" max="15115" width="7.6640625" style="109" customWidth="1"/>
    <col min="15116" max="15116" width="7.5546875" style="109" customWidth="1"/>
    <col min="15117" max="15117" width="8.6640625" style="109" customWidth="1"/>
    <col min="15118" max="15118" width="6.5546875" style="109" customWidth="1"/>
    <col min="15119" max="15119" width="10.6640625" style="109" bestFit="1" customWidth="1"/>
    <col min="15120" max="15120" width="6.44140625" style="109" customWidth="1"/>
    <col min="15121" max="15121" width="10.5546875" style="109" bestFit="1" customWidth="1"/>
    <col min="15122" max="15122" width="4" style="109" customWidth="1"/>
    <col min="15123" max="15123" width="10.109375" style="109" bestFit="1" customWidth="1"/>
    <col min="15124" max="15124" width="4.5546875" style="109" customWidth="1"/>
    <col min="15125" max="15125" width="9.5546875" style="109" bestFit="1" customWidth="1"/>
    <col min="15126" max="15126" width="10" style="109" bestFit="1" customWidth="1"/>
    <col min="15127" max="15127" width="10.6640625" style="109" bestFit="1" customWidth="1"/>
    <col min="15128" max="15128" width="8.33203125" style="109" customWidth="1"/>
    <col min="15129" max="15359" width="9.109375" style="109"/>
    <col min="15360" max="15360" width="16.6640625" style="109" customWidth="1"/>
    <col min="15361" max="15368" width="10.6640625" style="109" customWidth="1"/>
    <col min="15369" max="15369" width="9.109375" style="109"/>
    <col min="15370" max="15370" width="6.44140625" style="109" customWidth="1"/>
    <col min="15371" max="15371" width="7.6640625" style="109" customWidth="1"/>
    <col min="15372" max="15372" width="7.5546875" style="109" customWidth="1"/>
    <col min="15373" max="15373" width="8.6640625" style="109" customWidth="1"/>
    <col min="15374" max="15374" width="6.5546875" style="109" customWidth="1"/>
    <col min="15375" max="15375" width="10.6640625" style="109" bestFit="1" customWidth="1"/>
    <col min="15376" max="15376" width="6.44140625" style="109" customWidth="1"/>
    <col min="15377" max="15377" width="10.5546875" style="109" bestFit="1" customWidth="1"/>
    <col min="15378" max="15378" width="4" style="109" customWidth="1"/>
    <col min="15379" max="15379" width="10.109375" style="109" bestFit="1" customWidth="1"/>
    <col min="15380" max="15380" width="4.5546875" style="109" customWidth="1"/>
    <col min="15381" max="15381" width="9.5546875" style="109" bestFit="1" customWidth="1"/>
    <col min="15382" max="15382" width="10" style="109" bestFit="1" customWidth="1"/>
    <col min="15383" max="15383" width="10.6640625" style="109" bestFit="1" customWidth="1"/>
    <col min="15384" max="15384" width="8.33203125" style="109" customWidth="1"/>
    <col min="15385" max="15615" width="9.109375" style="109"/>
    <col min="15616" max="15616" width="16.6640625" style="109" customWidth="1"/>
    <col min="15617" max="15624" width="10.6640625" style="109" customWidth="1"/>
    <col min="15625" max="15625" width="9.109375" style="109"/>
    <col min="15626" max="15626" width="6.44140625" style="109" customWidth="1"/>
    <col min="15627" max="15627" width="7.6640625" style="109" customWidth="1"/>
    <col min="15628" max="15628" width="7.5546875" style="109" customWidth="1"/>
    <col min="15629" max="15629" width="8.6640625" style="109" customWidth="1"/>
    <col min="15630" max="15630" width="6.5546875" style="109" customWidth="1"/>
    <col min="15631" max="15631" width="10.6640625" style="109" bestFit="1" customWidth="1"/>
    <col min="15632" max="15632" width="6.44140625" style="109" customWidth="1"/>
    <col min="15633" max="15633" width="10.5546875" style="109" bestFit="1" customWidth="1"/>
    <col min="15634" max="15634" width="4" style="109" customWidth="1"/>
    <col min="15635" max="15635" width="10.109375" style="109" bestFit="1" customWidth="1"/>
    <col min="15636" max="15636" width="4.5546875" style="109" customWidth="1"/>
    <col min="15637" max="15637" width="9.5546875" style="109" bestFit="1" customWidth="1"/>
    <col min="15638" max="15638" width="10" style="109" bestFit="1" customWidth="1"/>
    <col min="15639" max="15639" width="10.6640625" style="109" bestFit="1" customWidth="1"/>
    <col min="15640" max="15640" width="8.33203125" style="109" customWidth="1"/>
    <col min="15641" max="15871" width="9.109375" style="109"/>
    <col min="15872" max="15872" width="16.6640625" style="109" customWidth="1"/>
    <col min="15873" max="15880" width="10.6640625" style="109" customWidth="1"/>
    <col min="15881" max="15881" width="9.109375" style="109"/>
    <col min="15882" max="15882" width="6.44140625" style="109" customWidth="1"/>
    <col min="15883" max="15883" width="7.6640625" style="109" customWidth="1"/>
    <col min="15884" max="15884" width="7.5546875" style="109" customWidth="1"/>
    <col min="15885" max="15885" width="8.6640625" style="109" customWidth="1"/>
    <col min="15886" max="15886" width="6.5546875" style="109" customWidth="1"/>
    <col min="15887" max="15887" width="10.6640625" style="109" bestFit="1" customWidth="1"/>
    <col min="15888" max="15888" width="6.44140625" style="109" customWidth="1"/>
    <col min="15889" max="15889" width="10.5546875" style="109" bestFit="1" customWidth="1"/>
    <col min="15890" max="15890" width="4" style="109" customWidth="1"/>
    <col min="15891" max="15891" width="10.109375" style="109" bestFit="1" customWidth="1"/>
    <col min="15892" max="15892" width="4.5546875" style="109" customWidth="1"/>
    <col min="15893" max="15893" width="9.5546875" style="109" bestFit="1" customWidth="1"/>
    <col min="15894" max="15894" width="10" style="109" bestFit="1" customWidth="1"/>
    <col min="15895" max="15895" width="10.6640625" style="109" bestFit="1" customWidth="1"/>
    <col min="15896" max="15896" width="8.33203125" style="109" customWidth="1"/>
    <col min="15897" max="16127" width="9.109375" style="109"/>
    <col min="16128" max="16128" width="16.6640625" style="109" customWidth="1"/>
    <col min="16129" max="16136" width="10.6640625" style="109" customWidth="1"/>
    <col min="16137" max="16137" width="9.109375" style="109"/>
    <col min="16138" max="16138" width="6.44140625" style="109" customWidth="1"/>
    <col min="16139" max="16139" width="7.6640625" style="109" customWidth="1"/>
    <col min="16140" max="16140" width="7.5546875" style="109" customWidth="1"/>
    <col min="16141" max="16141" width="8.6640625" style="109" customWidth="1"/>
    <col min="16142" max="16142" width="6.5546875" style="109" customWidth="1"/>
    <col min="16143" max="16143" width="10.6640625" style="109" bestFit="1" customWidth="1"/>
    <col min="16144" max="16144" width="6.44140625" style="109" customWidth="1"/>
    <col min="16145" max="16145" width="10.5546875" style="109" bestFit="1" customWidth="1"/>
    <col min="16146" max="16146" width="4" style="109" customWidth="1"/>
    <col min="16147" max="16147" width="10.109375" style="109" bestFit="1" customWidth="1"/>
    <col min="16148" max="16148" width="4.5546875" style="109" customWidth="1"/>
    <col min="16149" max="16149" width="9.5546875" style="109" bestFit="1" customWidth="1"/>
    <col min="16150" max="16150" width="10" style="109" bestFit="1" customWidth="1"/>
    <col min="16151" max="16151" width="10.6640625" style="109" bestFit="1" customWidth="1"/>
    <col min="16152" max="16152" width="8.33203125" style="109" customWidth="1"/>
    <col min="16153" max="16384" width="9.109375" style="109"/>
  </cols>
  <sheetData>
    <row r="1" spans="1:12" ht="18.75" customHeight="1">
      <c r="A1" s="1648" t="s">
        <v>869</v>
      </c>
      <c r="B1" s="1648"/>
      <c r="C1" s="1648"/>
      <c r="D1" s="1648"/>
      <c r="E1" s="1648"/>
      <c r="F1" s="1648"/>
      <c r="G1" s="1648"/>
      <c r="H1" s="1648"/>
      <c r="I1" s="1648"/>
      <c r="J1" s="1648"/>
      <c r="K1" s="1648"/>
      <c r="L1" s="1648"/>
    </row>
    <row r="2" spans="1:12" ht="3" customHeight="1"/>
    <row r="3" spans="1:12" ht="13.8">
      <c r="A3" s="71"/>
      <c r="B3" s="1635" t="s">
        <v>466</v>
      </c>
      <c r="C3" s="1665"/>
      <c r="D3" s="1665"/>
      <c r="E3" s="1665"/>
      <c r="F3" s="1665"/>
      <c r="G3" s="1666"/>
      <c r="H3" s="71"/>
      <c r="I3" s="661"/>
    </row>
    <row r="4" spans="1:12" ht="27.6">
      <c r="A4" s="71" t="s">
        <v>84</v>
      </c>
      <c r="B4" s="1635" t="s">
        <v>85</v>
      </c>
      <c r="C4" s="1666"/>
      <c r="D4" s="1635" t="s">
        <v>86</v>
      </c>
      <c r="E4" s="1666"/>
      <c r="F4" s="1635" t="s">
        <v>21</v>
      </c>
      <c r="G4" s="1666"/>
      <c r="H4" s="1635" t="s">
        <v>5</v>
      </c>
      <c r="I4" s="1666"/>
    </row>
    <row r="5" spans="1:12" ht="13.8">
      <c r="A5" s="71"/>
      <c r="B5" s="71" t="s">
        <v>6</v>
      </c>
      <c r="C5" s="661" t="s">
        <v>7</v>
      </c>
      <c r="D5" s="71" t="s">
        <v>6</v>
      </c>
      <c r="E5" s="661" t="s">
        <v>7</v>
      </c>
      <c r="F5" s="71" t="s">
        <v>6</v>
      </c>
      <c r="G5" s="661" t="s">
        <v>7</v>
      </c>
      <c r="H5" s="71" t="s">
        <v>6</v>
      </c>
      <c r="I5" s="661" t="s">
        <v>7</v>
      </c>
    </row>
    <row r="6" spans="1:12" ht="12.75" customHeight="1">
      <c r="A6" s="74">
        <v>2013</v>
      </c>
      <c r="B6" s="1659"/>
      <c r="C6" s="1660"/>
      <c r="D6" s="1660"/>
      <c r="E6" s="1660"/>
      <c r="F6" s="1660"/>
      <c r="G6" s="1660"/>
      <c r="H6" s="1660"/>
      <c r="I6" s="1660"/>
    </row>
    <row r="7" spans="1:12" ht="13.8">
      <c r="A7" s="75" t="s">
        <v>28</v>
      </c>
      <c r="B7" s="549">
        <v>0</v>
      </c>
      <c r="C7" s="113">
        <v>0</v>
      </c>
      <c r="D7" s="549">
        <v>1</v>
      </c>
      <c r="E7" s="113">
        <v>0.23364489999999999</v>
      </c>
      <c r="F7" s="549">
        <v>427</v>
      </c>
      <c r="G7" s="113">
        <v>99.766360000000006</v>
      </c>
      <c r="H7" s="84">
        <v>428</v>
      </c>
      <c r="I7" s="662">
        <v>3.2971265696017258</v>
      </c>
    </row>
    <row r="8" spans="1:12" ht="13.8">
      <c r="A8" s="75" t="s">
        <v>29</v>
      </c>
      <c r="B8" s="549">
        <v>49</v>
      </c>
      <c r="C8" s="113">
        <v>33.108110000000003</v>
      </c>
      <c r="D8" s="549">
        <v>0</v>
      </c>
      <c r="E8" s="113">
        <v>0</v>
      </c>
      <c r="F8" s="549">
        <v>99</v>
      </c>
      <c r="G8" s="113">
        <v>66.891890000000004</v>
      </c>
      <c r="H8" s="84">
        <v>148</v>
      </c>
      <c r="I8" s="662">
        <v>1.1401278792080733</v>
      </c>
    </row>
    <row r="9" spans="1:12" ht="13.8">
      <c r="A9" s="75" t="s">
        <v>30</v>
      </c>
      <c r="B9" s="549">
        <v>192</v>
      </c>
      <c r="C9" s="113">
        <v>98.969070000000002</v>
      </c>
      <c r="D9" s="549">
        <v>2</v>
      </c>
      <c r="E9" s="113">
        <v>1.0309280000000001</v>
      </c>
      <c r="F9" s="549">
        <v>0</v>
      </c>
      <c r="G9" s="113">
        <v>0</v>
      </c>
      <c r="H9" s="84">
        <v>194</v>
      </c>
      <c r="I9" s="662">
        <v>1.4944919497727447</v>
      </c>
    </row>
    <row r="10" spans="1:12" ht="13.8">
      <c r="A10" s="75" t="s">
        <v>31</v>
      </c>
      <c r="B10" s="549">
        <v>396</v>
      </c>
      <c r="C10" s="113">
        <v>99.497489999999999</v>
      </c>
      <c r="D10" s="549">
        <v>1</v>
      </c>
      <c r="E10" s="113">
        <v>0.25125629999999999</v>
      </c>
      <c r="F10" s="549">
        <v>1</v>
      </c>
      <c r="G10" s="113">
        <v>0.25125629999999999</v>
      </c>
      <c r="H10" s="84">
        <v>398</v>
      </c>
      <c r="I10" s="662">
        <v>3.0660195670595485</v>
      </c>
    </row>
    <row r="11" spans="1:12" ht="13.8">
      <c r="A11" s="75" t="s">
        <v>32</v>
      </c>
      <c r="B11" s="549">
        <v>0</v>
      </c>
      <c r="C11" s="113">
        <v>0</v>
      </c>
      <c r="D11" s="549">
        <v>3</v>
      </c>
      <c r="E11" s="113">
        <v>0.51020410000000005</v>
      </c>
      <c r="F11" s="549">
        <v>585</v>
      </c>
      <c r="G11" s="113">
        <v>99.489800000000002</v>
      </c>
      <c r="H11" s="84">
        <v>588</v>
      </c>
      <c r="I11" s="662">
        <v>4.5296972498266701</v>
      </c>
    </row>
    <row r="12" spans="1:12" ht="13.8">
      <c r="A12" s="75" t="s">
        <v>33</v>
      </c>
      <c r="B12" s="549">
        <v>2</v>
      </c>
      <c r="C12" s="113">
        <v>0.37523450000000003</v>
      </c>
      <c r="D12" s="549">
        <v>0</v>
      </c>
      <c r="E12" s="113">
        <v>0</v>
      </c>
      <c r="F12" s="549">
        <v>531</v>
      </c>
      <c r="G12" s="113">
        <v>99.624759999999995</v>
      </c>
      <c r="H12" s="84">
        <v>533</v>
      </c>
      <c r="I12" s="662">
        <v>4.1060010784993457</v>
      </c>
    </row>
    <row r="13" spans="1:12" ht="13.8">
      <c r="A13" s="75" t="s">
        <v>34</v>
      </c>
      <c r="B13" s="549">
        <v>696</v>
      </c>
      <c r="C13" s="113">
        <v>99.570819999999998</v>
      </c>
      <c r="D13" s="549">
        <v>3</v>
      </c>
      <c r="E13" s="113">
        <v>0.42918460000000003</v>
      </c>
      <c r="F13" s="549">
        <v>0</v>
      </c>
      <c r="G13" s="113">
        <v>0</v>
      </c>
      <c r="H13" s="84">
        <v>699</v>
      </c>
      <c r="I13" s="662">
        <v>5.3847931592327241</v>
      </c>
    </row>
    <row r="14" spans="1:12" ht="13.8">
      <c r="A14" s="75" t="s">
        <v>35</v>
      </c>
      <c r="B14" s="549">
        <v>10</v>
      </c>
      <c r="C14" s="113">
        <v>90.909090000000006</v>
      </c>
      <c r="D14" s="549">
        <v>0</v>
      </c>
      <c r="E14" s="113">
        <v>0</v>
      </c>
      <c r="F14" s="549">
        <v>1</v>
      </c>
      <c r="G14" s="113">
        <v>9.0909089999999999</v>
      </c>
      <c r="H14" s="84">
        <v>11</v>
      </c>
      <c r="I14" s="662">
        <v>8.4739234265464911E-2</v>
      </c>
    </row>
    <row r="15" spans="1:12" ht="13.8">
      <c r="A15" s="75" t="s">
        <v>36</v>
      </c>
      <c r="B15" s="549">
        <v>0</v>
      </c>
      <c r="C15" s="113">
        <v>0</v>
      </c>
      <c r="D15" s="549">
        <v>0</v>
      </c>
      <c r="E15" s="113">
        <v>0</v>
      </c>
      <c r="F15" s="549">
        <v>435</v>
      </c>
      <c r="G15" s="113">
        <v>100</v>
      </c>
      <c r="H15" s="84">
        <v>435</v>
      </c>
      <c r="I15" s="662">
        <v>3.3510515368615672</v>
      </c>
    </row>
    <row r="16" spans="1:12" ht="13.8">
      <c r="A16" s="75" t="s">
        <v>37</v>
      </c>
      <c r="B16" s="549">
        <v>568</v>
      </c>
      <c r="C16" s="113">
        <v>98.782610000000005</v>
      </c>
      <c r="D16" s="549">
        <v>7</v>
      </c>
      <c r="E16" s="113">
        <v>1.2173909999999999</v>
      </c>
      <c r="F16" s="549">
        <v>0</v>
      </c>
      <c r="G16" s="113">
        <v>0</v>
      </c>
      <c r="H16" s="84">
        <v>575</v>
      </c>
      <c r="I16" s="662">
        <v>4.4295508820583933</v>
      </c>
    </row>
    <row r="17" spans="1:9" ht="13.8">
      <c r="A17" s="75" t="s">
        <v>38</v>
      </c>
      <c r="B17" s="549">
        <v>0</v>
      </c>
      <c r="C17" s="113">
        <v>0</v>
      </c>
      <c r="D17" s="549">
        <v>0</v>
      </c>
      <c r="E17" s="113">
        <v>0</v>
      </c>
      <c r="F17" s="549">
        <v>351</v>
      </c>
      <c r="G17" s="113">
        <v>100</v>
      </c>
      <c r="H17" s="84">
        <v>351</v>
      </c>
      <c r="I17" s="662">
        <v>2.7039519297434715</v>
      </c>
    </row>
    <row r="18" spans="1:9" ht="13.8">
      <c r="A18" s="75" t="s">
        <v>39</v>
      </c>
      <c r="B18" s="549">
        <v>184</v>
      </c>
      <c r="C18" s="113">
        <v>97.354500000000002</v>
      </c>
      <c r="D18" s="549">
        <v>4</v>
      </c>
      <c r="E18" s="113">
        <v>2.1164019999999999</v>
      </c>
      <c r="F18" s="549">
        <v>1</v>
      </c>
      <c r="G18" s="113">
        <v>0.52910049999999997</v>
      </c>
      <c r="H18" s="84">
        <v>189</v>
      </c>
      <c r="I18" s="662">
        <v>1.4559741160157151</v>
      </c>
    </row>
    <row r="19" spans="1:9" ht="13.8">
      <c r="A19" s="75" t="s">
        <v>40</v>
      </c>
      <c r="B19" s="549">
        <v>220</v>
      </c>
      <c r="C19" s="113">
        <v>99.099100000000007</v>
      </c>
      <c r="D19" s="549">
        <v>1</v>
      </c>
      <c r="E19" s="113">
        <v>0.45045049999999998</v>
      </c>
      <c r="F19" s="549">
        <v>1</v>
      </c>
      <c r="G19" s="113">
        <v>0.45045049999999998</v>
      </c>
      <c r="H19" s="84">
        <v>222</v>
      </c>
      <c r="I19" s="662">
        <v>1.7101918188121099</v>
      </c>
    </row>
    <row r="20" spans="1:9" ht="13.8">
      <c r="A20" s="75" t="s">
        <v>41</v>
      </c>
      <c r="B20" s="549">
        <v>203</v>
      </c>
      <c r="C20" s="113">
        <v>87.878780000000006</v>
      </c>
      <c r="D20" s="549">
        <v>1</v>
      </c>
      <c r="E20" s="113">
        <v>0.43290040000000002</v>
      </c>
      <c r="F20" s="549">
        <v>27</v>
      </c>
      <c r="G20" s="113">
        <v>11.68831</v>
      </c>
      <c r="H20" s="84">
        <v>231</v>
      </c>
      <c r="I20" s="662">
        <v>1.7795239195747632</v>
      </c>
    </row>
    <row r="21" spans="1:9" ht="13.8">
      <c r="A21" s="75" t="s">
        <v>42</v>
      </c>
      <c r="B21" s="549">
        <v>3</v>
      </c>
      <c r="C21" s="113">
        <v>0.53285970000000005</v>
      </c>
      <c r="D21" s="549">
        <v>1</v>
      </c>
      <c r="E21" s="113">
        <v>0.1776199</v>
      </c>
      <c r="F21" s="549">
        <v>559</v>
      </c>
      <c r="G21" s="113">
        <v>99.289519999999996</v>
      </c>
      <c r="H21" s="84">
        <v>563</v>
      </c>
      <c r="I21" s="662">
        <v>4.3371080810415217</v>
      </c>
    </row>
    <row r="22" spans="1:9" ht="13.8">
      <c r="A22" s="75" t="s">
        <v>43</v>
      </c>
      <c r="B22" s="549">
        <v>0</v>
      </c>
      <c r="C22" s="113">
        <v>0</v>
      </c>
      <c r="D22" s="549">
        <v>0</v>
      </c>
      <c r="E22" s="113">
        <v>0</v>
      </c>
      <c r="F22" s="549">
        <v>342</v>
      </c>
      <c r="G22" s="113">
        <v>100</v>
      </c>
      <c r="H22" s="84">
        <v>342</v>
      </c>
      <c r="I22" s="662">
        <v>2.634619828980818</v>
      </c>
    </row>
    <row r="23" spans="1:9" ht="13.8">
      <c r="A23" s="75" t="s">
        <v>44</v>
      </c>
      <c r="B23" s="549">
        <v>671</v>
      </c>
      <c r="C23" s="113">
        <v>98.531570000000002</v>
      </c>
      <c r="D23" s="549">
        <v>4</v>
      </c>
      <c r="E23" s="113">
        <v>0.58737150000000005</v>
      </c>
      <c r="F23" s="549">
        <v>6</v>
      </c>
      <c r="G23" s="113">
        <v>0.88105730000000004</v>
      </c>
      <c r="H23" s="84">
        <v>681</v>
      </c>
      <c r="I23" s="662">
        <v>5.2461289577074188</v>
      </c>
    </row>
    <row r="24" spans="1:9" ht="13.8">
      <c r="A24" s="75" t="s">
        <v>45</v>
      </c>
      <c r="B24" s="549">
        <v>284</v>
      </c>
      <c r="C24" s="113">
        <v>93.729370000000003</v>
      </c>
      <c r="D24" s="549">
        <v>4</v>
      </c>
      <c r="E24" s="113">
        <v>1.3201320000000001</v>
      </c>
      <c r="F24" s="549">
        <v>15</v>
      </c>
      <c r="G24" s="113">
        <v>4.9504950000000001</v>
      </c>
      <c r="H24" s="84">
        <v>303</v>
      </c>
      <c r="I24" s="662">
        <v>2.3341807256759881</v>
      </c>
    </row>
    <row r="25" spans="1:9" ht="13.8">
      <c r="A25" s="75" t="s">
        <v>46</v>
      </c>
      <c r="B25" s="549">
        <v>639</v>
      </c>
      <c r="C25" s="113">
        <v>98.763530000000003</v>
      </c>
      <c r="D25" s="549">
        <v>7</v>
      </c>
      <c r="E25" s="113">
        <v>1.081917</v>
      </c>
      <c r="F25" s="549">
        <v>1</v>
      </c>
      <c r="G25" s="113">
        <v>0.15455949999999999</v>
      </c>
      <c r="H25" s="84">
        <v>647</v>
      </c>
      <c r="I25" s="662">
        <v>4.9842076881596178</v>
      </c>
    </row>
    <row r="26" spans="1:9" ht="13.8">
      <c r="A26" s="75" t="s">
        <v>47</v>
      </c>
      <c r="B26" s="549">
        <v>95</v>
      </c>
      <c r="C26" s="113">
        <v>100</v>
      </c>
      <c r="D26" s="549">
        <v>0</v>
      </c>
      <c r="E26" s="113">
        <v>0</v>
      </c>
      <c r="F26" s="549">
        <v>0</v>
      </c>
      <c r="G26" s="113">
        <v>0</v>
      </c>
      <c r="H26" s="84">
        <v>95</v>
      </c>
      <c r="I26" s="662">
        <v>0.73183884138356059</v>
      </c>
    </row>
    <row r="27" spans="1:9" ht="13.8">
      <c r="A27" s="75" t="s">
        <v>48</v>
      </c>
      <c r="B27" s="549">
        <v>256</v>
      </c>
      <c r="C27" s="113">
        <v>69.189189999999996</v>
      </c>
      <c r="D27" s="549">
        <v>2</v>
      </c>
      <c r="E27" s="113">
        <v>0.54054049999999998</v>
      </c>
      <c r="F27" s="549">
        <v>112</v>
      </c>
      <c r="G27" s="113">
        <v>30.27027</v>
      </c>
      <c r="H27" s="84">
        <v>370</v>
      </c>
      <c r="I27" s="662">
        <v>2.8503196980201833</v>
      </c>
    </row>
    <row r="28" spans="1:9" ht="13.8">
      <c r="A28" s="75" t="s">
        <v>49</v>
      </c>
      <c r="B28" s="549">
        <v>6</v>
      </c>
      <c r="C28" s="113">
        <v>2.6086960000000001</v>
      </c>
      <c r="D28" s="549">
        <v>0</v>
      </c>
      <c r="E28" s="113">
        <v>0</v>
      </c>
      <c r="F28" s="549">
        <v>224</v>
      </c>
      <c r="G28" s="113">
        <v>97.391300000000001</v>
      </c>
      <c r="H28" s="84">
        <v>230</v>
      </c>
      <c r="I28" s="662">
        <v>1.7718203528233574</v>
      </c>
    </row>
    <row r="29" spans="1:9" ht="13.8">
      <c r="A29" s="75" t="s">
        <v>50</v>
      </c>
      <c r="B29" s="549">
        <v>0</v>
      </c>
      <c r="C29" s="113">
        <v>0</v>
      </c>
      <c r="D29" s="549">
        <v>0</v>
      </c>
      <c r="E29" s="113">
        <v>0</v>
      </c>
      <c r="F29" s="549">
        <v>765</v>
      </c>
      <c r="G29" s="113">
        <v>100</v>
      </c>
      <c r="H29" s="84">
        <v>765</v>
      </c>
      <c r="I29" s="662">
        <v>5.8932285648255149</v>
      </c>
    </row>
    <row r="30" spans="1:9" ht="13.8">
      <c r="A30" s="75" t="s">
        <v>51</v>
      </c>
      <c r="B30" s="549">
        <v>446</v>
      </c>
      <c r="C30" s="113">
        <v>93.697479999999999</v>
      </c>
      <c r="D30" s="549">
        <v>3</v>
      </c>
      <c r="E30" s="113">
        <v>0.63025209999999998</v>
      </c>
      <c r="F30" s="549">
        <v>27</v>
      </c>
      <c r="G30" s="113">
        <v>5.672269</v>
      </c>
      <c r="H30" s="84">
        <v>476</v>
      </c>
      <c r="I30" s="662">
        <v>3.6668977736692088</v>
      </c>
    </row>
    <row r="31" spans="1:9" ht="13.8">
      <c r="A31" s="75" t="s">
        <v>52</v>
      </c>
      <c r="B31" s="549">
        <v>359</v>
      </c>
      <c r="C31" s="113">
        <v>75.578950000000006</v>
      </c>
      <c r="D31" s="549">
        <v>5</v>
      </c>
      <c r="E31" s="113">
        <v>1.052632</v>
      </c>
      <c r="F31" s="549">
        <v>111</v>
      </c>
      <c r="G31" s="113">
        <v>23.36842</v>
      </c>
      <c r="H31" s="84">
        <v>475</v>
      </c>
      <c r="I31" s="662">
        <v>3.6591942069178027</v>
      </c>
    </row>
    <row r="32" spans="1:9" ht="13.8">
      <c r="A32" s="75" t="s">
        <v>53</v>
      </c>
      <c r="B32" s="549">
        <v>374</v>
      </c>
      <c r="C32" s="113">
        <v>98.68074</v>
      </c>
      <c r="D32" s="549">
        <v>1</v>
      </c>
      <c r="E32" s="113">
        <v>0.26385219999999998</v>
      </c>
      <c r="F32" s="549">
        <v>4</v>
      </c>
      <c r="G32" s="113">
        <v>1.055409</v>
      </c>
      <c r="H32" s="84">
        <v>379</v>
      </c>
      <c r="I32" s="662">
        <v>2.9196517987828368</v>
      </c>
    </row>
    <row r="33" spans="1:9" ht="13.8">
      <c r="A33" s="75" t="s">
        <v>54</v>
      </c>
      <c r="B33" s="549">
        <v>0</v>
      </c>
      <c r="C33" s="113">
        <v>0</v>
      </c>
      <c r="D33" s="549">
        <v>0</v>
      </c>
      <c r="E33" s="113">
        <v>0</v>
      </c>
      <c r="F33" s="549">
        <v>216</v>
      </c>
      <c r="G33" s="113">
        <v>100</v>
      </c>
      <c r="H33" s="84">
        <v>216</v>
      </c>
      <c r="I33" s="662">
        <v>1.6639704183036748</v>
      </c>
    </row>
    <row r="34" spans="1:9" ht="13.8">
      <c r="A34" s="75" t="s">
        <v>55</v>
      </c>
      <c r="B34" s="549">
        <v>0</v>
      </c>
      <c r="C34" s="113">
        <v>0</v>
      </c>
      <c r="D34" s="549">
        <v>0</v>
      </c>
      <c r="E34" s="113">
        <v>0</v>
      </c>
      <c r="F34" s="549">
        <v>714</v>
      </c>
      <c r="G34" s="113">
        <v>100</v>
      </c>
      <c r="H34" s="84">
        <v>714</v>
      </c>
      <c r="I34" s="662">
        <v>5.5003466605038129</v>
      </c>
    </row>
    <row r="35" spans="1:9" ht="13.8">
      <c r="A35" s="75" t="s">
        <v>56</v>
      </c>
      <c r="B35" s="549">
        <v>287</v>
      </c>
      <c r="C35" s="113">
        <v>97.952219999999997</v>
      </c>
      <c r="D35" s="549">
        <v>6</v>
      </c>
      <c r="E35" s="113">
        <v>2.0477810000000001</v>
      </c>
      <c r="F35" s="549">
        <v>0</v>
      </c>
      <c r="G35" s="113">
        <v>0</v>
      </c>
      <c r="H35" s="84">
        <v>293</v>
      </c>
      <c r="I35" s="662">
        <v>2.257145058161929</v>
      </c>
    </row>
    <row r="36" spans="1:9" ht="13.8">
      <c r="A36" s="75" t="s">
        <v>57</v>
      </c>
      <c r="B36" s="549">
        <v>687</v>
      </c>
      <c r="C36" s="113">
        <v>92.091160000000002</v>
      </c>
      <c r="D36" s="549">
        <v>9</v>
      </c>
      <c r="E36" s="113">
        <v>1.206434</v>
      </c>
      <c r="F36" s="549">
        <v>50</v>
      </c>
      <c r="G36" s="113">
        <v>6.702413</v>
      </c>
      <c r="H36" s="84">
        <v>746</v>
      </c>
      <c r="I36" s="662">
        <v>5.7468607965488019</v>
      </c>
    </row>
    <row r="37" spans="1:9" ht="13.8">
      <c r="A37" s="75" t="s">
        <v>58</v>
      </c>
      <c r="B37" s="549">
        <v>375</v>
      </c>
      <c r="C37" s="113">
        <v>99.20635</v>
      </c>
      <c r="D37" s="549">
        <v>3</v>
      </c>
      <c r="E37" s="113">
        <v>0.79365079999999999</v>
      </c>
      <c r="F37" s="549">
        <v>0</v>
      </c>
      <c r="G37" s="113">
        <v>0</v>
      </c>
      <c r="H37" s="84">
        <v>378</v>
      </c>
      <c r="I37" s="662">
        <v>2.9119482320314303</v>
      </c>
    </row>
    <row r="38" spans="1:9" ht="13.8">
      <c r="A38" s="75" t="s">
        <v>59</v>
      </c>
      <c r="B38" s="549">
        <v>0</v>
      </c>
      <c r="C38" s="113">
        <v>0</v>
      </c>
      <c r="D38" s="549">
        <v>0</v>
      </c>
      <c r="E38" s="113">
        <v>0</v>
      </c>
      <c r="F38" s="549">
        <v>282</v>
      </c>
      <c r="G38" s="113">
        <v>100</v>
      </c>
      <c r="H38" s="84">
        <v>282</v>
      </c>
      <c r="I38" s="662">
        <v>2.1724058238964639</v>
      </c>
    </row>
    <row r="39" spans="1:9" ht="13.8">
      <c r="A39" s="75" t="s">
        <v>60</v>
      </c>
      <c r="B39" s="693">
        <v>0</v>
      </c>
      <c r="C39" s="699">
        <v>0</v>
      </c>
      <c r="D39" s="693">
        <v>0</v>
      </c>
      <c r="E39" s="699">
        <v>0</v>
      </c>
      <c r="F39" s="693">
        <v>24</v>
      </c>
      <c r="G39" s="699">
        <v>100</v>
      </c>
      <c r="H39" s="91">
        <v>24</v>
      </c>
      <c r="I39" s="662">
        <v>0.18488560203374163</v>
      </c>
    </row>
    <row r="40" spans="1:9" ht="13.8">
      <c r="A40" s="660" t="s">
        <v>5</v>
      </c>
      <c r="B40" s="737">
        <v>7002</v>
      </c>
      <c r="C40" s="662">
        <v>53.940374393344115</v>
      </c>
      <c r="D40" s="737">
        <v>68</v>
      </c>
      <c r="E40" s="662">
        <v>0.5238425390956013</v>
      </c>
      <c r="F40" s="737">
        <v>5911</v>
      </c>
      <c r="G40" s="662">
        <v>45.535783067560281</v>
      </c>
      <c r="H40" s="737">
        <v>12981</v>
      </c>
      <c r="I40" s="662">
        <v>100</v>
      </c>
    </row>
    <row r="41" spans="1:9" ht="13.8">
      <c r="A41" s="74">
        <v>2014</v>
      </c>
      <c r="B41" s="1661"/>
      <c r="C41" s="1662"/>
      <c r="D41" s="1662"/>
      <c r="E41" s="1662"/>
      <c r="F41" s="1662"/>
      <c r="G41" s="1662"/>
      <c r="H41" s="1662"/>
      <c r="I41" s="1662"/>
    </row>
    <row r="42" spans="1:9" ht="13.8">
      <c r="A42" s="75" t="s">
        <v>28</v>
      </c>
      <c r="B42" s="549">
        <v>4</v>
      </c>
      <c r="C42" s="113">
        <v>0.88691790000000004</v>
      </c>
      <c r="D42" s="549">
        <v>0</v>
      </c>
      <c r="E42" s="113">
        <v>0</v>
      </c>
      <c r="F42" s="549">
        <v>447</v>
      </c>
      <c r="G42" s="113">
        <v>99.113079999999997</v>
      </c>
      <c r="H42" s="84">
        <v>451</v>
      </c>
      <c r="I42" s="86">
        <v>3.3335797176435804</v>
      </c>
    </row>
    <row r="43" spans="1:9" ht="13.8">
      <c r="A43" s="75" t="s">
        <v>29</v>
      </c>
      <c r="B43" s="549">
        <v>0</v>
      </c>
      <c r="C43" s="113">
        <v>0</v>
      </c>
      <c r="D43" s="549">
        <v>0</v>
      </c>
      <c r="E43" s="113">
        <v>0</v>
      </c>
      <c r="F43" s="549">
        <v>181</v>
      </c>
      <c r="G43" s="113">
        <v>100</v>
      </c>
      <c r="H43" s="84">
        <v>181</v>
      </c>
      <c r="I43" s="86">
        <v>1.3378668046418805</v>
      </c>
    </row>
    <row r="44" spans="1:9" ht="13.8">
      <c r="A44" s="75" t="s">
        <v>30</v>
      </c>
      <c r="B44" s="549">
        <v>223</v>
      </c>
      <c r="C44" s="113">
        <v>99.111109999999996</v>
      </c>
      <c r="D44" s="549">
        <v>2</v>
      </c>
      <c r="E44" s="113">
        <v>0.88888889999999998</v>
      </c>
      <c r="F44" s="549">
        <v>0</v>
      </c>
      <c r="G44" s="113">
        <v>0</v>
      </c>
      <c r="H44" s="84">
        <v>225</v>
      </c>
      <c r="I44" s="86">
        <v>1.6630940941680834</v>
      </c>
    </row>
    <row r="45" spans="1:9" ht="13.8">
      <c r="A45" s="75" t="s">
        <v>31</v>
      </c>
      <c r="B45" s="549">
        <v>479</v>
      </c>
      <c r="C45" s="113">
        <v>98.762889999999999</v>
      </c>
      <c r="D45" s="549">
        <v>6</v>
      </c>
      <c r="E45" s="113">
        <v>1.2371129999999999</v>
      </c>
      <c r="F45" s="549">
        <v>0</v>
      </c>
      <c r="G45" s="113">
        <v>0</v>
      </c>
      <c r="H45" s="84">
        <v>485</v>
      </c>
      <c r="I45" s="86">
        <v>3.5848917140956464</v>
      </c>
    </row>
    <row r="46" spans="1:9" ht="13.8">
      <c r="A46" s="75" t="s">
        <v>32</v>
      </c>
      <c r="B46" s="549">
        <v>266</v>
      </c>
      <c r="C46" s="113">
        <v>46.666670000000003</v>
      </c>
      <c r="D46" s="549">
        <v>7</v>
      </c>
      <c r="E46" s="113">
        <v>1.22807</v>
      </c>
      <c r="F46" s="549">
        <v>297</v>
      </c>
      <c r="G46" s="113">
        <v>52.105260000000001</v>
      </c>
      <c r="H46" s="84">
        <v>570</v>
      </c>
      <c r="I46" s="86">
        <v>4.2131717052258111</v>
      </c>
    </row>
    <row r="47" spans="1:9" ht="13.8">
      <c r="A47" s="75" t="s">
        <v>33</v>
      </c>
      <c r="B47" s="549">
        <v>315</v>
      </c>
      <c r="C47" s="113">
        <v>57.168790000000001</v>
      </c>
      <c r="D47" s="549">
        <v>4</v>
      </c>
      <c r="E47" s="113">
        <v>0.72595279999999995</v>
      </c>
      <c r="F47" s="549">
        <v>232</v>
      </c>
      <c r="G47" s="113">
        <v>42.105260000000001</v>
      </c>
      <c r="H47" s="84">
        <v>551</v>
      </c>
      <c r="I47" s="86">
        <v>4.0727326483849513</v>
      </c>
    </row>
    <row r="48" spans="1:9" ht="13.8">
      <c r="A48" s="75" t="s">
        <v>34</v>
      </c>
      <c r="B48" s="549">
        <v>758</v>
      </c>
      <c r="C48" s="113">
        <v>99.084969999999998</v>
      </c>
      <c r="D48" s="549">
        <v>7</v>
      </c>
      <c r="E48" s="113">
        <v>0.91503270000000003</v>
      </c>
      <c r="F48" s="549">
        <v>0</v>
      </c>
      <c r="G48" s="113">
        <v>0</v>
      </c>
      <c r="H48" s="84">
        <v>765</v>
      </c>
      <c r="I48" s="86">
        <v>5.6545199201714835</v>
      </c>
    </row>
    <row r="49" spans="1:9" ht="13.8">
      <c r="A49" s="75" t="s">
        <v>35</v>
      </c>
      <c r="B49" s="549">
        <v>9</v>
      </c>
      <c r="C49" s="113">
        <v>100</v>
      </c>
      <c r="D49" s="549">
        <v>0</v>
      </c>
      <c r="E49" s="113">
        <v>0</v>
      </c>
      <c r="F49" s="549">
        <v>0</v>
      </c>
      <c r="G49" s="113">
        <v>0</v>
      </c>
      <c r="H49" s="84">
        <v>9</v>
      </c>
      <c r="I49" s="86">
        <v>6.6523763766723337E-2</v>
      </c>
    </row>
    <row r="50" spans="1:9" ht="13.8">
      <c r="A50" s="75" t="s">
        <v>36</v>
      </c>
      <c r="B50" s="549">
        <v>0</v>
      </c>
      <c r="C50" s="113">
        <v>0</v>
      </c>
      <c r="D50" s="549">
        <v>0</v>
      </c>
      <c r="E50" s="113">
        <v>0</v>
      </c>
      <c r="F50" s="549">
        <v>366</v>
      </c>
      <c r="G50" s="113">
        <v>100</v>
      </c>
      <c r="H50" s="84">
        <v>366</v>
      </c>
      <c r="I50" s="86">
        <v>2.7052997265134158</v>
      </c>
    </row>
    <row r="51" spans="1:9" ht="13.8">
      <c r="A51" s="75" t="s">
        <v>37</v>
      </c>
      <c r="B51" s="549">
        <v>563</v>
      </c>
      <c r="C51" s="113">
        <v>99.119720000000001</v>
      </c>
      <c r="D51" s="549">
        <v>5</v>
      </c>
      <c r="E51" s="113">
        <v>0.88028169999999994</v>
      </c>
      <c r="F51" s="549">
        <v>0</v>
      </c>
      <c r="G51" s="113">
        <v>0</v>
      </c>
      <c r="H51" s="84">
        <v>568</v>
      </c>
      <c r="I51" s="86">
        <v>4.1983886466109839</v>
      </c>
    </row>
    <row r="52" spans="1:9" ht="13.8">
      <c r="A52" s="75" t="s">
        <v>38</v>
      </c>
      <c r="B52" s="549">
        <v>3</v>
      </c>
      <c r="C52" s="113">
        <v>0.71942450000000002</v>
      </c>
      <c r="D52" s="549">
        <v>2</v>
      </c>
      <c r="E52" s="113">
        <v>0.4796163</v>
      </c>
      <c r="F52" s="549">
        <v>412</v>
      </c>
      <c r="G52" s="113">
        <v>98.800960000000003</v>
      </c>
      <c r="H52" s="84">
        <v>417</v>
      </c>
      <c r="I52" s="86">
        <v>3.0822677211915144</v>
      </c>
    </row>
    <row r="53" spans="1:9" ht="13.8">
      <c r="A53" s="75" t="s">
        <v>39</v>
      </c>
      <c r="B53" s="549">
        <v>14</v>
      </c>
      <c r="C53" s="113">
        <v>9.0909089999999999</v>
      </c>
      <c r="D53" s="549">
        <v>0</v>
      </c>
      <c r="E53" s="113">
        <v>0</v>
      </c>
      <c r="F53" s="549">
        <v>140</v>
      </c>
      <c r="G53" s="113">
        <v>90.909090000000006</v>
      </c>
      <c r="H53" s="84">
        <v>154</v>
      </c>
      <c r="I53" s="86">
        <v>1.1382955133417103</v>
      </c>
    </row>
    <row r="54" spans="1:9" ht="13.8">
      <c r="A54" s="75" t="s">
        <v>40</v>
      </c>
      <c r="B54" s="549">
        <v>222</v>
      </c>
      <c r="C54" s="113">
        <v>98.666659999999993</v>
      </c>
      <c r="D54" s="549">
        <v>3</v>
      </c>
      <c r="E54" s="113">
        <v>1.3333330000000001</v>
      </c>
      <c r="F54" s="549">
        <v>0</v>
      </c>
      <c r="G54" s="113">
        <v>0</v>
      </c>
      <c r="H54" s="84">
        <v>225</v>
      </c>
      <c r="I54" s="86">
        <v>1.6630940941680834</v>
      </c>
    </row>
    <row r="55" spans="1:9" ht="13.8">
      <c r="A55" s="75" t="s">
        <v>41</v>
      </c>
      <c r="B55" s="549">
        <v>255</v>
      </c>
      <c r="C55" s="113">
        <v>92.057760000000002</v>
      </c>
      <c r="D55" s="549">
        <v>4</v>
      </c>
      <c r="E55" s="113">
        <v>1.444043</v>
      </c>
      <c r="F55" s="549">
        <v>18</v>
      </c>
      <c r="G55" s="113">
        <v>6.4981949999999999</v>
      </c>
      <c r="H55" s="84">
        <v>277</v>
      </c>
      <c r="I55" s="86">
        <v>2.0474536181535963</v>
      </c>
    </row>
    <row r="56" spans="1:9" ht="13.8">
      <c r="A56" s="75" t="s">
        <v>42</v>
      </c>
      <c r="B56" s="549">
        <v>126</v>
      </c>
      <c r="C56" s="113">
        <v>23.11927</v>
      </c>
      <c r="D56" s="549">
        <v>1</v>
      </c>
      <c r="E56" s="113">
        <v>0.18348619999999999</v>
      </c>
      <c r="F56" s="549">
        <v>418</v>
      </c>
      <c r="G56" s="113">
        <v>76.697249999999997</v>
      </c>
      <c r="H56" s="84">
        <v>545</v>
      </c>
      <c r="I56" s="86">
        <v>4.0283834725404688</v>
      </c>
    </row>
    <row r="57" spans="1:9" ht="13.8">
      <c r="A57" s="75" t="s">
        <v>43</v>
      </c>
      <c r="B57" s="549">
        <v>0</v>
      </c>
      <c r="C57" s="113">
        <v>0</v>
      </c>
      <c r="D57" s="549">
        <v>0</v>
      </c>
      <c r="E57" s="113">
        <v>0</v>
      </c>
      <c r="F57" s="549">
        <v>400</v>
      </c>
      <c r="G57" s="113">
        <v>100</v>
      </c>
      <c r="H57" s="84">
        <v>400</v>
      </c>
      <c r="I57" s="86">
        <v>2.9566117229654814</v>
      </c>
    </row>
    <row r="58" spans="1:9" ht="13.8">
      <c r="A58" s="75" t="s">
        <v>44</v>
      </c>
      <c r="B58" s="549">
        <v>692</v>
      </c>
      <c r="C58" s="113">
        <v>98.716120000000004</v>
      </c>
      <c r="D58" s="549">
        <v>8</v>
      </c>
      <c r="E58" s="113">
        <v>1.141227</v>
      </c>
      <c r="F58" s="549">
        <v>1</v>
      </c>
      <c r="G58" s="113">
        <v>0.14265330000000001</v>
      </c>
      <c r="H58" s="84">
        <v>701</v>
      </c>
      <c r="I58" s="86">
        <v>5.1814620444970068</v>
      </c>
    </row>
    <row r="59" spans="1:9" ht="13.8">
      <c r="A59" s="75" t="s">
        <v>45</v>
      </c>
      <c r="B59" s="549">
        <v>320</v>
      </c>
      <c r="C59" s="113">
        <v>99.378879999999995</v>
      </c>
      <c r="D59" s="549">
        <v>1</v>
      </c>
      <c r="E59" s="113">
        <v>0.31055899999999997</v>
      </c>
      <c r="F59" s="549">
        <v>1</v>
      </c>
      <c r="G59" s="113">
        <v>0.31055899999999997</v>
      </c>
      <c r="H59" s="84">
        <v>322</v>
      </c>
      <c r="I59" s="86">
        <v>2.3800724369872128</v>
      </c>
    </row>
    <row r="60" spans="1:9" ht="13.8">
      <c r="A60" s="75" t="s">
        <v>46</v>
      </c>
      <c r="B60" s="549">
        <v>611</v>
      </c>
      <c r="C60" s="113">
        <v>98.707599999999999</v>
      </c>
      <c r="D60" s="549">
        <v>7</v>
      </c>
      <c r="E60" s="113">
        <v>1.1308560000000001</v>
      </c>
      <c r="F60" s="549">
        <v>1</v>
      </c>
      <c r="G60" s="113">
        <v>0.1615509</v>
      </c>
      <c r="H60" s="84">
        <v>619</v>
      </c>
      <c r="I60" s="86">
        <v>4.5753566412890825</v>
      </c>
    </row>
    <row r="61" spans="1:9" ht="13.8">
      <c r="A61" s="75" t="s">
        <v>47</v>
      </c>
      <c r="B61" s="549">
        <v>98</v>
      </c>
      <c r="C61" s="113">
        <v>100</v>
      </c>
      <c r="D61" s="549">
        <v>0</v>
      </c>
      <c r="E61" s="113">
        <v>0</v>
      </c>
      <c r="F61" s="549">
        <v>0</v>
      </c>
      <c r="G61" s="113">
        <v>0</v>
      </c>
      <c r="H61" s="84">
        <v>98</v>
      </c>
      <c r="I61" s="86">
        <v>0.72436987212654302</v>
      </c>
    </row>
    <row r="62" spans="1:9" ht="13.8">
      <c r="A62" s="75" t="s">
        <v>48</v>
      </c>
      <c r="B62" s="549">
        <v>218</v>
      </c>
      <c r="C62" s="113">
        <v>63.556849999999997</v>
      </c>
      <c r="D62" s="549">
        <v>0</v>
      </c>
      <c r="E62" s="113">
        <v>0</v>
      </c>
      <c r="F62" s="549">
        <v>125</v>
      </c>
      <c r="G62" s="113">
        <v>36.443150000000003</v>
      </c>
      <c r="H62" s="84">
        <v>343</v>
      </c>
      <c r="I62" s="86">
        <v>2.5352945524429007</v>
      </c>
    </row>
    <row r="63" spans="1:9" ht="13.8">
      <c r="A63" s="75" t="s">
        <v>49</v>
      </c>
      <c r="B63" s="549">
        <v>2</v>
      </c>
      <c r="C63" s="113">
        <v>0.82987549999999999</v>
      </c>
      <c r="D63" s="549">
        <v>0</v>
      </c>
      <c r="E63" s="113">
        <v>0</v>
      </c>
      <c r="F63" s="549">
        <v>239</v>
      </c>
      <c r="G63" s="113">
        <v>99.17013</v>
      </c>
      <c r="H63" s="84">
        <v>241</v>
      </c>
      <c r="I63" s="86">
        <v>1.7813585630867026</v>
      </c>
    </row>
    <row r="64" spans="1:9" ht="13.8">
      <c r="A64" s="75" t="s">
        <v>50</v>
      </c>
      <c r="B64" s="549">
        <v>0</v>
      </c>
      <c r="C64" s="113">
        <v>0</v>
      </c>
      <c r="D64" s="549">
        <v>0</v>
      </c>
      <c r="E64" s="113">
        <v>0</v>
      </c>
      <c r="F64" s="549">
        <v>848</v>
      </c>
      <c r="G64" s="113">
        <v>100</v>
      </c>
      <c r="H64" s="84">
        <v>848</v>
      </c>
      <c r="I64" s="86">
        <v>6.268016852686821</v>
      </c>
    </row>
    <row r="65" spans="1:12" ht="13.8">
      <c r="A65" s="75" t="s">
        <v>51</v>
      </c>
      <c r="B65" s="549">
        <v>294</v>
      </c>
      <c r="C65" s="113">
        <v>55.787480000000002</v>
      </c>
      <c r="D65" s="549">
        <v>3</v>
      </c>
      <c r="E65" s="113">
        <v>0.56925990000000004</v>
      </c>
      <c r="F65" s="549">
        <v>230</v>
      </c>
      <c r="G65" s="113">
        <v>43.643259999999998</v>
      </c>
      <c r="H65" s="84">
        <v>527</v>
      </c>
      <c r="I65" s="86">
        <v>3.8953359450070217</v>
      </c>
    </row>
    <row r="66" spans="1:12" ht="13.8">
      <c r="A66" s="75" t="s">
        <v>52</v>
      </c>
      <c r="B66" s="549">
        <v>400</v>
      </c>
      <c r="C66" s="113">
        <v>84.745769999999993</v>
      </c>
      <c r="D66" s="549">
        <v>6</v>
      </c>
      <c r="E66" s="113">
        <v>1.2711859999999999</v>
      </c>
      <c r="F66" s="549">
        <v>66</v>
      </c>
      <c r="G66" s="113">
        <v>13.98305</v>
      </c>
      <c r="H66" s="84">
        <v>472</v>
      </c>
      <c r="I66" s="86">
        <v>3.4888018330992683</v>
      </c>
    </row>
    <row r="67" spans="1:12" ht="13.8">
      <c r="A67" s="75" t="s">
        <v>53</v>
      </c>
      <c r="B67" s="549">
        <v>294</v>
      </c>
      <c r="C67" s="113">
        <v>97.674419999999998</v>
      </c>
      <c r="D67" s="549">
        <v>2</v>
      </c>
      <c r="E67" s="113">
        <v>0.66445180000000004</v>
      </c>
      <c r="F67" s="549">
        <v>5</v>
      </c>
      <c r="G67" s="113">
        <v>1.66113</v>
      </c>
      <c r="H67" s="84">
        <v>301</v>
      </c>
      <c r="I67" s="86">
        <v>2.224850321531525</v>
      </c>
    </row>
    <row r="68" spans="1:12" ht="13.8">
      <c r="A68" s="75" t="s">
        <v>54</v>
      </c>
      <c r="B68" s="549">
        <v>1</v>
      </c>
      <c r="C68" s="113">
        <v>0.31446540000000001</v>
      </c>
      <c r="D68" s="549">
        <v>0</v>
      </c>
      <c r="E68" s="113">
        <v>0</v>
      </c>
      <c r="F68" s="549">
        <v>317</v>
      </c>
      <c r="G68" s="113">
        <v>99.68553</v>
      </c>
      <c r="H68" s="84">
        <v>318</v>
      </c>
      <c r="I68" s="86">
        <v>2.3505063197575575</v>
      </c>
    </row>
    <row r="69" spans="1:12" ht="13.8">
      <c r="A69" s="75" t="s">
        <v>55</v>
      </c>
      <c r="B69" s="549">
        <v>1</v>
      </c>
      <c r="C69" s="113">
        <v>0.1283697</v>
      </c>
      <c r="D69" s="549">
        <v>0</v>
      </c>
      <c r="E69" s="113">
        <v>0</v>
      </c>
      <c r="F69" s="549">
        <v>778</v>
      </c>
      <c r="G69" s="113">
        <v>99.871629999999996</v>
      </c>
      <c r="H69" s="84">
        <v>779</v>
      </c>
      <c r="I69" s="86">
        <v>5.7580013304752748</v>
      </c>
    </row>
    <row r="70" spans="1:12" ht="13.8">
      <c r="A70" s="75" t="s">
        <v>56</v>
      </c>
      <c r="B70" s="549">
        <v>333</v>
      </c>
      <c r="C70" s="113">
        <v>99.402979999999999</v>
      </c>
      <c r="D70" s="549">
        <v>2</v>
      </c>
      <c r="E70" s="113">
        <v>0.59701490000000002</v>
      </c>
      <c r="F70" s="549">
        <v>0</v>
      </c>
      <c r="G70" s="113">
        <v>0</v>
      </c>
      <c r="H70" s="84">
        <v>335</v>
      </c>
      <c r="I70" s="86">
        <v>2.4761623179835905</v>
      </c>
    </row>
    <row r="71" spans="1:12" ht="13.8">
      <c r="A71" s="75" t="s">
        <v>57</v>
      </c>
      <c r="B71" s="549">
        <v>687</v>
      </c>
      <c r="C71" s="113">
        <v>91.356380000000001</v>
      </c>
      <c r="D71" s="549">
        <v>12</v>
      </c>
      <c r="E71" s="113">
        <v>1.595745</v>
      </c>
      <c r="F71" s="549">
        <v>53</v>
      </c>
      <c r="G71" s="113">
        <v>7.0478730000000001</v>
      </c>
      <c r="H71" s="84">
        <v>752</v>
      </c>
      <c r="I71" s="86">
        <v>5.5584300391751054</v>
      </c>
    </row>
    <row r="72" spans="1:12" ht="13.8">
      <c r="A72" s="75" t="s">
        <v>58</v>
      </c>
      <c r="B72" s="549">
        <v>393</v>
      </c>
      <c r="C72" s="113">
        <v>96.560199999999995</v>
      </c>
      <c r="D72" s="549">
        <v>14</v>
      </c>
      <c r="E72" s="113">
        <v>3.4398029999999999</v>
      </c>
      <c r="F72" s="549">
        <v>0</v>
      </c>
      <c r="G72" s="113">
        <v>0</v>
      </c>
      <c r="H72" s="84">
        <v>407</v>
      </c>
      <c r="I72" s="86">
        <v>3.0083524281173775</v>
      </c>
    </row>
    <row r="73" spans="1:12" ht="13.8">
      <c r="A73" s="75" t="s">
        <v>59</v>
      </c>
      <c r="B73" s="549">
        <v>0</v>
      </c>
      <c r="C73" s="113">
        <v>0</v>
      </c>
      <c r="D73" s="549">
        <v>1</v>
      </c>
      <c r="E73" s="113">
        <v>0.51020410000000005</v>
      </c>
      <c r="F73" s="549">
        <v>195</v>
      </c>
      <c r="G73" s="113">
        <v>99.489800000000002</v>
      </c>
      <c r="H73" s="84">
        <v>196</v>
      </c>
      <c r="I73" s="86">
        <v>1.448739744253086</v>
      </c>
    </row>
    <row r="74" spans="1:12" ht="13.8">
      <c r="A74" s="75" t="s">
        <v>60</v>
      </c>
      <c r="B74" s="549">
        <v>0</v>
      </c>
      <c r="C74" s="113">
        <v>0</v>
      </c>
      <c r="D74" s="549">
        <v>0</v>
      </c>
      <c r="E74" s="113">
        <v>0</v>
      </c>
      <c r="F74" s="549">
        <v>81</v>
      </c>
      <c r="G74" s="113">
        <v>100</v>
      </c>
      <c r="H74" s="84">
        <v>81</v>
      </c>
      <c r="I74" s="86">
        <v>0.59871387390051001</v>
      </c>
    </row>
    <row r="75" spans="1:12" ht="13.8">
      <c r="A75" s="74" t="s">
        <v>5</v>
      </c>
      <c r="B75" s="114">
        <v>7581</v>
      </c>
      <c r="C75" s="86">
        <v>56.035183679503284</v>
      </c>
      <c r="D75" s="114">
        <v>97</v>
      </c>
      <c r="E75" s="86">
        <v>0.71697834281912931</v>
      </c>
      <c r="F75" s="114">
        <v>5851</v>
      </c>
      <c r="G75" s="86">
        <v>43.247837977677584</v>
      </c>
      <c r="H75" s="114">
        <v>13529</v>
      </c>
      <c r="I75" s="86">
        <v>100</v>
      </c>
    </row>
    <row r="76" spans="1:12" ht="13.8">
      <c r="A76" s="74">
        <v>2015</v>
      </c>
      <c r="B76" s="1661"/>
      <c r="C76" s="1662"/>
      <c r="D76" s="1662"/>
      <c r="E76" s="1662"/>
      <c r="F76" s="1662"/>
      <c r="G76" s="1662"/>
      <c r="H76" s="1662"/>
      <c r="I76" s="1662"/>
    </row>
    <row r="77" spans="1:12" ht="13.8">
      <c r="A77" s="75" t="s">
        <v>28</v>
      </c>
      <c r="B77" s="549">
        <v>0</v>
      </c>
      <c r="C77" s="113">
        <v>0</v>
      </c>
      <c r="D77" s="549">
        <v>0</v>
      </c>
      <c r="E77" s="113">
        <v>0</v>
      </c>
      <c r="F77" s="549">
        <v>471</v>
      </c>
      <c r="G77" s="113">
        <v>100</v>
      </c>
      <c r="H77" s="84">
        <v>471</v>
      </c>
      <c r="I77" s="86">
        <v>3.1005200447633467</v>
      </c>
    </row>
    <row r="78" spans="1:12" ht="13.8">
      <c r="A78" s="75" t="s">
        <v>30</v>
      </c>
      <c r="B78" s="549">
        <v>370</v>
      </c>
      <c r="C78" s="113">
        <v>98.930480000000003</v>
      </c>
      <c r="D78" s="549">
        <v>4</v>
      </c>
      <c r="E78" s="113">
        <v>1.0695190000000001</v>
      </c>
      <c r="F78" s="549">
        <v>0</v>
      </c>
      <c r="G78" s="113">
        <v>0</v>
      </c>
      <c r="H78" s="84">
        <v>374</v>
      </c>
      <c r="I78" s="86">
        <v>2.4619840695148443</v>
      </c>
      <c r="L78" s="112"/>
    </row>
    <row r="79" spans="1:12" ht="13.8">
      <c r="A79" s="75" t="s">
        <v>31</v>
      </c>
      <c r="B79" s="549">
        <v>469</v>
      </c>
      <c r="C79" s="113">
        <v>98.322850000000003</v>
      </c>
      <c r="D79" s="549">
        <v>5</v>
      </c>
      <c r="E79" s="113">
        <v>1.0482180000000001</v>
      </c>
      <c r="F79" s="549">
        <v>3</v>
      </c>
      <c r="G79" s="113">
        <v>0.62893080000000001</v>
      </c>
      <c r="H79" s="84">
        <v>477</v>
      </c>
      <c r="I79" s="86">
        <v>3.1400171153972747</v>
      </c>
      <c r="L79" s="112"/>
    </row>
    <row r="80" spans="1:12" ht="13.8">
      <c r="A80" s="75" t="s">
        <v>32</v>
      </c>
      <c r="B80" s="549">
        <v>612</v>
      </c>
      <c r="C80" s="113">
        <v>91.891890000000004</v>
      </c>
      <c r="D80" s="549">
        <v>9</v>
      </c>
      <c r="E80" s="113">
        <v>1.351351</v>
      </c>
      <c r="F80" s="549">
        <v>45</v>
      </c>
      <c r="G80" s="113">
        <v>6.7567570000000003</v>
      </c>
      <c r="H80" s="84">
        <v>666</v>
      </c>
      <c r="I80" s="86">
        <v>4.3841748403660059</v>
      </c>
      <c r="L80" s="112"/>
    </row>
    <row r="81" spans="1:12" ht="13.8">
      <c r="A81" s="75" t="s">
        <v>33</v>
      </c>
      <c r="B81" s="549">
        <v>556</v>
      </c>
      <c r="C81" s="113">
        <v>88.96</v>
      </c>
      <c r="D81" s="549">
        <v>4</v>
      </c>
      <c r="E81" s="113">
        <v>0.64</v>
      </c>
      <c r="F81" s="549">
        <v>65</v>
      </c>
      <c r="G81" s="113">
        <v>10.4</v>
      </c>
      <c r="H81" s="84">
        <v>625</v>
      </c>
      <c r="I81" s="86">
        <v>4.114278191034165</v>
      </c>
      <c r="L81" s="112"/>
    </row>
    <row r="82" spans="1:12" ht="13.8">
      <c r="A82" s="75" t="s">
        <v>34</v>
      </c>
      <c r="B82" s="549">
        <v>885</v>
      </c>
      <c r="C82" s="113">
        <v>99.774519999999995</v>
      </c>
      <c r="D82" s="549">
        <v>2</v>
      </c>
      <c r="E82" s="113">
        <v>0.22547909999999999</v>
      </c>
      <c r="F82" s="549">
        <v>0</v>
      </c>
      <c r="G82" s="113">
        <v>0</v>
      </c>
      <c r="H82" s="84">
        <v>887</v>
      </c>
      <c r="I82" s="86">
        <v>5.8389836087156874</v>
      </c>
      <c r="L82" s="112"/>
    </row>
    <row r="83" spans="1:12" ht="13.8">
      <c r="A83" s="75" t="s">
        <v>35</v>
      </c>
      <c r="B83" s="549">
        <v>9</v>
      </c>
      <c r="C83" s="113">
        <v>100</v>
      </c>
      <c r="D83" s="549">
        <v>0</v>
      </c>
      <c r="E83" s="113">
        <v>0</v>
      </c>
      <c r="F83" s="549">
        <v>0</v>
      </c>
      <c r="G83" s="113">
        <v>0</v>
      </c>
      <c r="H83" s="84">
        <v>9</v>
      </c>
      <c r="I83" s="86">
        <v>5.9245605950891969E-2</v>
      </c>
      <c r="L83" s="112"/>
    </row>
    <row r="84" spans="1:12" ht="13.8">
      <c r="A84" s="75" t="s">
        <v>36</v>
      </c>
      <c r="B84" s="549">
        <v>1</v>
      </c>
      <c r="C84" s="113">
        <v>0.24630540000000001</v>
      </c>
      <c r="D84" s="549">
        <v>0</v>
      </c>
      <c r="E84" s="113">
        <v>0</v>
      </c>
      <c r="F84" s="549">
        <v>405</v>
      </c>
      <c r="G84" s="113">
        <v>99.753690000000006</v>
      </c>
      <c r="H84" s="84">
        <v>406</v>
      </c>
      <c r="I84" s="86">
        <v>2.6726351128957937</v>
      </c>
      <c r="L84" s="112"/>
    </row>
    <row r="85" spans="1:12" ht="13.8">
      <c r="A85" s="75" t="s">
        <v>37</v>
      </c>
      <c r="B85" s="549">
        <v>604</v>
      </c>
      <c r="C85" s="113">
        <v>97.576740000000001</v>
      </c>
      <c r="D85" s="549">
        <v>15</v>
      </c>
      <c r="E85" s="113">
        <v>2.4232629999999999</v>
      </c>
      <c r="F85" s="549">
        <v>0</v>
      </c>
      <c r="G85" s="113">
        <v>0</v>
      </c>
      <c r="H85" s="84">
        <v>619</v>
      </c>
      <c r="I85" s="86">
        <v>4.0747811204002371</v>
      </c>
      <c r="L85" s="112"/>
    </row>
    <row r="86" spans="1:12" ht="13.8">
      <c r="A86" s="75" t="s">
        <v>38</v>
      </c>
      <c r="B86" s="549">
        <v>2</v>
      </c>
      <c r="C86" s="113">
        <v>0.44052859999999999</v>
      </c>
      <c r="D86" s="549">
        <v>2</v>
      </c>
      <c r="E86" s="113">
        <v>0.44052859999999999</v>
      </c>
      <c r="F86" s="549">
        <v>450</v>
      </c>
      <c r="G86" s="113">
        <v>99.118939999999995</v>
      </c>
      <c r="H86" s="84">
        <v>454</v>
      </c>
      <c r="I86" s="86">
        <v>2.9886116779672176</v>
      </c>
      <c r="L86" s="112"/>
    </row>
    <row r="87" spans="1:12" ht="13.8">
      <c r="A87" s="75" t="s">
        <v>39</v>
      </c>
      <c r="B87" s="549">
        <v>1</v>
      </c>
      <c r="C87" s="113">
        <v>0.59880239999999996</v>
      </c>
      <c r="D87" s="549">
        <v>0</v>
      </c>
      <c r="E87" s="113">
        <v>0</v>
      </c>
      <c r="F87" s="549">
        <v>166</v>
      </c>
      <c r="G87" s="113">
        <v>99.401200000000003</v>
      </c>
      <c r="H87" s="84">
        <v>167</v>
      </c>
      <c r="I87" s="86">
        <v>1.099335132644329</v>
      </c>
      <c r="L87" s="112"/>
    </row>
    <row r="88" spans="1:12" ht="13.8">
      <c r="A88" s="75" t="s">
        <v>40</v>
      </c>
      <c r="B88" s="549">
        <v>231</v>
      </c>
      <c r="C88" s="113">
        <v>98.717950000000002</v>
      </c>
      <c r="D88" s="549">
        <v>3</v>
      </c>
      <c r="E88" s="113">
        <v>1.2820510000000001</v>
      </c>
      <c r="F88" s="549">
        <v>0</v>
      </c>
      <c r="G88" s="113">
        <v>0</v>
      </c>
      <c r="H88" s="84">
        <v>234</v>
      </c>
      <c r="I88" s="86">
        <v>1.5403857547231914</v>
      </c>
      <c r="L88" s="112"/>
    </row>
    <row r="89" spans="1:12" ht="13.8">
      <c r="A89" s="75" t="s">
        <v>41</v>
      </c>
      <c r="B89" s="549">
        <v>523</v>
      </c>
      <c r="C89" s="113">
        <v>98.493409999999997</v>
      </c>
      <c r="D89" s="549">
        <v>0</v>
      </c>
      <c r="E89" s="113">
        <v>0</v>
      </c>
      <c r="F89" s="549">
        <v>8</v>
      </c>
      <c r="G89" s="113">
        <v>1.506591</v>
      </c>
      <c r="H89" s="84">
        <v>531</v>
      </c>
      <c r="I89" s="86">
        <v>3.4954907511026265</v>
      </c>
      <c r="L89" s="112"/>
    </row>
    <row r="90" spans="1:12" ht="13.8">
      <c r="A90" s="75" t="s">
        <v>42</v>
      </c>
      <c r="B90" s="549">
        <v>684</v>
      </c>
      <c r="C90" s="113">
        <v>98.559070000000006</v>
      </c>
      <c r="D90" s="549">
        <v>6</v>
      </c>
      <c r="E90" s="113">
        <v>0.86455329999999997</v>
      </c>
      <c r="F90" s="549">
        <v>4</v>
      </c>
      <c r="G90" s="113">
        <v>0.57636889999999996</v>
      </c>
      <c r="H90" s="84">
        <v>694</v>
      </c>
      <c r="I90" s="86">
        <v>4.5684945033243372</v>
      </c>
      <c r="L90" s="112"/>
    </row>
    <row r="91" spans="1:12" ht="13.8">
      <c r="A91" s="75" t="s">
        <v>43</v>
      </c>
      <c r="B91" s="549">
        <v>1</v>
      </c>
      <c r="C91" s="113">
        <v>0.21739130000000001</v>
      </c>
      <c r="D91" s="549">
        <v>0</v>
      </c>
      <c r="E91" s="113">
        <v>0</v>
      </c>
      <c r="F91" s="549">
        <v>459</v>
      </c>
      <c r="G91" s="113">
        <v>99.782610000000005</v>
      </c>
      <c r="H91" s="84">
        <v>460</v>
      </c>
      <c r="I91" s="86">
        <v>3.0281087486011455</v>
      </c>
      <c r="L91" s="112"/>
    </row>
    <row r="92" spans="1:12" ht="13.8">
      <c r="A92" s="75" t="s">
        <v>44</v>
      </c>
      <c r="B92" s="549">
        <v>718</v>
      </c>
      <c r="C92" s="113">
        <v>97.953609999999998</v>
      </c>
      <c r="D92" s="549">
        <v>15</v>
      </c>
      <c r="E92" s="113">
        <v>2.0463849999999999</v>
      </c>
      <c r="F92" s="549">
        <v>0</v>
      </c>
      <c r="G92" s="113">
        <v>0</v>
      </c>
      <c r="H92" s="84">
        <v>733</v>
      </c>
      <c r="I92" s="86">
        <v>4.8252254624448687</v>
      </c>
      <c r="L92" s="112"/>
    </row>
    <row r="93" spans="1:12" ht="13.8">
      <c r="A93" s="75" t="s">
        <v>45</v>
      </c>
      <c r="B93" s="549">
        <v>318</v>
      </c>
      <c r="C93" s="113">
        <v>90.340909999999994</v>
      </c>
      <c r="D93" s="549">
        <v>7</v>
      </c>
      <c r="E93" s="113">
        <v>1.9886360000000001</v>
      </c>
      <c r="F93" s="549">
        <v>27</v>
      </c>
      <c r="G93" s="113">
        <v>7.6704549999999996</v>
      </c>
      <c r="H93" s="84">
        <v>352</v>
      </c>
      <c r="I93" s="86">
        <v>2.3171614771904414</v>
      </c>
      <c r="L93" s="112"/>
    </row>
    <row r="94" spans="1:12" ht="13.8">
      <c r="A94" s="75" t="s">
        <v>46</v>
      </c>
      <c r="B94" s="549">
        <v>745</v>
      </c>
      <c r="C94" s="113">
        <v>99.333340000000007</v>
      </c>
      <c r="D94" s="549">
        <v>5</v>
      </c>
      <c r="E94" s="113">
        <v>0.66666669999999995</v>
      </c>
      <c r="F94" s="549">
        <v>0</v>
      </c>
      <c r="G94" s="113">
        <v>0</v>
      </c>
      <c r="H94" s="84">
        <v>750</v>
      </c>
      <c r="I94" s="86">
        <v>4.9371338292409979</v>
      </c>
      <c r="L94" s="112"/>
    </row>
    <row r="95" spans="1:12" ht="13.8">
      <c r="A95" s="75" t="s">
        <v>47</v>
      </c>
      <c r="B95" s="549">
        <v>97</v>
      </c>
      <c r="C95" s="113">
        <v>100</v>
      </c>
      <c r="D95" s="549">
        <v>0</v>
      </c>
      <c r="E95" s="113">
        <v>0</v>
      </c>
      <c r="F95" s="549">
        <v>0</v>
      </c>
      <c r="G95" s="113">
        <v>0</v>
      </c>
      <c r="H95" s="84">
        <v>97</v>
      </c>
      <c r="I95" s="86">
        <v>0.63853597524850236</v>
      </c>
      <c r="L95" s="112"/>
    </row>
    <row r="96" spans="1:12" ht="13.8">
      <c r="A96" s="75" t="s">
        <v>48</v>
      </c>
      <c r="B96" s="549">
        <v>301</v>
      </c>
      <c r="C96" s="113">
        <v>60.441769999999998</v>
      </c>
      <c r="D96" s="549">
        <v>3</v>
      </c>
      <c r="E96" s="113">
        <v>0.60240970000000005</v>
      </c>
      <c r="F96" s="549">
        <v>194</v>
      </c>
      <c r="G96" s="113">
        <v>38.955820000000003</v>
      </c>
      <c r="H96" s="84">
        <v>498</v>
      </c>
      <c r="I96" s="86">
        <v>3.2782568626160224</v>
      </c>
      <c r="L96" s="112"/>
    </row>
    <row r="97" spans="1:12" ht="13.8">
      <c r="A97" s="75" t="s">
        <v>49</v>
      </c>
      <c r="B97" s="549">
        <v>0</v>
      </c>
      <c r="C97" s="113">
        <v>0</v>
      </c>
      <c r="D97" s="549">
        <v>0</v>
      </c>
      <c r="E97" s="113">
        <v>0</v>
      </c>
      <c r="F97" s="549">
        <v>253</v>
      </c>
      <c r="G97" s="113">
        <v>100</v>
      </c>
      <c r="H97" s="84">
        <v>253</v>
      </c>
      <c r="I97" s="86">
        <v>1.6654598117306301</v>
      </c>
      <c r="L97" s="112"/>
    </row>
    <row r="98" spans="1:12" ht="13.8">
      <c r="A98" s="75" t="s">
        <v>50</v>
      </c>
      <c r="B98" s="549">
        <v>0</v>
      </c>
      <c r="C98" s="113">
        <v>0</v>
      </c>
      <c r="D98" s="549">
        <v>0</v>
      </c>
      <c r="E98" s="113">
        <v>0</v>
      </c>
      <c r="F98" s="549">
        <v>935</v>
      </c>
      <c r="G98" s="113">
        <v>100</v>
      </c>
      <c r="H98" s="84">
        <v>935</v>
      </c>
      <c r="I98" s="86">
        <v>6.1549601737871109</v>
      </c>
      <c r="L98" s="112"/>
    </row>
    <row r="99" spans="1:12" ht="13.8">
      <c r="A99" s="75" t="s">
        <v>51</v>
      </c>
      <c r="B99" s="549">
        <v>385</v>
      </c>
      <c r="C99" s="113">
        <v>62.805869999999999</v>
      </c>
      <c r="D99" s="549">
        <v>5</v>
      </c>
      <c r="E99" s="113">
        <v>0.81566070000000002</v>
      </c>
      <c r="F99" s="549">
        <v>223</v>
      </c>
      <c r="G99" s="113">
        <v>36.37847</v>
      </c>
      <c r="H99" s="84">
        <v>613</v>
      </c>
      <c r="I99" s="86">
        <v>4.0352840497663092</v>
      </c>
      <c r="L99" s="112"/>
    </row>
    <row r="100" spans="1:12" ht="13.8">
      <c r="A100" s="75" t="s">
        <v>52</v>
      </c>
      <c r="B100" s="549">
        <v>447</v>
      </c>
      <c r="C100" s="113">
        <v>72.801299999999998</v>
      </c>
      <c r="D100" s="549">
        <v>4</v>
      </c>
      <c r="E100" s="113">
        <v>0.65146579999999998</v>
      </c>
      <c r="F100" s="549">
        <v>163</v>
      </c>
      <c r="G100" s="113">
        <v>26.547229999999999</v>
      </c>
      <c r="H100" s="84">
        <v>614</v>
      </c>
      <c r="I100" s="86">
        <v>4.0418668948719638</v>
      </c>
      <c r="L100" s="112"/>
    </row>
    <row r="101" spans="1:12" ht="13.8">
      <c r="A101" s="75" t="s">
        <v>53</v>
      </c>
      <c r="B101" s="549">
        <v>345</v>
      </c>
      <c r="C101" s="113">
        <v>99.137929999999997</v>
      </c>
      <c r="D101" s="549">
        <v>0</v>
      </c>
      <c r="E101" s="113">
        <v>0</v>
      </c>
      <c r="F101" s="549">
        <v>3</v>
      </c>
      <c r="G101" s="113">
        <v>0.86206899999999997</v>
      </c>
      <c r="H101" s="84">
        <v>348</v>
      </c>
      <c r="I101" s="86">
        <v>2.2908300967678232</v>
      </c>
      <c r="L101" s="112"/>
    </row>
    <row r="102" spans="1:12" ht="13.8">
      <c r="A102" s="75" t="s">
        <v>54</v>
      </c>
      <c r="B102" s="549">
        <v>0</v>
      </c>
      <c r="C102" s="113">
        <v>0</v>
      </c>
      <c r="D102" s="549">
        <v>0</v>
      </c>
      <c r="E102" s="113">
        <v>0</v>
      </c>
      <c r="F102" s="549">
        <v>340</v>
      </c>
      <c r="G102" s="113">
        <v>100</v>
      </c>
      <c r="H102" s="84">
        <v>340</v>
      </c>
      <c r="I102" s="86">
        <v>2.238167335922586</v>
      </c>
      <c r="L102" s="112"/>
    </row>
    <row r="103" spans="1:12" ht="13.8">
      <c r="A103" s="75" t="s">
        <v>55</v>
      </c>
      <c r="B103" s="549">
        <v>6</v>
      </c>
      <c r="C103" s="113">
        <v>0.79470200000000002</v>
      </c>
      <c r="D103" s="549">
        <v>0</v>
      </c>
      <c r="E103" s="113">
        <v>0</v>
      </c>
      <c r="F103" s="549">
        <v>749</v>
      </c>
      <c r="G103" s="113">
        <v>99.205299999999994</v>
      </c>
      <c r="H103" s="84">
        <v>755</v>
      </c>
      <c r="I103" s="86">
        <v>4.970048054769272</v>
      </c>
      <c r="L103" s="112"/>
    </row>
    <row r="104" spans="1:12" ht="13.8">
      <c r="A104" s="75" t="s">
        <v>56</v>
      </c>
      <c r="B104" s="549">
        <v>489</v>
      </c>
      <c r="C104" s="113">
        <v>99.188640000000007</v>
      </c>
      <c r="D104" s="549">
        <v>2</v>
      </c>
      <c r="E104" s="113">
        <v>0.40567950000000003</v>
      </c>
      <c r="F104" s="549">
        <v>2</v>
      </c>
      <c r="G104" s="113">
        <v>0.40567950000000003</v>
      </c>
      <c r="H104" s="84">
        <v>493</v>
      </c>
      <c r="I104" s="86">
        <v>3.2453426370877496</v>
      </c>
      <c r="L104" s="112"/>
    </row>
    <row r="105" spans="1:12" ht="12.75" customHeight="1">
      <c r="A105" s="75" t="s">
        <v>57</v>
      </c>
      <c r="B105" s="549">
        <v>647</v>
      </c>
      <c r="C105" s="113">
        <v>83.916989999999998</v>
      </c>
      <c r="D105" s="549">
        <v>6</v>
      </c>
      <c r="E105" s="113">
        <v>0.77821010000000002</v>
      </c>
      <c r="F105" s="549">
        <v>118</v>
      </c>
      <c r="G105" s="113">
        <v>15.3048</v>
      </c>
      <c r="H105" s="84">
        <v>771</v>
      </c>
      <c r="I105" s="86">
        <v>5.0753735764597456</v>
      </c>
    </row>
    <row r="106" spans="1:12" ht="12.75" customHeight="1">
      <c r="A106" s="75" t="s">
        <v>58</v>
      </c>
      <c r="B106" s="549">
        <v>344</v>
      </c>
      <c r="C106" s="113">
        <v>95.821719999999999</v>
      </c>
      <c r="D106" s="549">
        <v>14</v>
      </c>
      <c r="E106" s="113">
        <v>3.899721</v>
      </c>
      <c r="F106" s="549">
        <v>1</v>
      </c>
      <c r="G106" s="113">
        <v>0.27855150000000001</v>
      </c>
      <c r="H106" s="84">
        <v>359</v>
      </c>
      <c r="I106" s="86">
        <v>2.3632413929300244</v>
      </c>
    </row>
    <row r="107" spans="1:12" ht="12.75" customHeight="1">
      <c r="A107" s="75" t="s">
        <v>59</v>
      </c>
      <c r="B107" s="549">
        <v>0</v>
      </c>
      <c r="C107" s="113">
        <v>0</v>
      </c>
      <c r="D107" s="549">
        <v>0</v>
      </c>
      <c r="E107" s="113">
        <v>0</v>
      </c>
      <c r="F107" s="549">
        <v>148</v>
      </c>
      <c r="G107" s="113">
        <v>100</v>
      </c>
      <c r="H107" s="84">
        <v>148</v>
      </c>
      <c r="I107" s="86">
        <v>0.97426107563689024</v>
      </c>
    </row>
    <row r="108" spans="1:12" ht="12.75" customHeight="1">
      <c r="A108" s="75" t="s">
        <v>60</v>
      </c>
      <c r="B108" s="549">
        <v>1</v>
      </c>
      <c r="C108" s="113">
        <v>1.7241379999999999</v>
      </c>
      <c r="D108" s="549">
        <v>0</v>
      </c>
      <c r="E108" s="113">
        <v>0</v>
      </c>
      <c r="F108" s="549">
        <v>57</v>
      </c>
      <c r="G108" s="113">
        <v>98.275859999999994</v>
      </c>
      <c r="H108" s="84">
        <v>58</v>
      </c>
      <c r="I108" s="86">
        <v>0.38180501612797052</v>
      </c>
    </row>
    <row r="109" spans="1:12" ht="12.75" customHeight="1">
      <c r="A109" s="74" t="s">
        <v>5</v>
      </c>
      <c r="B109" s="114">
        <v>9791</v>
      </c>
      <c r="C109" s="86">
        <v>64.452636429464818</v>
      </c>
      <c r="D109" s="114">
        <v>111</v>
      </c>
      <c r="E109" s="86">
        <v>0.73069580672766765</v>
      </c>
      <c r="F109" s="114">
        <v>5289</v>
      </c>
      <c r="G109" s="86">
        <v>34.816667763807516</v>
      </c>
      <c r="H109" s="114">
        <v>15191</v>
      </c>
      <c r="I109" s="86">
        <v>100</v>
      </c>
    </row>
    <row r="110" spans="1:12" ht="5.0999999999999996" customHeight="1">
      <c r="A110" s="1663"/>
      <c r="B110" s="1664"/>
      <c r="C110" s="1664"/>
      <c r="D110" s="1664"/>
      <c r="E110" s="1664"/>
      <c r="F110" s="1664"/>
      <c r="G110" s="1664"/>
      <c r="H110" s="1664"/>
      <c r="I110" s="1664"/>
    </row>
    <row r="111" spans="1:12" ht="12.75" customHeight="1">
      <c r="A111" s="74" t="s">
        <v>201</v>
      </c>
      <c r="B111" s="114">
        <v>24374</v>
      </c>
      <c r="C111" s="86">
        <v>58.449437663365387</v>
      </c>
      <c r="D111" s="114">
        <v>276</v>
      </c>
      <c r="E111" s="86">
        <v>0.66185463178341053</v>
      </c>
      <c r="F111" s="114">
        <v>17051</v>
      </c>
      <c r="G111" s="86">
        <v>40.8887077048512</v>
      </c>
      <c r="H111" s="114">
        <v>41701</v>
      </c>
      <c r="I111" s="86">
        <v>100</v>
      </c>
    </row>
    <row r="112" spans="1:12" ht="12.75" customHeight="1">
      <c r="A112" s="1434"/>
      <c r="B112" s="1435"/>
      <c r="C112" s="1436"/>
      <c r="D112" s="1435"/>
      <c r="E112" s="1436"/>
      <c r="F112" s="1435"/>
      <c r="G112" s="1436"/>
      <c r="H112" s="1435"/>
      <c r="I112" s="1436"/>
    </row>
    <row r="113" spans="1:11" ht="12.75" customHeight="1">
      <c r="A113" s="1535" t="s">
        <v>2935</v>
      </c>
      <c r="B113" s="1535"/>
      <c r="C113" s="1535"/>
      <c r="D113" s="1535"/>
      <c r="E113" s="1535"/>
      <c r="F113" s="1535"/>
      <c r="G113" s="1535"/>
      <c r="H113" s="1535"/>
      <c r="I113" s="1535"/>
      <c r="J113" s="1535"/>
      <c r="K113" s="1535"/>
    </row>
    <row r="114" spans="1:11" ht="12.75" customHeight="1">
      <c r="A114" s="1434"/>
      <c r="B114" s="1435"/>
      <c r="C114" s="1436"/>
      <c r="D114" s="1435"/>
      <c r="E114" s="1436"/>
      <c r="F114" s="1435"/>
      <c r="G114" s="1436"/>
      <c r="H114" s="1435"/>
      <c r="I114" s="1436"/>
    </row>
    <row r="115" spans="1:11">
      <c r="A115" s="55" t="s">
        <v>480</v>
      </c>
    </row>
    <row r="116" spans="1:11">
      <c r="A116" s="55"/>
    </row>
  </sheetData>
  <mergeCells count="11">
    <mergeCell ref="A113:K113"/>
    <mergeCell ref="A1:L1"/>
    <mergeCell ref="B6:I6"/>
    <mergeCell ref="B41:I41"/>
    <mergeCell ref="B76:I76"/>
    <mergeCell ref="A110:I110"/>
    <mergeCell ref="B3:G3"/>
    <mergeCell ref="B4:C4"/>
    <mergeCell ref="D4:E4"/>
    <mergeCell ref="F4:G4"/>
    <mergeCell ref="H4:I4"/>
  </mergeCells>
  <pageMargins left="0.70866141732283472" right="0.70866141732283472" top="0.74803149606299213" bottom="0.74803149606299213" header="0.31496062992125984" footer="0.31496062992125984"/>
  <pageSetup paperSize="9" scale="51" orientation="portrait" r:id="rId1"/>
  <ignoredErrors>
    <ignoredError sqref="A110:I110 A42:A75 A111 A109" unlockedFormula="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A25"/>
  <sheetViews>
    <sheetView showGridLines="0" zoomScaleNormal="100" workbookViewId="0">
      <selection activeCell="I18" sqref="I18"/>
    </sheetView>
  </sheetViews>
  <sheetFormatPr defaultRowHeight="13.2"/>
  <cols>
    <col min="1" max="1" width="89.33203125" style="705" customWidth="1"/>
    <col min="2" max="255" width="9.109375" style="705"/>
    <col min="256" max="256" width="89.33203125" style="705" customWidth="1"/>
    <col min="257" max="511" width="9.109375" style="705"/>
    <col min="512" max="512" width="89.33203125" style="705" customWidth="1"/>
    <col min="513" max="767" width="9.109375" style="705"/>
    <col min="768" max="768" width="89.33203125" style="705" customWidth="1"/>
    <col min="769" max="1023" width="9.109375" style="705"/>
    <col min="1024" max="1024" width="89.33203125" style="705" customWidth="1"/>
    <col min="1025" max="1279" width="9.109375" style="705"/>
    <col min="1280" max="1280" width="89.33203125" style="705" customWidth="1"/>
    <col min="1281" max="1535" width="9.109375" style="705"/>
    <col min="1536" max="1536" width="89.33203125" style="705" customWidth="1"/>
    <col min="1537" max="1791" width="9.109375" style="705"/>
    <col min="1792" max="1792" width="89.33203125" style="705" customWidth="1"/>
    <col min="1793" max="2047" width="9.109375" style="705"/>
    <col min="2048" max="2048" width="89.33203125" style="705" customWidth="1"/>
    <col min="2049" max="2303" width="9.109375" style="705"/>
    <col min="2304" max="2304" width="89.33203125" style="705" customWidth="1"/>
    <col min="2305" max="2559" width="9.109375" style="705"/>
    <col min="2560" max="2560" width="89.33203125" style="705" customWidth="1"/>
    <col min="2561" max="2815" width="9.109375" style="705"/>
    <col min="2816" max="2816" width="89.33203125" style="705" customWidth="1"/>
    <col min="2817" max="3071" width="9.109375" style="705"/>
    <col min="3072" max="3072" width="89.33203125" style="705" customWidth="1"/>
    <col min="3073" max="3327" width="9.109375" style="705"/>
    <col min="3328" max="3328" width="89.33203125" style="705" customWidth="1"/>
    <col min="3329" max="3583" width="9.109375" style="705"/>
    <col min="3584" max="3584" width="89.33203125" style="705" customWidth="1"/>
    <col min="3585" max="3839" width="9.109375" style="705"/>
    <col min="3840" max="3840" width="89.33203125" style="705" customWidth="1"/>
    <col min="3841" max="4095" width="9.109375" style="705"/>
    <col min="4096" max="4096" width="89.33203125" style="705" customWidth="1"/>
    <col min="4097" max="4351" width="9.109375" style="705"/>
    <col min="4352" max="4352" width="89.33203125" style="705" customWidth="1"/>
    <col min="4353" max="4607" width="9.109375" style="705"/>
    <col min="4608" max="4608" width="89.33203125" style="705" customWidth="1"/>
    <col min="4609" max="4863" width="9.109375" style="705"/>
    <col min="4864" max="4864" width="89.33203125" style="705" customWidth="1"/>
    <col min="4865" max="5119" width="9.109375" style="705"/>
    <col min="5120" max="5120" width="89.33203125" style="705" customWidth="1"/>
    <col min="5121" max="5375" width="9.109375" style="705"/>
    <col min="5376" max="5376" width="89.33203125" style="705" customWidth="1"/>
    <col min="5377" max="5631" width="9.109375" style="705"/>
    <col min="5632" max="5632" width="89.33203125" style="705" customWidth="1"/>
    <col min="5633" max="5887" width="9.109375" style="705"/>
    <col min="5888" max="5888" width="89.33203125" style="705" customWidth="1"/>
    <col min="5889" max="6143" width="9.109375" style="705"/>
    <col min="6144" max="6144" width="89.33203125" style="705" customWidth="1"/>
    <col min="6145" max="6399" width="9.109375" style="705"/>
    <col min="6400" max="6400" width="89.33203125" style="705" customWidth="1"/>
    <col min="6401" max="6655" width="9.109375" style="705"/>
    <col min="6656" max="6656" width="89.33203125" style="705" customWidth="1"/>
    <col min="6657" max="6911" width="9.109375" style="705"/>
    <col min="6912" max="6912" width="89.33203125" style="705" customWidth="1"/>
    <col min="6913" max="7167" width="9.109375" style="705"/>
    <col min="7168" max="7168" width="89.33203125" style="705" customWidth="1"/>
    <col min="7169" max="7423" width="9.109375" style="705"/>
    <col min="7424" max="7424" width="89.33203125" style="705" customWidth="1"/>
    <col min="7425" max="7679" width="9.109375" style="705"/>
    <col min="7680" max="7680" width="89.33203125" style="705" customWidth="1"/>
    <col min="7681" max="7935" width="9.109375" style="705"/>
    <col min="7936" max="7936" width="89.33203125" style="705" customWidth="1"/>
    <col min="7937" max="8191" width="9.109375" style="705"/>
    <col min="8192" max="8192" width="89.33203125" style="705" customWidth="1"/>
    <col min="8193" max="8447" width="9.109375" style="705"/>
    <col min="8448" max="8448" width="89.33203125" style="705" customWidth="1"/>
    <col min="8449" max="8703" width="9.109375" style="705"/>
    <col min="8704" max="8704" width="89.33203125" style="705" customWidth="1"/>
    <col min="8705" max="8959" width="9.109375" style="705"/>
    <col min="8960" max="8960" width="89.33203125" style="705" customWidth="1"/>
    <col min="8961" max="9215" width="9.109375" style="705"/>
    <col min="9216" max="9216" width="89.33203125" style="705" customWidth="1"/>
    <col min="9217" max="9471" width="9.109375" style="705"/>
    <col min="9472" max="9472" width="89.33203125" style="705" customWidth="1"/>
    <col min="9473" max="9727" width="9.109375" style="705"/>
    <col min="9728" max="9728" width="89.33203125" style="705" customWidth="1"/>
    <col min="9729" max="9983" width="9.109375" style="705"/>
    <col min="9984" max="9984" width="89.33203125" style="705" customWidth="1"/>
    <col min="9985" max="10239" width="9.109375" style="705"/>
    <col min="10240" max="10240" width="89.33203125" style="705" customWidth="1"/>
    <col min="10241" max="10495" width="9.109375" style="705"/>
    <col min="10496" max="10496" width="89.33203125" style="705" customWidth="1"/>
    <col min="10497" max="10751" width="9.109375" style="705"/>
    <col min="10752" max="10752" width="89.33203125" style="705" customWidth="1"/>
    <col min="10753" max="11007" width="9.109375" style="705"/>
    <col min="11008" max="11008" width="89.33203125" style="705" customWidth="1"/>
    <col min="11009" max="11263" width="9.109375" style="705"/>
    <col min="11264" max="11264" width="89.33203125" style="705" customWidth="1"/>
    <col min="11265" max="11519" width="9.109375" style="705"/>
    <col min="11520" max="11520" width="89.33203125" style="705" customWidth="1"/>
    <col min="11521" max="11775" width="9.109375" style="705"/>
    <col min="11776" max="11776" width="89.33203125" style="705" customWidth="1"/>
    <col min="11777" max="12031" width="9.109375" style="705"/>
    <col min="12032" max="12032" width="89.33203125" style="705" customWidth="1"/>
    <col min="12033" max="12287" width="9.109375" style="705"/>
    <col min="12288" max="12288" width="89.33203125" style="705" customWidth="1"/>
    <col min="12289" max="12543" width="9.109375" style="705"/>
    <col min="12544" max="12544" width="89.33203125" style="705" customWidth="1"/>
    <col min="12545" max="12799" width="9.109375" style="705"/>
    <col min="12800" max="12800" width="89.33203125" style="705" customWidth="1"/>
    <col min="12801" max="13055" width="9.109375" style="705"/>
    <col min="13056" max="13056" width="89.33203125" style="705" customWidth="1"/>
    <col min="13057" max="13311" width="9.109375" style="705"/>
    <col min="13312" max="13312" width="89.33203125" style="705" customWidth="1"/>
    <col min="13313" max="13567" width="9.109375" style="705"/>
    <col min="13568" max="13568" width="89.33203125" style="705" customWidth="1"/>
    <col min="13569" max="13823" width="9.109375" style="705"/>
    <col min="13824" max="13824" width="89.33203125" style="705" customWidth="1"/>
    <col min="13825" max="14079" width="9.109375" style="705"/>
    <col min="14080" max="14080" width="89.33203125" style="705" customWidth="1"/>
    <col min="14081" max="14335" width="9.109375" style="705"/>
    <col min="14336" max="14336" width="89.33203125" style="705" customWidth="1"/>
    <col min="14337" max="14591" width="9.109375" style="705"/>
    <col min="14592" max="14592" width="89.33203125" style="705" customWidth="1"/>
    <col min="14593" max="14847" width="9.109375" style="705"/>
    <col min="14848" max="14848" width="89.33203125" style="705" customWidth="1"/>
    <col min="14849" max="15103" width="9.109375" style="705"/>
    <col min="15104" max="15104" width="89.33203125" style="705" customWidth="1"/>
    <col min="15105" max="15359" width="9.109375" style="705"/>
    <col min="15360" max="15360" width="89.33203125" style="705" customWidth="1"/>
    <col min="15361" max="15615" width="9.109375" style="705"/>
    <col min="15616" max="15616" width="89.33203125" style="705" customWidth="1"/>
    <col min="15617" max="15871" width="9.109375" style="705"/>
    <col min="15872" max="15872" width="89.33203125" style="705" customWidth="1"/>
    <col min="15873" max="16127" width="9.109375" style="705"/>
    <col min="16128" max="16128" width="89.33203125" style="705" customWidth="1"/>
    <col min="16129" max="16383" width="9.109375" style="705"/>
    <col min="16384" max="16384" width="9.109375" style="705" customWidth="1"/>
  </cols>
  <sheetData>
    <row r="1" spans="1:1" ht="15" customHeight="1"/>
    <row r="2" spans="1:1" s="748" customFormat="1" ht="18">
      <c r="A2" s="1099" t="s">
        <v>2889</v>
      </c>
    </row>
    <row r="3" spans="1:1" ht="14.4">
      <c r="A3" s="965"/>
    </row>
    <row r="4" spans="1:1" ht="57.6" customHeight="1">
      <c r="A4" s="740" t="s">
        <v>2892</v>
      </c>
    </row>
    <row r="5" spans="1:1" ht="14.4">
      <c r="A5" s="740"/>
    </row>
    <row r="6" spans="1:1" ht="33" customHeight="1">
      <c r="A6" s="740" t="s">
        <v>2619</v>
      </c>
    </row>
    <row r="7" spans="1:1" ht="14.4">
      <c r="A7" s="740"/>
    </row>
    <row r="8" spans="1:1" ht="15" customHeight="1">
      <c r="A8" s="740" t="s">
        <v>481</v>
      </c>
    </row>
    <row r="9" spans="1:1" ht="14.4">
      <c r="A9" s="740"/>
    </row>
    <row r="10" spans="1:1" ht="15" customHeight="1">
      <c r="A10" s="740" t="s">
        <v>2620</v>
      </c>
    </row>
    <row r="11" spans="1:1" ht="14.4">
      <c r="A11" s="740"/>
    </row>
    <row r="12" spans="1:1" ht="45" customHeight="1">
      <c r="A12" s="740" t="s">
        <v>482</v>
      </c>
    </row>
    <row r="13" spans="1:1" ht="14.4">
      <c r="A13" s="740"/>
    </row>
    <row r="14" spans="1:1" ht="15" customHeight="1">
      <c r="A14" s="740"/>
    </row>
    <row r="15" spans="1:1">
      <c r="A15" s="961"/>
    </row>
    <row r="16" spans="1:1" ht="15" customHeight="1">
      <c r="A16" s="961"/>
    </row>
    <row r="17" spans="1:1">
      <c r="A17" s="961"/>
    </row>
    <row r="19" spans="1:1" ht="15" customHeight="1"/>
    <row r="21" spans="1:1" ht="15" customHeight="1"/>
    <row r="23" spans="1:1" ht="14.4">
      <c r="A23" s="709"/>
    </row>
    <row r="24" spans="1:1" ht="14.4">
      <c r="A24" s="709"/>
    </row>
    <row r="25" spans="1:1" ht="14.4">
      <c r="A25" s="709"/>
    </row>
  </sheetData>
  <pageMargins left="0.70866141732283472" right="0.70866141732283472" top="0.74803149606299213" bottom="0.74803149606299213" header="0.31496062992125984" footer="0.31496062992125984"/>
  <pageSetup paperSize="9" scale="9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F12"/>
  <sheetViews>
    <sheetView showGridLines="0" zoomScaleNormal="100" workbookViewId="0"/>
  </sheetViews>
  <sheetFormatPr defaultColWidth="8.88671875" defaultRowHeight="13.2"/>
  <cols>
    <col min="1" max="1" width="122" style="1010" customWidth="1"/>
    <col min="2" max="16384" width="8.88671875" style="963"/>
  </cols>
  <sheetData>
    <row r="1" spans="1:6" ht="15" customHeight="1"/>
    <row r="2" spans="1:6" ht="18">
      <c r="A2" s="1007" t="s">
        <v>3012</v>
      </c>
      <c r="B2" s="748"/>
      <c r="C2" s="748"/>
      <c r="D2" s="748"/>
      <c r="E2" s="748"/>
      <c r="F2" s="748"/>
    </row>
    <row r="3" spans="1:6" ht="15" customHeight="1">
      <c r="A3" s="1009"/>
      <c r="B3" s="748"/>
      <c r="C3" s="748"/>
      <c r="D3" s="748"/>
      <c r="E3" s="748"/>
      <c r="F3" s="748"/>
    </row>
    <row r="4" spans="1:6" ht="15" customHeight="1">
      <c r="A4" s="1008" t="s">
        <v>2980</v>
      </c>
      <c r="B4" s="748"/>
      <c r="C4" s="748"/>
      <c r="D4" s="748"/>
      <c r="E4" s="748"/>
      <c r="F4" s="748"/>
    </row>
    <row r="5" spans="1:6" ht="15" customHeight="1">
      <c r="A5" s="1009"/>
      <c r="B5" s="748"/>
      <c r="C5" s="748"/>
      <c r="D5" s="748"/>
      <c r="E5" s="748"/>
      <c r="F5" s="748"/>
    </row>
    <row r="6" spans="1:6" ht="15" customHeight="1">
      <c r="A6" s="1008" t="s">
        <v>2981</v>
      </c>
      <c r="B6" s="748"/>
      <c r="C6" s="748"/>
      <c r="D6" s="748"/>
      <c r="E6" s="748"/>
      <c r="F6" s="748"/>
    </row>
    <row r="7" spans="1:6" ht="15" customHeight="1">
      <c r="A7" s="1009"/>
      <c r="B7" s="748"/>
      <c r="C7" s="748"/>
      <c r="D7" s="748"/>
      <c r="E7" s="748"/>
      <c r="F7" s="748"/>
    </row>
    <row r="8" spans="1:6" ht="15" customHeight="1">
      <c r="A8" s="1008" t="s">
        <v>2982</v>
      </c>
      <c r="B8" s="748"/>
      <c r="C8" s="748"/>
      <c r="D8" s="748"/>
      <c r="E8" s="748"/>
      <c r="F8" s="748"/>
    </row>
    <row r="9" spans="1:6" ht="15" customHeight="1">
      <c r="A9" s="1009"/>
      <c r="B9" s="748"/>
      <c r="C9" s="748"/>
      <c r="D9" s="748"/>
      <c r="E9" s="748"/>
      <c r="F9" s="748"/>
    </row>
    <row r="10" spans="1:6" ht="15" customHeight="1">
      <c r="A10" s="1008" t="s">
        <v>2983</v>
      </c>
      <c r="B10" s="748"/>
      <c r="C10" s="748"/>
      <c r="D10" s="748"/>
      <c r="E10" s="748"/>
      <c r="F10" s="748"/>
    </row>
    <row r="11" spans="1:6" ht="14.4">
      <c r="A11" s="1009"/>
      <c r="B11" s="748"/>
      <c r="C11" s="748"/>
      <c r="D11" s="748"/>
      <c r="E11" s="748"/>
      <c r="F11" s="748"/>
    </row>
    <row r="12" spans="1:6" ht="14.4">
      <c r="A12" s="1009"/>
      <c r="B12" s="748"/>
      <c r="C12" s="748"/>
      <c r="D12" s="748"/>
      <c r="E12" s="748"/>
      <c r="F12" s="748"/>
    </row>
  </sheetData>
  <hyperlinks>
    <hyperlink ref="A4" location="'56'!A1" display="TABLE 56 RE-ADMISSIONS BY HEALTH ORGANISATION AND SOURCE OF PREVIOUS ADMISSION, 2010 - 2012"/>
    <hyperlink ref="A6" location="'57'!A1" display="TABLE 57 NUMBER OF ADMISSIONS OF INDIVIDUAL CHILDREN BY HEALTH ORGANISATION OF FIRST ADMISSION, 2010 - 2012"/>
    <hyperlink ref="A8" location="'58'!A1" display="TABLE 58 NUMBER OF INDIVIDUAL CHILDREN BY HEALTH ORGANISATION AND DIAGNOSTIC GROUP OF FIRST ADMISSION, 2010 - 2012"/>
    <hyperlink ref="A10" location="'59'!A1" display="TABLE 59 INDIVIDUAL CHILD ADMISSIONS BY DIAGNOSTIC GROUP AND READMISSION STATUS, 2010 - 2012"/>
  </hyperlinks>
  <pageMargins left="0.70866141732283472" right="0.70866141732283472" top="0.74803149606299213" bottom="0.74803149606299213" header="0.31496062992125984" footer="0.31496062992125984"/>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40"/>
  <sheetViews>
    <sheetView showGridLines="0" zoomScaleNormal="100" workbookViewId="0">
      <selection activeCell="J6" sqref="J6:J39"/>
    </sheetView>
  </sheetViews>
  <sheetFormatPr defaultRowHeight="13.2"/>
  <cols>
    <col min="1" max="1" width="16.44140625" style="1" customWidth="1"/>
    <col min="2" max="9" width="12.88671875" style="1" customWidth="1"/>
    <col min="10" max="256" width="9.109375" style="1"/>
    <col min="257" max="257" width="16.44140625" style="1" customWidth="1"/>
    <col min="258" max="265" width="12.88671875" style="1" customWidth="1"/>
    <col min="266" max="512" width="9.109375" style="1"/>
    <col min="513" max="513" width="16.44140625" style="1" customWidth="1"/>
    <col min="514" max="521" width="12.88671875" style="1" customWidth="1"/>
    <col min="522" max="768" width="9.109375" style="1"/>
    <col min="769" max="769" width="16.44140625" style="1" customWidth="1"/>
    <col min="770" max="777" width="12.88671875" style="1" customWidth="1"/>
    <col min="778" max="1024" width="9.109375" style="1"/>
    <col min="1025" max="1025" width="16.44140625" style="1" customWidth="1"/>
    <col min="1026" max="1033" width="12.88671875" style="1" customWidth="1"/>
    <col min="1034" max="1280" width="9.109375" style="1"/>
    <col min="1281" max="1281" width="16.44140625" style="1" customWidth="1"/>
    <col min="1282" max="1289" width="12.88671875" style="1" customWidth="1"/>
    <col min="1290" max="1536" width="9.109375" style="1"/>
    <col min="1537" max="1537" width="16.44140625" style="1" customWidth="1"/>
    <col min="1538" max="1545" width="12.88671875" style="1" customWidth="1"/>
    <col min="1546" max="1792" width="9.109375" style="1"/>
    <col min="1793" max="1793" width="16.44140625" style="1" customWidth="1"/>
    <col min="1794" max="1801" width="12.88671875" style="1" customWidth="1"/>
    <col min="1802" max="2048" width="9.109375" style="1"/>
    <col min="2049" max="2049" width="16.44140625" style="1" customWidth="1"/>
    <col min="2050" max="2057" width="12.88671875" style="1" customWidth="1"/>
    <col min="2058" max="2304" width="9.109375" style="1"/>
    <col min="2305" max="2305" width="16.44140625" style="1" customWidth="1"/>
    <col min="2306" max="2313" width="12.88671875" style="1" customWidth="1"/>
    <col min="2314" max="2560" width="9.109375" style="1"/>
    <col min="2561" max="2561" width="16.44140625" style="1" customWidth="1"/>
    <col min="2562" max="2569" width="12.88671875" style="1" customWidth="1"/>
    <col min="2570" max="2816" width="9.109375" style="1"/>
    <col min="2817" max="2817" width="16.44140625" style="1" customWidth="1"/>
    <col min="2818" max="2825" width="12.88671875" style="1" customWidth="1"/>
    <col min="2826" max="3072" width="9.109375" style="1"/>
    <col min="3073" max="3073" width="16.44140625" style="1" customWidth="1"/>
    <col min="3074" max="3081" width="12.88671875" style="1" customWidth="1"/>
    <col min="3082" max="3328" width="9.109375" style="1"/>
    <col min="3329" max="3329" width="16.44140625" style="1" customWidth="1"/>
    <col min="3330" max="3337" width="12.88671875" style="1" customWidth="1"/>
    <col min="3338" max="3584" width="9.109375" style="1"/>
    <col min="3585" max="3585" width="16.44140625" style="1" customWidth="1"/>
    <col min="3586" max="3593" width="12.88671875" style="1" customWidth="1"/>
    <col min="3594" max="3840" width="9.109375" style="1"/>
    <col min="3841" max="3841" width="16.44140625" style="1" customWidth="1"/>
    <col min="3842" max="3849" width="12.88671875" style="1" customWidth="1"/>
    <col min="3850" max="4096" width="9.109375" style="1"/>
    <col min="4097" max="4097" width="16.44140625" style="1" customWidth="1"/>
    <col min="4098" max="4105" width="12.88671875" style="1" customWidth="1"/>
    <col min="4106" max="4352" width="9.109375" style="1"/>
    <col min="4353" max="4353" width="16.44140625" style="1" customWidth="1"/>
    <col min="4354" max="4361" width="12.88671875" style="1" customWidth="1"/>
    <col min="4362" max="4608" width="9.109375" style="1"/>
    <col min="4609" max="4609" width="16.44140625" style="1" customWidth="1"/>
    <col min="4610" max="4617" width="12.88671875" style="1" customWidth="1"/>
    <col min="4618" max="4864" width="9.109375" style="1"/>
    <col min="4865" max="4865" width="16.44140625" style="1" customWidth="1"/>
    <col min="4866" max="4873" width="12.88671875" style="1" customWidth="1"/>
    <col min="4874" max="5120" width="9.109375" style="1"/>
    <col min="5121" max="5121" width="16.44140625" style="1" customWidth="1"/>
    <col min="5122" max="5129" width="12.88671875" style="1" customWidth="1"/>
    <col min="5130" max="5376" width="9.109375" style="1"/>
    <col min="5377" max="5377" width="16.44140625" style="1" customWidth="1"/>
    <col min="5378" max="5385" width="12.88671875" style="1" customWidth="1"/>
    <col min="5386" max="5632" width="9.109375" style="1"/>
    <col min="5633" max="5633" width="16.44140625" style="1" customWidth="1"/>
    <col min="5634" max="5641" width="12.88671875" style="1" customWidth="1"/>
    <col min="5642" max="5888" width="9.109375" style="1"/>
    <col min="5889" max="5889" width="16.44140625" style="1" customWidth="1"/>
    <col min="5890" max="5897" width="12.88671875" style="1" customWidth="1"/>
    <col min="5898" max="6144" width="9.109375" style="1"/>
    <col min="6145" max="6145" width="16.44140625" style="1" customWidth="1"/>
    <col min="6146" max="6153" width="12.88671875" style="1" customWidth="1"/>
    <col min="6154" max="6400" width="9.109375" style="1"/>
    <col min="6401" max="6401" width="16.44140625" style="1" customWidth="1"/>
    <col min="6402" max="6409" width="12.88671875" style="1" customWidth="1"/>
    <col min="6410" max="6656" width="9.109375" style="1"/>
    <col min="6657" max="6657" width="16.44140625" style="1" customWidth="1"/>
    <col min="6658" max="6665" width="12.88671875" style="1" customWidth="1"/>
    <col min="6666" max="6912" width="9.109375" style="1"/>
    <col min="6913" max="6913" width="16.44140625" style="1" customWidth="1"/>
    <col min="6914" max="6921" width="12.88671875" style="1" customWidth="1"/>
    <col min="6922" max="7168" width="9.109375" style="1"/>
    <col min="7169" max="7169" width="16.44140625" style="1" customWidth="1"/>
    <col min="7170" max="7177" width="12.88671875" style="1" customWidth="1"/>
    <col min="7178" max="7424" width="9.109375" style="1"/>
    <col min="7425" max="7425" width="16.44140625" style="1" customWidth="1"/>
    <col min="7426" max="7433" width="12.88671875" style="1" customWidth="1"/>
    <col min="7434" max="7680" width="9.109375" style="1"/>
    <col min="7681" max="7681" width="16.44140625" style="1" customWidth="1"/>
    <col min="7682" max="7689" width="12.88671875" style="1" customWidth="1"/>
    <col min="7690" max="7936" width="9.109375" style="1"/>
    <col min="7937" max="7937" width="16.44140625" style="1" customWidth="1"/>
    <col min="7938" max="7945" width="12.88671875" style="1" customWidth="1"/>
    <col min="7946" max="8192" width="9.109375" style="1"/>
    <col min="8193" max="8193" width="16.44140625" style="1" customWidth="1"/>
    <col min="8194" max="8201" width="12.88671875" style="1" customWidth="1"/>
    <col min="8202" max="8448" width="9.109375" style="1"/>
    <col min="8449" max="8449" width="16.44140625" style="1" customWidth="1"/>
    <col min="8450" max="8457" width="12.88671875" style="1" customWidth="1"/>
    <col min="8458" max="8704" width="9.109375" style="1"/>
    <col min="8705" max="8705" width="16.44140625" style="1" customWidth="1"/>
    <col min="8706" max="8713" width="12.88671875" style="1" customWidth="1"/>
    <col min="8714" max="8960" width="9.109375" style="1"/>
    <col min="8961" max="8961" width="16.44140625" style="1" customWidth="1"/>
    <col min="8962" max="8969" width="12.88671875" style="1" customWidth="1"/>
    <col min="8970" max="9216" width="9.109375" style="1"/>
    <col min="9217" max="9217" width="16.44140625" style="1" customWidth="1"/>
    <col min="9218" max="9225" width="12.88671875" style="1" customWidth="1"/>
    <col min="9226" max="9472" width="9.109375" style="1"/>
    <col min="9473" max="9473" width="16.44140625" style="1" customWidth="1"/>
    <col min="9474" max="9481" width="12.88671875" style="1" customWidth="1"/>
    <col min="9482" max="9728" width="9.109375" style="1"/>
    <col min="9729" max="9729" width="16.44140625" style="1" customWidth="1"/>
    <col min="9730" max="9737" width="12.88671875" style="1" customWidth="1"/>
    <col min="9738" max="9984" width="9.109375" style="1"/>
    <col min="9985" max="9985" width="16.44140625" style="1" customWidth="1"/>
    <col min="9986" max="9993" width="12.88671875" style="1" customWidth="1"/>
    <col min="9994" max="10240" width="9.109375" style="1"/>
    <col min="10241" max="10241" width="16.44140625" style="1" customWidth="1"/>
    <col min="10242" max="10249" width="12.88671875" style="1" customWidth="1"/>
    <col min="10250" max="10496" width="9.109375" style="1"/>
    <col min="10497" max="10497" width="16.44140625" style="1" customWidth="1"/>
    <col min="10498" max="10505" width="12.88671875" style="1" customWidth="1"/>
    <col min="10506" max="10752" width="9.109375" style="1"/>
    <col min="10753" max="10753" width="16.44140625" style="1" customWidth="1"/>
    <col min="10754" max="10761" width="12.88671875" style="1" customWidth="1"/>
    <col min="10762" max="11008" width="9.109375" style="1"/>
    <col min="11009" max="11009" width="16.44140625" style="1" customWidth="1"/>
    <col min="11010" max="11017" width="12.88671875" style="1" customWidth="1"/>
    <col min="11018" max="11264" width="9.109375" style="1"/>
    <col min="11265" max="11265" width="16.44140625" style="1" customWidth="1"/>
    <col min="11266" max="11273" width="12.88671875" style="1" customWidth="1"/>
    <col min="11274" max="11520" width="9.109375" style="1"/>
    <col min="11521" max="11521" width="16.44140625" style="1" customWidth="1"/>
    <col min="11522" max="11529" width="12.88671875" style="1" customWidth="1"/>
    <col min="11530" max="11776" width="9.109375" style="1"/>
    <col min="11777" max="11777" width="16.44140625" style="1" customWidth="1"/>
    <col min="11778" max="11785" width="12.88671875" style="1" customWidth="1"/>
    <col min="11786" max="12032" width="9.109375" style="1"/>
    <col min="12033" max="12033" width="16.44140625" style="1" customWidth="1"/>
    <col min="12034" max="12041" width="12.88671875" style="1" customWidth="1"/>
    <col min="12042" max="12288" width="9.109375" style="1"/>
    <col min="12289" max="12289" width="16.44140625" style="1" customWidth="1"/>
    <col min="12290" max="12297" width="12.88671875" style="1" customWidth="1"/>
    <col min="12298" max="12544" width="9.109375" style="1"/>
    <col min="12545" max="12545" width="16.44140625" style="1" customWidth="1"/>
    <col min="12546" max="12553" width="12.88671875" style="1" customWidth="1"/>
    <col min="12554" max="12800" width="9.109375" style="1"/>
    <col min="12801" max="12801" width="16.44140625" style="1" customWidth="1"/>
    <col min="12802" max="12809" width="12.88671875" style="1" customWidth="1"/>
    <col min="12810" max="13056" width="9.109375" style="1"/>
    <col min="13057" max="13057" width="16.44140625" style="1" customWidth="1"/>
    <col min="13058" max="13065" width="12.88671875" style="1" customWidth="1"/>
    <col min="13066" max="13312" width="9.109375" style="1"/>
    <col min="13313" max="13313" width="16.44140625" style="1" customWidth="1"/>
    <col min="13314" max="13321" width="12.88671875" style="1" customWidth="1"/>
    <col min="13322" max="13568" width="9.109375" style="1"/>
    <col min="13569" max="13569" width="16.44140625" style="1" customWidth="1"/>
    <col min="13570" max="13577" width="12.88671875" style="1" customWidth="1"/>
    <col min="13578" max="13824" width="9.109375" style="1"/>
    <col min="13825" max="13825" width="16.44140625" style="1" customWidth="1"/>
    <col min="13826" max="13833" width="12.88671875" style="1" customWidth="1"/>
    <col min="13834" max="14080" width="9.109375" style="1"/>
    <col min="14081" max="14081" width="16.44140625" style="1" customWidth="1"/>
    <col min="14082" max="14089" width="12.88671875" style="1" customWidth="1"/>
    <col min="14090" max="14336" width="9.109375" style="1"/>
    <col min="14337" max="14337" width="16.44140625" style="1" customWidth="1"/>
    <col min="14338" max="14345" width="12.88671875" style="1" customWidth="1"/>
    <col min="14346" max="14592" width="9.109375" style="1"/>
    <col min="14593" max="14593" width="16.44140625" style="1" customWidth="1"/>
    <col min="14594" max="14601" width="12.88671875" style="1" customWidth="1"/>
    <col min="14602" max="14848" width="9.109375" style="1"/>
    <col min="14849" max="14849" width="16.44140625" style="1" customWidth="1"/>
    <col min="14850" max="14857" width="12.88671875" style="1" customWidth="1"/>
    <col min="14858" max="15104" width="9.109375" style="1"/>
    <col min="15105" max="15105" width="16.44140625" style="1" customWidth="1"/>
    <col min="15106" max="15113" width="12.88671875" style="1" customWidth="1"/>
    <col min="15114" max="15360" width="9.109375" style="1"/>
    <col min="15361" max="15361" width="16.44140625" style="1" customWidth="1"/>
    <col min="15362" max="15369" width="12.88671875" style="1" customWidth="1"/>
    <col min="15370" max="15616" width="9.109375" style="1"/>
    <col min="15617" max="15617" width="16.44140625" style="1" customWidth="1"/>
    <col min="15618" max="15625" width="12.88671875" style="1" customWidth="1"/>
    <col min="15626" max="15872" width="9.109375" style="1"/>
    <col min="15873" max="15873" width="16.44140625" style="1" customWidth="1"/>
    <col min="15874" max="15881" width="12.88671875" style="1" customWidth="1"/>
    <col min="15882" max="16128" width="9.109375" style="1"/>
    <col min="16129" max="16129" width="16.44140625" style="1" customWidth="1"/>
    <col min="16130" max="16137" width="12.88671875" style="1" customWidth="1"/>
    <col min="16138" max="16384" width="9.109375" style="1"/>
  </cols>
  <sheetData>
    <row r="1" spans="1:11" ht="18.45" customHeight="1">
      <c r="A1" s="1527" t="s">
        <v>870</v>
      </c>
      <c r="B1" s="1528"/>
      <c r="C1" s="1528"/>
      <c r="D1" s="1528"/>
      <c r="E1" s="1528"/>
      <c r="F1" s="1528"/>
      <c r="G1" s="1528"/>
      <c r="H1" s="1528"/>
      <c r="I1" s="1528"/>
    </row>
    <row r="2" spans="1:11" ht="3" customHeight="1"/>
    <row r="3" spans="1:11" ht="13.8">
      <c r="A3" s="3"/>
      <c r="B3" s="1544" t="s">
        <v>69</v>
      </c>
      <c r="C3" s="1545"/>
      <c r="D3" s="1545"/>
      <c r="E3" s="1545"/>
      <c r="F3" s="1545"/>
      <c r="G3" s="1546"/>
      <c r="H3" s="3"/>
      <c r="I3" s="3"/>
    </row>
    <row r="4" spans="1:11" ht="13.8">
      <c r="A4" s="3" t="s">
        <v>23</v>
      </c>
      <c r="B4" s="1544" t="s">
        <v>70</v>
      </c>
      <c r="C4" s="1546"/>
      <c r="D4" s="1544" t="s">
        <v>71</v>
      </c>
      <c r="E4" s="1546"/>
      <c r="F4" s="1544" t="s">
        <v>72</v>
      </c>
      <c r="G4" s="1546"/>
      <c r="H4" s="1544" t="s">
        <v>5</v>
      </c>
      <c r="I4" s="1546"/>
    </row>
    <row r="5" spans="1:11" ht="13.8">
      <c r="A5" s="3"/>
      <c r="B5" s="3" t="s">
        <v>6</v>
      </c>
      <c r="C5" s="3" t="s">
        <v>7</v>
      </c>
      <c r="D5" s="3" t="s">
        <v>6</v>
      </c>
      <c r="E5" s="3" t="s">
        <v>7</v>
      </c>
      <c r="F5" s="3" t="s">
        <v>6</v>
      </c>
      <c r="G5" s="3" t="s">
        <v>7</v>
      </c>
      <c r="H5" s="3" t="s">
        <v>6</v>
      </c>
      <c r="I5" s="3" t="s">
        <v>7</v>
      </c>
    </row>
    <row r="6" spans="1:11" ht="13.8">
      <c r="A6" s="627" t="s">
        <v>28</v>
      </c>
      <c r="B6" s="623">
        <v>426</v>
      </c>
      <c r="C6" s="624" t="s">
        <v>1259</v>
      </c>
      <c r="D6" s="623">
        <v>76</v>
      </c>
      <c r="E6" s="624" t="s">
        <v>992</v>
      </c>
      <c r="F6" s="623">
        <v>1417</v>
      </c>
      <c r="G6" s="624" t="s">
        <v>1631</v>
      </c>
      <c r="H6" s="545">
        <v>1919</v>
      </c>
      <c r="I6" s="635" t="s">
        <v>961</v>
      </c>
    </row>
    <row r="7" spans="1:11" ht="13.8">
      <c r="A7" s="627" t="s">
        <v>29</v>
      </c>
      <c r="B7" s="623">
        <v>104</v>
      </c>
      <c r="C7" s="624" t="s">
        <v>1261</v>
      </c>
      <c r="D7" s="623">
        <v>32</v>
      </c>
      <c r="E7" s="624" t="s">
        <v>1291</v>
      </c>
      <c r="F7" s="623">
        <v>374</v>
      </c>
      <c r="G7" s="624" t="s">
        <v>1380</v>
      </c>
      <c r="H7" s="545">
        <v>510</v>
      </c>
      <c r="I7" s="635" t="s">
        <v>1381</v>
      </c>
      <c r="J7" s="1156"/>
      <c r="K7" s="1046"/>
    </row>
    <row r="8" spans="1:11" ht="13.8">
      <c r="A8" s="627" t="s">
        <v>30</v>
      </c>
      <c r="B8" s="623">
        <v>158</v>
      </c>
      <c r="C8" s="624" t="s">
        <v>1221</v>
      </c>
      <c r="D8" s="623">
        <v>34</v>
      </c>
      <c r="E8" s="624" t="s">
        <v>914</v>
      </c>
      <c r="F8" s="623">
        <v>833</v>
      </c>
      <c r="G8" s="624" t="s">
        <v>1592</v>
      </c>
      <c r="H8" s="545">
        <v>1025</v>
      </c>
      <c r="I8" s="635" t="s">
        <v>1024</v>
      </c>
      <c r="J8" s="1156"/>
      <c r="K8" s="1046"/>
    </row>
    <row r="9" spans="1:11" ht="13.8">
      <c r="A9" s="627" t="s">
        <v>31</v>
      </c>
      <c r="B9" s="623">
        <v>436</v>
      </c>
      <c r="C9" s="624" t="s">
        <v>1209</v>
      </c>
      <c r="D9" s="623">
        <v>83</v>
      </c>
      <c r="E9" s="624" t="s">
        <v>1159</v>
      </c>
      <c r="F9" s="623">
        <v>1513</v>
      </c>
      <c r="G9" s="624" t="s">
        <v>1621</v>
      </c>
      <c r="H9" s="545">
        <v>2032</v>
      </c>
      <c r="I9" s="635" t="s">
        <v>1210</v>
      </c>
      <c r="J9" s="1156"/>
      <c r="K9" s="1046"/>
    </row>
    <row r="10" spans="1:11" ht="13.8">
      <c r="A10" s="627" t="s">
        <v>32</v>
      </c>
      <c r="B10" s="623">
        <v>631</v>
      </c>
      <c r="C10" s="624" t="s">
        <v>1315</v>
      </c>
      <c r="D10" s="623">
        <v>297</v>
      </c>
      <c r="E10" s="624" t="s">
        <v>1214</v>
      </c>
      <c r="F10" s="623">
        <v>1969</v>
      </c>
      <c r="G10" s="624" t="s">
        <v>1512</v>
      </c>
      <c r="H10" s="545">
        <v>2897</v>
      </c>
      <c r="I10" s="635" t="s">
        <v>1416</v>
      </c>
      <c r="J10" s="1156"/>
      <c r="K10" s="1046"/>
    </row>
    <row r="11" spans="1:11" ht="13.8">
      <c r="A11" s="627" t="s">
        <v>33</v>
      </c>
      <c r="B11" s="623">
        <v>441</v>
      </c>
      <c r="C11" s="624" t="s">
        <v>1003</v>
      </c>
      <c r="D11" s="623">
        <v>245</v>
      </c>
      <c r="E11" s="624" t="s">
        <v>1110</v>
      </c>
      <c r="F11" s="623">
        <v>1727</v>
      </c>
      <c r="G11" s="624" t="s">
        <v>1716</v>
      </c>
      <c r="H11" s="545">
        <v>2413</v>
      </c>
      <c r="I11" s="635" t="s">
        <v>992</v>
      </c>
      <c r="J11" s="1156"/>
      <c r="K11" s="1046"/>
    </row>
    <row r="12" spans="1:11" ht="13.8">
      <c r="A12" s="627" t="s">
        <v>34</v>
      </c>
      <c r="B12" s="623">
        <v>996</v>
      </c>
      <c r="C12" s="624" t="s">
        <v>1341</v>
      </c>
      <c r="D12" s="623">
        <v>239</v>
      </c>
      <c r="E12" s="624" t="s">
        <v>904</v>
      </c>
      <c r="F12" s="623">
        <v>2421</v>
      </c>
      <c r="G12" s="624" t="s">
        <v>1520</v>
      </c>
      <c r="H12" s="545">
        <v>3656</v>
      </c>
      <c r="I12" s="635" t="s">
        <v>997</v>
      </c>
      <c r="J12" s="1156"/>
      <c r="K12" s="1046"/>
    </row>
    <row r="13" spans="1:11" ht="13.8">
      <c r="A13" s="627" t="s">
        <v>35</v>
      </c>
      <c r="B13" s="623">
        <v>4</v>
      </c>
      <c r="C13" s="624" t="s">
        <v>1282</v>
      </c>
      <c r="D13" s="623">
        <v>0</v>
      </c>
      <c r="E13" s="624" t="s">
        <v>898</v>
      </c>
      <c r="F13" s="623">
        <v>50</v>
      </c>
      <c r="G13" s="624" t="s">
        <v>1629</v>
      </c>
      <c r="H13" s="545">
        <v>54</v>
      </c>
      <c r="I13" s="635" t="s">
        <v>907</v>
      </c>
      <c r="J13" s="1156"/>
      <c r="K13" s="1046"/>
    </row>
    <row r="14" spans="1:11" ht="13.8">
      <c r="A14" s="627" t="s">
        <v>36</v>
      </c>
      <c r="B14" s="623">
        <v>342</v>
      </c>
      <c r="C14" s="624" t="s">
        <v>1079</v>
      </c>
      <c r="D14" s="623">
        <v>104</v>
      </c>
      <c r="E14" s="624" t="s">
        <v>997</v>
      </c>
      <c r="F14" s="623">
        <v>1270</v>
      </c>
      <c r="G14" s="624" t="s">
        <v>1660</v>
      </c>
      <c r="H14" s="545">
        <v>1716</v>
      </c>
      <c r="I14" s="635" t="s">
        <v>932</v>
      </c>
      <c r="J14" s="1156"/>
      <c r="K14" s="1046"/>
    </row>
    <row r="15" spans="1:11" ht="13.8">
      <c r="A15" s="627" t="s">
        <v>37</v>
      </c>
      <c r="B15" s="623">
        <v>502</v>
      </c>
      <c r="C15" s="624" t="s">
        <v>1261</v>
      </c>
      <c r="D15" s="623">
        <v>83</v>
      </c>
      <c r="E15" s="624" t="s">
        <v>1210</v>
      </c>
      <c r="F15" s="623">
        <v>1878</v>
      </c>
      <c r="G15" s="624" t="s">
        <v>1686</v>
      </c>
      <c r="H15" s="545">
        <v>2463</v>
      </c>
      <c r="I15" s="635" t="s">
        <v>1159</v>
      </c>
      <c r="J15" s="1156"/>
      <c r="K15" s="1046"/>
    </row>
    <row r="16" spans="1:11" ht="13.8">
      <c r="A16" s="627" t="s">
        <v>38</v>
      </c>
      <c r="B16" s="623">
        <v>323</v>
      </c>
      <c r="C16" s="624" t="s">
        <v>1237</v>
      </c>
      <c r="D16" s="623">
        <v>97</v>
      </c>
      <c r="E16" s="624" t="s">
        <v>1420</v>
      </c>
      <c r="F16" s="623">
        <v>1281</v>
      </c>
      <c r="G16" s="624" t="s">
        <v>2260</v>
      </c>
      <c r="H16" s="545">
        <v>1701</v>
      </c>
      <c r="I16" s="635" t="s">
        <v>915</v>
      </c>
      <c r="J16" s="1156"/>
      <c r="K16" s="1046"/>
    </row>
    <row r="17" spans="1:11" ht="13.8">
      <c r="A17" s="627" t="s">
        <v>39</v>
      </c>
      <c r="B17" s="623">
        <v>235</v>
      </c>
      <c r="C17" s="624" t="s">
        <v>1248</v>
      </c>
      <c r="D17" s="623">
        <v>131</v>
      </c>
      <c r="E17" s="624" t="s">
        <v>1005</v>
      </c>
      <c r="F17" s="623">
        <v>502</v>
      </c>
      <c r="G17" s="624" t="s">
        <v>959</v>
      </c>
      <c r="H17" s="545">
        <v>868</v>
      </c>
      <c r="I17" s="635" t="s">
        <v>1019</v>
      </c>
      <c r="J17" s="1156"/>
      <c r="K17" s="1046"/>
    </row>
    <row r="18" spans="1:11" ht="13.8">
      <c r="A18" s="627" t="s">
        <v>40</v>
      </c>
      <c r="B18" s="623">
        <v>115</v>
      </c>
      <c r="C18" s="624" t="s">
        <v>1448</v>
      </c>
      <c r="D18" s="623">
        <v>80</v>
      </c>
      <c r="E18" s="624" t="s">
        <v>1136</v>
      </c>
      <c r="F18" s="623">
        <v>739</v>
      </c>
      <c r="G18" s="624" t="s">
        <v>1532</v>
      </c>
      <c r="H18" s="545">
        <v>934</v>
      </c>
      <c r="I18" s="635" t="s">
        <v>1014</v>
      </c>
      <c r="J18" s="1156"/>
      <c r="K18" s="1046"/>
    </row>
    <row r="19" spans="1:11" ht="13.8">
      <c r="A19" s="627" t="s">
        <v>41</v>
      </c>
      <c r="B19" s="623">
        <v>264</v>
      </c>
      <c r="C19" s="624" t="s">
        <v>1223</v>
      </c>
      <c r="D19" s="623">
        <v>87</v>
      </c>
      <c r="E19" s="624" t="s">
        <v>997</v>
      </c>
      <c r="F19" s="623">
        <v>1079</v>
      </c>
      <c r="G19" s="624" t="s">
        <v>2261</v>
      </c>
      <c r="H19" s="545">
        <v>1430</v>
      </c>
      <c r="I19" s="635" t="s">
        <v>1081</v>
      </c>
      <c r="J19" s="1156"/>
      <c r="K19" s="1046"/>
    </row>
    <row r="20" spans="1:11" ht="13.8">
      <c r="A20" s="627" t="s">
        <v>42</v>
      </c>
      <c r="B20" s="623">
        <v>394</v>
      </c>
      <c r="C20" s="624" t="s">
        <v>1163</v>
      </c>
      <c r="D20" s="623">
        <v>100</v>
      </c>
      <c r="E20" s="624" t="s">
        <v>955</v>
      </c>
      <c r="F20" s="623">
        <v>1842</v>
      </c>
      <c r="G20" s="624" t="s">
        <v>1688</v>
      </c>
      <c r="H20" s="545">
        <v>2336</v>
      </c>
      <c r="I20" s="635" t="s">
        <v>1029</v>
      </c>
      <c r="J20" s="1156"/>
      <c r="K20" s="1046"/>
    </row>
    <row r="21" spans="1:11" ht="13.8">
      <c r="A21" s="627" t="s">
        <v>43</v>
      </c>
      <c r="B21" s="623">
        <v>642</v>
      </c>
      <c r="C21" s="624" t="s">
        <v>1443</v>
      </c>
      <c r="D21" s="623">
        <v>62</v>
      </c>
      <c r="E21" s="624" t="s">
        <v>1185</v>
      </c>
      <c r="F21" s="623">
        <v>1296</v>
      </c>
      <c r="G21" s="624" t="s">
        <v>1729</v>
      </c>
      <c r="H21" s="545">
        <v>2000</v>
      </c>
      <c r="I21" s="635" t="s">
        <v>1210</v>
      </c>
      <c r="J21" s="1156"/>
      <c r="K21" s="1046"/>
    </row>
    <row r="22" spans="1:11" ht="13.8">
      <c r="A22" s="627" t="s">
        <v>44</v>
      </c>
      <c r="B22" s="623">
        <v>692</v>
      </c>
      <c r="C22" s="624" t="s">
        <v>1296</v>
      </c>
      <c r="D22" s="623">
        <v>97</v>
      </c>
      <c r="E22" s="624" t="s">
        <v>961</v>
      </c>
      <c r="F22" s="623">
        <v>2260</v>
      </c>
      <c r="G22" s="624" t="s">
        <v>1732</v>
      </c>
      <c r="H22" s="545">
        <v>3049</v>
      </c>
      <c r="I22" s="635" t="s">
        <v>1137</v>
      </c>
      <c r="J22" s="1156"/>
      <c r="K22" s="1046"/>
    </row>
    <row r="23" spans="1:11" ht="13.8">
      <c r="A23" s="627" t="s">
        <v>45</v>
      </c>
      <c r="B23" s="623">
        <v>380</v>
      </c>
      <c r="C23" s="624" t="s">
        <v>1263</v>
      </c>
      <c r="D23" s="623">
        <v>73</v>
      </c>
      <c r="E23" s="624" t="s">
        <v>1416</v>
      </c>
      <c r="F23" s="623">
        <v>1037</v>
      </c>
      <c r="G23" s="624" t="s">
        <v>1492</v>
      </c>
      <c r="H23" s="545">
        <v>1490</v>
      </c>
      <c r="I23" s="635" t="s">
        <v>1042</v>
      </c>
      <c r="J23" s="1156"/>
      <c r="K23" s="1046"/>
    </row>
    <row r="24" spans="1:11" ht="13.8">
      <c r="A24" s="627" t="s">
        <v>46</v>
      </c>
      <c r="B24" s="623">
        <v>591</v>
      </c>
      <c r="C24" s="624" t="s">
        <v>1297</v>
      </c>
      <c r="D24" s="623">
        <v>77</v>
      </c>
      <c r="E24" s="624" t="s">
        <v>1011</v>
      </c>
      <c r="F24" s="623">
        <v>2138</v>
      </c>
      <c r="G24" s="624" t="s">
        <v>1686</v>
      </c>
      <c r="H24" s="545">
        <v>2806</v>
      </c>
      <c r="I24" s="635" t="s">
        <v>1104</v>
      </c>
      <c r="J24" s="1156"/>
      <c r="K24" s="1046"/>
    </row>
    <row r="25" spans="1:11" ht="13.8">
      <c r="A25" s="627" t="s">
        <v>47</v>
      </c>
      <c r="B25" s="623">
        <v>42</v>
      </c>
      <c r="C25" s="624" t="s">
        <v>1109</v>
      </c>
      <c r="D25" s="623">
        <v>29</v>
      </c>
      <c r="E25" s="624" t="s">
        <v>1356</v>
      </c>
      <c r="F25" s="623">
        <v>307</v>
      </c>
      <c r="G25" s="624" t="s">
        <v>1710</v>
      </c>
      <c r="H25" s="545">
        <v>378</v>
      </c>
      <c r="I25" s="635" t="s">
        <v>1048</v>
      </c>
      <c r="J25" s="1156"/>
      <c r="K25" s="1046"/>
    </row>
    <row r="26" spans="1:11" ht="13.8">
      <c r="A26" s="627" t="s">
        <v>48</v>
      </c>
      <c r="B26" s="623">
        <v>293</v>
      </c>
      <c r="C26" s="624" t="s">
        <v>1284</v>
      </c>
      <c r="D26" s="623">
        <v>93</v>
      </c>
      <c r="E26" s="624" t="s">
        <v>1420</v>
      </c>
      <c r="F26" s="623">
        <v>1258</v>
      </c>
      <c r="G26" s="624" t="s">
        <v>1357</v>
      </c>
      <c r="H26" s="545">
        <v>1644</v>
      </c>
      <c r="I26" s="635" t="s">
        <v>915</v>
      </c>
      <c r="J26" s="1156"/>
      <c r="K26" s="1046"/>
    </row>
    <row r="27" spans="1:11" ht="13.8">
      <c r="A27" s="627" t="s">
        <v>49</v>
      </c>
      <c r="B27" s="623">
        <v>99</v>
      </c>
      <c r="C27" s="624" t="s">
        <v>1036</v>
      </c>
      <c r="D27" s="623">
        <v>94</v>
      </c>
      <c r="E27" s="624" t="s">
        <v>1419</v>
      </c>
      <c r="F27" s="623">
        <v>784</v>
      </c>
      <c r="G27" s="624" t="s">
        <v>2262</v>
      </c>
      <c r="H27" s="545">
        <v>977</v>
      </c>
      <c r="I27" s="635" t="s">
        <v>1014</v>
      </c>
      <c r="J27" s="1156"/>
      <c r="K27" s="1046"/>
    </row>
    <row r="28" spans="1:11" ht="13.8">
      <c r="A28" s="627" t="s">
        <v>50</v>
      </c>
      <c r="B28" s="623">
        <v>1066</v>
      </c>
      <c r="C28" s="624" t="s">
        <v>1180</v>
      </c>
      <c r="D28" s="623">
        <v>139</v>
      </c>
      <c r="E28" s="624" t="s">
        <v>1133</v>
      </c>
      <c r="F28" s="623">
        <v>2782</v>
      </c>
      <c r="G28" s="624" t="s">
        <v>2263</v>
      </c>
      <c r="H28" s="545">
        <v>3987</v>
      </c>
      <c r="I28" s="635" t="s">
        <v>1228</v>
      </c>
      <c r="J28" s="1156"/>
      <c r="K28" s="1046"/>
    </row>
    <row r="29" spans="1:11" ht="13.8">
      <c r="A29" s="627" t="s">
        <v>51</v>
      </c>
      <c r="B29" s="623">
        <v>350</v>
      </c>
      <c r="C29" s="624" t="s">
        <v>1069</v>
      </c>
      <c r="D29" s="623">
        <v>55</v>
      </c>
      <c r="E29" s="624" t="s">
        <v>930</v>
      </c>
      <c r="F29" s="623">
        <v>1708</v>
      </c>
      <c r="G29" s="624" t="s">
        <v>2264</v>
      </c>
      <c r="H29" s="545">
        <v>2113</v>
      </c>
      <c r="I29" s="635" t="s">
        <v>1133</v>
      </c>
      <c r="J29" s="1156"/>
      <c r="K29" s="1046"/>
    </row>
    <row r="30" spans="1:11" ht="13.8">
      <c r="A30" s="627" t="s">
        <v>52</v>
      </c>
      <c r="B30" s="623">
        <v>745</v>
      </c>
      <c r="C30" s="624" t="s">
        <v>1324</v>
      </c>
      <c r="D30" s="623">
        <v>96</v>
      </c>
      <c r="E30" s="624" t="s">
        <v>1101</v>
      </c>
      <c r="F30" s="623">
        <v>1710</v>
      </c>
      <c r="G30" s="624" t="s">
        <v>2265</v>
      </c>
      <c r="H30" s="545">
        <v>2551</v>
      </c>
      <c r="I30" s="635" t="s">
        <v>955</v>
      </c>
      <c r="J30" s="1156"/>
      <c r="K30" s="1046"/>
    </row>
    <row r="31" spans="1:11" ht="13.8">
      <c r="A31" s="627" t="s">
        <v>53</v>
      </c>
      <c r="B31" s="623">
        <v>140</v>
      </c>
      <c r="C31" s="624" t="s">
        <v>1077</v>
      </c>
      <c r="D31" s="623">
        <v>21</v>
      </c>
      <c r="E31" s="624" t="s">
        <v>1024</v>
      </c>
      <c r="F31" s="623">
        <v>1052</v>
      </c>
      <c r="G31" s="624" t="s">
        <v>1605</v>
      </c>
      <c r="H31" s="545">
        <v>1213</v>
      </c>
      <c r="I31" s="635" t="s">
        <v>922</v>
      </c>
      <c r="J31" s="1156"/>
      <c r="K31" s="1046"/>
    </row>
    <row r="32" spans="1:11" ht="13.8">
      <c r="A32" s="627" t="s">
        <v>54</v>
      </c>
      <c r="B32" s="623">
        <v>220</v>
      </c>
      <c r="C32" s="624" t="s">
        <v>1284</v>
      </c>
      <c r="D32" s="623">
        <v>92</v>
      </c>
      <c r="E32" s="624" t="s">
        <v>1132</v>
      </c>
      <c r="F32" s="623">
        <v>922</v>
      </c>
      <c r="G32" s="624" t="s">
        <v>1663</v>
      </c>
      <c r="H32" s="545">
        <v>1234</v>
      </c>
      <c r="I32" s="635" t="s">
        <v>919</v>
      </c>
      <c r="J32" s="1156"/>
      <c r="K32" s="1046"/>
    </row>
    <row r="33" spans="1:11" ht="13.8">
      <c r="A33" s="627" t="s">
        <v>55</v>
      </c>
      <c r="B33" s="623">
        <v>702</v>
      </c>
      <c r="C33" s="624" t="s">
        <v>1307</v>
      </c>
      <c r="D33" s="623">
        <v>32</v>
      </c>
      <c r="E33" s="624" t="s">
        <v>1242</v>
      </c>
      <c r="F33" s="623">
        <v>2334</v>
      </c>
      <c r="G33" s="624" t="s">
        <v>1579</v>
      </c>
      <c r="H33" s="545">
        <v>3068</v>
      </c>
      <c r="I33" s="635" t="s">
        <v>1137</v>
      </c>
      <c r="J33" s="1156"/>
      <c r="K33" s="1046"/>
    </row>
    <row r="34" spans="1:11" ht="13.8">
      <c r="A34" s="627" t="s">
        <v>56</v>
      </c>
      <c r="B34" s="623">
        <v>326</v>
      </c>
      <c r="C34" s="624" t="s">
        <v>1099</v>
      </c>
      <c r="D34" s="623">
        <v>53</v>
      </c>
      <c r="E34" s="624" t="s">
        <v>1210</v>
      </c>
      <c r="F34" s="623">
        <v>1192</v>
      </c>
      <c r="G34" s="624" t="s">
        <v>2266</v>
      </c>
      <c r="H34" s="545">
        <v>1571</v>
      </c>
      <c r="I34" s="635" t="s">
        <v>930</v>
      </c>
      <c r="J34" s="1156"/>
      <c r="K34" s="1046"/>
    </row>
    <row r="35" spans="1:11" ht="13.8">
      <c r="A35" s="627" t="s">
        <v>57</v>
      </c>
      <c r="B35" s="623">
        <v>607</v>
      </c>
      <c r="C35" s="624" t="s">
        <v>999</v>
      </c>
      <c r="D35" s="623">
        <v>0</v>
      </c>
      <c r="E35" s="624" t="s">
        <v>898</v>
      </c>
      <c r="F35" s="623">
        <v>2426</v>
      </c>
      <c r="G35" s="624" t="s">
        <v>1594</v>
      </c>
      <c r="H35" s="545">
        <v>3033</v>
      </c>
      <c r="I35" s="635" t="s">
        <v>1137</v>
      </c>
      <c r="J35" s="1156"/>
      <c r="K35" s="1046"/>
    </row>
    <row r="36" spans="1:11" ht="13.8">
      <c r="A36" s="627" t="s">
        <v>58</v>
      </c>
      <c r="B36" s="623">
        <v>212</v>
      </c>
      <c r="C36" s="624" t="s">
        <v>1022</v>
      </c>
      <c r="D36" s="623">
        <v>0</v>
      </c>
      <c r="E36" s="624" t="s">
        <v>898</v>
      </c>
      <c r="F36" s="623">
        <v>1214</v>
      </c>
      <c r="G36" s="624" t="s">
        <v>1727</v>
      </c>
      <c r="H36" s="545">
        <v>1426</v>
      </c>
      <c r="I36" s="635" t="s">
        <v>1081</v>
      </c>
      <c r="J36" s="1156"/>
      <c r="K36" s="1046"/>
    </row>
    <row r="37" spans="1:11" ht="13.8">
      <c r="A37" s="627" t="s">
        <v>59</v>
      </c>
      <c r="B37" s="623">
        <v>303</v>
      </c>
      <c r="C37" s="624" t="s">
        <v>1078</v>
      </c>
      <c r="D37" s="623">
        <v>19</v>
      </c>
      <c r="E37" s="624" t="s">
        <v>922</v>
      </c>
      <c r="F37" s="623">
        <v>651</v>
      </c>
      <c r="G37" s="624" t="s">
        <v>1548</v>
      </c>
      <c r="H37" s="545">
        <v>973</v>
      </c>
      <c r="I37" s="635" t="s">
        <v>1014</v>
      </c>
      <c r="J37" s="1156"/>
      <c r="K37" s="1046"/>
    </row>
    <row r="38" spans="1:11" ht="13.8">
      <c r="A38" s="627" t="s">
        <v>60</v>
      </c>
      <c r="B38" s="623">
        <v>45</v>
      </c>
      <c r="C38" s="624" t="s">
        <v>1314</v>
      </c>
      <c r="D38" s="623">
        <v>18</v>
      </c>
      <c r="E38" s="624" t="s">
        <v>1413</v>
      </c>
      <c r="F38" s="623">
        <v>166</v>
      </c>
      <c r="G38" s="624" t="s">
        <v>2267</v>
      </c>
      <c r="H38" s="545">
        <v>229</v>
      </c>
      <c r="I38" s="635" t="s">
        <v>1348</v>
      </c>
      <c r="J38" s="1156"/>
      <c r="K38" s="1046"/>
    </row>
    <row r="39" spans="1:11" ht="13.8">
      <c r="A39" s="627" t="s">
        <v>5</v>
      </c>
      <c r="B39" s="545">
        <v>12826</v>
      </c>
      <c r="C39" s="635" t="s">
        <v>1209</v>
      </c>
      <c r="D39" s="545">
        <v>2738</v>
      </c>
      <c r="E39" s="635" t="s">
        <v>1302</v>
      </c>
      <c r="F39" s="545">
        <v>44132</v>
      </c>
      <c r="G39" s="635" t="s">
        <v>1615</v>
      </c>
      <c r="H39" s="545">
        <v>59696</v>
      </c>
      <c r="I39" s="635" t="s">
        <v>937</v>
      </c>
      <c r="J39" s="1156"/>
      <c r="K39" s="1046"/>
    </row>
    <row r="40" spans="1:11" ht="409.6" hidden="1" customHeight="1"/>
  </sheetData>
  <mergeCells count="6">
    <mergeCell ref="A1:I1"/>
    <mergeCell ref="B3:G3"/>
    <mergeCell ref="B4:C4"/>
    <mergeCell ref="D4:E4"/>
    <mergeCell ref="F4:G4"/>
    <mergeCell ref="H4:I4"/>
  </mergeCells>
  <pageMargins left="0.70866141732283472" right="0.70866141732283472" top="0.74803149606299213" bottom="0.74803149606299213" header="0.31496062992125984" footer="0.31496062992125984"/>
  <pageSetup paperSize="9" scale="74" orientation="portrait" r:id="rId1"/>
  <ignoredErrors>
    <ignoredError sqref="B4:I5 C6:I39"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V41"/>
  <sheetViews>
    <sheetView showGridLines="0" zoomScaleNormal="100" workbookViewId="0">
      <selection sqref="A1:S1"/>
    </sheetView>
  </sheetViews>
  <sheetFormatPr defaultRowHeight="13.2"/>
  <cols>
    <col min="1" max="1" width="13" style="1" customWidth="1"/>
    <col min="2" max="19" width="8" style="1" customWidth="1"/>
    <col min="20" max="20" width="0" style="1" hidden="1" customWidth="1"/>
    <col min="21" max="256" width="9.109375" style="1"/>
    <col min="257" max="257" width="13" style="1" customWidth="1"/>
    <col min="258" max="275" width="8" style="1" customWidth="1"/>
    <col min="276" max="276" width="0" style="1" hidden="1" customWidth="1"/>
    <col min="277" max="512" width="9.109375" style="1"/>
    <col min="513" max="513" width="13" style="1" customWidth="1"/>
    <col min="514" max="531" width="8" style="1" customWidth="1"/>
    <col min="532" max="532" width="0" style="1" hidden="1" customWidth="1"/>
    <col min="533" max="768" width="9.109375" style="1"/>
    <col min="769" max="769" width="13" style="1" customWidth="1"/>
    <col min="770" max="787" width="8" style="1" customWidth="1"/>
    <col min="788" max="788" width="0" style="1" hidden="1" customWidth="1"/>
    <col min="789" max="1024" width="9.109375" style="1"/>
    <col min="1025" max="1025" width="13" style="1" customWidth="1"/>
    <col min="1026" max="1043" width="8" style="1" customWidth="1"/>
    <col min="1044" max="1044" width="0" style="1" hidden="1" customWidth="1"/>
    <col min="1045" max="1280" width="9.109375" style="1"/>
    <col min="1281" max="1281" width="13" style="1" customWidth="1"/>
    <col min="1282" max="1299" width="8" style="1" customWidth="1"/>
    <col min="1300" max="1300" width="0" style="1" hidden="1" customWidth="1"/>
    <col min="1301" max="1536" width="9.109375" style="1"/>
    <col min="1537" max="1537" width="13" style="1" customWidth="1"/>
    <col min="1538" max="1555" width="8" style="1" customWidth="1"/>
    <col min="1556" max="1556" width="0" style="1" hidden="1" customWidth="1"/>
    <col min="1557" max="1792" width="9.109375" style="1"/>
    <col min="1793" max="1793" width="13" style="1" customWidth="1"/>
    <col min="1794" max="1811" width="8" style="1" customWidth="1"/>
    <col min="1812" max="1812" width="0" style="1" hidden="1" customWidth="1"/>
    <col min="1813" max="2048" width="9.109375" style="1"/>
    <col min="2049" max="2049" width="13" style="1" customWidth="1"/>
    <col min="2050" max="2067" width="8" style="1" customWidth="1"/>
    <col min="2068" max="2068" width="0" style="1" hidden="1" customWidth="1"/>
    <col min="2069" max="2304" width="9.109375" style="1"/>
    <col min="2305" max="2305" width="13" style="1" customWidth="1"/>
    <col min="2306" max="2323" width="8" style="1" customWidth="1"/>
    <col min="2324" max="2324" width="0" style="1" hidden="1" customWidth="1"/>
    <col min="2325" max="2560" width="9.109375" style="1"/>
    <col min="2561" max="2561" width="13" style="1" customWidth="1"/>
    <col min="2562" max="2579" width="8" style="1" customWidth="1"/>
    <col min="2580" max="2580" width="0" style="1" hidden="1" customWidth="1"/>
    <col min="2581" max="2816" width="9.109375" style="1"/>
    <col min="2817" max="2817" width="13" style="1" customWidth="1"/>
    <col min="2818" max="2835" width="8" style="1" customWidth="1"/>
    <col min="2836" max="2836" width="0" style="1" hidden="1" customWidth="1"/>
    <col min="2837" max="3072" width="9.109375" style="1"/>
    <col min="3073" max="3073" width="13" style="1" customWidth="1"/>
    <col min="3074" max="3091" width="8" style="1" customWidth="1"/>
    <col min="3092" max="3092" width="0" style="1" hidden="1" customWidth="1"/>
    <col min="3093" max="3328" width="9.109375" style="1"/>
    <col min="3329" max="3329" width="13" style="1" customWidth="1"/>
    <col min="3330" max="3347" width="8" style="1" customWidth="1"/>
    <col min="3348" max="3348" width="0" style="1" hidden="1" customWidth="1"/>
    <col min="3349" max="3584" width="9.109375" style="1"/>
    <col min="3585" max="3585" width="13" style="1" customWidth="1"/>
    <col min="3586" max="3603" width="8" style="1" customWidth="1"/>
    <col min="3604" max="3604" width="0" style="1" hidden="1" customWidth="1"/>
    <col min="3605" max="3840" width="9.109375" style="1"/>
    <col min="3841" max="3841" width="13" style="1" customWidth="1"/>
    <col min="3842" max="3859" width="8" style="1" customWidth="1"/>
    <col min="3860" max="3860" width="0" style="1" hidden="1" customWidth="1"/>
    <col min="3861" max="4096" width="9.109375" style="1"/>
    <col min="4097" max="4097" width="13" style="1" customWidth="1"/>
    <col min="4098" max="4115" width="8" style="1" customWidth="1"/>
    <col min="4116" max="4116" width="0" style="1" hidden="1" customWidth="1"/>
    <col min="4117" max="4352" width="9.109375" style="1"/>
    <col min="4353" max="4353" width="13" style="1" customWidth="1"/>
    <col min="4354" max="4371" width="8" style="1" customWidth="1"/>
    <col min="4372" max="4372" width="0" style="1" hidden="1" customWidth="1"/>
    <col min="4373" max="4608" width="9.109375" style="1"/>
    <col min="4609" max="4609" width="13" style="1" customWidth="1"/>
    <col min="4610" max="4627" width="8" style="1" customWidth="1"/>
    <col min="4628" max="4628" width="0" style="1" hidden="1" customWidth="1"/>
    <col min="4629" max="4864" width="9.109375" style="1"/>
    <col min="4865" max="4865" width="13" style="1" customWidth="1"/>
    <col min="4866" max="4883" width="8" style="1" customWidth="1"/>
    <col min="4884" max="4884" width="0" style="1" hidden="1" customWidth="1"/>
    <col min="4885" max="5120" width="9.109375" style="1"/>
    <col min="5121" max="5121" width="13" style="1" customWidth="1"/>
    <col min="5122" max="5139" width="8" style="1" customWidth="1"/>
    <col min="5140" max="5140" width="0" style="1" hidden="1" customWidth="1"/>
    <col min="5141" max="5376" width="9.109375" style="1"/>
    <col min="5377" max="5377" width="13" style="1" customWidth="1"/>
    <col min="5378" max="5395" width="8" style="1" customWidth="1"/>
    <col min="5396" max="5396" width="0" style="1" hidden="1" customWidth="1"/>
    <col min="5397" max="5632" width="9.109375" style="1"/>
    <col min="5633" max="5633" width="13" style="1" customWidth="1"/>
    <col min="5634" max="5651" width="8" style="1" customWidth="1"/>
    <col min="5652" max="5652" width="0" style="1" hidden="1" customWidth="1"/>
    <col min="5653" max="5888" width="9.109375" style="1"/>
    <col min="5889" max="5889" width="13" style="1" customWidth="1"/>
    <col min="5890" max="5907" width="8" style="1" customWidth="1"/>
    <col min="5908" max="5908" width="0" style="1" hidden="1" customWidth="1"/>
    <col min="5909" max="6144" width="9.109375" style="1"/>
    <col min="6145" max="6145" width="13" style="1" customWidth="1"/>
    <col min="6146" max="6163" width="8" style="1" customWidth="1"/>
    <col min="6164" max="6164" width="0" style="1" hidden="1" customWidth="1"/>
    <col min="6165" max="6400" width="9.109375" style="1"/>
    <col min="6401" max="6401" width="13" style="1" customWidth="1"/>
    <col min="6402" max="6419" width="8" style="1" customWidth="1"/>
    <col min="6420" max="6420" width="0" style="1" hidden="1" customWidth="1"/>
    <col min="6421" max="6656" width="9.109375" style="1"/>
    <col min="6657" max="6657" width="13" style="1" customWidth="1"/>
    <col min="6658" max="6675" width="8" style="1" customWidth="1"/>
    <col min="6676" max="6676" width="0" style="1" hidden="1" customWidth="1"/>
    <col min="6677" max="6912" width="9.109375" style="1"/>
    <col min="6913" max="6913" width="13" style="1" customWidth="1"/>
    <col min="6914" max="6931" width="8" style="1" customWidth="1"/>
    <col min="6932" max="6932" width="0" style="1" hidden="1" customWidth="1"/>
    <col min="6933" max="7168" width="9.109375" style="1"/>
    <col min="7169" max="7169" width="13" style="1" customWidth="1"/>
    <col min="7170" max="7187" width="8" style="1" customWidth="1"/>
    <col min="7188" max="7188" width="0" style="1" hidden="1" customWidth="1"/>
    <col min="7189" max="7424" width="9.109375" style="1"/>
    <col min="7425" max="7425" width="13" style="1" customWidth="1"/>
    <col min="7426" max="7443" width="8" style="1" customWidth="1"/>
    <col min="7444" max="7444" width="0" style="1" hidden="1" customWidth="1"/>
    <col min="7445" max="7680" width="9.109375" style="1"/>
    <col min="7681" max="7681" width="13" style="1" customWidth="1"/>
    <col min="7682" max="7699" width="8" style="1" customWidth="1"/>
    <col min="7700" max="7700" width="0" style="1" hidden="1" customWidth="1"/>
    <col min="7701" max="7936" width="9.109375" style="1"/>
    <col min="7937" max="7937" width="13" style="1" customWidth="1"/>
    <col min="7938" max="7955" width="8" style="1" customWidth="1"/>
    <col min="7956" max="7956" width="0" style="1" hidden="1" customWidth="1"/>
    <col min="7957" max="8192" width="9.109375" style="1"/>
    <col min="8193" max="8193" width="13" style="1" customWidth="1"/>
    <col min="8194" max="8211" width="8" style="1" customWidth="1"/>
    <col min="8212" max="8212" width="0" style="1" hidden="1" customWidth="1"/>
    <col min="8213" max="8448" width="9.109375" style="1"/>
    <col min="8449" max="8449" width="13" style="1" customWidth="1"/>
    <col min="8450" max="8467" width="8" style="1" customWidth="1"/>
    <col min="8468" max="8468" width="0" style="1" hidden="1" customWidth="1"/>
    <col min="8469" max="8704" width="9.109375" style="1"/>
    <col min="8705" max="8705" width="13" style="1" customWidth="1"/>
    <col min="8706" max="8723" width="8" style="1" customWidth="1"/>
    <col min="8724" max="8724" width="0" style="1" hidden="1" customWidth="1"/>
    <col min="8725" max="8960" width="9.109375" style="1"/>
    <col min="8961" max="8961" width="13" style="1" customWidth="1"/>
    <col min="8962" max="8979" width="8" style="1" customWidth="1"/>
    <col min="8980" max="8980" width="0" style="1" hidden="1" customWidth="1"/>
    <col min="8981" max="9216" width="9.109375" style="1"/>
    <col min="9217" max="9217" width="13" style="1" customWidth="1"/>
    <col min="9218" max="9235" width="8" style="1" customWidth="1"/>
    <col min="9236" max="9236" width="0" style="1" hidden="1" customWidth="1"/>
    <col min="9237" max="9472" width="9.109375" style="1"/>
    <col min="9473" max="9473" width="13" style="1" customWidth="1"/>
    <col min="9474" max="9491" width="8" style="1" customWidth="1"/>
    <col min="9492" max="9492" width="0" style="1" hidden="1" customWidth="1"/>
    <col min="9493" max="9728" width="9.109375" style="1"/>
    <col min="9729" max="9729" width="13" style="1" customWidth="1"/>
    <col min="9730" max="9747" width="8" style="1" customWidth="1"/>
    <col min="9748" max="9748" width="0" style="1" hidden="1" customWidth="1"/>
    <col min="9749" max="9984" width="9.109375" style="1"/>
    <col min="9985" max="9985" width="13" style="1" customWidth="1"/>
    <col min="9986" max="10003" width="8" style="1" customWidth="1"/>
    <col min="10004" max="10004" width="0" style="1" hidden="1" customWidth="1"/>
    <col min="10005" max="10240" width="9.109375" style="1"/>
    <col min="10241" max="10241" width="13" style="1" customWidth="1"/>
    <col min="10242" max="10259" width="8" style="1" customWidth="1"/>
    <col min="10260" max="10260" width="0" style="1" hidden="1" customWidth="1"/>
    <col min="10261" max="10496" width="9.109375" style="1"/>
    <col min="10497" max="10497" width="13" style="1" customWidth="1"/>
    <col min="10498" max="10515" width="8" style="1" customWidth="1"/>
    <col min="10516" max="10516" width="0" style="1" hidden="1" customWidth="1"/>
    <col min="10517" max="10752" width="9.109375" style="1"/>
    <col min="10753" max="10753" width="13" style="1" customWidth="1"/>
    <col min="10754" max="10771" width="8" style="1" customWidth="1"/>
    <col min="10772" max="10772" width="0" style="1" hidden="1" customWidth="1"/>
    <col min="10773" max="11008" width="9.109375" style="1"/>
    <col min="11009" max="11009" width="13" style="1" customWidth="1"/>
    <col min="11010" max="11027" width="8" style="1" customWidth="1"/>
    <col min="11028" max="11028" width="0" style="1" hidden="1" customWidth="1"/>
    <col min="11029" max="11264" width="9.109375" style="1"/>
    <col min="11265" max="11265" width="13" style="1" customWidth="1"/>
    <col min="11266" max="11283" width="8" style="1" customWidth="1"/>
    <col min="11284" max="11284" width="0" style="1" hidden="1" customWidth="1"/>
    <col min="11285" max="11520" width="9.109375" style="1"/>
    <col min="11521" max="11521" width="13" style="1" customWidth="1"/>
    <col min="11522" max="11539" width="8" style="1" customWidth="1"/>
    <col min="11540" max="11540" width="0" style="1" hidden="1" customWidth="1"/>
    <col min="11541" max="11776" width="9.109375" style="1"/>
    <col min="11777" max="11777" width="13" style="1" customWidth="1"/>
    <col min="11778" max="11795" width="8" style="1" customWidth="1"/>
    <col min="11796" max="11796" width="0" style="1" hidden="1" customWidth="1"/>
    <col min="11797" max="12032" width="9.109375" style="1"/>
    <col min="12033" max="12033" width="13" style="1" customWidth="1"/>
    <col min="12034" max="12051" width="8" style="1" customWidth="1"/>
    <col min="12052" max="12052" width="0" style="1" hidden="1" customWidth="1"/>
    <col min="12053" max="12288" width="9.109375" style="1"/>
    <col min="12289" max="12289" width="13" style="1" customWidth="1"/>
    <col min="12290" max="12307" width="8" style="1" customWidth="1"/>
    <col min="12308" max="12308" width="0" style="1" hidden="1" customWidth="1"/>
    <col min="12309" max="12544" width="9.109375" style="1"/>
    <col min="12545" max="12545" width="13" style="1" customWidth="1"/>
    <col min="12546" max="12563" width="8" style="1" customWidth="1"/>
    <col min="12564" max="12564" width="0" style="1" hidden="1" customWidth="1"/>
    <col min="12565" max="12800" width="9.109375" style="1"/>
    <col min="12801" max="12801" width="13" style="1" customWidth="1"/>
    <col min="12802" max="12819" width="8" style="1" customWidth="1"/>
    <col min="12820" max="12820" width="0" style="1" hidden="1" customWidth="1"/>
    <col min="12821" max="13056" width="9.109375" style="1"/>
    <col min="13057" max="13057" width="13" style="1" customWidth="1"/>
    <col min="13058" max="13075" width="8" style="1" customWidth="1"/>
    <col min="13076" max="13076" width="0" style="1" hidden="1" customWidth="1"/>
    <col min="13077" max="13312" width="9.109375" style="1"/>
    <col min="13313" max="13313" width="13" style="1" customWidth="1"/>
    <col min="13314" max="13331" width="8" style="1" customWidth="1"/>
    <col min="13332" max="13332" width="0" style="1" hidden="1" customWidth="1"/>
    <col min="13333" max="13568" width="9.109375" style="1"/>
    <col min="13569" max="13569" width="13" style="1" customWidth="1"/>
    <col min="13570" max="13587" width="8" style="1" customWidth="1"/>
    <col min="13588" max="13588" width="0" style="1" hidden="1" customWidth="1"/>
    <col min="13589" max="13824" width="9.109375" style="1"/>
    <col min="13825" max="13825" width="13" style="1" customWidth="1"/>
    <col min="13826" max="13843" width="8" style="1" customWidth="1"/>
    <col min="13844" max="13844" width="0" style="1" hidden="1" customWidth="1"/>
    <col min="13845" max="14080" width="9.109375" style="1"/>
    <col min="14081" max="14081" width="13" style="1" customWidth="1"/>
    <col min="14082" max="14099" width="8" style="1" customWidth="1"/>
    <col min="14100" max="14100" width="0" style="1" hidden="1" customWidth="1"/>
    <col min="14101" max="14336" width="9.109375" style="1"/>
    <col min="14337" max="14337" width="13" style="1" customWidth="1"/>
    <col min="14338" max="14355" width="8" style="1" customWidth="1"/>
    <col min="14356" max="14356" width="0" style="1" hidden="1" customWidth="1"/>
    <col min="14357" max="14592" width="9.109375" style="1"/>
    <col min="14593" max="14593" width="13" style="1" customWidth="1"/>
    <col min="14594" max="14611" width="8" style="1" customWidth="1"/>
    <col min="14612" max="14612" width="0" style="1" hidden="1" customWidth="1"/>
    <col min="14613" max="14848" width="9.109375" style="1"/>
    <col min="14849" max="14849" width="13" style="1" customWidth="1"/>
    <col min="14850" max="14867" width="8" style="1" customWidth="1"/>
    <col min="14868" max="14868" width="0" style="1" hidden="1" customWidth="1"/>
    <col min="14869" max="15104" width="9.109375" style="1"/>
    <col min="15105" max="15105" width="13" style="1" customWidth="1"/>
    <col min="15106" max="15123" width="8" style="1" customWidth="1"/>
    <col min="15124" max="15124" width="0" style="1" hidden="1" customWidth="1"/>
    <col min="15125" max="15360" width="9.109375" style="1"/>
    <col min="15361" max="15361" width="13" style="1" customWidth="1"/>
    <col min="15362" max="15379" width="8" style="1" customWidth="1"/>
    <col min="15380" max="15380" width="0" style="1" hidden="1" customWidth="1"/>
    <col min="15381" max="15616" width="9.109375" style="1"/>
    <col min="15617" max="15617" width="13" style="1" customWidth="1"/>
    <col min="15618" max="15635" width="8" style="1" customWidth="1"/>
    <col min="15636" max="15636" width="0" style="1" hidden="1" customWidth="1"/>
    <col min="15637" max="15872" width="9.109375" style="1"/>
    <col min="15873" max="15873" width="13" style="1" customWidth="1"/>
    <col min="15874" max="15891" width="8" style="1" customWidth="1"/>
    <col min="15892" max="15892" width="0" style="1" hidden="1" customWidth="1"/>
    <col min="15893" max="16128" width="9.109375" style="1"/>
    <col min="16129" max="16129" width="13" style="1" customWidth="1"/>
    <col min="16130" max="16147" width="8" style="1" customWidth="1"/>
    <col min="16148" max="16148" width="0" style="1" hidden="1" customWidth="1"/>
    <col min="16149" max="16384" width="9.109375" style="1"/>
  </cols>
  <sheetData>
    <row r="1" spans="1:22" ht="19.2" customHeight="1">
      <c r="A1" s="1527" t="s">
        <v>871</v>
      </c>
      <c r="B1" s="1528"/>
      <c r="C1" s="1528"/>
      <c r="D1" s="1528"/>
      <c r="E1" s="1528"/>
      <c r="F1" s="1528"/>
      <c r="G1" s="1528"/>
      <c r="H1" s="1528"/>
      <c r="I1" s="1528"/>
      <c r="J1" s="1528"/>
      <c r="K1" s="1528"/>
      <c r="L1" s="1528"/>
      <c r="M1" s="1528"/>
      <c r="N1" s="1528"/>
      <c r="O1" s="1528"/>
      <c r="P1" s="1528"/>
      <c r="Q1" s="1528"/>
      <c r="R1" s="1528"/>
      <c r="S1" s="1528"/>
    </row>
    <row r="2" spans="1:22" ht="3" customHeight="1"/>
    <row r="3" spans="1:22" ht="13.8">
      <c r="A3" s="3"/>
      <c r="B3" s="1544" t="s">
        <v>0</v>
      </c>
      <c r="C3" s="1545"/>
      <c r="D3" s="1545"/>
      <c r="E3" s="1545"/>
      <c r="F3" s="1545"/>
      <c r="G3" s="1545"/>
      <c r="H3" s="1545"/>
      <c r="I3" s="1545"/>
      <c r="J3" s="1545"/>
      <c r="K3" s="1545"/>
      <c r="L3" s="1545"/>
      <c r="M3" s="1545"/>
      <c r="N3" s="1545"/>
      <c r="O3" s="1545"/>
      <c r="P3" s="1545"/>
      <c r="Q3" s="1546"/>
      <c r="R3" s="3"/>
      <c r="S3" s="3"/>
    </row>
    <row r="4" spans="1:22" ht="13.8">
      <c r="A4" s="3" t="s">
        <v>23</v>
      </c>
      <c r="B4" s="1544" t="s">
        <v>61</v>
      </c>
      <c r="C4" s="1546"/>
      <c r="D4" s="1544" t="s">
        <v>62</v>
      </c>
      <c r="E4" s="1546"/>
      <c r="F4" s="1544" t="s">
        <v>63</v>
      </c>
      <c r="G4" s="1546"/>
      <c r="H4" s="1544" t="s">
        <v>64</v>
      </c>
      <c r="I4" s="1546"/>
      <c r="J4" s="1544" t="s">
        <v>65</v>
      </c>
      <c r="K4" s="1546"/>
      <c r="L4" s="1544" t="s">
        <v>66</v>
      </c>
      <c r="M4" s="1546"/>
      <c r="N4" s="1544" t="s">
        <v>67</v>
      </c>
      <c r="O4" s="1546"/>
      <c r="P4" s="1544" t="s">
        <v>68</v>
      </c>
      <c r="Q4" s="1546"/>
      <c r="R4" s="1544" t="s">
        <v>5</v>
      </c>
      <c r="S4" s="1546"/>
    </row>
    <row r="5" spans="1:22" ht="13.8">
      <c r="A5" s="3"/>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row>
    <row r="6" spans="1:22" ht="13.8">
      <c r="A6" s="627" t="s">
        <v>28</v>
      </c>
      <c r="B6" s="637">
        <v>1152</v>
      </c>
      <c r="C6" s="634" t="s">
        <v>1592</v>
      </c>
      <c r="D6" s="637">
        <v>163</v>
      </c>
      <c r="E6" s="634" t="s">
        <v>1077</v>
      </c>
      <c r="F6" s="637">
        <v>54</v>
      </c>
      <c r="G6" s="634" t="s">
        <v>1101</v>
      </c>
      <c r="H6" s="637">
        <v>20</v>
      </c>
      <c r="I6" s="634" t="s">
        <v>1280</v>
      </c>
      <c r="J6" s="637">
        <v>9</v>
      </c>
      <c r="K6" s="634" t="s">
        <v>1048</v>
      </c>
      <c r="L6" s="637">
        <v>5</v>
      </c>
      <c r="M6" s="634" t="s">
        <v>1348</v>
      </c>
      <c r="N6" s="637">
        <v>3</v>
      </c>
      <c r="O6" s="634" t="s">
        <v>1085</v>
      </c>
      <c r="P6" s="637">
        <v>11</v>
      </c>
      <c r="Q6" s="634" t="s">
        <v>1255</v>
      </c>
      <c r="R6" s="638">
        <v>1417</v>
      </c>
      <c r="S6" s="639" t="s">
        <v>961</v>
      </c>
    </row>
    <row r="7" spans="1:22" ht="13.8">
      <c r="A7" s="627" t="s">
        <v>29</v>
      </c>
      <c r="B7" s="637">
        <v>270</v>
      </c>
      <c r="C7" s="634" t="s">
        <v>2268</v>
      </c>
      <c r="D7" s="637">
        <v>61</v>
      </c>
      <c r="E7" s="634" t="s">
        <v>1412</v>
      </c>
      <c r="F7" s="637">
        <v>25</v>
      </c>
      <c r="G7" s="634" t="s">
        <v>1228</v>
      </c>
      <c r="H7" s="637">
        <v>9</v>
      </c>
      <c r="I7" s="634" t="s">
        <v>1081</v>
      </c>
      <c r="J7" s="637">
        <v>3</v>
      </c>
      <c r="K7" s="634" t="s">
        <v>1255</v>
      </c>
      <c r="L7" s="637">
        <v>0</v>
      </c>
      <c r="M7" s="634" t="s">
        <v>898</v>
      </c>
      <c r="N7" s="637">
        <v>1</v>
      </c>
      <c r="O7" s="634" t="s">
        <v>1245</v>
      </c>
      <c r="P7" s="637">
        <v>4</v>
      </c>
      <c r="Q7" s="634" t="s">
        <v>1393</v>
      </c>
      <c r="R7" s="638">
        <v>373</v>
      </c>
      <c r="S7" s="639" t="s">
        <v>1381</v>
      </c>
      <c r="V7" s="1046"/>
    </row>
    <row r="8" spans="1:22" ht="13.8">
      <c r="A8" s="627" t="s">
        <v>30</v>
      </c>
      <c r="B8" s="637">
        <v>706</v>
      </c>
      <c r="C8" s="634" t="s">
        <v>2269</v>
      </c>
      <c r="D8" s="637">
        <v>84</v>
      </c>
      <c r="E8" s="634" t="s">
        <v>1036</v>
      </c>
      <c r="F8" s="637">
        <v>22</v>
      </c>
      <c r="G8" s="634" t="s">
        <v>930</v>
      </c>
      <c r="H8" s="637">
        <v>14</v>
      </c>
      <c r="I8" s="634" t="s">
        <v>1024</v>
      </c>
      <c r="J8" s="637">
        <v>5</v>
      </c>
      <c r="K8" s="634" t="s">
        <v>1048</v>
      </c>
      <c r="L8" s="637">
        <v>2</v>
      </c>
      <c r="M8" s="634" t="s">
        <v>1085</v>
      </c>
      <c r="N8" s="637">
        <v>0</v>
      </c>
      <c r="O8" s="634" t="s">
        <v>898</v>
      </c>
      <c r="P8" s="637">
        <v>0</v>
      </c>
      <c r="Q8" s="634" t="s">
        <v>898</v>
      </c>
      <c r="R8" s="638">
        <v>833</v>
      </c>
      <c r="S8" s="639" t="s">
        <v>1162</v>
      </c>
      <c r="V8" s="1046"/>
    </row>
    <row r="9" spans="1:22" ht="13.8">
      <c r="A9" s="627" t="s">
        <v>31</v>
      </c>
      <c r="B9" s="637">
        <v>1207</v>
      </c>
      <c r="C9" s="634" t="s">
        <v>1613</v>
      </c>
      <c r="D9" s="637">
        <v>188</v>
      </c>
      <c r="E9" s="634" t="s">
        <v>1018</v>
      </c>
      <c r="F9" s="637">
        <v>53</v>
      </c>
      <c r="G9" s="634" t="s">
        <v>1133</v>
      </c>
      <c r="H9" s="637">
        <v>30</v>
      </c>
      <c r="I9" s="634" t="s">
        <v>922</v>
      </c>
      <c r="J9" s="637">
        <v>15</v>
      </c>
      <c r="K9" s="634" t="s">
        <v>1242</v>
      </c>
      <c r="L9" s="637">
        <v>6</v>
      </c>
      <c r="M9" s="634" t="s">
        <v>1348</v>
      </c>
      <c r="N9" s="637">
        <v>4</v>
      </c>
      <c r="O9" s="634" t="s">
        <v>1245</v>
      </c>
      <c r="P9" s="637">
        <v>10</v>
      </c>
      <c r="Q9" s="634" t="s">
        <v>1145</v>
      </c>
      <c r="R9" s="638">
        <v>1513</v>
      </c>
      <c r="S9" s="639" t="s">
        <v>1133</v>
      </c>
      <c r="V9" s="1046"/>
    </row>
    <row r="10" spans="1:22" ht="13.8">
      <c r="A10" s="627" t="s">
        <v>32</v>
      </c>
      <c r="B10" s="637">
        <v>1477</v>
      </c>
      <c r="C10" s="634" t="s">
        <v>1525</v>
      </c>
      <c r="D10" s="637">
        <v>285</v>
      </c>
      <c r="E10" s="634" t="s">
        <v>1204</v>
      </c>
      <c r="F10" s="637">
        <v>105</v>
      </c>
      <c r="G10" s="634" t="s">
        <v>1038</v>
      </c>
      <c r="H10" s="637">
        <v>42</v>
      </c>
      <c r="I10" s="634" t="s">
        <v>927</v>
      </c>
      <c r="J10" s="637">
        <v>12</v>
      </c>
      <c r="K10" s="634" t="s">
        <v>1048</v>
      </c>
      <c r="L10" s="637">
        <v>10</v>
      </c>
      <c r="M10" s="634" t="s">
        <v>1318</v>
      </c>
      <c r="N10" s="637">
        <v>9</v>
      </c>
      <c r="O10" s="634" t="s">
        <v>1318</v>
      </c>
      <c r="P10" s="637">
        <v>10</v>
      </c>
      <c r="Q10" s="634" t="s">
        <v>1318</v>
      </c>
      <c r="R10" s="638">
        <v>1950</v>
      </c>
      <c r="S10" s="639" t="s">
        <v>1007</v>
      </c>
      <c r="V10" s="1046"/>
    </row>
    <row r="11" spans="1:22" ht="13.8">
      <c r="A11" s="627" t="s">
        <v>33</v>
      </c>
      <c r="B11" s="637">
        <v>1353</v>
      </c>
      <c r="C11" s="634" t="s">
        <v>1390</v>
      </c>
      <c r="D11" s="637">
        <v>244</v>
      </c>
      <c r="E11" s="634" t="s">
        <v>1041</v>
      </c>
      <c r="F11" s="637">
        <v>65</v>
      </c>
      <c r="G11" s="634" t="s">
        <v>1101</v>
      </c>
      <c r="H11" s="637">
        <v>27</v>
      </c>
      <c r="I11" s="634" t="s">
        <v>1014</v>
      </c>
      <c r="J11" s="637">
        <v>12</v>
      </c>
      <c r="K11" s="634" t="s">
        <v>1145</v>
      </c>
      <c r="L11" s="637">
        <v>4</v>
      </c>
      <c r="M11" s="634" t="s">
        <v>1085</v>
      </c>
      <c r="N11" s="637">
        <v>1</v>
      </c>
      <c r="O11" s="634" t="s">
        <v>907</v>
      </c>
      <c r="P11" s="637">
        <v>2</v>
      </c>
      <c r="Q11" s="634" t="s">
        <v>907</v>
      </c>
      <c r="R11" s="638">
        <v>1708</v>
      </c>
      <c r="S11" s="639" t="s">
        <v>1029</v>
      </c>
      <c r="V11" s="1046"/>
    </row>
    <row r="12" spans="1:22" ht="13.8">
      <c r="A12" s="627" t="s">
        <v>34</v>
      </c>
      <c r="B12" s="637">
        <v>1817</v>
      </c>
      <c r="C12" s="634" t="s">
        <v>1525</v>
      </c>
      <c r="D12" s="637">
        <v>356</v>
      </c>
      <c r="E12" s="634" t="s">
        <v>1404</v>
      </c>
      <c r="F12" s="637">
        <v>95</v>
      </c>
      <c r="G12" s="634" t="s">
        <v>992</v>
      </c>
      <c r="H12" s="637">
        <v>62</v>
      </c>
      <c r="I12" s="634" t="s">
        <v>930</v>
      </c>
      <c r="J12" s="637">
        <v>20</v>
      </c>
      <c r="K12" s="634" t="s">
        <v>1255</v>
      </c>
      <c r="L12" s="637">
        <v>28</v>
      </c>
      <c r="M12" s="634" t="s">
        <v>975</v>
      </c>
      <c r="N12" s="637">
        <v>7</v>
      </c>
      <c r="O12" s="634" t="s">
        <v>1245</v>
      </c>
      <c r="P12" s="637">
        <v>14</v>
      </c>
      <c r="Q12" s="634" t="s">
        <v>1048</v>
      </c>
      <c r="R12" s="638">
        <v>2399</v>
      </c>
      <c r="S12" s="639" t="s">
        <v>1300</v>
      </c>
      <c r="V12" s="1046"/>
    </row>
    <row r="13" spans="1:22" ht="13.8">
      <c r="A13" s="627" t="s">
        <v>35</v>
      </c>
      <c r="B13" s="637">
        <v>29</v>
      </c>
      <c r="C13" s="634" t="s">
        <v>956</v>
      </c>
      <c r="D13" s="637">
        <v>18</v>
      </c>
      <c r="E13" s="634" t="s">
        <v>1065</v>
      </c>
      <c r="F13" s="637">
        <v>3</v>
      </c>
      <c r="G13" s="634" t="s">
        <v>1194</v>
      </c>
      <c r="H13" s="637">
        <v>0</v>
      </c>
      <c r="I13" s="634" t="s">
        <v>898</v>
      </c>
      <c r="J13" s="637">
        <v>0</v>
      </c>
      <c r="K13" s="634" t="s">
        <v>898</v>
      </c>
      <c r="L13" s="637">
        <v>0</v>
      </c>
      <c r="M13" s="634" t="s">
        <v>898</v>
      </c>
      <c r="N13" s="637">
        <v>0</v>
      </c>
      <c r="O13" s="634" t="s">
        <v>898</v>
      </c>
      <c r="P13" s="637">
        <v>0</v>
      </c>
      <c r="Q13" s="634" t="s">
        <v>898</v>
      </c>
      <c r="R13" s="638">
        <v>50</v>
      </c>
      <c r="S13" s="639" t="s">
        <v>907</v>
      </c>
      <c r="V13" s="1046"/>
    </row>
    <row r="14" spans="1:22" ht="13.8">
      <c r="A14" s="627" t="s">
        <v>36</v>
      </c>
      <c r="B14" s="637">
        <v>1023</v>
      </c>
      <c r="C14" s="634" t="s">
        <v>1563</v>
      </c>
      <c r="D14" s="637">
        <v>144</v>
      </c>
      <c r="E14" s="634" t="s">
        <v>1415</v>
      </c>
      <c r="F14" s="637">
        <v>45</v>
      </c>
      <c r="G14" s="634" t="s">
        <v>1352</v>
      </c>
      <c r="H14" s="637">
        <v>18</v>
      </c>
      <c r="I14" s="634" t="s">
        <v>1280</v>
      </c>
      <c r="J14" s="637">
        <v>12</v>
      </c>
      <c r="K14" s="634" t="s">
        <v>1242</v>
      </c>
      <c r="L14" s="637">
        <v>10</v>
      </c>
      <c r="M14" s="634" t="s">
        <v>1255</v>
      </c>
      <c r="N14" s="637">
        <v>4</v>
      </c>
      <c r="O14" s="634" t="s">
        <v>1245</v>
      </c>
      <c r="P14" s="637">
        <v>6</v>
      </c>
      <c r="Q14" s="634" t="s">
        <v>1318</v>
      </c>
      <c r="R14" s="638">
        <v>1262</v>
      </c>
      <c r="S14" s="639" t="s">
        <v>932</v>
      </c>
      <c r="V14" s="1046"/>
    </row>
    <row r="15" spans="1:22" ht="13.8">
      <c r="A15" s="627" t="s">
        <v>37</v>
      </c>
      <c r="B15" s="637">
        <v>1512</v>
      </c>
      <c r="C15" s="634" t="s">
        <v>1563</v>
      </c>
      <c r="D15" s="637">
        <v>221</v>
      </c>
      <c r="E15" s="634" t="s">
        <v>1006</v>
      </c>
      <c r="F15" s="637">
        <v>78</v>
      </c>
      <c r="G15" s="634" t="s">
        <v>911</v>
      </c>
      <c r="H15" s="637">
        <v>29</v>
      </c>
      <c r="I15" s="634" t="s">
        <v>1014</v>
      </c>
      <c r="J15" s="637">
        <v>12</v>
      </c>
      <c r="K15" s="634" t="s">
        <v>1048</v>
      </c>
      <c r="L15" s="637">
        <v>6</v>
      </c>
      <c r="M15" s="634" t="s">
        <v>1245</v>
      </c>
      <c r="N15" s="637">
        <v>3</v>
      </c>
      <c r="O15" s="634" t="s">
        <v>1085</v>
      </c>
      <c r="P15" s="637">
        <v>3</v>
      </c>
      <c r="Q15" s="634" t="s">
        <v>1085</v>
      </c>
      <c r="R15" s="638">
        <v>1864</v>
      </c>
      <c r="S15" s="639" t="s">
        <v>955</v>
      </c>
      <c r="V15" s="1046"/>
    </row>
    <row r="16" spans="1:22" ht="13.8">
      <c r="A16" s="627" t="s">
        <v>38</v>
      </c>
      <c r="B16" s="637">
        <v>1040</v>
      </c>
      <c r="C16" s="634" t="s">
        <v>1728</v>
      </c>
      <c r="D16" s="637">
        <v>145</v>
      </c>
      <c r="E16" s="634" t="s">
        <v>1415</v>
      </c>
      <c r="F16" s="637">
        <v>52</v>
      </c>
      <c r="G16" s="634" t="s">
        <v>1159</v>
      </c>
      <c r="H16" s="637">
        <v>20</v>
      </c>
      <c r="I16" s="634" t="s">
        <v>1014</v>
      </c>
      <c r="J16" s="637">
        <v>6</v>
      </c>
      <c r="K16" s="634" t="s">
        <v>1318</v>
      </c>
      <c r="L16" s="637">
        <v>7</v>
      </c>
      <c r="M16" s="634" t="s">
        <v>1318</v>
      </c>
      <c r="N16" s="637">
        <v>0</v>
      </c>
      <c r="O16" s="634" t="s">
        <v>898</v>
      </c>
      <c r="P16" s="637">
        <v>4</v>
      </c>
      <c r="Q16" s="634" t="s">
        <v>1245</v>
      </c>
      <c r="R16" s="638">
        <v>1274</v>
      </c>
      <c r="S16" s="639" t="s">
        <v>932</v>
      </c>
      <c r="V16" s="1046"/>
    </row>
    <row r="17" spans="1:22" ht="13.8">
      <c r="A17" s="627" t="s">
        <v>39</v>
      </c>
      <c r="B17" s="637">
        <v>360</v>
      </c>
      <c r="C17" s="634" t="s">
        <v>1701</v>
      </c>
      <c r="D17" s="637">
        <v>76</v>
      </c>
      <c r="E17" s="634" t="s">
        <v>1119</v>
      </c>
      <c r="F17" s="637">
        <v>20</v>
      </c>
      <c r="G17" s="634" t="s">
        <v>992</v>
      </c>
      <c r="H17" s="637">
        <v>25</v>
      </c>
      <c r="I17" s="634" t="s">
        <v>998</v>
      </c>
      <c r="J17" s="637">
        <v>12</v>
      </c>
      <c r="K17" s="634" t="s">
        <v>1081</v>
      </c>
      <c r="L17" s="637">
        <v>3</v>
      </c>
      <c r="M17" s="634" t="s">
        <v>1048</v>
      </c>
      <c r="N17" s="637">
        <v>0</v>
      </c>
      <c r="O17" s="634" t="s">
        <v>898</v>
      </c>
      <c r="P17" s="637">
        <v>4</v>
      </c>
      <c r="Q17" s="634" t="s">
        <v>1255</v>
      </c>
      <c r="R17" s="638">
        <v>500</v>
      </c>
      <c r="S17" s="639" t="s">
        <v>1393</v>
      </c>
      <c r="V17" s="1046"/>
    </row>
    <row r="18" spans="1:22" ht="13.8">
      <c r="A18" s="627" t="s">
        <v>40</v>
      </c>
      <c r="B18" s="637">
        <v>600</v>
      </c>
      <c r="C18" s="634" t="s">
        <v>1728</v>
      </c>
      <c r="D18" s="637">
        <v>102</v>
      </c>
      <c r="E18" s="634" t="s">
        <v>1446</v>
      </c>
      <c r="F18" s="637">
        <v>21</v>
      </c>
      <c r="G18" s="634" t="s">
        <v>932</v>
      </c>
      <c r="H18" s="637">
        <v>5</v>
      </c>
      <c r="I18" s="634" t="s">
        <v>1145</v>
      </c>
      <c r="J18" s="637">
        <v>2</v>
      </c>
      <c r="K18" s="634" t="s">
        <v>1245</v>
      </c>
      <c r="L18" s="637">
        <v>2</v>
      </c>
      <c r="M18" s="634" t="s">
        <v>1245</v>
      </c>
      <c r="N18" s="637">
        <v>0</v>
      </c>
      <c r="O18" s="634" t="s">
        <v>898</v>
      </c>
      <c r="P18" s="637">
        <v>3</v>
      </c>
      <c r="Q18" s="634" t="s">
        <v>1348</v>
      </c>
      <c r="R18" s="638">
        <v>735</v>
      </c>
      <c r="S18" s="639" t="s">
        <v>1024</v>
      </c>
      <c r="V18" s="1046"/>
    </row>
    <row r="19" spans="1:22" ht="13.8">
      <c r="A19" s="627" t="s">
        <v>41</v>
      </c>
      <c r="B19" s="637">
        <v>882</v>
      </c>
      <c r="C19" s="634" t="s">
        <v>1508</v>
      </c>
      <c r="D19" s="637">
        <v>113</v>
      </c>
      <c r="E19" s="634" t="s">
        <v>1084</v>
      </c>
      <c r="F19" s="637">
        <v>41</v>
      </c>
      <c r="G19" s="634" t="s">
        <v>1101</v>
      </c>
      <c r="H19" s="637">
        <v>18</v>
      </c>
      <c r="I19" s="634" t="s">
        <v>1024</v>
      </c>
      <c r="J19" s="637">
        <v>11</v>
      </c>
      <c r="K19" s="634" t="s">
        <v>1242</v>
      </c>
      <c r="L19" s="637">
        <v>6</v>
      </c>
      <c r="M19" s="634" t="s">
        <v>1048</v>
      </c>
      <c r="N19" s="637">
        <v>2</v>
      </c>
      <c r="O19" s="634" t="s">
        <v>1085</v>
      </c>
      <c r="P19" s="637">
        <v>4</v>
      </c>
      <c r="Q19" s="634" t="s">
        <v>1348</v>
      </c>
      <c r="R19" s="638">
        <v>1077</v>
      </c>
      <c r="S19" s="639" t="s">
        <v>1042</v>
      </c>
      <c r="V19" s="1046"/>
    </row>
    <row r="20" spans="1:22" ht="13.8">
      <c r="A20" s="627" t="s">
        <v>42</v>
      </c>
      <c r="B20" s="637">
        <v>1560</v>
      </c>
      <c r="C20" s="634" t="s">
        <v>2270</v>
      </c>
      <c r="D20" s="637">
        <v>179</v>
      </c>
      <c r="E20" s="634" t="s">
        <v>1428</v>
      </c>
      <c r="F20" s="637">
        <v>54</v>
      </c>
      <c r="G20" s="634" t="s">
        <v>932</v>
      </c>
      <c r="H20" s="637">
        <v>22</v>
      </c>
      <c r="I20" s="634" t="s">
        <v>975</v>
      </c>
      <c r="J20" s="637">
        <v>9</v>
      </c>
      <c r="K20" s="634" t="s">
        <v>1318</v>
      </c>
      <c r="L20" s="637">
        <v>9</v>
      </c>
      <c r="M20" s="634" t="s">
        <v>1318</v>
      </c>
      <c r="N20" s="637">
        <v>1</v>
      </c>
      <c r="O20" s="634" t="s">
        <v>907</v>
      </c>
      <c r="P20" s="637">
        <v>3</v>
      </c>
      <c r="Q20" s="634" t="s">
        <v>1085</v>
      </c>
      <c r="R20" s="638">
        <v>1837</v>
      </c>
      <c r="S20" s="639" t="s">
        <v>911</v>
      </c>
      <c r="V20" s="1046"/>
    </row>
    <row r="21" spans="1:22" ht="13.8">
      <c r="A21" s="627" t="s">
        <v>43</v>
      </c>
      <c r="B21" s="637">
        <v>834</v>
      </c>
      <c r="C21" s="634" t="s">
        <v>2271</v>
      </c>
      <c r="D21" s="637">
        <v>283</v>
      </c>
      <c r="E21" s="634" t="s">
        <v>1013</v>
      </c>
      <c r="F21" s="637">
        <v>91</v>
      </c>
      <c r="G21" s="634" t="s">
        <v>1407</v>
      </c>
      <c r="H21" s="637">
        <v>36</v>
      </c>
      <c r="I21" s="634" t="s">
        <v>915</v>
      </c>
      <c r="J21" s="637">
        <v>15</v>
      </c>
      <c r="K21" s="634" t="s">
        <v>975</v>
      </c>
      <c r="L21" s="637">
        <v>7</v>
      </c>
      <c r="M21" s="634" t="s">
        <v>1318</v>
      </c>
      <c r="N21" s="637">
        <v>12</v>
      </c>
      <c r="O21" s="634" t="s">
        <v>1381</v>
      </c>
      <c r="P21" s="637">
        <v>3</v>
      </c>
      <c r="Q21" s="634" t="s">
        <v>1085</v>
      </c>
      <c r="R21" s="638">
        <v>1281</v>
      </c>
      <c r="S21" s="639" t="s">
        <v>932</v>
      </c>
      <c r="V21" s="1046"/>
    </row>
    <row r="22" spans="1:22" ht="13.8">
      <c r="A22" s="627" t="s">
        <v>44</v>
      </c>
      <c r="B22" s="637">
        <v>1821</v>
      </c>
      <c r="C22" s="634" t="s">
        <v>1592</v>
      </c>
      <c r="D22" s="637">
        <v>261</v>
      </c>
      <c r="E22" s="634" t="s">
        <v>1045</v>
      </c>
      <c r="F22" s="637">
        <v>80</v>
      </c>
      <c r="G22" s="634" t="s">
        <v>1352</v>
      </c>
      <c r="H22" s="637">
        <v>30</v>
      </c>
      <c r="I22" s="634" t="s">
        <v>980</v>
      </c>
      <c r="J22" s="637">
        <v>15</v>
      </c>
      <c r="K22" s="634" t="s">
        <v>1145</v>
      </c>
      <c r="L22" s="637">
        <v>11</v>
      </c>
      <c r="M22" s="634" t="s">
        <v>1318</v>
      </c>
      <c r="N22" s="637">
        <v>10</v>
      </c>
      <c r="O22" s="634" t="s">
        <v>1348</v>
      </c>
      <c r="P22" s="637">
        <v>12</v>
      </c>
      <c r="Q22" s="634" t="s">
        <v>1318</v>
      </c>
      <c r="R22" s="638">
        <v>2240</v>
      </c>
      <c r="S22" s="639" t="s">
        <v>1137</v>
      </c>
      <c r="V22" s="1046"/>
    </row>
    <row r="23" spans="1:22" ht="13.8">
      <c r="A23" s="627" t="s">
        <v>45</v>
      </c>
      <c r="B23" s="637">
        <v>816</v>
      </c>
      <c r="C23" s="634" t="s">
        <v>1688</v>
      </c>
      <c r="D23" s="637">
        <v>124</v>
      </c>
      <c r="E23" s="634" t="s">
        <v>1140</v>
      </c>
      <c r="F23" s="637">
        <v>47</v>
      </c>
      <c r="G23" s="634" t="s">
        <v>1143</v>
      </c>
      <c r="H23" s="637">
        <v>16</v>
      </c>
      <c r="I23" s="634" t="s">
        <v>1019</v>
      </c>
      <c r="J23" s="637">
        <v>10</v>
      </c>
      <c r="K23" s="634" t="s">
        <v>1242</v>
      </c>
      <c r="L23" s="637">
        <v>8</v>
      </c>
      <c r="M23" s="634" t="s">
        <v>1255</v>
      </c>
      <c r="N23" s="637">
        <v>5</v>
      </c>
      <c r="O23" s="634" t="s">
        <v>1318</v>
      </c>
      <c r="P23" s="637">
        <v>8</v>
      </c>
      <c r="Q23" s="634" t="s">
        <v>1255</v>
      </c>
      <c r="R23" s="638">
        <v>1034</v>
      </c>
      <c r="S23" s="639" t="s">
        <v>1081</v>
      </c>
      <c r="V23" s="1046"/>
    </row>
    <row r="24" spans="1:22" ht="13.8">
      <c r="A24" s="627" t="s">
        <v>46</v>
      </c>
      <c r="B24" s="637">
        <v>1720</v>
      </c>
      <c r="C24" s="634" t="s">
        <v>1501</v>
      </c>
      <c r="D24" s="637">
        <v>266</v>
      </c>
      <c r="E24" s="634" t="s">
        <v>1010</v>
      </c>
      <c r="F24" s="637">
        <v>75</v>
      </c>
      <c r="G24" s="634" t="s">
        <v>1133</v>
      </c>
      <c r="H24" s="637">
        <v>33</v>
      </c>
      <c r="I24" s="634" t="s">
        <v>1019</v>
      </c>
      <c r="J24" s="637">
        <v>23</v>
      </c>
      <c r="K24" s="634" t="s">
        <v>1393</v>
      </c>
      <c r="L24" s="637">
        <v>6</v>
      </c>
      <c r="M24" s="634" t="s">
        <v>1245</v>
      </c>
      <c r="N24" s="637">
        <v>5</v>
      </c>
      <c r="O24" s="634" t="s">
        <v>1085</v>
      </c>
      <c r="P24" s="637">
        <v>7</v>
      </c>
      <c r="Q24" s="634" t="s">
        <v>1245</v>
      </c>
      <c r="R24" s="638">
        <v>2135</v>
      </c>
      <c r="S24" s="639" t="s">
        <v>1416</v>
      </c>
      <c r="V24" s="1046"/>
    </row>
    <row r="25" spans="1:22" ht="13.8">
      <c r="A25" s="627" t="s">
        <v>47</v>
      </c>
      <c r="B25" s="637">
        <v>256</v>
      </c>
      <c r="C25" s="634" t="s">
        <v>2272</v>
      </c>
      <c r="D25" s="637">
        <v>34</v>
      </c>
      <c r="E25" s="634" t="s">
        <v>1109</v>
      </c>
      <c r="F25" s="637">
        <v>7</v>
      </c>
      <c r="G25" s="634" t="s">
        <v>916</v>
      </c>
      <c r="H25" s="637">
        <v>5</v>
      </c>
      <c r="I25" s="634" t="s">
        <v>1014</v>
      </c>
      <c r="J25" s="637">
        <v>2</v>
      </c>
      <c r="K25" s="634" t="s">
        <v>1145</v>
      </c>
      <c r="L25" s="637">
        <v>1</v>
      </c>
      <c r="M25" s="634" t="s">
        <v>1245</v>
      </c>
      <c r="N25" s="637">
        <v>0</v>
      </c>
      <c r="O25" s="634" t="s">
        <v>898</v>
      </c>
      <c r="P25" s="637">
        <v>2</v>
      </c>
      <c r="Q25" s="634" t="s">
        <v>1145</v>
      </c>
      <c r="R25" s="638">
        <v>307</v>
      </c>
      <c r="S25" s="639" t="s">
        <v>1145</v>
      </c>
      <c r="V25" s="1046"/>
    </row>
    <row r="26" spans="1:22" ht="13.8">
      <c r="A26" s="627" t="s">
        <v>48</v>
      </c>
      <c r="B26" s="637">
        <v>1016</v>
      </c>
      <c r="C26" s="634" t="s">
        <v>1710</v>
      </c>
      <c r="D26" s="637">
        <v>151</v>
      </c>
      <c r="E26" s="634" t="s">
        <v>1093</v>
      </c>
      <c r="F26" s="637">
        <v>46</v>
      </c>
      <c r="G26" s="634" t="s">
        <v>958</v>
      </c>
      <c r="H26" s="637">
        <v>18</v>
      </c>
      <c r="I26" s="634" t="s">
        <v>1280</v>
      </c>
      <c r="J26" s="637">
        <v>7</v>
      </c>
      <c r="K26" s="634" t="s">
        <v>1048</v>
      </c>
      <c r="L26" s="637">
        <v>4</v>
      </c>
      <c r="M26" s="634" t="s">
        <v>1245</v>
      </c>
      <c r="N26" s="637">
        <v>2</v>
      </c>
      <c r="O26" s="634" t="s">
        <v>1085</v>
      </c>
      <c r="P26" s="637">
        <v>8</v>
      </c>
      <c r="Q26" s="634" t="s">
        <v>1048</v>
      </c>
      <c r="R26" s="638">
        <v>1252</v>
      </c>
      <c r="S26" s="639" t="s">
        <v>932</v>
      </c>
      <c r="V26" s="1046"/>
    </row>
    <row r="27" spans="1:22" ht="13.8">
      <c r="A27" s="627" t="s">
        <v>49</v>
      </c>
      <c r="B27" s="637">
        <v>665</v>
      </c>
      <c r="C27" s="634" t="s">
        <v>1717</v>
      </c>
      <c r="D27" s="637">
        <v>74</v>
      </c>
      <c r="E27" s="634" t="s">
        <v>1225</v>
      </c>
      <c r="F27" s="637">
        <v>25</v>
      </c>
      <c r="G27" s="634" t="s">
        <v>961</v>
      </c>
      <c r="H27" s="637">
        <v>10</v>
      </c>
      <c r="I27" s="634" t="s">
        <v>980</v>
      </c>
      <c r="J27" s="637">
        <v>2</v>
      </c>
      <c r="K27" s="634" t="s">
        <v>1245</v>
      </c>
      <c r="L27" s="637">
        <v>4</v>
      </c>
      <c r="M27" s="634" t="s">
        <v>1318</v>
      </c>
      <c r="N27" s="637">
        <v>1</v>
      </c>
      <c r="O27" s="634" t="s">
        <v>907</v>
      </c>
      <c r="P27" s="637">
        <v>1</v>
      </c>
      <c r="Q27" s="634" t="s">
        <v>907</v>
      </c>
      <c r="R27" s="638">
        <v>782</v>
      </c>
      <c r="S27" s="639" t="s">
        <v>1070</v>
      </c>
      <c r="V27" s="1046"/>
    </row>
    <row r="28" spans="1:22" ht="13.8">
      <c r="A28" s="627" t="s">
        <v>50</v>
      </c>
      <c r="B28" s="637">
        <v>2118</v>
      </c>
      <c r="C28" s="634" t="s">
        <v>1536</v>
      </c>
      <c r="D28" s="637">
        <v>405</v>
      </c>
      <c r="E28" s="634" t="s">
        <v>1204</v>
      </c>
      <c r="F28" s="637">
        <v>126</v>
      </c>
      <c r="G28" s="634" t="s">
        <v>1143</v>
      </c>
      <c r="H28" s="637">
        <v>57</v>
      </c>
      <c r="I28" s="634" t="s">
        <v>919</v>
      </c>
      <c r="J28" s="637">
        <v>26</v>
      </c>
      <c r="K28" s="634" t="s">
        <v>1381</v>
      </c>
      <c r="L28" s="637">
        <v>16</v>
      </c>
      <c r="M28" s="634" t="s">
        <v>1048</v>
      </c>
      <c r="N28" s="637">
        <v>8</v>
      </c>
      <c r="O28" s="634" t="s">
        <v>1245</v>
      </c>
      <c r="P28" s="637">
        <v>17</v>
      </c>
      <c r="Q28" s="634" t="s">
        <v>1048</v>
      </c>
      <c r="R28" s="638">
        <v>2773</v>
      </c>
      <c r="S28" s="639" t="s">
        <v>1291</v>
      </c>
      <c r="V28" s="1046"/>
    </row>
    <row r="29" spans="1:22" ht="13.8">
      <c r="A29" s="627" t="s">
        <v>51</v>
      </c>
      <c r="B29" s="637">
        <v>1431</v>
      </c>
      <c r="C29" s="634" t="s">
        <v>2273</v>
      </c>
      <c r="D29" s="637">
        <v>193</v>
      </c>
      <c r="E29" s="634" t="s">
        <v>995</v>
      </c>
      <c r="F29" s="637">
        <v>42</v>
      </c>
      <c r="G29" s="634" t="s">
        <v>1042</v>
      </c>
      <c r="H29" s="637">
        <v>22</v>
      </c>
      <c r="I29" s="634" t="s">
        <v>980</v>
      </c>
      <c r="J29" s="637">
        <v>6</v>
      </c>
      <c r="K29" s="634" t="s">
        <v>1348</v>
      </c>
      <c r="L29" s="637">
        <v>6</v>
      </c>
      <c r="M29" s="634" t="s">
        <v>1348</v>
      </c>
      <c r="N29" s="637">
        <v>3</v>
      </c>
      <c r="O29" s="634" t="s">
        <v>1085</v>
      </c>
      <c r="P29" s="637">
        <v>1</v>
      </c>
      <c r="Q29" s="634" t="s">
        <v>907</v>
      </c>
      <c r="R29" s="638">
        <v>1704</v>
      </c>
      <c r="S29" s="639" t="s">
        <v>1029</v>
      </c>
      <c r="V29" s="1046"/>
    </row>
    <row r="30" spans="1:22" ht="13.8">
      <c r="A30" s="627" t="s">
        <v>52</v>
      </c>
      <c r="B30" s="637">
        <v>1150</v>
      </c>
      <c r="C30" s="634" t="s">
        <v>1599</v>
      </c>
      <c r="D30" s="637">
        <v>262</v>
      </c>
      <c r="E30" s="634" t="s">
        <v>1028</v>
      </c>
      <c r="F30" s="637">
        <v>93</v>
      </c>
      <c r="G30" s="634" t="s">
        <v>952</v>
      </c>
      <c r="H30" s="637">
        <v>38</v>
      </c>
      <c r="I30" s="634" t="s">
        <v>1081</v>
      </c>
      <c r="J30" s="637">
        <v>23</v>
      </c>
      <c r="K30" s="634" t="s">
        <v>1280</v>
      </c>
      <c r="L30" s="637">
        <v>14</v>
      </c>
      <c r="M30" s="634" t="s">
        <v>1381</v>
      </c>
      <c r="N30" s="637">
        <v>8</v>
      </c>
      <c r="O30" s="634" t="s">
        <v>1318</v>
      </c>
      <c r="P30" s="637">
        <v>17</v>
      </c>
      <c r="Q30" s="634" t="s">
        <v>1393</v>
      </c>
      <c r="R30" s="638">
        <v>1605</v>
      </c>
      <c r="S30" s="639" t="s">
        <v>958</v>
      </c>
      <c r="V30" s="1046"/>
    </row>
    <row r="31" spans="1:22" ht="13.8">
      <c r="A31" s="627" t="s">
        <v>53</v>
      </c>
      <c r="B31" s="637">
        <v>938</v>
      </c>
      <c r="C31" s="634" t="s">
        <v>2274</v>
      </c>
      <c r="D31" s="637">
        <v>82</v>
      </c>
      <c r="E31" s="634" t="s">
        <v>1037</v>
      </c>
      <c r="F31" s="637">
        <v>20</v>
      </c>
      <c r="G31" s="634" t="s">
        <v>1162</v>
      </c>
      <c r="H31" s="637">
        <v>5</v>
      </c>
      <c r="I31" s="634" t="s">
        <v>1318</v>
      </c>
      <c r="J31" s="637">
        <v>4</v>
      </c>
      <c r="K31" s="634" t="s">
        <v>1348</v>
      </c>
      <c r="L31" s="637">
        <v>0</v>
      </c>
      <c r="M31" s="634" t="s">
        <v>898</v>
      </c>
      <c r="N31" s="637">
        <v>1</v>
      </c>
      <c r="O31" s="634" t="s">
        <v>907</v>
      </c>
      <c r="P31" s="637">
        <v>2</v>
      </c>
      <c r="Q31" s="634" t="s">
        <v>1085</v>
      </c>
      <c r="R31" s="638">
        <v>1052</v>
      </c>
      <c r="S31" s="639" t="s">
        <v>1081</v>
      </c>
      <c r="V31" s="1046"/>
    </row>
    <row r="32" spans="1:22" ht="13.8">
      <c r="A32" s="627" t="s">
        <v>54</v>
      </c>
      <c r="B32" s="637">
        <v>731</v>
      </c>
      <c r="C32" s="634" t="s">
        <v>1608</v>
      </c>
      <c r="D32" s="637">
        <v>121</v>
      </c>
      <c r="E32" s="634" t="s">
        <v>1193</v>
      </c>
      <c r="F32" s="637">
        <v>31</v>
      </c>
      <c r="G32" s="634" t="s">
        <v>1210</v>
      </c>
      <c r="H32" s="637">
        <v>15</v>
      </c>
      <c r="I32" s="634" t="s">
        <v>1014</v>
      </c>
      <c r="J32" s="637">
        <v>11</v>
      </c>
      <c r="K32" s="634" t="s">
        <v>975</v>
      </c>
      <c r="L32" s="637">
        <v>5</v>
      </c>
      <c r="M32" s="634" t="s">
        <v>1318</v>
      </c>
      <c r="N32" s="637">
        <v>2</v>
      </c>
      <c r="O32" s="634" t="s">
        <v>1085</v>
      </c>
      <c r="P32" s="637">
        <v>4</v>
      </c>
      <c r="Q32" s="634" t="s">
        <v>1348</v>
      </c>
      <c r="R32" s="638">
        <v>920</v>
      </c>
      <c r="S32" s="639" t="s">
        <v>919</v>
      </c>
      <c r="V32" s="1046"/>
    </row>
    <row r="33" spans="1:22" ht="13.8">
      <c r="A33" s="627" t="s">
        <v>55</v>
      </c>
      <c r="B33" s="637">
        <v>1881</v>
      </c>
      <c r="C33" s="634" t="s">
        <v>1501</v>
      </c>
      <c r="D33" s="637">
        <v>289</v>
      </c>
      <c r="E33" s="634" t="s">
        <v>1018</v>
      </c>
      <c r="F33" s="637">
        <v>91</v>
      </c>
      <c r="G33" s="634" t="s">
        <v>1029</v>
      </c>
      <c r="H33" s="637">
        <v>40</v>
      </c>
      <c r="I33" s="634" t="s">
        <v>1024</v>
      </c>
      <c r="J33" s="637">
        <v>15</v>
      </c>
      <c r="K33" s="634" t="s">
        <v>1048</v>
      </c>
      <c r="L33" s="637">
        <v>8</v>
      </c>
      <c r="M33" s="634" t="s">
        <v>1245</v>
      </c>
      <c r="N33" s="637">
        <v>3</v>
      </c>
      <c r="O33" s="634" t="s">
        <v>907</v>
      </c>
      <c r="P33" s="637">
        <v>6</v>
      </c>
      <c r="Q33" s="634" t="s">
        <v>1245</v>
      </c>
      <c r="R33" s="638">
        <v>2333</v>
      </c>
      <c r="S33" s="639" t="s">
        <v>908</v>
      </c>
      <c r="V33" s="1046"/>
    </row>
    <row r="34" spans="1:22" ht="13.8">
      <c r="A34" s="627" t="s">
        <v>56</v>
      </c>
      <c r="B34" s="637">
        <v>952</v>
      </c>
      <c r="C34" s="634" t="s">
        <v>1704</v>
      </c>
      <c r="D34" s="637">
        <v>136</v>
      </c>
      <c r="E34" s="634" t="s">
        <v>1415</v>
      </c>
      <c r="F34" s="637">
        <v>73</v>
      </c>
      <c r="G34" s="634" t="s">
        <v>997</v>
      </c>
      <c r="H34" s="637">
        <v>9</v>
      </c>
      <c r="I34" s="634" t="s">
        <v>1255</v>
      </c>
      <c r="J34" s="637">
        <v>12</v>
      </c>
      <c r="K34" s="634" t="s">
        <v>1242</v>
      </c>
      <c r="L34" s="637">
        <v>6</v>
      </c>
      <c r="M34" s="634" t="s">
        <v>1318</v>
      </c>
      <c r="N34" s="637">
        <v>1</v>
      </c>
      <c r="O34" s="634" t="s">
        <v>907</v>
      </c>
      <c r="P34" s="637">
        <v>2</v>
      </c>
      <c r="Q34" s="634" t="s">
        <v>1085</v>
      </c>
      <c r="R34" s="638">
        <v>1191</v>
      </c>
      <c r="S34" s="639" t="s">
        <v>1011</v>
      </c>
      <c r="V34" s="1046"/>
    </row>
    <row r="35" spans="1:22" ht="13.8">
      <c r="A35" s="627" t="s">
        <v>57</v>
      </c>
      <c r="B35" s="637">
        <v>2030</v>
      </c>
      <c r="C35" s="634" t="s">
        <v>1527</v>
      </c>
      <c r="D35" s="637">
        <v>270</v>
      </c>
      <c r="E35" s="634" t="s">
        <v>1109</v>
      </c>
      <c r="F35" s="637">
        <v>74</v>
      </c>
      <c r="G35" s="634" t="s">
        <v>1185</v>
      </c>
      <c r="H35" s="637">
        <v>29</v>
      </c>
      <c r="I35" s="634" t="s">
        <v>975</v>
      </c>
      <c r="J35" s="637">
        <v>11</v>
      </c>
      <c r="K35" s="634" t="s">
        <v>1318</v>
      </c>
      <c r="L35" s="637">
        <v>6</v>
      </c>
      <c r="M35" s="634" t="s">
        <v>1085</v>
      </c>
      <c r="N35" s="637">
        <v>2</v>
      </c>
      <c r="O35" s="634" t="s">
        <v>907</v>
      </c>
      <c r="P35" s="637">
        <v>2</v>
      </c>
      <c r="Q35" s="634" t="s">
        <v>907</v>
      </c>
      <c r="R35" s="638">
        <v>2424</v>
      </c>
      <c r="S35" s="639" t="s">
        <v>1300</v>
      </c>
      <c r="V35" s="1046"/>
    </row>
    <row r="36" spans="1:22" ht="13.8">
      <c r="A36" s="627" t="s">
        <v>58</v>
      </c>
      <c r="B36" s="637">
        <v>1075</v>
      </c>
      <c r="C36" s="634" t="s">
        <v>2275</v>
      </c>
      <c r="D36" s="637">
        <v>93</v>
      </c>
      <c r="E36" s="634" t="s">
        <v>1356</v>
      </c>
      <c r="F36" s="637">
        <v>31</v>
      </c>
      <c r="G36" s="634" t="s">
        <v>930</v>
      </c>
      <c r="H36" s="637">
        <v>7</v>
      </c>
      <c r="I36" s="634" t="s">
        <v>1048</v>
      </c>
      <c r="J36" s="637">
        <v>5</v>
      </c>
      <c r="K36" s="634" t="s">
        <v>1348</v>
      </c>
      <c r="L36" s="637">
        <v>2</v>
      </c>
      <c r="M36" s="634" t="s">
        <v>1085</v>
      </c>
      <c r="N36" s="637">
        <v>1</v>
      </c>
      <c r="O36" s="634" t="s">
        <v>907</v>
      </c>
      <c r="P36" s="637">
        <v>0</v>
      </c>
      <c r="Q36" s="634" t="s">
        <v>898</v>
      </c>
      <c r="R36" s="638">
        <v>1214</v>
      </c>
      <c r="S36" s="639" t="s">
        <v>915</v>
      </c>
      <c r="V36" s="1046"/>
    </row>
    <row r="37" spans="1:22" ht="13.8">
      <c r="A37" s="627" t="s">
        <v>59</v>
      </c>
      <c r="B37" s="637">
        <v>456</v>
      </c>
      <c r="C37" s="634" t="s">
        <v>1636</v>
      </c>
      <c r="D37" s="637">
        <v>120</v>
      </c>
      <c r="E37" s="634" t="s">
        <v>1184</v>
      </c>
      <c r="F37" s="637">
        <v>41</v>
      </c>
      <c r="G37" s="634" t="s">
        <v>1291</v>
      </c>
      <c r="H37" s="637">
        <v>18</v>
      </c>
      <c r="I37" s="634" t="s">
        <v>915</v>
      </c>
      <c r="J37" s="637">
        <v>10</v>
      </c>
      <c r="K37" s="634" t="s">
        <v>1019</v>
      </c>
      <c r="L37" s="637">
        <v>2</v>
      </c>
      <c r="M37" s="634" t="s">
        <v>1245</v>
      </c>
      <c r="N37" s="637">
        <v>1</v>
      </c>
      <c r="O37" s="634" t="s">
        <v>1085</v>
      </c>
      <c r="P37" s="637">
        <v>3</v>
      </c>
      <c r="Q37" s="634" t="s">
        <v>1318</v>
      </c>
      <c r="R37" s="638">
        <v>651</v>
      </c>
      <c r="S37" s="639" t="s">
        <v>1019</v>
      </c>
      <c r="V37" s="1046"/>
    </row>
    <row r="38" spans="1:22" ht="13.8">
      <c r="A38" s="627" t="s">
        <v>60</v>
      </c>
      <c r="B38" s="637">
        <v>129</v>
      </c>
      <c r="C38" s="634" t="s">
        <v>1532</v>
      </c>
      <c r="D38" s="637">
        <v>19</v>
      </c>
      <c r="E38" s="634" t="s">
        <v>1045</v>
      </c>
      <c r="F38" s="637">
        <v>8</v>
      </c>
      <c r="G38" s="634" t="s">
        <v>1416</v>
      </c>
      <c r="H38" s="637">
        <v>5</v>
      </c>
      <c r="I38" s="634" t="s">
        <v>1185</v>
      </c>
      <c r="J38" s="637">
        <v>1</v>
      </c>
      <c r="K38" s="634" t="s">
        <v>1048</v>
      </c>
      <c r="L38" s="637">
        <v>1</v>
      </c>
      <c r="M38" s="634" t="s">
        <v>1048</v>
      </c>
      <c r="N38" s="637">
        <v>0</v>
      </c>
      <c r="O38" s="634" t="s">
        <v>898</v>
      </c>
      <c r="P38" s="637">
        <v>0</v>
      </c>
      <c r="Q38" s="634" t="s">
        <v>898</v>
      </c>
      <c r="R38" s="638">
        <v>163</v>
      </c>
      <c r="S38" s="639" t="s">
        <v>1348</v>
      </c>
      <c r="V38" s="1046"/>
    </row>
    <row r="39" spans="1:22" ht="13.8">
      <c r="A39" s="627" t="s">
        <v>5</v>
      </c>
      <c r="B39" s="638">
        <v>35007</v>
      </c>
      <c r="C39" s="639" t="s">
        <v>1613</v>
      </c>
      <c r="D39" s="638">
        <v>5562</v>
      </c>
      <c r="E39" s="639" t="s">
        <v>1238</v>
      </c>
      <c r="F39" s="638">
        <v>1734</v>
      </c>
      <c r="G39" s="639" t="s">
        <v>992</v>
      </c>
      <c r="H39" s="638">
        <v>734</v>
      </c>
      <c r="I39" s="639" t="s">
        <v>1024</v>
      </c>
      <c r="J39" s="638">
        <v>338</v>
      </c>
      <c r="K39" s="639" t="s">
        <v>1255</v>
      </c>
      <c r="L39" s="638">
        <v>205</v>
      </c>
      <c r="M39" s="639" t="s">
        <v>1318</v>
      </c>
      <c r="N39" s="638">
        <v>100</v>
      </c>
      <c r="O39" s="639" t="s">
        <v>1085</v>
      </c>
      <c r="P39" s="638">
        <v>173</v>
      </c>
      <c r="Q39" s="639" t="s">
        <v>1348</v>
      </c>
      <c r="R39" s="638">
        <v>43853</v>
      </c>
      <c r="S39" s="639" t="s">
        <v>937</v>
      </c>
      <c r="V39" s="1046"/>
    </row>
    <row r="40" spans="1:22" ht="409.6" hidden="1" customHeight="1">
      <c r="V40" s="1046"/>
    </row>
    <row r="41" spans="1:22" ht="1.2" customHeight="1">
      <c r="V41" s="1046"/>
    </row>
  </sheetData>
  <mergeCells count="11">
    <mergeCell ref="R4:S4"/>
    <mergeCell ref="A1:S1"/>
    <mergeCell ref="B3:Q3"/>
    <mergeCell ref="B4:C4"/>
    <mergeCell ref="D4:E4"/>
    <mergeCell ref="F4:G4"/>
    <mergeCell ref="H4:I4"/>
    <mergeCell ref="J4:K4"/>
    <mergeCell ref="L4:M4"/>
    <mergeCell ref="N4:O4"/>
    <mergeCell ref="P4:Q4"/>
  </mergeCells>
  <pageMargins left="0.70866141732283461" right="0.70866141732283461" top="0.59055118110236215" bottom="0.74803149606299213" header="0.31496062992125984" footer="0.31496062992125984"/>
  <pageSetup paperSize="9" scale="85" orientation="landscape" r:id="rId1"/>
  <ignoredErrors>
    <ignoredError sqref="B3:S5 C7:U41 C6:U6"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AH40"/>
  <sheetViews>
    <sheetView showGridLines="0" zoomScaleNormal="100" workbookViewId="0">
      <selection activeCell="AG6" sqref="AG6:AG39"/>
    </sheetView>
  </sheetViews>
  <sheetFormatPr defaultRowHeight="13.2"/>
  <cols>
    <col min="1" max="1" width="12.33203125" style="1" customWidth="1"/>
    <col min="2" max="30" width="6.109375" style="1" customWidth="1"/>
    <col min="31" max="31" width="7.88671875" style="1" customWidth="1"/>
    <col min="32" max="32" width="0" style="1" hidden="1" customWidth="1"/>
    <col min="33" max="256" width="9.109375" style="1"/>
    <col min="257" max="257" width="12.33203125" style="1" customWidth="1"/>
    <col min="258" max="286" width="6.109375" style="1" customWidth="1"/>
    <col min="287" max="287" width="7.88671875" style="1" customWidth="1"/>
    <col min="288" max="288" width="0" style="1" hidden="1" customWidth="1"/>
    <col min="289" max="512" width="9.109375" style="1"/>
    <col min="513" max="513" width="12.33203125" style="1" customWidth="1"/>
    <col min="514" max="542" width="6.109375" style="1" customWidth="1"/>
    <col min="543" max="543" width="7.88671875" style="1" customWidth="1"/>
    <col min="544" max="544" width="0" style="1" hidden="1" customWidth="1"/>
    <col min="545" max="768" width="9.109375" style="1"/>
    <col min="769" max="769" width="12.33203125" style="1" customWidth="1"/>
    <col min="770" max="798" width="6.109375" style="1" customWidth="1"/>
    <col min="799" max="799" width="7.88671875" style="1" customWidth="1"/>
    <col min="800" max="800" width="0" style="1" hidden="1" customWidth="1"/>
    <col min="801" max="1024" width="9.109375" style="1"/>
    <col min="1025" max="1025" width="12.33203125" style="1" customWidth="1"/>
    <col min="1026" max="1054" width="6.109375" style="1" customWidth="1"/>
    <col min="1055" max="1055" width="7.88671875" style="1" customWidth="1"/>
    <col min="1056" max="1056" width="0" style="1" hidden="1" customWidth="1"/>
    <col min="1057" max="1280" width="9.109375" style="1"/>
    <col min="1281" max="1281" width="12.33203125" style="1" customWidth="1"/>
    <col min="1282" max="1310" width="6.109375" style="1" customWidth="1"/>
    <col min="1311" max="1311" width="7.88671875" style="1" customWidth="1"/>
    <col min="1312" max="1312" width="0" style="1" hidden="1" customWidth="1"/>
    <col min="1313" max="1536" width="9.109375" style="1"/>
    <col min="1537" max="1537" width="12.33203125" style="1" customWidth="1"/>
    <col min="1538" max="1566" width="6.109375" style="1" customWidth="1"/>
    <col min="1567" max="1567" width="7.88671875" style="1" customWidth="1"/>
    <col min="1568" max="1568" width="0" style="1" hidden="1" customWidth="1"/>
    <col min="1569" max="1792" width="9.109375" style="1"/>
    <col min="1793" max="1793" width="12.33203125" style="1" customWidth="1"/>
    <col min="1794" max="1822" width="6.109375" style="1" customWidth="1"/>
    <col min="1823" max="1823" width="7.88671875" style="1" customWidth="1"/>
    <col min="1824" max="1824" width="0" style="1" hidden="1" customWidth="1"/>
    <col min="1825" max="2048" width="9.109375" style="1"/>
    <col min="2049" max="2049" width="12.33203125" style="1" customWidth="1"/>
    <col min="2050" max="2078" width="6.109375" style="1" customWidth="1"/>
    <col min="2079" max="2079" width="7.88671875" style="1" customWidth="1"/>
    <col min="2080" max="2080" width="0" style="1" hidden="1" customWidth="1"/>
    <col min="2081" max="2304" width="9.109375" style="1"/>
    <col min="2305" max="2305" width="12.33203125" style="1" customWidth="1"/>
    <col min="2306" max="2334" width="6.109375" style="1" customWidth="1"/>
    <col min="2335" max="2335" width="7.88671875" style="1" customWidth="1"/>
    <col min="2336" max="2336" width="0" style="1" hidden="1" customWidth="1"/>
    <col min="2337" max="2560" width="9.109375" style="1"/>
    <col min="2561" max="2561" width="12.33203125" style="1" customWidth="1"/>
    <col min="2562" max="2590" width="6.109375" style="1" customWidth="1"/>
    <col min="2591" max="2591" width="7.88671875" style="1" customWidth="1"/>
    <col min="2592" max="2592" width="0" style="1" hidden="1" customWidth="1"/>
    <col min="2593" max="2816" width="9.109375" style="1"/>
    <col min="2817" max="2817" width="12.33203125" style="1" customWidth="1"/>
    <col min="2818" max="2846" width="6.109375" style="1" customWidth="1"/>
    <col min="2847" max="2847" width="7.88671875" style="1" customWidth="1"/>
    <col min="2848" max="2848" width="0" style="1" hidden="1" customWidth="1"/>
    <col min="2849" max="3072" width="9.109375" style="1"/>
    <col min="3073" max="3073" width="12.33203125" style="1" customWidth="1"/>
    <col min="3074" max="3102" width="6.109375" style="1" customWidth="1"/>
    <col min="3103" max="3103" width="7.88671875" style="1" customWidth="1"/>
    <col min="3104" max="3104" width="0" style="1" hidden="1" customWidth="1"/>
    <col min="3105" max="3328" width="9.109375" style="1"/>
    <col min="3329" max="3329" width="12.33203125" style="1" customWidth="1"/>
    <col min="3330" max="3358" width="6.109375" style="1" customWidth="1"/>
    <col min="3359" max="3359" width="7.88671875" style="1" customWidth="1"/>
    <col min="3360" max="3360" width="0" style="1" hidden="1" customWidth="1"/>
    <col min="3361" max="3584" width="9.109375" style="1"/>
    <col min="3585" max="3585" width="12.33203125" style="1" customWidth="1"/>
    <col min="3586" max="3614" width="6.109375" style="1" customWidth="1"/>
    <col min="3615" max="3615" width="7.88671875" style="1" customWidth="1"/>
    <col min="3616" max="3616" width="0" style="1" hidden="1" customWidth="1"/>
    <col min="3617" max="3840" width="9.109375" style="1"/>
    <col min="3841" max="3841" width="12.33203125" style="1" customWidth="1"/>
    <col min="3842" max="3870" width="6.109375" style="1" customWidth="1"/>
    <col min="3871" max="3871" width="7.88671875" style="1" customWidth="1"/>
    <col min="3872" max="3872" width="0" style="1" hidden="1" customWidth="1"/>
    <col min="3873" max="4096" width="9.109375" style="1"/>
    <col min="4097" max="4097" width="12.33203125" style="1" customWidth="1"/>
    <col min="4098" max="4126" width="6.109375" style="1" customWidth="1"/>
    <col min="4127" max="4127" width="7.88671875" style="1" customWidth="1"/>
    <col min="4128" max="4128" width="0" style="1" hidden="1" customWidth="1"/>
    <col min="4129" max="4352" width="9.109375" style="1"/>
    <col min="4353" max="4353" width="12.33203125" style="1" customWidth="1"/>
    <col min="4354" max="4382" width="6.109375" style="1" customWidth="1"/>
    <col min="4383" max="4383" width="7.88671875" style="1" customWidth="1"/>
    <col min="4384" max="4384" width="0" style="1" hidden="1" customWidth="1"/>
    <col min="4385" max="4608" width="9.109375" style="1"/>
    <col min="4609" max="4609" width="12.33203125" style="1" customWidth="1"/>
    <col min="4610" max="4638" width="6.109375" style="1" customWidth="1"/>
    <col min="4639" max="4639" width="7.88671875" style="1" customWidth="1"/>
    <col min="4640" max="4640" width="0" style="1" hidden="1" customWidth="1"/>
    <col min="4641" max="4864" width="9.109375" style="1"/>
    <col min="4865" max="4865" width="12.33203125" style="1" customWidth="1"/>
    <col min="4866" max="4894" width="6.109375" style="1" customWidth="1"/>
    <col min="4895" max="4895" width="7.88671875" style="1" customWidth="1"/>
    <col min="4896" max="4896" width="0" style="1" hidden="1" customWidth="1"/>
    <col min="4897" max="5120" width="9.109375" style="1"/>
    <col min="5121" max="5121" width="12.33203125" style="1" customWidth="1"/>
    <col min="5122" max="5150" width="6.109375" style="1" customWidth="1"/>
    <col min="5151" max="5151" width="7.88671875" style="1" customWidth="1"/>
    <col min="5152" max="5152" width="0" style="1" hidden="1" customWidth="1"/>
    <col min="5153" max="5376" width="9.109375" style="1"/>
    <col min="5377" max="5377" width="12.33203125" style="1" customWidth="1"/>
    <col min="5378" max="5406" width="6.109375" style="1" customWidth="1"/>
    <col min="5407" max="5407" width="7.88671875" style="1" customWidth="1"/>
    <col min="5408" max="5408" width="0" style="1" hidden="1" customWidth="1"/>
    <col min="5409" max="5632" width="9.109375" style="1"/>
    <col min="5633" max="5633" width="12.33203125" style="1" customWidth="1"/>
    <col min="5634" max="5662" width="6.109375" style="1" customWidth="1"/>
    <col min="5663" max="5663" width="7.88671875" style="1" customWidth="1"/>
    <col min="5664" max="5664" width="0" style="1" hidden="1" customWidth="1"/>
    <col min="5665" max="5888" width="9.109375" style="1"/>
    <col min="5889" max="5889" width="12.33203125" style="1" customWidth="1"/>
    <col min="5890" max="5918" width="6.109375" style="1" customWidth="1"/>
    <col min="5919" max="5919" width="7.88671875" style="1" customWidth="1"/>
    <col min="5920" max="5920" width="0" style="1" hidden="1" customWidth="1"/>
    <col min="5921" max="6144" width="9.109375" style="1"/>
    <col min="6145" max="6145" width="12.33203125" style="1" customWidth="1"/>
    <col min="6146" max="6174" width="6.109375" style="1" customWidth="1"/>
    <col min="6175" max="6175" width="7.88671875" style="1" customWidth="1"/>
    <col min="6176" max="6176" width="0" style="1" hidden="1" customWidth="1"/>
    <col min="6177" max="6400" width="9.109375" style="1"/>
    <col min="6401" max="6401" width="12.33203125" style="1" customWidth="1"/>
    <col min="6402" max="6430" width="6.109375" style="1" customWidth="1"/>
    <col min="6431" max="6431" width="7.88671875" style="1" customWidth="1"/>
    <col min="6432" max="6432" width="0" style="1" hidden="1" customWidth="1"/>
    <col min="6433" max="6656" width="9.109375" style="1"/>
    <col min="6657" max="6657" width="12.33203125" style="1" customWidth="1"/>
    <col min="6658" max="6686" width="6.109375" style="1" customWidth="1"/>
    <col min="6687" max="6687" width="7.88671875" style="1" customWidth="1"/>
    <col min="6688" max="6688" width="0" style="1" hidden="1" customWidth="1"/>
    <col min="6689" max="6912" width="9.109375" style="1"/>
    <col min="6913" max="6913" width="12.33203125" style="1" customWidth="1"/>
    <col min="6914" max="6942" width="6.109375" style="1" customWidth="1"/>
    <col min="6943" max="6943" width="7.88671875" style="1" customWidth="1"/>
    <col min="6944" max="6944" width="0" style="1" hidden="1" customWidth="1"/>
    <col min="6945" max="7168" width="9.109375" style="1"/>
    <col min="7169" max="7169" width="12.33203125" style="1" customWidth="1"/>
    <col min="7170" max="7198" width="6.109375" style="1" customWidth="1"/>
    <col min="7199" max="7199" width="7.88671875" style="1" customWidth="1"/>
    <col min="7200" max="7200" width="0" style="1" hidden="1" customWidth="1"/>
    <col min="7201" max="7424" width="9.109375" style="1"/>
    <col min="7425" max="7425" width="12.33203125" style="1" customWidth="1"/>
    <col min="7426" max="7454" width="6.109375" style="1" customWidth="1"/>
    <col min="7455" max="7455" width="7.88671875" style="1" customWidth="1"/>
    <col min="7456" max="7456" width="0" style="1" hidden="1" customWidth="1"/>
    <col min="7457" max="7680" width="9.109375" style="1"/>
    <col min="7681" max="7681" width="12.33203125" style="1" customWidth="1"/>
    <col min="7682" max="7710" width="6.109375" style="1" customWidth="1"/>
    <col min="7711" max="7711" width="7.88671875" style="1" customWidth="1"/>
    <col min="7712" max="7712" width="0" style="1" hidden="1" customWidth="1"/>
    <col min="7713" max="7936" width="9.109375" style="1"/>
    <col min="7937" max="7937" width="12.33203125" style="1" customWidth="1"/>
    <col min="7938" max="7966" width="6.109375" style="1" customWidth="1"/>
    <col min="7967" max="7967" width="7.88671875" style="1" customWidth="1"/>
    <col min="7968" max="7968" width="0" style="1" hidden="1" customWidth="1"/>
    <col min="7969" max="8192" width="9.109375" style="1"/>
    <col min="8193" max="8193" width="12.33203125" style="1" customWidth="1"/>
    <col min="8194" max="8222" width="6.109375" style="1" customWidth="1"/>
    <col min="8223" max="8223" width="7.88671875" style="1" customWidth="1"/>
    <col min="8224" max="8224" width="0" style="1" hidden="1" customWidth="1"/>
    <col min="8225" max="8448" width="9.109375" style="1"/>
    <col min="8449" max="8449" width="12.33203125" style="1" customWidth="1"/>
    <col min="8450" max="8478" width="6.109375" style="1" customWidth="1"/>
    <col min="8479" max="8479" width="7.88671875" style="1" customWidth="1"/>
    <col min="8480" max="8480" width="0" style="1" hidden="1" customWidth="1"/>
    <col min="8481" max="8704" width="9.109375" style="1"/>
    <col min="8705" max="8705" width="12.33203125" style="1" customWidth="1"/>
    <col min="8706" max="8734" width="6.109375" style="1" customWidth="1"/>
    <col min="8735" max="8735" width="7.88671875" style="1" customWidth="1"/>
    <col min="8736" max="8736" width="0" style="1" hidden="1" customWidth="1"/>
    <col min="8737" max="8960" width="9.109375" style="1"/>
    <col min="8961" max="8961" width="12.33203125" style="1" customWidth="1"/>
    <col min="8962" max="8990" width="6.109375" style="1" customWidth="1"/>
    <col min="8991" max="8991" width="7.88671875" style="1" customWidth="1"/>
    <col min="8992" max="8992" width="0" style="1" hidden="1" customWidth="1"/>
    <col min="8993" max="9216" width="9.109375" style="1"/>
    <col min="9217" max="9217" width="12.33203125" style="1" customWidth="1"/>
    <col min="9218" max="9246" width="6.109375" style="1" customWidth="1"/>
    <col min="9247" max="9247" width="7.88671875" style="1" customWidth="1"/>
    <col min="9248" max="9248" width="0" style="1" hidden="1" customWidth="1"/>
    <col min="9249" max="9472" width="9.109375" style="1"/>
    <col min="9473" max="9473" width="12.33203125" style="1" customWidth="1"/>
    <col min="9474" max="9502" width="6.109375" style="1" customWidth="1"/>
    <col min="9503" max="9503" width="7.88671875" style="1" customWidth="1"/>
    <col min="9504" max="9504" width="0" style="1" hidden="1" customWidth="1"/>
    <col min="9505" max="9728" width="9.109375" style="1"/>
    <col min="9729" max="9729" width="12.33203125" style="1" customWidth="1"/>
    <col min="9730" max="9758" width="6.109375" style="1" customWidth="1"/>
    <col min="9759" max="9759" width="7.88671875" style="1" customWidth="1"/>
    <col min="9760" max="9760" width="0" style="1" hidden="1" customWidth="1"/>
    <col min="9761" max="9984" width="9.109375" style="1"/>
    <col min="9985" max="9985" width="12.33203125" style="1" customWidth="1"/>
    <col min="9986" max="10014" width="6.109375" style="1" customWidth="1"/>
    <col min="10015" max="10015" width="7.88671875" style="1" customWidth="1"/>
    <col min="10016" max="10016" width="0" style="1" hidden="1" customWidth="1"/>
    <col min="10017" max="10240" width="9.109375" style="1"/>
    <col min="10241" max="10241" width="12.33203125" style="1" customWidth="1"/>
    <col min="10242" max="10270" width="6.109375" style="1" customWidth="1"/>
    <col min="10271" max="10271" width="7.88671875" style="1" customWidth="1"/>
    <col min="10272" max="10272" width="0" style="1" hidden="1" customWidth="1"/>
    <col min="10273" max="10496" width="9.109375" style="1"/>
    <col min="10497" max="10497" width="12.33203125" style="1" customWidth="1"/>
    <col min="10498" max="10526" width="6.109375" style="1" customWidth="1"/>
    <col min="10527" max="10527" width="7.88671875" style="1" customWidth="1"/>
    <col min="10528" max="10528" width="0" style="1" hidden="1" customWidth="1"/>
    <col min="10529" max="10752" width="9.109375" style="1"/>
    <col min="10753" max="10753" width="12.33203125" style="1" customWidth="1"/>
    <col min="10754" max="10782" width="6.109375" style="1" customWidth="1"/>
    <col min="10783" max="10783" width="7.88671875" style="1" customWidth="1"/>
    <col min="10784" max="10784" width="0" style="1" hidden="1" customWidth="1"/>
    <col min="10785" max="11008" width="9.109375" style="1"/>
    <col min="11009" max="11009" width="12.33203125" style="1" customWidth="1"/>
    <col min="11010" max="11038" width="6.109375" style="1" customWidth="1"/>
    <col min="11039" max="11039" width="7.88671875" style="1" customWidth="1"/>
    <col min="11040" max="11040" width="0" style="1" hidden="1" customWidth="1"/>
    <col min="11041" max="11264" width="9.109375" style="1"/>
    <col min="11265" max="11265" width="12.33203125" style="1" customWidth="1"/>
    <col min="11266" max="11294" width="6.109375" style="1" customWidth="1"/>
    <col min="11295" max="11295" width="7.88671875" style="1" customWidth="1"/>
    <col min="11296" max="11296" width="0" style="1" hidden="1" customWidth="1"/>
    <col min="11297" max="11520" width="9.109375" style="1"/>
    <col min="11521" max="11521" width="12.33203125" style="1" customWidth="1"/>
    <col min="11522" max="11550" width="6.109375" style="1" customWidth="1"/>
    <col min="11551" max="11551" width="7.88671875" style="1" customWidth="1"/>
    <col min="11552" max="11552" width="0" style="1" hidden="1" customWidth="1"/>
    <col min="11553" max="11776" width="9.109375" style="1"/>
    <col min="11777" max="11777" width="12.33203125" style="1" customWidth="1"/>
    <col min="11778" max="11806" width="6.109375" style="1" customWidth="1"/>
    <col min="11807" max="11807" width="7.88671875" style="1" customWidth="1"/>
    <col min="11808" max="11808" width="0" style="1" hidden="1" customWidth="1"/>
    <col min="11809" max="12032" width="9.109375" style="1"/>
    <col min="12033" max="12033" width="12.33203125" style="1" customWidth="1"/>
    <col min="12034" max="12062" width="6.109375" style="1" customWidth="1"/>
    <col min="12063" max="12063" width="7.88671875" style="1" customWidth="1"/>
    <col min="12064" max="12064" width="0" style="1" hidden="1" customWidth="1"/>
    <col min="12065" max="12288" width="9.109375" style="1"/>
    <col min="12289" max="12289" width="12.33203125" style="1" customWidth="1"/>
    <col min="12290" max="12318" width="6.109375" style="1" customWidth="1"/>
    <col min="12319" max="12319" width="7.88671875" style="1" customWidth="1"/>
    <col min="12320" max="12320" width="0" style="1" hidden="1" customWidth="1"/>
    <col min="12321" max="12544" width="9.109375" style="1"/>
    <col min="12545" max="12545" width="12.33203125" style="1" customWidth="1"/>
    <col min="12546" max="12574" width="6.109375" style="1" customWidth="1"/>
    <col min="12575" max="12575" width="7.88671875" style="1" customWidth="1"/>
    <col min="12576" max="12576" width="0" style="1" hidden="1" customWidth="1"/>
    <col min="12577" max="12800" width="9.109375" style="1"/>
    <col min="12801" max="12801" width="12.33203125" style="1" customWidth="1"/>
    <col min="12802" max="12830" width="6.109375" style="1" customWidth="1"/>
    <col min="12831" max="12831" width="7.88671875" style="1" customWidth="1"/>
    <col min="12832" max="12832" width="0" style="1" hidden="1" customWidth="1"/>
    <col min="12833" max="13056" width="9.109375" style="1"/>
    <col min="13057" max="13057" width="12.33203125" style="1" customWidth="1"/>
    <col min="13058" max="13086" width="6.109375" style="1" customWidth="1"/>
    <col min="13087" max="13087" width="7.88671875" style="1" customWidth="1"/>
    <col min="13088" max="13088" width="0" style="1" hidden="1" customWidth="1"/>
    <col min="13089" max="13312" width="9.109375" style="1"/>
    <col min="13313" max="13313" width="12.33203125" style="1" customWidth="1"/>
    <col min="13314" max="13342" width="6.109375" style="1" customWidth="1"/>
    <col min="13343" max="13343" width="7.88671875" style="1" customWidth="1"/>
    <col min="13344" max="13344" width="0" style="1" hidden="1" customWidth="1"/>
    <col min="13345" max="13568" width="9.109375" style="1"/>
    <col min="13569" max="13569" width="12.33203125" style="1" customWidth="1"/>
    <col min="13570" max="13598" width="6.109375" style="1" customWidth="1"/>
    <col min="13599" max="13599" width="7.88671875" style="1" customWidth="1"/>
    <col min="13600" max="13600" width="0" style="1" hidden="1" customWidth="1"/>
    <col min="13601" max="13824" width="9.109375" style="1"/>
    <col min="13825" max="13825" width="12.33203125" style="1" customWidth="1"/>
    <col min="13826" max="13854" width="6.109375" style="1" customWidth="1"/>
    <col min="13855" max="13855" width="7.88671875" style="1" customWidth="1"/>
    <col min="13856" max="13856" width="0" style="1" hidden="1" customWidth="1"/>
    <col min="13857" max="14080" width="9.109375" style="1"/>
    <col min="14081" max="14081" width="12.33203125" style="1" customWidth="1"/>
    <col min="14082" max="14110" width="6.109375" style="1" customWidth="1"/>
    <col min="14111" max="14111" width="7.88671875" style="1" customWidth="1"/>
    <col min="14112" max="14112" width="0" style="1" hidden="1" customWidth="1"/>
    <col min="14113" max="14336" width="9.109375" style="1"/>
    <col min="14337" max="14337" width="12.33203125" style="1" customWidth="1"/>
    <col min="14338" max="14366" width="6.109375" style="1" customWidth="1"/>
    <col min="14367" max="14367" width="7.88671875" style="1" customWidth="1"/>
    <col min="14368" max="14368" width="0" style="1" hidden="1" customWidth="1"/>
    <col min="14369" max="14592" width="9.109375" style="1"/>
    <col min="14593" max="14593" width="12.33203125" style="1" customWidth="1"/>
    <col min="14594" max="14622" width="6.109375" style="1" customWidth="1"/>
    <col min="14623" max="14623" width="7.88671875" style="1" customWidth="1"/>
    <col min="14624" max="14624" width="0" style="1" hidden="1" customWidth="1"/>
    <col min="14625" max="14848" width="9.109375" style="1"/>
    <col min="14849" max="14849" width="12.33203125" style="1" customWidth="1"/>
    <col min="14850" max="14878" width="6.109375" style="1" customWidth="1"/>
    <col min="14879" max="14879" width="7.88671875" style="1" customWidth="1"/>
    <col min="14880" max="14880" width="0" style="1" hidden="1" customWidth="1"/>
    <col min="14881" max="15104" width="9.109375" style="1"/>
    <col min="15105" max="15105" width="12.33203125" style="1" customWidth="1"/>
    <col min="15106" max="15134" width="6.109375" style="1" customWidth="1"/>
    <col min="15135" max="15135" width="7.88671875" style="1" customWidth="1"/>
    <col min="15136" max="15136" width="0" style="1" hidden="1" customWidth="1"/>
    <col min="15137" max="15360" width="9.109375" style="1"/>
    <col min="15361" max="15361" width="12.33203125" style="1" customWidth="1"/>
    <col min="15362" max="15390" width="6.109375" style="1" customWidth="1"/>
    <col min="15391" max="15391" width="7.88671875" style="1" customWidth="1"/>
    <col min="15392" max="15392" width="0" style="1" hidden="1" customWidth="1"/>
    <col min="15393" max="15616" width="9.109375" style="1"/>
    <col min="15617" max="15617" width="12.33203125" style="1" customWidth="1"/>
    <col min="15618" max="15646" width="6.109375" style="1" customWidth="1"/>
    <col min="15647" max="15647" width="7.88671875" style="1" customWidth="1"/>
    <col min="15648" max="15648" width="0" style="1" hidden="1" customWidth="1"/>
    <col min="15649" max="15872" width="9.109375" style="1"/>
    <col min="15873" max="15873" width="12.33203125" style="1" customWidth="1"/>
    <col min="15874" max="15902" width="6.109375" style="1" customWidth="1"/>
    <col min="15903" max="15903" width="7.88671875" style="1" customWidth="1"/>
    <col min="15904" max="15904" width="0" style="1" hidden="1" customWidth="1"/>
    <col min="15905" max="16128" width="9.109375" style="1"/>
    <col min="16129" max="16129" width="12.33203125" style="1" customWidth="1"/>
    <col min="16130" max="16158" width="6.109375" style="1" customWidth="1"/>
    <col min="16159" max="16159" width="7.88671875" style="1" customWidth="1"/>
    <col min="16160" max="16160" width="0" style="1" hidden="1" customWidth="1"/>
    <col min="16161" max="16384" width="9.109375" style="1"/>
  </cols>
  <sheetData>
    <row r="1" spans="1:34" ht="18.45" customHeight="1">
      <c r="A1" s="1527" t="s">
        <v>872</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row>
    <row r="2" spans="1:34" ht="3" customHeight="1"/>
    <row r="3" spans="1:34" ht="13.8">
      <c r="A3" s="3"/>
      <c r="B3" s="1544" t="s">
        <v>22</v>
      </c>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6"/>
      <c r="AD3" s="3"/>
      <c r="AE3" s="3"/>
    </row>
    <row r="4" spans="1:34" ht="30.75" customHeight="1">
      <c r="A4" s="3" t="s">
        <v>23</v>
      </c>
      <c r="B4" s="1544" t="s">
        <v>8</v>
      </c>
      <c r="C4" s="1546"/>
      <c r="D4" s="1544" t="s">
        <v>9</v>
      </c>
      <c r="E4" s="1546"/>
      <c r="F4" s="1544" t="s">
        <v>24</v>
      </c>
      <c r="G4" s="1546"/>
      <c r="H4" s="1544" t="s">
        <v>11</v>
      </c>
      <c r="I4" s="1546"/>
      <c r="J4" s="1544" t="s">
        <v>25</v>
      </c>
      <c r="K4" s="1546"/>
      <c r="L4" s="1544" t="s">
        <v>13</v>
      </c>
      <c r="M4" s="1546"/>
      <c r="N4" s="1544" t="s">
        <v>14</v>
      </c>
      <c r="O4" s="1546"/>
      <c r="P4" s="1544" t="s">
        <v>26</v>
      </c>
      <c r="Q4" s="1546"/>
      <c r="R4" s="1544" t="s">
        <v>16</v>
      </c>
      <c r="S4" s="1546"/>
      <c r="T4" s="1544" t="s">
        <v>17</v>
      </c>
      <c r="U4" s="1546"/>
      <c r="V4" s="1544" t="s">
        <v>19</v>
      </c>
      <c r="W4" s="1546"/>
      <c r="X4" s="1544" t="s">
        <v>20</v>
      </c>
      <c r="Y4" s="1546"/>
      <c r="Z4" s="1544" t="s">
        <v>18</v>
      </c>
      <c r="AA4" s="1546"/>
      <c r="AB4" s="1544" t="s">
        <v>27</v>
      </c>
      <c r="AC4" s="1546"/>
      <c r="AD4" s="1544" t="s">
        <v>5</v>
      </c>
      <c r="AE4" s="1546"/>
    </row>
    <row r="5" spans="1:34" ht="13.8">
      <c r="A5" s="3"/>
      <c r="B5" s="3" t="s">
        <v>6</v>
      </c>
      <c r="C5" s="3" t="s">
        <v>7</v>
      </c>
      <c r="D5" s="3" t="s">
        <v>6</v>
      </c>
      <c r="E5" s="3" t="s">
        <v>7</v>
      </c>
      <c r="F5" s="3" t="s">
        <v>6</v>
      </c>
      <c r="G5" s="3" t="s">
        <v>7</v>
      </c>
      <c r="H5" s="3" t="s">
        <v>6</v>
      </c>
      <c r="I5" s="3" t="s">
        <v>7</v>
      </c>
      <c r="J5" s="3" t="s">
        <v>6</v>
      </c>
      <c r="K5" s="3" t="s">
        <v>7</v>
      </c>
      <c r="L5" s="3" t="s">
        <v>6</v>
      </c>
      <c r="M5" s="3" t="s">
        <v>7</v>
      </c>
      <c r="N5" s="3" t="s">
        <v>6</v>
      </c>
      <c r="O5" s="3" t="s">
        <v>7</v>
      </c>
      <c r="P5" s="3" t="s">
        <v>6</v>
      </c>
      <c r="Q5" s="3" t="s">
        <v>7</v>
      </c>
      <c r="R5" s="3" t="s">
        <v>6</v>
      </c>
      <c r="S5" s="3" t="s">
        <v>7</v>
      </c>
      <c r="T5" s="3" t="s">
        <v>6</v>
      </c>
      <c r="U5" s="3" t="s">
        <v>7</v>
      </c>
      <c r="V5" s="3" t="s">
        <v>6</v>
      </c>
      <c r="W5" s="3" t="s">
        <v>7</v>
      </c>
      <c r="X5" s="3" t="s">
        <v>6</v>
      </c>
      <c r="Y5" s="3" t="s">
        <v>7</v>
      </c>
      <c r="Z5" s="3" t="s">
        <v>6</v>
      </c>
      <c r="AA5" s="3" t="s">
        <v>7</v>
      </c>
      <c r="AB5" s="3" t="s">
        <v>6</v>
      </c>
      <c r="AC5" s="3" t="s">
        <v>7</v>
      </c>
      <c r="AD5" s="3" t="s">
        <v>6</v>
      </c>
      <c r="AE5" s="3" t="s">
        <v>7</v>
      </c>
    </row>
    <row r="6" spans="1:34" ht="13.8">
      <c r="A6" s="627" t="s">
        <v>28</v>
      </c>
      <c r="B6" s="1428">
        <v>13</v>
      </c>
      <c r="C6" s="1429" t="s">
        <v>1381</v>
      </c>
      <c r="D6" s="1428">
        <v>15</v>
      </c>
      <c r="E6" s="1429" t="s">
        <v>1393</v>
      </c>
      <c r="F6" s="1428">
        <v>37</v>
      </c>
      <c r="G6" s="1429" t="s">
        <v>930</v>
      </c>
      <c r="H6" s="1428">
        <v>30</v>
      </c>
      <c r="I6" s="1429" t="s">
        <v>919</v>
      </c>
      <c r="J6" s="1428">
        <v>80</v>
      </c>
      <c r="K6" s="1429" t="s">
        <v>1122</v>
      </c>
      <c r="L6" s="1428">
        <v>70</v>
      </c>
      <c r="M6" s="1429" t="s">
        <v>1416</v>
      </c>
      <c r="N6" s="1428">
        <v>1</v>
      </c>
      <c r="O6" s="1429" t="s">
        <v>907</v>
      </c>
      <c r="P6" s="1428">
        <v>109</v>
      </c>
      <c r="Q6" s="1429" t="s">
        <v>1356</v>
      </c>
      <c r="R6" s="1428">
        <v>190</v>
      </c>
      <c r="S6" s="1429" t="s">
        <v>1342</v>
      </c>
      <c r="T6" s="1428">
        <v>121</v>
      </c>
      <c r="U6" s="1429" t="s">
        <v>1170</v>
      </c>
      <c r="V6" s="1428">
        <v>502</v>
      </c>
      <c r="W6" s="1429" t="s">
        <v>982</v>
      </c>
      <c r="X6" s="1428">
        <v>72</v>
      </c>
      <c r="Y6" s="1429" t="s">
        <v>1137</v>
      </c>
      <c r="Z6" s="1428">
        <v>171</v>
      </c>
      <c r="AA6" s="1429" t="s">
        <v>1093</v>
      </c>
      <c r="AB6" s="1428">
        <v>6</v>
      </c>
      <c r="AC6" s="1429" t="s">
        <v>1348</v>
      </c>
      <c r="AD6" s="1430">
        <v>1417</v>
      </c>
      <c r="AE6" s="1431" t="s">
        <v>961</v>
      </c>
    </row>
    <row r="7" spans="1:34" ht="13.8">
      <c r="A7" s="627" t="s">
        <v>29</v>
      </c>
      <c r="B7" s="1428">
        <v>0</v>
      </c>
      <c r="C7" s="1429" t="s">
        <v>898</v>
      </c>
      <c r="D7" s="1428">
        <v>1</v>
      </c>
      <c r="E7" s="1429" t="s">
        <v>1245</v>
      </c>
      <c r="F7" s="1428">
        <v>1</v>
      </c>
      <c r="G7" s="1429" t="s">
        <v>1245</v>
      </c>
      <c r="H7" s="1428">
        <v>18</v>
      </c>
      <c r="I7" s="1429" t="s">
        <v>988</v>
      </c>
      <c r="J7" s="1428">
        <v>5</v>
      </c>
      <c r="K7" s="1429" t="s">
        <v>980</v>
      </c>
      <c r="L7" s="1428">
        <v>21</v>
      </c>
      <c r="M7" s="1429" t="s">
        <v>1122</v>
      </c>
      <c r="N7" s="1428">
        <v>0</v>
      </c>
      <c r="O7" s="1429" t="s">
        <v>898</v>
      </c>
      <c r="P7" s="1428">
        <v>2</v>
      </c>
      <c r="Q7" s="1429" t="s">
        <v>1318</v>
      </c>
      <c r="R7" s="1428">
        <v>9</v>
      </c>
      <c r="S7" s="1429" t="s">
        <v>1081</v>
      </c>
      <c r="T7" s="1428">
        <v>0</v>
      </c>
      <c r="U7" s="1429" t="s">
        <v>898</v>
      </c>
      <c r="V7" s="1428">
        <v>313</v>
      </c>
      <c r="W7" s="1429" t="s">
        <v>2276</v>
      </c>
      <c r="X7" s="1428">
        <v>0</v>
      </c>
      <c r="Y7" s="1429" t="s">
        <v>898</v>
      </c>
      <c r="Z7" s="1428">
        <v>2</v>
      </c>
      <c r="AA7" s="1429" t="s">
        <v>1318</v>
      </c>
      <c r="AB7" s="1428">
        <v>1</v>
      </c>
      <c r="AC7" s="1429" t="s">
        <v>1245</v>
      </c>
      <c r="AD7" s="1430">
        <v>373</v>
      </c>
      <c r="AE7" s="1431" t="s">
        <v>1381</v>
      </c>
      <c r="AG7" s="1046"/>
      <c r="AH7" s="1046"/>
    </row>
    <row r="8" spans="1:34" ht="13.8">
      <c r="A8" s="627" t="s">
        <v>30</v>
      </c>
      <c r="B8" s="1428">
        <v>11</v>
      </c>
      <c r="C8" s="1429" t="s">
        <v>980</v>
      </c>
      <c r="D8" s="1428">
        <v>9</v>
      </c>
      <c r="E8" s="1429" t="s">
        <v>1393</v>
      </c>
      <c r="F8" s="1428">
        <v>44</v>
      </c>
      <c r="G8" s="1429" t="s">
        <v>908</v>
      </c>
      <c r="H8" s="1428">
        <v>18</v>
      </c>
      <c r="I8" s="1429" t="s">
        <v>927</v>
      </c>
      <c r="J8" s="1428">
        <v>46</v>
      </c>
      <c r="K8" s="1429" t="s">
        <v>1300</v>
      </c>
      <c r="L8" s="1428">
        <v>70</v>
      </c>
      <c r="M8" s="1429" t="s">
        <v>1396</v>
      </c>
      <c r="N8" s="1428">
        <v>0</v>
      </c>
      <c r="O8" s="1429" t="s">
        <v>898</v>
      </c>
      <c r="P8" s="1428">
        <v>62</v>
      </c>
      <c r="Q8" s="1429" t="s">
        <v>1282</v>
      </c>
      <c r="R8" s="1428">
        <v>118</v>
      </c>
      <c r="S8" s="1429" t="s">
        <v>1206</v>
      </c>
      <c r="T8" s="1428">
        <v>37</v>
      </c>
      <c r="U8" s="1429" t="s">
        <v>1007</v>
      </c>
      <c r="V8" s="1428">
        <v>327</v>
      </c>
      <c r="W8" s="1429" t="s">
        <v>1522</v>
      </c>
      <c r="X8" s="1428">
        <v>45</v>
      </c>
      <c r="Y8" s="1429" t="s">
        <v>1038</v>
      </c>
      <c r="Z8" s="1428">
        <v>46</v>
      </c>
      <c r="AA8" s="1429" t="s">
        <v>1300</v>
      </c>
      <c r="AB8" s="1428">
        <v>0</v>
      </c>
      <c r="AC8" s="1429" t="s">
        <v>898</v>
      </c>
      <c r="AD8" s="1430">
        <v>833</v>
      </c>
      <c r="AE8" s="1431" t="s">
        <v>1162</v>
      </c>
      <c r="AG8" s="1046"/>
      <c r="AH8" s="1046"/>
    </row>
    <row r="9" spans="1:34" ht="13.8">
      <c r="A9" s="627" t="s">
        <v>31</v>
      </c>
      <c r="B9" s="1428">
        <v>21</v>
      </c>
      <c r="C9" s="1429" t="s">
        <v>1280</v>
      </c>
      <c r="D9" s="1428">
        <v>22</v>
      </c>
      <c r="E9" s="1429" t="s">
        <v>1019</v>
      </c>
      <c r="F9" s="1428">
        <v>96</v>
      </c>
      <c r="G9" s="1429" t="s">
        <v>1291</v>
      </c>
      <c r="H9" s="1428">
        <v>88</v>
      </c>
      <c r="I9" s="1429" t="s">
        <v>952</v>
      </c>
      <c r="J9" s="1428">
        <v>135</v>
      </c>
      <c r="K9" s="1429" t="s">
        <v>1059</v>
      </c>
      <c r="L9" s="1428">
        <v>147</v>
      </c>
      <c r="M9" s="1429" t="s">
        <v>1428</v>
      </c>
      <c r="N9" s="1428">
        <v>3</v>
      </c>
      <c r="O9" s="1429" t="s">
        <v>1085</v>
      </c>
      <c r="P9" s="1428">
        <v>61</v>
      </c>
      <c r="Q9" s="1429" t="s">
        <v>992</v>
      </c>
      <c r="R9" s="1428">
        <v>232</v>
      </c>
      <c r="S9" s="1429" t="s">
        <v>1100</v>
      </c>
      <c r="T9" s="1428">
        <v>62</v>
      </c>
      <c r="U9" s="1429" t="s">
        <v>1159</v>
      </c>
      <c r="V9" s="1428">
        <v>463</v>
      </c>
      <c r="W9" s="1429" t="s">
        <v>1422</v>
      </c>
      <c r="X9" s="1428">
        <v>50</v>
      </c>
      <c r="Y9" s="1429" t="s">
        <v>914</v>
      </c>
      <c r="Z9" s="1428">
        <v>130</v>
      </c>
      <c r="AA9" s="1429" t="s">
        <v>1136</v>
      </c>
      <c r="AB9" s="1428">
        <v>3</v>
      </c>
      <c r="AC9" s="1429" t="s">
        <v>1085</v>
      </c>
      <c r="AD9" s="1430">
        <v>1513</v>
      </c>
      <c r="AE9" s="1431" t="s">
        <v>1133</v>
      </c>
      <c r="AG9" s="1046"/>
      <c r="AH9" s="1046"/>
    </row>
    <row r="10" spans="1:34" ht="13.8">
      <c r="A10" s="627" t="s">
        <v>32</v>
      </c>
      <c r="B10" s="1428">
        <v>15</v>
      </c>
      <c r="C10" s="1429" t="s">
        <v>1255</v>
      </c>
      <c r="D10" s="1428">
        <v>84</v>
      </c>
      <c r="E10" s="1429" t="s">
        <v>955</v>
      </c>
      <c r="F10" s="1428">
        <v>165</v>
      </c>
      <c r="G10" s="1429" t="s">
        <v>1170</v>
      </c>
      <c r="H10" s="1428">
        <v>86</v>
      </c>
      <c r="I10" s="1429" t="s">
        <v>1007</v>
      </c>
      <c r="J10" s="1428">
        <v>249</v>
      </c>
      <c r="K10" s="1429" t="s">
        <v>1425</v>
      </c>
      <c r="L10" s="1428">
        <v>63</v>
      </c>
      <c r="M10" s="1429" t="s">
        <v>961</v>
      </c>
      <c r="N10" s="1428">
        <v>8</v>
      </c>
      <c r="O10" s="1429" t="s">
        <v>1348</v>
      </c>
      <c r="P10" s="1428">
        <v>108</v>
      </c>
      <c r="Q10" s="1429" t="s">
        <v>1300</v>
      </c>
      <c r="R10" s="1428">
        <v>319</v>
      </c>
      <c r="S10" s="1429" t="s">
        <v>1412</v>
      </c>
      <c r="T10" s="1428">
        <v>97</v>
      </c>
      <c r="U10" s="1429" t="s">
        <v>998</v>
      </c>
      <c r="V10" s="1428">
        <v>577</v>
      </c>
      <c r="W10" s="1429" t="s">
        <v>1182</v>
      </c>
      <c r="X10" s="1428">
        <v>42</v>
      </c>
      <c r="Y10" s="1429" t="s">
        <v>927</v>
      </c>
      <c r="Z10" s="1428">
        <v>137</v>
      </c>
      <c r="AA10" s="1429" t="s">
        <v>1272</v>
      </c>
      <c r="AB10" s="1428">
        <v>0</v>
      </c>
      <c r="AC10" s="1429" t="s">
        <v>898</v>
      </c>
      <c r="AD10" s="1430">
        <v>1950</v>
      </c>
      <c r="AE10" s="1431" t="s">
        <v>1007</v>
      </c>
      <c r="AG10" s="1046"/>
      <c r="AH10" s="1046"/>
    </row>
    <row r="11" spans="1:34" ht="13.8">
      <c r="A11" s="627" t="s">
        <v>33</v>
      </c>
      <c r="B11" s="1428">
        <v>0</v>
      </c>
      <c r="C11" s="1429" t="s">
        <v>898</v>
      </c>
      <c r="D11" s="1428">
        <v>7</v>
      </c>
      <c r="E11" s="1429" t="s">
        <v>1348</v>
      </c>
      <c r="F11" s="1428">
        <v>1561</v>
      </c>
      <c r="G11" s="1429" t="s">
        <v>1676</v>
      </c>
      <c r="H11" s="1428">
        <v>2</v>
      </c>
      <c r="I11" s="1429" t="s">
        <v>907</v>
      </c>
      <c r="J11" s="1428">
        <v>2</v>
      </c>
      <c r="K11" s="1429" t="s">
        <v>907</v>
      </c>
      <c r="L11" s="1428">
        <v>3</v>
      </c>
      <c r="M11" s="1429" t="s">
        <v>1085</v>
      </c>
      <c r="N11" s="1428">
        <v>0</v>
      </c>
      <c r="O11" s="1429" t="s">
        <v>898</v>
      </c>
      <c r="P11" s="1428">
        <v>2</v>
      </c>
      <c r="Q11" s="1429" t="s">
        <v>907</v>
      </c>
      <c r="R11" s="1428">
        <v>3</v>
      </c>
      <c r="S11" s="1429" t="s">
        <v>1085</v>
      </c>
      <c r="T11" s="1428">
        <v>10</v>
      </c>
      <c r="U11" s="1429" t="s">
        <v>1048</v>
      </c>
      <c r="V11" s="1428">
        <v>117</v>
      </c>
      <c r="W11" s="1429" t="s">
        <v>1131</v>
      </c>
      <c r="X11" s="1428">
        <v>0</v>
      </c>
      <c r="Y11" s="1429" t="s">
        <v>898</v>
      </c>
      <c r="Z11" s="1428">
        <v>1</v>
      </c>
      <c r="AA11" s="1429" t="s">
        <v>907</v>
      </c>
      <c r="AB11" s="1428">
        <v>0</v>
      </c>
      <c r="AC11" s="1429" t="s">
        <v>898</v>
      </c>
      <c r="AD11" s="1430">
        <v>1708</v>
      </c>
      <c r="AE11" s="1431" t="s">
        <v>1029</v>
      </c>
      <c r="AG11" s="1046"/>
      <c r="AH11" s="1046"/>
    </row>
    <row r="12" spans="1:34" ht="13.8">
      <c r="A12" s="627" t="s">
        <v>34</v>
      </c>
      <c r="B12" s="1428">
        <v>11</v>
      </c>
      <c r="C12" s="1429" t="s">
        <v>1318</v>
      </c>
      <c r="D12" s="1428">
        <v>12</v>
      </c>
      <c r="E12" s="1429" t="s">
        <v>1318</v>
      </c>
      <c r="F12" s="1428">
        <v>1051</v>
      </c>
      <c r="G12" s="1429" t="s">
        <v>1372</v>
      </c>
      <c r="H12" s="1428">
        <v>40</v>
      </c>
      <c r="I12" s="1429" t="s">
        <v>1024</v>
      </c>
      <c r="J12" s="1428">
        <v>63</v>
      </c>
      <c r="K12" s="1429" t="s">
        <v>930</v>
      </c>
      <c r="L12" s="1428">
        <v>139</v>
      </c>
      <c r="M12" s="1429" t="s">
        <v>952</v>
      </c>
      <c r="N12" s="1428">
        <v>1</v>
      </c>
      <c r="O12" s="1429" t="s">
        <v>898</v>
      </c>
      <c r="P12" s="1428">
        <v>176</v>
      </c>
      <c r="Q12" s="1429" t="s">
        <v>1230</v>
      </c>
      <c r="R12" s="1428">
        <v>159</v>
      </c>
      <c r="S12" s="1429" t="s">
        <v>1316</v>
      </c>
      <c r="T12" s="1428">
        <v>4</v>
      </c>
      <c r="U12" s="1429" t="s">
        <v>1085</v>
      </c>
      <c r="V12" s="1428">
        <v>618</v>
      </c>
      <c r="W12" s="1429" t="s">
        <v>1062</v>
      </c>
      <c r="X12" s="1428">
        <v>13</v>
      </c>
      <c r="Y12" s="1429" t="s">
        <v>1318</v>
      </c>
      <c r="Z12" s="1428">
        <v>98</v>
      </c>
      <c r="AA12" s="1429" t="s">
        <v>1159</v>
      </c>
      <c r="AB12" s="1428">
        <v>14</v>
      </c>
      <c r="AC12" s="1429" t="s">
        <v>1048</v>
      </c>
      <c r="AD12" s="1430">
        <v>2399</v>
      </c>
      <c r="AE12" s="1431" t="s">
        <v>1300</v>
      </c>
      <c r="AG12" s="1046"/>
      <c r="AH12" s="1046"/>
    </row>
    <row r="13" spans="1:34" ht="13.8">
      <c r="A13" s="627" t="s">
        <v>35</v>
      </c>
      <c r="B13" s="1428">
        <v>1</v>
      </c>
      <c r="C13" s="1429" t="s">
        <v>922</v>
      </c>
      <c r="D13" s="1428">
        <v>0</v>
      </c>
      <c r="E13" s="1429" t="s">
        <v>898</v>
      </c>
      <c r="F13" s="1428">
        <v>1</v>
      </c>
      <c r="G13" s="1429" t="s">
        <v>922</v>
      </c>
      <c r="H13" s="1428">
        <v>1</v>
      </c>
      <c r="I13" s="1429" t="s">
        <v>922</v>
      </c>
      <c r="J13" s="1428">
        <v>2</v>
      </c>
      <c r="K13" s="1429" t="s">
        <v>992</v>
      </c>
      <c r="L13" s="1428">
        <v>4</v>
      </c>
      <c r="M13" s="1429" t="s">
        <v>1397</v>
      </c>
      <c r="N13" s="1428">
        <v>0</v>
      </c>
      <c r="O13" s="1429" t="s">
        <v>898</v>
      </c>
      <c r="P13" s="1428">
        <v>0</v>
      </c>
      <c r="Q13" s="1429" t="s">
        <v>898</v>
      </c>
      <c r="R13" s="1428">
        <v>20</v>
      </c>
      <c r="S13" s="1429" t="s">
        <v>936</v>
      </c>
      <c r="T13" s="1428">
        <v>0</v>
      </c>
      <c r="U13" s="1429" t="s">
        <v>898</v>
      </c>
      <c r="V13" s="1428">
        <v>6</v>
      </c>
      <c r="W13" s="1429" t="s">
        <v>1140</v>
      </c>
      <c r="X13" s="1428">
        <v>6</v>
      </c>
      <c r="Y13" s="1429" t="s">
        <v>1140</v>
      </c>
      <c r="Z13" s="1428">
        <v>9</v>
      </c>
      <c r="AA13" s="1429" t="s">
        <v>973</v>
      </c>
      <c r="AB13" s="1428">
        <v>0</v>
      </c>
      <c r="AC13" s="1429" t="s">
        <v>898</v>
      </c>
      <c r="AD13" s="1430">
        <v>50</v>
      </c>
      <c r="AE13" s="1431" t="s">
        <v>907</v>
      </c>
      <c r="AG13" s="1046"/>
      <c r="AH13" s="1046"/>
    </row>
    <row r="14" spans="1:34" ht="13.8">
      <c r="A14" s="627" t="s">
        <v>36</v>
      </c>
      <c r="B14" s="1428">
        <v>29</v>
      </c>
      <c r="C14" s="1429" t="s">
        <v>916</v>
      </c>
      <c r="D14" s="1428">
        <v>9</v>
      </c>
      <c r="E14" s="1429" t="s">
        <v>1145</v>
      </c>
      <c r="F14" s="1428">
        <v>26</v>
      </c>
      <c r="G14" s="1429" t="s">
        <v>919</v>
      </c>
      <c r="H14" s="1428">
        <v>60</v>
      </c>
      <c r="I14" s="1429" t="s">
        <v>988</v>
      </c>
      <c r="J14" s="1428">
        <v>133</v>
      </c>
      <c r="K14" s="1429" t="s">
        <v>1084</v>
      </c>
      <c r="L14" s="1428">
        <v>48</v>
      </c>
      <c r="M14" s="1429" t="s">
        <v>1101</v>
      </c>
      <c r="N14" s="1428">
        <v>0</v>
      </c>
      <c r="O14" s="1429" t="s">
        <v>898</v>
      </c>
      <c r="P14" s="1428">
        <v>8</v>
      </c>
      <c r="Q14" s="1429" t="s">
        <v>1048</v>
      </c>
      <c r="R14" s="1428">
        <v>204</v>
      </c>
      <c r="S14" s="1429" t="s">
        <v>969</v>
      </c>
      <c r="T14" s="1428">
        <v>82</v>
      </c>
      <c r="U14" s="1429" t="s">
        <v>904</v>
      </c>
      <c r="V14" s="1428">
        <v>314</v>
      </c>
      <c r="W14" s="1429" t="s">
        <v>1257</v>
      </c>
      <c r="X14" s="1428">
        <v>49</v>
      </c>
      <c r="Y14" s="1429" t="s">
        <v>1029</v>
      </c>
      <c r="Z14" s="1428">
        <v>275</v>
      </c>
      <c r="AA14" s="1429" t="s">
        <v>1315</v>
      </c>
      <c r="AB14" s="1428">
        <v>25</v>
      </c>
      <c r="AC14" s="1429" t="s">
        <v>922</v>
      </c>
      <c r="AD14" s="1430">
        <v>1262</v>
      </c>
      <c r="AE14" s="1431" t="s">
        <v>932</v>
      </c>
      <c r="AG14" s="1046"/>
      <c r="AH14" s="1046"/>
    </row>
    <row r="15" spans="1:34" ht="13.8">
      <c r="A15" s="627" t="s">
        <v>37</v>
      </c>
      <c r="B15" s="1428">
        <v>15</v>
      </c>
      <c r="C15" s="1429" t="s">
        <v>1255</v>
      </c>
      <c r="D15" s="1428">
        <v>8</v>
      </c>
      <c r="E15" s="1429" t="s">
        <v>1348</v>
      </c>
      <c r="F15" s="1428">
        <v>1008</v>
      </c>
      <c r="G15" s="1429" t="s">
        <v>1189</v>
      </c>
      <c r="H15" s="1428">
        <v>36</v>
      </c>
      <c r="I15" s="1429" t="s">
        <v>1162</v>
      </c>
      <c r="J15" s="1428">
        <v>74</v>
      </c>
      <c r="K15" s="1429" t="s">
        <v>992</v>
      </c>
      <c r="L15" s="1428">
        <v>84</v>
      </c>
      <c r="M15" s="1429" t="s">
        <v>1143</v>
      </c>
      <c r="N15" s="1428">
        <v>3</v>
      </c>
      <c r="O15" s="1429" t="s">
        <v>1085</v>
      </c>
      <c r="P15" s="1428">
        <v>21</v>
      </c>
      <c r="Q15" s="1429" t="s">
        <v>1393</v>
      </c>
      <c r="R15" s="1428">
        <v>151</v>
      </c>
      <c r="S15" s="1429" t="s">
        <v>1061</v>
      </c>
      <c r="T15" s="1428">
        <v>37</v>
      </c>
      <c r="U15" s="1429" t="s">
        <v>922</v>
      </c>
      <c r="V15" s="1428">
        <v>327</v>
      </c>
      <c r="W15" s="1429" t="s">
        <v>970</v>
      </c>
      <c r="X15" s="1428">
        <v>42</v>
      </c>
      <c r="Y15" s="1429" t="s">
        <v>916</v>
      </c>
      <c r="Z15" s="1428">
        <v>52</v>
      </c>
      <c r="AA15" s="1429" t="s">
        <v>915</v>
      </c>
      <c r="AB15" s="1428">
        <v>6</v>
      </c>
      <c r="AC15" s="1429" t="s">
        <v>1245</v>
      </c>
      <c r="AD15" s="1430">
        <v>1864</v>
      </c>
      <c r="AE15" s="1431" t="s">
        <v>955</v>
      </c>
      <c r="AG15" s="1046"/>
      <c r="AH15" s="1046"/>
    </row>
    <row r="16" spans="1:34" ht="13.8">
      <c r="A16" s="627" t="s">
        <v>38</v>
      </c>
      <c r="B16" s="1428">
        <v>13</v>
      </c>
      <c r="C16" s="1429" t="s">
        <v>1242</v>
      </c>
      <c r="D16" s="1428">
        <v>80</v>
      </c>
      <c r="E16" s="1429" t="s">
        <v>1291</v>
      </c>
      <c r="F16" s="1428">
        <v>28</v>
      </c>
      <c r="G16" s="1429" t="s">
        <v>927</v>
      </c>
      <c r="H16" s="1428">
        <v>27</v>
      </c>
      <c r="I16" s="1429" t="s">
        <v>919</v>
      </c>
      <c r="J16" s="1428">
        <v>132</v>
      </c>
      <c r="K16" s="1429" t="s">
        <v>1032</v>
      </c>
      <c r="L16" s="1428">
        <v>72</v>
      </c>
      <c r="M16" s="1429" t="s">
        <v>1420</v>
      </c>
      <c r="N16" s="1428">
        <v>5</v>
      </c>
      <c r="O16" s="1429" t="s">
        <v>1348</v>
      </c>
      <c r="P16" s="1428">
        <v>23</v>
      </c>
      <c r="Q16" s="1429" t="s">
        <v>1070</v>
      </c>
      <c r="R16" s="1428">
        <v>254</v>
      </c>
      <c r="S16" s="1429" t="s">
        <v>1079</v>
      </c>
      <c r="T16" s="1428">
        <v>108</v>
      </c>
      <c r="U16" s="1429" t="s">
        <v>1170</v>
      </c>
      <c r="V16" s="1428">
        <v>406</v>
      </c>
      <c r="W16" s="1429" t="s">
        <v>968</v>
      </c>
      <c r="X16" s="1428">
        <v>52</v>
      </c>
      <c r="Y16" s="1429" t="s">
        <v>1159</v>
      </c>
      <c r="Z16" s="1428">
        <v>73</v>
      </c>
      <c r="AA16" s="1429" t="s">
        <v>1420</v>
      </c>
      <c r="AB16" s="1428">
        <v>1</v>
      </c>
      <c r="AC16" s="1429" t="s">
        <v>907</v>
      </c>
      <c r="AD16" s="1430">
        <v>1274</v>
      </c>
      <c r="AE16" s="1431" t="s">
        <v>932</v>
      </c>
      <c r="AG16" s="1046"/>
      <c r="AH16" s="1046"/>
    </row>
    <row r="17" spans="1:34" ht="13.8">
      <c r="A17" s="627" t="s">
        <v>39</v>
      </c>
      <c r="B17" s="1428">
        <v>1</v>
      </c>
      <c r="C17" s="1429" t="s">
        <v>1085</v>
      </c>
      <c r="D17" s="1428">
        <v>2</v>
      </c>
      <c r="E17" s="1429" t="s">
        <v>1348</v>
      </c>
      <c r="F17" s="1428">
        <v>455</v>
      </c>
      <c r="G17" s="1429" t="s">
        <v>1610</v>
      </c>
      <c r="H17" s="1428">
        <v>1</v>
      </c>
      <c r="I17" s="1429" t="s">
        <v>1085</v>
      </c>
      <c r="J17" s="1428">
        <v>4</v>
      </c>
      <c r="K17" s="1429" t="s">
        <v>1255</v>
      </c>
      <c r="L17" s="1428">
        <v>8</v>
      </c>
      <c r="M17" s="1429" t="s">
        <v>1014</v>
      </c>
      <c r="N17" s="1428">
        <v>0</v>
      </c>
      <c r="O17" s="1429" t="s">
        <v>898</v>
      </c>
      <c r="P17" s="1428">
        <v>0</v>
      </c>
      <c r="Q17" s="1429" t="s">
        <v>898</v>
      </c>
      <c r="R17" s="1428">
        <v>0</v>
      </c>
      <c r="S17" s="1429" t="s">
        <v>898</v>
      </c>
      <c r="T17" s="1428">
        <v>1</v>
      </c>
      <c r="U17" s="1429" t="s">
        <v>1085</v>
      </c>
      <c r="V17" s="1428">
        <v>26</v>
      </c>
      <c r="W17" s="1429" t="s">
        <v>1171</v>
      </c>
      <c r="X17" s="1428">
        <v>1</v>
      </c>
      <c r="Y17" s="1429" t="s">
        <v>1085</v>
      </c>
      <c r="Z17" s="1428">
        <v>1</v>
      </c>
      <c r="AA17" s="1429" t="s">
        <v>1085</v>
      </c>
      <c r="AB17" s="1428">
        <v>0</v>
      </c>
      <c r="AC17" s="1429" t="s">
        <v>898</v>
      </c>
      <c r="AD17" s="1430">
        <v>500</v>
      </c>
      <c r="AE17" s="1431" t="s">
        <v>1393</v>
      </c>
      <c r="AG17" s="1046"/>
      <c r="AH17" s="1046"/>
    </row>
    <row r="18" spans="1:34" ht="13.8">
      <c r="A18" s="627" t="s">
        <v>40</v>
      </c>
      <c r="B18" s="1428">
        <v>6</v>
      </c>
      <c r="C18" s="1429" t="s">
        <v>1255</v>
      </c>
      <c r="D18" s="1428">
        <v>1</v>
      </c>
      <c r="E18" s="1429" t="s">
        <v>907</v>
      </c>
      <c r="F18" s="1428">
        <v>38</v>
      </c>
      <c r="G18" s="1429" t="s">
        <v>1171</v>
      </c>
      <c r="H18" s="1428">
        <v>27</v>
      </c>
      <c r="I18" s="1429" t="s">
        <v>958</v>
      </c>
      <c r="J18" s="1428">
        <v>21</v>
      </c>
      <c r="K18" s="1429" t="s">
        <v>932</v>
      </c>
      <c r="L18" s="1428">
        <v>67</v>
      </c>
      <c r="M18" s="1429" t="s">
        <v>991</v>
      </c>
      <c r="N18" s="1428">
        <v>1</v>
      </c>
      <c r="O18" s="1429" t="s">
        <v>907</v>
      </c>
      <c r="P18" s="1428">
        <v>57</v>
      </c>
      <c r="Q18" s="1429" t="s">
        <v>1037</v>
      </c>
      <c r="R18" s="1428">
        <v>127</v>
      </c>
      <c r="S18" s="1429" t="s">
        <v>1252</v>
      </c>
      <c r="T18" s="1428">
        <v>2</v>
      </c>
      <c r="U18" s="1429" t="s">
        <v>1245</v>
      </c>
      <c r="V18" s="1428">
        <v>349</v>
      </c>
      <c r="W18" s="1429" t="s">
        <v>1408</v>
      </c>
      <c r="X18" s="1428">
        <v>14</v>
      </c>
      <c r="Y18" s="1429" t="s">
        <v>1162</v>
      </c>
      <c r="Z18" s="1428">
        <v>21</v>
      </c>
      <c r="AA18" s="1429" t="s">
        <v>932</v>
      </c>
      <c r="AB18" s="1428">
        <v>4</v>
      </c>
      <c r="AC18" s="1429" t="s">
        <v>1318</v>
      </c>
      <c r="AD18" s="1430">
        <v>735</v>
      </c>
      <c r="AE18" s="1431" t="s">
        <v>1024</v>
      </c>
      <c r="AG18" s="1046"/>
      <c r="AH18" s="1046"/>
    </row>
    <row r="19" spans="1:34" ht="13.8">
      <c r="A19" s="627" t="s">
        <v>41</v>
      </c>
      <c r="B19" s="1428">
        <v>13</v>
      </c>
      <c r="C19" s="1429" t="s">
        <v>975</v>
      </c>
      <c r="D19" s="1428">
        <v>10</v>
      </c>
      <c r="E19" s="1429" t="s">
        <v>1381</v>
      </c>
      <c r="F19" s="1428">
        <v>33</v>
      </c>
      <c r="G19" s="1429" t="s">
        <v>1185</v>
      </c>
      <c r="H19" s="1428">
        <v>47</v>
      </c>
      <c r="I19" s="1429" t="s">
        <v>1007</v>
      </c>
      <c r="J19" s="1428">
        <v>40</v>
      </c>
      <c r="K19" s="1429" t="s">
        <v>958</v>
      </c>
      <c r="L19" s="1428">
        <v>102</v>
      </c>
      <c r="M19" s="1429" t="s">
        <v>1225</v>
      </c>
      <c r="N19" s="1428">
        <v>4</v>
      </c>
      <c r="O19" s="1429" t="s">
        <v>1348</v>
      </c>
      <c r="P19" s="1428">
        <v>131</v>
      </c>
      <c r="Q19" s="1429" t="s">
        <v>1046</v>
      </c>
      <c r="R19" s="1428">
        <v>174</v>
      </c>
      <c r="S19" s="1429" t="s">
        <v>969</v>
      </c>
      <c r="T19" s="1428">
        <v>38</v>
      </c>
      <c r="U19" s="1429" t="s">
        <v>1133</v>
      </c>
      <c r="V19" s="1428">
        <v>326</v>
      </c>
      <c r="W19" s="1429" t="s">
        <v>1312</v>
      </c>
      <c r="X19" s="1428">
        <v>60</v>
      </c>
      <c r="Y19" s="1429" t="s">
        <v>1122</v>
      </c>
      <c r="Z19" s="1428">
        <v>98</v>
      </c>
      <c r="AA19" s="1429" t="s">
        <v>991</v>
      </c>
      <c r="AB19" s="1428">
        <v>1</v>
      </c>
      <c r="AC19" s="1429" t="s">
        <v>907</v>
      </c>
      <c r="AD19" s="1430">
        <v>1077</v>
      </c>
      <c r="AE19" s="1431" t="s">
        <v>1042</v>
      </c>
      <c r="AG19" s="1046"/>
      <c r="AH19" s="1046"/>
    </row>
    <row r="20" spans="1:34" ht="13.8">
      <c r="A20" s="627" t="s">
        <v>42</v>
      </c>
      <c r="B20" s="1428">
        <v>18</v>
      </c>
      <c r="C20" s="1429" t="s">
        <v>1242</v>
      </c>
      <c r="D20" s="1428">
        <v>48</v>
      </c>
      <c r="E20" s="1429" t="s">
        <v>930</v>
      </c>
      <c r="F20" s="1428">
        <v>62</v>
      </c>
      <c r="G20" s="1429" t="s">
        <v>1210</v>
      </c>
      <c r="H20" s="1428">
        <v>60</v>
      </c>
      <c r="I20" s="1429" t="s">
        <v>914</v>
      </c>
      <c r="J20" s="1428">
        <v>81</v>
      </c>
      <c r="K20" s="1429" t="s">
        <v>1007</v>
      </c>
      <c r="L20" s="1428">
        <v>88</v>
      </c>
      <c r="M20" s="1429" t="s">
        <v>988</v>
      </c>
      <c r="N20" s="1428">
        <v>16</v>
      </c>
      <c r="O20" s="1429" t="s">
        <v>1381</v>
      </c>
      <c r="P20" s="1428">
        <v>401</v>
      </c>
      <c r="Q20" s="1429" t="s">
        <v>1315</v>
      </c>
      <c r="R20" s="1428">
        <v>227</v>
      </c>
      <c r="S20" s="1429" t="s">
        <v>1018</v>
      </c>
      <c r="T20" s="1428">
        <v>86</v>
      </c>
      <c r="U20" s="1429" t="s">
        <v>1104</v>
      </c>
      <c r="V20" s="1428">
        <v>576</v>
      </c>
      <c r="W20" s="1429" t="s">
        <v>1424</v>
      </c>
      <c r="X20" s="1428">
        <v>70</v>
      </c>
      <c r="Y20" s="1429" t="s">
        <v>1101</v>
      </c>
      <c r="Z20" s="1428">
        <v>104</v>
      </c>
      <c r="AA20" s="1429" t="s">
        <v>1420</v>
      </c>
      <c r="AB20" s="1428">
        <v>0</v>
      </c>
      <c r="AC20" s="1429" t="s">
        <v>898</v>
      </c>
      <c r="AD20" s="1430">
        <v>1837</v>
      </c>
      <c r="AE20" s="1431" t="s">
        <v>911</v>
      </c>
      <c r="AG20" s="1046"/>
      <c r="AH20" s="1046"/>
    </row>
    <row r="21" spans="1:34" ht="13.8">
      <c r="A21" s="627" t="s">
        <v>43</v>
      </c>
      <c r="B21" s="1428">
        <v>0</v>
      </c>
      <c r="C21" s="1429" t="s">
        <v>898</v>
      </c>
      <c r="D21" s="1428">
        <v>4</v>
      </c>
      <c r="E21" s="1429" t="s">
        <v>1245</v>
      </c>
      <c r="F21" s="1428">
        <v>1142</v>
      </c>
      <c r="G21" s="1429" t="s">
        <v>2277</v>
      </c>
      <c r="H21" s="1428">
        <v>0</v>
      </c>
      <c r="I21" s="1429" t="s">
        <v>898</v>
      </c>
      <c r="J21" s="1428">
        <v>8</v>
      </c>
      <c r="K21" s="1429" t="s">
        <v>1048</v>
      </c>
      <c r="L21" s="1428">
        <v>10</v>
      </c>
      <c r="M21" s="1429" t="s">
        <v>1255</v>
      </c>
      <c r="N21" s="1428">
        <v>0</v>
      </c>
      <c r="O21" s="1429" t="s">
        <v>898</v>
      </c>
      <c r="P21" s="1428">
        <v>4</v>
      </c>
      <c r="Q21" s="1429" t="s">
        <v>1245</v>
      </c>
      <c r="R21" s="1428">
        <v>3</v>
      </c>
      <c r="S21" s="1429" t="s">
        <v>1085</v>
      </c>
      <c r="T21" s="1428">
        <v>10</v>
      </c>
      <c r="U21" s="1429" t="s">
        <v>1255</v>
      </c>
      <c r="V21" s="1428">
        <v>77</v>
      </c>
      <c r="W21" s="1429" t="s">
        <v>1194</v>
      </c>
      <c r="X21" s="1428">
        <v>0</v>
      </c>
      <c r="Y21" s="1429" t="s">
        <v>898</v>
      </c>
      <c r="Z21" s="1428">
        <v>19</v>
      </c>
      <c r="AA21" s="1429" t="s">
        <v>1019</v>
      </c>
      <c r="AB21" s="1428">
        <v>4</v>
      </c>
      <c r="AC21" s="1429" t="s">
        <v>1245</v>
      </c>
      <c r="AD21" s="1430">
        <v>1281</v>
      </c>
      <c r="AE21" s="1431" t="s">
        <v>932</v>
      </c>
      <c r="AG21" s="1046"/>
      <c r="AH21" s="1046"/>
    </row>
    <row r="22" spans="1:34" ht="13.8">
      <c r="A22" s="627" t="s">
        <v>44</v>
      </c>
      <c r="B22" s="1428">
        <v>9</v>
      </c>
      <c r="C22" s="1429" t="s">
        <v>1348</v>
      </c>
      <c r="D22" s="1428">
        <v>73</v>
      </c>
      <c r="E22" s="1429" t="s">
        <v>914</v>
      </c>
      <c r="F22" s="1428">
        <v>1026</v>
      </c>
      <c r="G22" s="1429" t="s">
        <v>899</v>
      </c>
      <c r="H22" s="1428">
        <v>29</v>
      </c>
      <c r="I22" s="1429" t="s">
        <v>980</v>
      </c>
      <c r="J22" s="1428">
        <v>149</v>
      </c>
      <c r="K22" s="1429" t="s">
        <v>1228</v>
      </c>
      <c r="L22" s="1428">
        <v>113</v>
      </c>
      <c r="M22" s="1429" t="s">
        <v>998</v>
      </c>
      <c r="N22" s="1428">
        <v>9</v>
      </c>
      <c r="O22" s="1429" t="s">
        <v>1348</v>
      </c>
      <c r="P22" s="1428">
        <v>41</v>
      </c>
      <c r="Q22" s="1429" t="s">
        <v>1070</v>
      </c>
      <c r="R22" s="1428">
        <v>193</v>
      </c>
      <c r="S22" s="1429" t="s">
        <v>1136</v>
      </c>
      <c r="T22" s="1428">
        <v>38</v>
      </c>
      <c r="U22" s="1429" t="s">
        <v>1024</v>
      </c>
      <c r="V22" s="1428">
        <v>448</v>
      </c>
      <c r="W22" s="1429" t="s">
        <v>999</v>
      </c>
      <c r="X22" s="1428">
        <v>70</v>
      </c>
      <c r="Y22" s="1429" t="s">
        <v>1185</v>
      </c>
      <c r="Z22" s="1428">
        <v>42</v>
      </c>
      <c r="AA22" s="1429" t="s">
        <v>1162</v>
      </c>
      <c r="AB22" s="1428">
        <v>0</v>
      </c>
      <c r="AC22" s="1429" t="s">
        <v>898</v>
      </c>
      <c r="AD22" s="1430">
        <v>2240</v>
      </c>
      <c r="AE22" s="1431" t="s">
        <v>1137</v>
      </c>
      <c r="AG22" s="1046"/>
      <c r="AH22" s="1046"/>
    </row>
    <row r="23" spans="1:34" ht="13.8">
      <c r="A23" s="627" t="s">
        <v>45</v>
      </c>
      <c r="B23" s="1428">
        <v>7</v>
      </c>
      <c r="C23" s="1429" t="s">
        <v>1145</v>
      </c>
      <c r="D23" s="1428">
        <v>31</v>
      </c>
      <c r="E23" s="1429" t="s">
        <v>966</v>
      </c>
      <c r="F23" s="1428">
        <v>39</v>
      </c>
      <c r="G23" s="1429" t="s">
        <v>1101</v>
      </c>
      <c r="H23" s="1428">
        <v>47</v>
      </c>
      <c r="I23" s="1429" t="s">
        <v>1143</v>
      </c>
      <c r="J23" s="1428">
        <v>56</v>
      </c>
      <c r="K23" s="1429" t="s">
        <v>1038</v>
      </c>
      <c r="L23" s="1428">
        <v>78</v>
      </c>
      <c r="M23" s="1429" t="s">
        <v>1132</v>
      </c>
      <c r="N23" s="1428">
        <v>1</v>
      </c>
      <c r="O23" s="1429" t="s">
        <v>907</v>
      </c>
      <c r="P23" s="1428">
        <v>38</v>
      </c>
      <c r="Q23" s="1429" t="s">
        <v>958</v>
      </c>
      <c r="R23" s="1428">
        <v>159</v>
      </c>
      <c r="S23" s="1429" t="s">
        <v>1221</v>
      </c>
      <c r="T23" s="1428">
        <v>20</v>
      </c>
      <c r="U23" s="1429" t="s">
        <v>1162</v>
      </c>
      <c r="V23" s="1428">
        <v>478</v>
      </c>
      <c r="W23" s="1429" t="s">
        <v>1008</v>
      </c>
      <c r="X23" s="1428">
        <v>36</v>
      </c>
      <c r="Y23" s="1429" t="s">
        <v>1133</v>
      </c>
      <c r="Z23" s="1428">
        <v>43</v>
      </c>
      <c r="AA23" s="1429" t="s">
        <v>911</v>
      </c>
      <c r="AB23" s="1428">
        <v>1</v>
      </c>
      <c r="AC23" s="1429" t="s">
        <v>907</v>
      </c>
      <c r="AD23" s="1430">
        <v>1034</v>
      </c>
      <c r="AE23" s="1431" t="s">
        <v>1081</v>
      </c>
      <c r="AG23" s="1046"/>
      <c r="AH23" s="1046"/>
    </row>
    <row r="24" spans="1:34" ht="13.8">
      <c r="A24" s="627" t="s">
        <v>46</v>
      </c>
      <c r="B24" s="1428">
        <v>16</v>
      </c>
      <c r="C24" s="1429" t="s">
        <v>1145</v>
      </c>
      <c r="D24" s="1428">
        <v>27</v>
      </c>
      <c r="E24" s="1429" t="s">
        <v>980</v>
      </c>
      <c r="F24" s="1428">
        <v>714</v>
      </c>
      <c r="G24" s="1429" t="s">
        <v>1188</v>
      </c>
      <c r="H24" s="1428">
        <v>44</v>
      </c>
      <c r="I24" s="1429" t="s">
        <v>919</v>
      </c>
      <c r="J24" s="1428">
        <v>211</v>
      </c>
      <c r="K24" s="1429" t="s">
        <v>1451</v>
      </c>
      <c r="L24" s="1428">
        <v>108</v>
      </c>
      <c r="M24" s="1429" t="s">
        <v>1137</v>
      </c>
      <c r="N24" s="1428">
        <v>2</v>
      </c>
      <c r="O24" s="1429" t="s">
        <v>907</v>
      </c>
      <c r="P24" s="1428">
        <v>94</v>
      </c>
      <c r="Q24" s="1429" t="s">
        <v>1007</v>
      </c>
      <c r="R24" s="1428">
        <v>261</v>
      </c>
      <c r="S24" s="1429" t="s">
        <v>1046</v>
      </c>
      <c r="T24" s="1428">
        <v>47</v>
      </c>
      <c r="U24" s="1429" t="s">
        <v>927</v>
      </c>
      <c r="V24" s="1428">
        <v>502</v>
      </c>
      <c r="W24" s="1429" t="s">
        <v>1243</v>
      </c>
      <c r="X24" s="1428">
        <v>45</v>
      </c>
      <c r="Y24" s="1429" t="s">
        <v>919</v>
      </c>
      <c r="Z24" s="1428">
        <v>60</v>
      </c>
      <c r="AA24" s="1429" t="s">
        <v>915</v>
      </c>
      <c r="AB24" s="1428">
        <v>4</v>
      </c>
      <c r="AC24" s="1429" t="s">
        <v>1085</v>
      </c>
      <c r="AD24" s="1430">
        <v>2135</v>
      </c>
      <c r="AE24" s="1431" t="s">
        <v>1416</v>
      </c>
      <c r="AG24" s="1046"/>
      <c r="AH24" s="1046"/>
    </row>
    <row r="25" spans="1:34" ht="13.8">
      <c r="A25" s="627" t="s">
        <v>47</v>
      </c>
      <c r="B25" s="1428">
        <v>2</v>
      </c>
      <c r="C25" s="1429" t="s">
        <v>1145</v>
      </c>
      <c r="D25" s="1428">
        <v>0</v>
      </c>
      <c r="E25" s="1429" t="s">
        <v>898</v>
      </c>
      <c r="F25" s="1428">
        <v>7</v>
      </c>
      <c r="G25" s="1429" t="s">
        <v>916</v>
      </c>
      <c r="H25" s="1428">
        <v>19</v>
      </c>
      <c r="I25" s="1429" t="s">
        <v>1033</v>
      </c>
      <c r="J25" s="1428">
        <v>1</v>
      </c>
      <c r="K25" s="1429" t="s">
        <v>1245</v>
      </c>
      <c r="L25" s="1428">
        <v>13</v>
      </c>
      <c r="M25" s="1429" t="s">
        <v>911</v>
      </c>
      <c r="N25" s="1428">
        <v>1</v>
      </c>
      <c r="O25" s="1429" t="s">
        <v>1245</v>
      </c>
      <c r="P25" s="1428">
        <v>36</v>
      </c>
      <c r="Q25" s="1429" t="s">
        <v>1045</v>
      </c>
      <c r="R25" s="1428">
        <v>36</v>
      </c>
      <c r="S25" s="1429" t="s">
        <v>1045</v>
      </c>
      <c r="T25" s="1428">
        <v>0</v>
      </c>
      <c r="U25" s="1429" t="s">
        <v>898</v>
      </c>
      <c r="V25" s="1428">
        <v>165</v>
      </c>
      <c r="W25" s="1429" t="s">
        <v>1651</v>
      </c>
      <c r="X25" s="1428">
        <v>21</v>
      </c>
      <c r="Y25" s="1429" t="s">
        <v>1153</v>
      </c>
      <c r="Z25" s="1428">
        <v>6</v>
      </c>
      <c r="AA25" s="1429" t="s">
        <v>922</v>
      </c>
      <c r="AB25" s="1428">
        <v>0</v>
      </c>
      <c r="AC25" s="1429" t="s">
        <v>898</v>
      </c>
      <c r="AD25" s="1430">
        <v>307</v>
      </c>
      <c r="AE25" s="1431" t="s">
        <v>1145</v>
      </c>
      <c r="AG25" s="1046"/>
      <c r="AH25" s="1046"/>
    </row>
    <row r="26" spans="1:34" ht="13.8">
      <c r="A26" s="627" t="s">
        <v>48</v>
      </c>
      <c r="B26" s="1428">
        <v>18</v>
      </c>
      <c r="C26" s="1429" t="s">
        <v>1280</v>
      </c>
      <c r="D26" s="1428">
        <v>14</v>
      </c>
      <c r="E26" s="1429" t="s">
        <v>1393</v>
      </c>
      <c r="F26" s="1428">
        <v>21</v>
      </c>
      <c r="G26" s="1429" t="s">
        <v>1024</v>
      </c>
      <c r="H26" s="1428">
        <v>27</v>
      </c>
      <c r="I26" s="1429" t="s">
        <v>927</v>
      </c>
      <c r="J26" s="1428">
        <v>107</v>
      </c>
      <c r="K26" s="1429" t="s">
        <v>1170</v>
      </c>
      <c r="L26" s="1428">
        <v>104</v>
      </c>
      <c r="M26" s="1429" t="s">
        <v>1112</v>
      </c>
      <c r="N26" s="1428">
        <v>0</v>
      </c>
      <c r="O26" s="1429" t="s">
        <v>898</v>
      </c>
      <c r="P26" s="1428">
        <v>76</v>
      </c>
      <c r="Q26" s="1429" t="s">
        <v>997</v>
      </c>
      <c r="R26" s="1428">
        <v>201</v>
      </c>
      <c r="S26" s="1429" t="s">
        <v>1040</v>
      </c>
      <c r="T26" s="1428">
        <v>137</v>
      </c>
      <c r="U26" s="1429" t="s">
        <v>1135</v>
      </c>
      <c r="V26" s="1428">
        <v>439</v>
      </c>
      <c r="W26" s="1429" t="s">
        <v>1160</v>
      </c>
      <c r="X26" s="1428">
        <v>36</v>
      </c>
      <c r="Y26" s="1429" t="s">
        <v>932</v>
      </c>
      <c r="Z26" s="1428">
        <v>72</v>
      </c>
      <c r="AA26" s="1429" t="s">
        <v>952</v>
      </c>
      <c r="AB26" s="1428">
        <v>0</v>
      </c>
      <c r="AC26" s="1429" t="s">
        <v>898</v>
      </c>
      <c r="AD26" s="1430">
        <v>1252</v>
      </c>
      <c r="AE26" s="1431" t="s">
        <v>932</v>
      </c>
      <c r="AG26" s="1046"/>
      <c r="AH26" s="1046"/>
    </row>
    <row r="27" spans="1:34" ht="13.8">
      <c r="A27" s="627" t="s">
        <v>49</v>
      </c>
      <c r="B27" s="1428">
        <v>27</v>
      </c>
      <c r="C27" s="1429" t="s">
        <v>1133</v>
      </c>
      <c r="D27" s="1428">
        <v>0</v>
      </c>
      <c r="E27" s="1429" t="s">
        <v>898</v>
      </c>
      <c r="F27" s="1428">
        <v>30</v>
      </c>
      <c r="G27" s="1429" t="s">
        <v>1101</v>
      </c>
      <c r="H27" s="1428">
        <v>38</v>
      </c>
      <c r="I27" s="1429" t="s">
        <v>1416</v>
      </c>
      <c r="J27" s="1428">
        <v>23</v>
      </c>
      <c r="K27" s="1429" t="s">
        <v>932</v>
      </c>
      <c r="L27" s="1428">
        <v>70</v>
      </c>
      <c r="M27" s="1429" t="s">
        <v>974</v>
      </c>
      <c r="N27" s="1428">
        <v>0</v>
      </c>
      <c r="O27" s="1429" t="s">
        <v>898</v>
      </c>
      <c r="P27" s="1428">
        <v>2</v>
      </c>
      <c r="Q27" s="1429" t="s">
        <v>1245</v>
      </c>
      <c r="R27" s="1428">
        <v>160</v>
      </c>
      <c r="S27" s="1429" t="s">
        <v>1115</v>
      </c>
      <c r="T27" s="1428">
        <v>2</v>
      </c>
      <c r="U27" s="1429" t="s">
        <v>1245</v>
      </c>
      <c r="V27" s="1428">
        <v>385</v>
      </c>
      <c r="W27" s="1429" t="s">
        <v>1226</v>
      </c>
      <c r="X27" s="1428">
        <v>14</v>
      </c>
      <c r="Y27" s="1429" t="s">
        <v>1070</v>
      </c>
      <c r="Z27" s="1428">
        <v>28</v>
      </c>
      <c r="AA27" s="1429" t="s">
        <v>1352</v>
      </c>
      <c r="AB27" s="1428">
        <v>3</v>
      </c>
      <c r="AC27" s="1429" t="s">
        <v>1348</v>
      </c>
      <c r="AD27" s="1430">
        <v>782</v>
      </c>
      <c r="AE27" s="1431" t="s">
        <v>1070</v>
      </c>
      <c r="AG27" s="1046"/>
      <c r="AH27" s="1046"/>
    </row>
    <row r="28" spans="1:34" ht="13.8">
      <c r="A28" s="627" t="s">
        <v>50</v>
      </c>
      <c r="B28" s="1428">
        <v>37</v>
      </c>
      <c r="C28" s="1429" t="s">
        <v>980</v>
      </c>
      <c r="D28" s="1428">
        <v>71</v>
      </c>
      <c r="E28" s="1429" t="s">
        <v>930</v>
      </c>
      <c r="F28" s="1428">
        <v>1169</v>
      </c>
      <c r="G28" s="1429" t="s">
        <v>960</v>
      </c>
      <c r="H28" s="1428">
        <v>71</v>
      </c>
      <c r="I28" s="1429" t="s">
        <v>930</v>
      </c>
      <c r="J28" s="1428">
        <v>219</v>
      </c>
      <c r="K28" s="1429" t="s">
        <v>1413</v>
      </c>
      <c r="L28" s="1428">
        <v>136</v>
      </c>
      <c r="M28" s="1429" t="s">
        <v>1416</v>
      </c>
      <c r="N28" s="1428">
        <v>19</v>
      </c>
      <c r="O28" s="1429" t="s">
        <v>1145</v>
      </c>
      <c r="P28" s="1428">
        <v>46</v>
      </c>
      <c r="Q28" s="1429" t="s">
        <v>1024</v>
      </c>
      <c r="R28" s="1428">
        <v>267</v>
      </c>
      <c r="S28" s="1429" t="s">
        <v>1419</v>
      </c>
      <c r="T28" s="1428">
        <v>101</v>
      </c>
      <c r="U28" s="1429" t="s">
        <v>1352</v>
      </c>
      <c r="V28" s="1428">
        <v>383</v>
      </c>
      <c r="W28" s="1429" t="s">
        <v>943</v>
      </c>
      <c r="X28" s="1428">
        <v>103</v>
      </c>
      <c r="Y28" s="1429" t="s">
        <v>958</v>
      </c>
      <c r="Z28" s="1428">
        <v>150</v>
      </c>
      <c r="AA28" s="1429" t="s">
        <v>1038</v>
      </c>
      <c r="AB28" s="1428">
        <v>1</v>
      </c>
      <c r="AC28" s="1429" t="s">
        <v>898</v>
      </c>
      <c r="AD28" s="1430">
        <v>2773</v>
      </c>
      <c r="AE28" s="1431" t="s">
        <v>1291</v>
      </c>
      <c r="AG28" s="1046"/>
      <c r="AH28" s="1046"/>
    </row>
    <row r="29" spans="1:34" ht="13.8">
      <c r="A29" s="627" t="s">
        <v>51</v>
      </c>
      <c r="B29" s="1428">
        <v>13</v>
      </c>
      <c r="C29" s="1429" t="s">
        <v>1255</v>
      </c>
      <c r="D29" s="1428">
        <v>3</v>
      </c>
      <c r="E29" s="1429" t="s">
        <v>1085</v>
      </c>
      <c r="F29" s="1428">
        <v>841</v>
      </c>
      <c r="G29" s="1429" t="s">
        <v>1472</v>
      </c>
      <c r="H29" s="1428">
        <v>24</v>
      </c>
      <c r="I29" s="1429" t="s">
        <v>1280</v>
      </c>
      <c r="J29" s="1428">
        <v>34</v>
      </c>
      <c r="K29" s="1429" t="s">
        <v>922</v>
      </c>
      <c r="L29" s="1428">
        <v>75</v>
      </c>
      <c r="M29" s="1429" t="s">
        <v>1007</v>
      </c>
      <c r="N29" s="1428">
        <v>2</v>
      </c>
      <c r="O29" s="1429" t="s">
        <v>907</v>
      </c>
      <c r="P29" s="1428">
        <v>21</v>
      </c>
      <c r="Q29" s="1429" t="s">
        <v>975</v>
      </c>
      <c r="R29" s="1428">
        <v>183</v>
      </c>
      <c r="S29" s="1429" t="s">
        <v>1158</v>
      </c>
      <c r="T29" s="1428">
        <v>41</v>
      </c>
      <c r="U29" s="1429" t="s">
        <v>1081</v>
      </c>
      <c r="V29" s="1428">
        <v>391</v>
      </c>
      <c r="W29" s="1429" t="s">
        <v>1307</v>
      </c>
      <c r="X29" s="1428">
        <v>38</v>
      </c>
      <c r="Y29" s="1429" t="s">
        <v>927</v>
      </c>
      <c r="Z29" s="1428">
        <v>38</v>
      </c>
      <c r="AA29" s="1429" t="s">
        <v>927</v>
      </c>
      <c r="AB29" s="1428">
        <v>0</v>
      </c>
      <c r="AC29" s="1429" t="s">
        <v>898</v>
      </c>
      <c r="AD29" s="1430">
        <v>1704</v>
      </c>
      <c r="AE29" s="1431" t="s">
        <v>1029</v>
      </c>
      <c r="AG29" s="1046"/>
      <c r="AH29" s="1046"/>
    </row>
    <row r="30" spans="1:34" ht="13.8">
      <c r="A30" s="627" t="s">
        <v>52</v>
      </c>
      <c r="B30" s="1428">
        <v>11</v>
      </c>
      <c r="C30" s="1429" t="s">
        <v>1145</v>
      </c>
      <c r="D30" s="1428">
        <v>40</v>
      </c>
      <c r="E30" s="1429" t="s">
        <v>1042</v>
      </c>
      <c r="F30" s="1428">
        <v>711</v>
      </c>
      <c r="G30" s="1429" t="s">
        <v>1403</v>
      </c>
      <c r="H30" s="1428">
        <v>43</v>
      </c>
      <c r="I30" s="1429" t="s">
        <v>1011</v>
      </c>
      <c r="J30" s="1428">
        <v>105</v>
      </c>
      <c r="K30" s="1429" t="s">
        <v>904</v>
      </c>
      <c r="L30" s="1428">
        <v>86</v>
      </c>
      <c r="M30" s="1429" t="s">
        <v>1038</v>
      </c>
      <c r="N30" s="1428">
        <v>7</v>
      </c>
      <c r="O30" s="1429" t="s">
        <v>1348</v>
      </c>
      <c r="P30" s="1428">
        <v>12</v>
      </c>
      <c r="Q30" s="1429" t="s">
        <v>1145</v>
      </c>
      <c r="R30" s="1428">
        <v>117</v>
      </c>
      <c r="S30" s="1429" t="s">
        <v>1230</v>
      </c>
      <c r="T30" s="1428">
        <v>10</v>
      </c>
      <c r="U30" s="1429" t="s">
        <v>1048</v>
      </c>
      <c r="V30" s="1428">
        <v>368</v>
      </c>
      <c r="W30" s="1429" t="s">
        <v>1307</v>
      </c>
      <c r="X30" s="1428">
        <v>20</v>
      </c>
      <c r="Y30" s="1429" t="s">
        <v>975</v>
      </c>
      <c r="Z30" s="1428">
        <v>66</v>
      </c>
      <c r="AA30" s="1429" t="s">
        <v>1159</v>
      </c>
      <c r="AB30" s="1428">
        <v>9</v>
      </c>
      <c r="AC30" s="1429" t="s">
        <v>1048</v>
      </c>
      <c r="AD30" s="1430">
        <v>1605</v>
      </c>
      <c r="AE30" s="1431" t="s">
        <v>958</v>
      </c>
      <c r="AG30" s="1046"/>
      <c r="AH30" s="1046"/>
    </row>
    <row r="31" spans="1:34" ht="13.8">
      <c r="A31" s="627" t="s">
        <v>53</v>
      </c>
      <c r="B31" s="1428">
        <v>9</v>
      </c>
      <c r="C31" s="1429" t="s">
        <v>1381</v>
      </c>
      <c r="D31" s="1428">
        <v>30</v>
      </c>
      <c r="E31" s="1429" t="s">
        <v>932</v>
      </c>
      <c r="F31" s="1428">
        <v>20</v>
      </c>
      <c r="G31" s="1429" t="s">
        <v>1162</v>
      </c>
      <c r="H31" s="1428">
        <v>27</v>
      </c>
      <c r="I31" s="1429" t="s">
        <v>930</v>
      </c>
      <c r="J31" s="1428">
        <v>36</v>
      </c>
      <c r="K31" s="1429" t="s">
        <v>1210</v>
      </c>
      <c r="L31" s="1428">
        <v>50</v>
      </c>
      <c r="M31" s="1429" t="s">
        <v>988</v>
      </c>
      <c r="N31" s="1428">
        <v>7</v>
      </c>
      <c r="O31" s="1429" t="s">
        <v>1145</v>
      </c>
      <c r="P31" s="1428">
        <v>254</v>
      </c>
      <c r="Q31" s="1429" t="s">
        <v>1283</v>
      </c>
      <c r="R31" s="1428">
        <v>118</v>
      </c>
      <c r="S31" s="1429" t="s">
        <v>901</v>
      </c>
      <c r="T31" s="1428">
        <v>56</v>
      </c>
      <c r="U31" s="1429" t="s">
        <v>908</v>
      </c>
      <c r="V31" s="1428">
        <v>328</v>
      </c>
      <c r="W31" s="1429" t="s">
        <v>1125</v>
      </c>
      <c r="X31" s="1428">
        <v>76</v>
      </c>
      <c r="Y31" s="1429" t="s">
        <v>951</v>
      </c>
      <c r="Z31" s="1428">
        <v>41</v>
      </c>
      <c r="AA31" s="1429" t="s">
        <v>1029</v>
      </c>
      <c r="AB31" s="1428">
        <v>0</v>
      </c>
      <c r="AC31" s="1429" t="s">
        <v>898</v>
      </c>
      <c r="AD31" s="1430">
        <v>1052</v>
      </c>
      <c r="AE31" s="1431" t="s">
        <v>1081</v>
      </c>
      <c r="AG31" s="1046"/>
      <c r="AH31" s="1046"/>
    </row>
    <row r="32" spans="1:34" ht="13.8">
      <c r="A32" s="627" t="s">
        <v>54</v>
      </c>
      <c r="B32" s="1428">
        <v>35</v>
      </c>
      <c r="C32" s="1429" t="s">
        <v>1101</v>
      </c>
      <c r="D32" s="1428">
        <v>2</v>
      </c>
      <c r="E32" s="1429" t="s">
        <v>1085</v>
      </c>
      <c r="F32" s="1428">
        <v>23</v>
      </c>
      <c r="G32" s="1429" t="s">
        <v>1042</v>
      </c>
      <c r="H32" s="1428">
        <v>34</v>
      </c>
      <c r="I32" s="1429" t="s">
        <v>958</v>
      </c>
      <c r="J32" s="1428">
        <v>52</v>
      </c>
      <c r="K32" s="1429" t="s">
        <v>1420</v>
      </c>
      <c r="L32" s="1428">
        <v>83</v>
      </c>
      <c r="M32" s="1429" t="s">
        <v>974</v>
      </c>
      <c r="N32" s="1428">
        <v>1</v>
      </c>
      <c r="O32" s="1429" t="s">
        <v>907</v>
      </c>
      <c r="P32" s="1428">
        <v>24</v>
      </c>
      <c r="Q32" s="1429" t="s">
        <v>930</v>
      </c>
      <c r="R32" s="1428">
        <v>108</v>
      </c>
      <c r="S32" s="1429" t="s">
        <v>1045</v>
      </c>
      <c r="T32" s="1428">
        <v>3</v>
      </c>
      <c r="U32" s="1429" t="s">
        <v>1245</v>
      </c>
      <c r="V32" s="1428">
        <v>450</v>
      </c>
      <c r="W32" s="1429" t="s">
        <v>1427</v>
      </c>
      <c r="X32" s="1428">
        <v>50</v>
      </c>
      <c r="Y32" s="1429" t="s">
        <v>1038</v>
      </c>
      <c r="Z32" s="1428">
        <v>48</v>
      </c>
      <c r="AA32" s="1429" t="s">
        <v>1171</v>
      </c>
      <c r="AB32" s="1428">
        <v>7</v>
      </c>
      <c r="AC32" s="1429" t="s">
        <v>1255</v>
      </c>
      <c r="AD32" s="1430">
        <v>920</v>
      </c>
      <c r="AE32" s="1431" t="s">
        <v>919</v>
      </c>
      <c r="AG32" s="1046"/>
      <c r="AH32" s="1046"/>
    </row>
    <row r="33" spans="1:34" ht="13.8">
      <c r="A33" s="627" t="s">
        <v>55</v>
      </c>
      <c r="B33" s="1428">
        <v>15</v>
      </c>
      <c r="C33" s="1429" t="s">
        <v>1048</v>
      </c>
      <c r="D33" s="1428">
        <v>22</v>
      </c>
      <c r="E33" s="1429" t="s">
        <v>1381</v>
      </c>
      <c r="F33" s="1428">
        <v>641</v>
      </c>
      <c r="G33" s="1429" t="s">
        <v>1009</v>
      </c>
      <c r="H33" s="1428">
        <v>62</v>
      </c>
      <c r="I33" s="1429" t="s">
        <v>1011</v>
      </c>
      <c r="J33" s="1428">
        <v>88</v>
      </c>
      <c r="K33" s="1429" t="s">
        <v>1101</v>
      </c>
      <c r="L33" s="1428">
        <v>115</v>
      </c>
      <c r="M33" s="1429" t="s">
        <v>1416</v>
      </c>
      <c r="N33" s="1428">
        <v>5</v>
      </c>
      <c r="O33" s="1429" t="s">
        <v>1085</v>
      </c>
      <c r="P33" s="1428">
        <v>104</v>
      </c>
      <c r="Q33" s="1429" t="s">
        <v>1143</v>
      </c>
      <c r="R33" s="1428">
        <v>251</v>
      </c>
      <c r="S33" s="1429" t="s">
        <v>987</v>
      </c>
      <c r="T33" s="1428">
        <v>97</v>
      </c>
      <c r="U33" s="1429" t="s">
        <v>911</v>
      </c>
      <c r="V33" s="1428">
        <v>608</v>
      </c>
      <c r="W33" s="1429" t="s">
        <v>1288</v>
      </c>
      <c r="X33" s="1428">
        <v>71</v>
      </c>
      <c r="Y33" s="1429" t="s">
        <v>966</v>
      </c>
      <c r="Z33" s="1428">
        <v>245</v>
      </c>
      <c r="AA33" s="1429" t="s">
        <v>1084</v>
      </c>
      <c r="AB33" s="1428">
        <v>9</v>
      </c>
      <c r="AC33" s="1429" t="s">
        <v>1348</v>
      </c>
      <c r="AD33" s="1430">
        <v>2333</v>
      </c>
      <c r="AE33" s="1431" t="s">
        <v>908</v>
      </c>
      <c r="AG33" s="1046"/>
      <c r="AH33" s="1046"/>
    </row>
    <row r="34" spans="1:34" ht="13.8">
      <c r="A34" s="627" t="s">
        <v>56</v>
      </c>
      <c r="B34" s="1428">
        <v>11</v>
      </c>
      <c r="C34" s="1429" t="s">
        <v>1381</v>
      </c>
      <c r="D34" s="1428">
        <v>40</v>
      </c>
      <c r="E34" s="1429" t="s">
        <v>1210</v>
      </c>
      <c r="F34" s="1428">
        <v>78</v>
      </c>
      <c r="G34" s="1429" t="s">
        <v>904</v>
      </c>
      <c r="H34" s="1428">
        <v>55</v>
      </c>
      <c r="I34" s="1429" t="s">
        <v>1302</v>
      </c>
      <c r="J34" s="1428">
        <v>92</v>
      </c>
      <c r="K34" s="1429" t="s">
        <v>1356</v>
      </c>
      <c r="L34" s="1428">
        <v>62</v>
      </c>
      <c r="M34" s="1429" t="s">
        <v>1171</v>
      </c>
      <c r="N34" s="1428">
        <v>3</v>
      </c>
      <c r="O34" s="1429" t="s">
        <v>1245</v>
      </c>
      <c r="P34" s="1428">
        <v>86</v>
      </c>
      <c r="Q34" s="1429" t="s">
        <v>951</v>
      </c>
      <c r="R34" s="1428">
        <v>186</v>
      </c>
      <c r="S34" s="1429" t="s">
        <v>978</v>
      </c>
      <c r="T34" s="1428">
        <v>65</v>
      </c>
      <c r="U34" s="1429" t="s">
        <v>1300</v>
      </c>
      <c r="V34" s="1428">
        <v>378</v>
      </c>
      <c r="W34" s="1429" t="s">
        <v>1345</v>
      </c>
      <c r="X34" s="1428">
        <v>59</v>
      </c>
      <c r="Y34" s="1429" t="s">
        <v>998</v>
      </c>
      <c r="Z34" s="1428">
        <v>76</v>
      </c>
      <c r="AA34" s="1429" t="s">
        <v>1111</v>
      </c>
      <c r="AB34" s="1428">
        <v>0</v>
      </c>
      <c r="AC34" s="1429" t="s">
        <v>898</v>
      </c>
      <c r="AD34" s="1430">
        <v>1191</v>
      </c>
      <c r="AE34" s="1431" t="s">
        <v>1011</v>
      </c>
      <c r="AG34" s="1046"/>
      <c r="AH34" s="1046"/>
    </row>
    <row r="35" spans="1:34" ht="13.8">
      <c r="A35" s="627" t="s">
        <v>57</v>
      </c>
      <c r="B35" s="1428">
        <v>21</v>
      </c>
      <c r="C35" s="1429" t="s">
        <v>1381</v>
      </c>
      <c r="D35" s="1428">
        <v>95</v>
      </c>
      <c r="E35" s="1429" t="s">
        <v>1029</v>
      </c>
      <c r="F35" s="1428">
        <v>1038</v>
      </c>
      <c r="G35" s="1429" t="s">
        <v>947</v>
      </c>
      <c r="H35" s="1428">
        <v>43</v>
      </c>
      <c r="I35" s="1429" t="s">
        <v>1070</v>
      </c>
      <c r="J35" s="1428">
        <v>171</v>
      </c>
      <c r="K35" s="1429" t="s">
        <v>1407</v>
      </c>
      <c r="L35" s="1428">
        <v>118</v>
      </c>
      <c r="M35" s="1429" t="s">
        <v>1416</v>
      </c>
      <c r="N35" s="1428">
        <v>7</v>
      </c>
      <c r="O35" s="1429" t="s">
        <v>1245</v>
      </c>
      <c r="P35" s="1428">
        <v>85</v>
      </c>
      <c r="Q35" s="1429" t="s">
        <v>1133</v>
      </c>
      <c r="R35" s="1428">
        <v>121</v>
      </c>
      <c r="S35" s="1429" t="s">
        <v>998</v>
      </c>
      <c r="T35" s="1428">
        <v>87</v>
      </c>
      <c r="U35" s="1429" t="s">
        <v>1352</v>
      </c>
      <c r="V35" s="1428">
        <v>506</v>
      </c>
      <c r="W35" s="1429" t="s">
        <v>1176</v>
      </c>
      <c r="X35" s="1428">
        <v>27</v>
      </c>
      <c r="Y35" s="1429" t="s">
        <v>1393</v>
      </c>
      <c r="Z35" s="1428">
        <v>105</v>
      </c>
      <c r="AA35" s="1429" t="s">
        <v>955</v>
      </c>
      <c r="AB35" s="1428">
        <v>0</v>
      </c>
      <c r="AC35" s="1429" t="s">
        <v>898</v>
      </c>
      <c r="AD35" s="1430">
        <v>2424</v>
      </c>
      <c r="AE35" s="1431" t="s">
        <v>1300</v>
      </c>
      <c r="AG35" s="1046"/>
      <c r="AH35" s="1046"/>
    </row>
    <row r="36" spans="1:34" ht="13.8">
      <c r="A36" s="627" t="s">
        <v>58</v>
      </c>
      <c r="B36" s="1428">
        <v>20</v>
      </c>
      <c r="C36" s="1429" t="s">
        <v>1014</v>
      </c>
      <c r="D36" s="1428">
        <v>57</v>
      </c>
      <c r="E36" s="1429" t="s">
        <v>1104</v>
      </c>
      <c r="F36" s="1428">
        <v>20</v>
      </c>
      <c r="G36" s="1429" t="s">
        <v>1014</v>
      </c>
      <c r="H36" s="1428">
        <v>39</v>
      </c>
      <c r="I36" s="1429" t="s">
        <v>961</v>
      </c>
      <c r="J36" s="1428">
        <v>120</v>
      </c>
      <c r="K36" s="1429" t="s">
        <v>1451</v>
      </c>
      <c r="L36" s="1428">
        <v>67</v>
      </c>
      <c r="M36" s="1429" t="s">
        <v>1300</v>
      </c>
      <c r="N36" s="1428">
        <v>7</v>
      </c>
      <c r="O36" s="1429" t="s">
        <v>1048</v>
      </c>
      <c r="P36" s="1428">
        <v>72</v>
      </c>
      <c r="Q36" s="1429" t="s">
        <v>1417</v>
      </c>
      <c r="R36" s="1428">
        <v>216</v>
      </c>
      <c r="S36" s="1429" t="s">
        <v>1284</v>
      </c>
      <c r="T36" s="1428">
        <v>79</v>
      </c>
      <c r="U36" s="1429" t="s">
        <v>904</v>
      </c>
      <c r="V36" s="1428">
        <v>372</v>
      </c>
      <c r="W36" s="1429" t="s">
        <v>1422</v>
      </c>
      <c r="X36" s="1428">
        <v>42</v>
      </c>
      <c r="Y36" s="1429" t="s">
        <v>1133</v>
      </c>
      <c r="Z36" s="1428">
        <v>101</v>
      </c>
      <c r="AA36" s="1429" t="s">
        <v>1112</v>
      </c>
      <c r="AB36" s="1428">
        <v>2</v>
      </c>
      <c r="AC36" s="1429" t="s">
        <v>1085</v>
      </c>
      <c r="AD36" s="1430">
        <v>1214</v>
      </c>
      <c r="AE36" s="1431" t="s">
        <v>915</v>
      </c>
      <c r="AG36" s="1046"/>
      <c r="AH36" s="1046"/>
    </row>
    <row r="37" spans="1:34" ht="13.8">
      <c r="A37" s="627" t="s">
        <v>59</v>
      </c>
      <c r="B37" s="1428">
        <v>10</v>
      </c>
      <c r="C37" s="1429" t="s">
        <v>1019</v>
      </c>
      <c r="D37" s="1428">
        <v>2</v>
      </c>
      <c r="E37" s="1429" t="s">
        <v>1245</v>
      </c>
      <c r="F37" s="1428">
        <v>423</v>
      </c>
      <c r="G37" s="1429" t="s">
        <v>1505</v>
      </c>
      <c r="H37" s="1428">
        <v>2</v>
      </c>
      <c r="I37" s="1429" t="s">
        <v>1245</v>
      </c>
      <c r="J37" s="1428">
        <v>8</v>
      </c>
      <c r="K37" s="1429" t="s">
        <v>975</v>
      </c>
      <c r="L37" s="1428">
        <v>2</v>
      </c>
      <c r="M37" s="1429" t="s">
        <v>1245</v>
      </c>
      <c r="N37" s="1428">
        <v>1</v>
      </c>
      <c r="O37" s="1429" t="s">
        <v>1085</v>
      </c>
      <c r="P37" s="1428">
        <v>66</v>
      </c>
      <c r="Q37" s="1429" t="s">
        <v>1036</v>
      </c>
      <c r="R37" s="1428">
        <v>38</v>
      </c>
      <c r="S37" s="1429" t="s">
        <v>952</v>
      </c>
      <c r="T37" s="1428">
        <v>51</v>
      </c>
      <c r="U37" s="1429" t="s">
        <v>1037</v>
      </c>
      <c r="V37" s="1428">
        <v>24</v>
      </c>
      <c r="W37" s="1429" t="s">
        <v>958</v>
      </c>
      <c r="X37" s="1428">
        <v>10</v>
      </c>
      <c r="Y37" s="1429" t="s">
        <v>1019</v>
      </c>
      <c r="Z37" s="1428">
        <v>13</v>
      </c>
      <c r="AA37" s="1429" t="s">
        <v>922</v>
      </c>
      <c r="AB37" s="1428">
        <v>1</v>
      </c>
      <c r="AC37" s="1429" t="s">
        <v>1085</v>
      </c>
      <c r="AD37" s="1430">
        <v>651</v>
      </c>
      <c r="AE37" s="1431" t="s">
        <v>1019</v>
      </c>
      <c r="AG37" s="1046"/>
      <c r="AH37" s="1046"/>
    </row>
    <row r="38" spans="1:34" ht="13.8">
      <c r="A38" s="627" t="s">
        <v>60</v>
      </c>
      <c r="B38" s="1428">
        <v>3</v>
      </c>
      <c r="C38" s="1429" t="s">
        <v>1070</v>
      </c>
      <c r="D38" s="1428">
        <v>3</v>
      </c>
      <c r="E38" s="1429" t="s">
        <v>1070</v>
      </c>
      <c r="F38" s="1428">
        <v>6</v>
      </c>
      <c r="G38" s="1429" t="s">
        <v>958</v>
      </c>
      <c r="H38" s="1428">
        <v>9</v>
      </c>
      <c r="I38" s="1429" t="s">
        <v>1300</v>
      </c>
      <c r="J38" s="1428">
        <v>8</v>
      </c>
      <c r="K38" s="1429" t="s">
        <v>1416</v>
      </c>
      <c r="L38" s="1428">
        <v>5</v>
      </c>
      <c r="M38" s="1429" t="s">
        <v>1185</v>
      </c>
      <c r="N38" s="1428">
        <v>3</v>
      </c>
      <c r="O38" s="1429" t="s">
        <v>1070</v>
      </c>
      <c r="P38" s="1428">
        <v>43</v>
      </c>
      <c r="Q38" s="1429" t="s">
        <v>1108</v>
      </c>
      <c r="R38" s="1428">
        <v>19</v>
      </c>
      <c r="S38" s="1429" t="s">
        <v>1045</v>
      </c>
      <c r="T38" s="1428">
        <v>4</v>
      </c>
      <c r="U38" s="1429" t="s">
        <v>1042</v>
      </c>
      <c r="V38" s="1428">
        <v>35</v>
      </c>
      <c r="W38" s="1429" t="s">
        <v>1209</v>
      </c>
      <c r="X38" s="1428">
        <v>1</v>
      </c>
      <c r="Y38" s="1429" t="s">
        <v>1048</v>
      </c>
      <c r="Z38" s="1428">
        <v>23</v>
      </c>
      <c r="AA38" s="1429" t="s">
        <v>1056</v>
      </c>
      <c r="AB38" s="1428">
        <v>1</v>
      </c>
      <c r="AC38" s="1429" t="s">
        <v>1048</v>
      </c>
      <c r="AD38" s="1430">
        <v>163</v>
      </c>
      <c r="AE38" s="1431" t="s">
        <v>1348</v>
      </c>
      <c r="AG38" s="1046"/>
      <c r="AH38" s="1046"/>
    </row>
    <row r="39" spans="1:34" ht="13.8">
      <c r="A39" s="627" t="s">
        <v>5</v>
      </c>
      <c r="B39" s="1430">
        <v>431</v>
      </c>
      <c r="C39" s="1431" t="s">
        <v>1242</v>
      </c>
      <c r="D39" s="1430">
        <v>822</v>
      </c>
      <c r="E39" s="1431" t="s">
        <v>1162</v>
      </c>
      <c r="F39" s="1430">
        <v>12555</v>
      </c>
      <c r="G39" s="1431" t="s">
        <v>1332</v>
      </c>
      <c r="H39" s="1430">
        <v>1154</v>
      </c>
      <c r="I39" s="1431" t="s">
        <v>930</v>
      </c>
      <c r="J39" s="1430">
        <v>2555</v>
      </c>
      <c r="K39" s="1431" t="s">
        <v>952</v>
      </c>
      <c r="L39" s="1430">
        <v>2281</v>
      </c>
      <c r="M39" s="1431" t="s">
        <v>1171</v>
      </c>
      <c r="N39" s="1430">
        <v>117</v>
      </c>
      <c r="O39" s="1431" t="s">
        <v>1245</v>
      </c>
      <c r="P39" s="1430">
        <v>2265</v>
      </c>
      <c r="Q39" s="1431" t="s">
        <v>1171</v>
      </c>
      <c r="R39" s="1430">
        <v>4824</v>
      </c>
      <c r="S39" s="1431" t="s">
        <v>996</v>
      </c>
      <c r="T39" s="1430">
        <v>1533</v>
      </c>
      <c r="U39" s="1431" t="s">
        <v>1133</v>
      </c>
      <c r="V39" s="1430">
        <v>11584</v>
      </c>
      <c r="W39" s="1431" t="s">
        <v>1108</v>
      </c>
      <c r="X39" s="1430">
        <v>1235</v>
      </c>
      <c r="Y39" s="1431" t="s">
        <v>915</v>
      </c>
      <c r="Z39" s="1430">
        <v>2394</v>
      </c>
      <c r="AA39" s="1431" t="s">
        <v>1300</v>
      </c>
      <c r="AB39" s="1430">
        <v>103</v>
      </c>
      <c r="AC39" s="1431" t="s">
        <v>1085</v>
      </c>
      <c r="AD39" s="1430">
        <v>43853</v>
      </c>
      <c r="AE39" s="1431" t="s">
        <v>937</v>
      </c>
      <c r="AG39" s="1046"/>
      <c r="AH39" s="1046"/>
    </row>
    <row r="40" spans="1:34" ht="409.6" hidden="1" customHeight="1"/>
  </sheetData>
  <mergeCells count="17">
    <mergeCell ref="X4:Y4"/>
    <mergeCell ref="Z4:AA4"/>
    <mergeCell ref="AB4:AC4"/>
    <mergeCell ref="A1:AE1"/>
    <mergeCell ref="B3:AC3"/>
    <mergeCell ref="B4:C4"/>
    <mergeCell ref="D4:E4"/>
    <mergeCell ref="F4:G4"/>
    <mergeCell ref="H4:I4"/>
    <mergeCell ref="J4:K4"/>
    <mergeCell ref="L4:M4"/>
    <mergeCell ref="N4:O4"/>
    <mergeCell ref="P4:Q4"/>
    <mergeCell ref="AD4:AE4"/>
    <mergeCell ref="R4:S4"/>
    <mergeCell ref="T4:U4"/>
    <mergeCell ref="V4:W4"/>
  </mergeCells>
  <pageMargins left="0.70866141732283461" right="0.70866141732283461" top="0.59055118110236215" bottom="0.74803149606299213" header="0.31496062992125984" footer="0.31496062992125984"/>
  <pageSetup paperSize="9" scale="67" orientation="landscape" r:id="rId1"/>
  <ignoredErrors>
    <ignoredError sqref="B4:AE5"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K21"/>
  <sheetViews>
    <sheetView showGridLines="0" zoomScaleNormal="100" workbookViewId="0">
      <selection activeCell="A2" sqref="A2:XFD2"/>
    </sheetView>
  </sheetViews>
  <sheetFormatPr defaultRowHeight="13.2"/>
  <cols>
    <col min="1" max="1" width="26.44140625" style="1" customWidth="1"/>
    <col min="2" max="6" width="11.88671875" style="1" customWidth="1"/>
    <col min="7" max="7" width="12.88671875" style="1" customWidth="1"/>
    <col min="8" max="8" width="11.88671875" style="1" customWidth="1"/>
    <col min="9" max="9" width="10.88671875" style="1" customWidth="1"/>
    <col min="10" max="10" width="1" style="1" customWidth="1"/>
    <col min="11" max="256" width="9.109375" style="1"/>
    <col min="257" max="257" width="26.44140625" style="1" customWidth="1"/>
    <col min="258" max="262" width="11.88671875" style="1" customWidth="1"/>
    <col min="263" max="263" width="12.88671875" style="1" customWidth="1"/>
    <col min="264" max="264" width="11.88671875" style="1" customWidth="1"/>
    <col min="265" max="265" width="10.88671875" style="1" customWidth="1"/>
    <col min="266" max="266" width="1" style="1" customWidth="1"/>
    <col min="267" max="512" width="9.109375" style="1"/>
    <col min="513" max="513" width="26.44140625" style="1" customWidth="1"/>
    <col min="514" max="518" width="11.88671875" style="1" customWidth="1"/>
    <col min="519" max="519" width="12.88671875" style="1" customWidth="1"/>
    <col min="520" max="520" width="11.88671875" style="1" customWidth="1"/>
    <col min="521" max="521" width="10.88671875" style="1" customWidth="1"/>
    <col min="522" max="522" width="1" style="1" customWidth="1"/>
    <col min="523" max="768" width="9.109375" style="1"/>
    <col min="769" max="769" width="26.44140625" style="1" customWidth="1"/>
    <col min="770" max="774" width="11.88671875" style="1" customWidth="1"/>
    <col min="775" max="775" width="12.88671875" style="1" customWidth="1"/>
    <col min="776" max="776" width="11.88671875" style="1" customWidth="1"/>
    <col min="777" max="777" width="10.88671875" style="1" customWidth="1"/>
    <col min="778" max="778" width="1" style="1" customWidth="1"/>
    <col min="779" max="1024" width="9.109375" style="1"/>
    <col min="1025" max="1025" width="26.44140625" style="1" customWidth="1"/>
    <col min="1026" max="1030" width="11.88671875" style="1" customWidth="1"/>
    <col min="1031" max="1031" width="12.88671875" style="1" customWidth="1"/>
    <col min="1032" max="1032" width="11.88671875" style="1" customWidth="1"/>
    <col min="1033" max="1033" width="10.88671875" style="1" customWidth="1"/>
    <col min="1034" max="1034" width="1" style="1" customWidth="1"/>
    <col min="1035" max="1280" width="9.109375" style="1"/>
    <col min="1281" max="1281" width="26.44140625" style="1" customWidth="1"/>
    <col min="1282" max="1286" width="11.88671875" style="1" customWidth="1"/>
    <col min="1287" max="1287" width="12.88671875" style="1" customWidth="1"/>
    <col min="1288" max="1288" width="11.88671875" style="1" customWidth="1"/>
    <col min="1289" max="1289" width="10.88671875" style="1" customWidth="1"/>
    <col min="1290" max="1290" width="1" style="1" customWidth="1"/>
    <col min="1291" max="1536" width="9.109375" style="1"/>
    <col min="1537" max="1537" width="26.44140625" style="1" customWidth="1"/>
    <col min="1538" max="1542" width="11.88671875" style="1" customWidth="1"/>
    <col min="1543" max="1543" width="12.88671875" style="1" customWidth="1"/>
    <col min="1544" max="1544" width="11.88671875" style="1" customWidth="1"/>
    <col min="1545" max="1545" width="10.88671875" style="1" customWidth="1"/>
    <col min="1546" max="1546" width="1" style="1" customWidth="1"/>
    <col min="1547" max="1792" width="9.109375" style="1"/>
    <col min="1793" max="1793" width="26.44140625" style="1" customWidth="1"/>
    <col min="1794" max="1798" width="11.88671875" style="1" customWidth="1"/>
    <col min="1799" max="1799" width="12.88671875" style="1" customWidth="1"/>
    <col min="1800" max="1800" width="11.88671875" style="1" customWidth="1"/>
    <col min="1801" max="1801" width="10.88671875" style="1" customWidth="1"/>
    <col min="1802" max="1802" width="1" style="1" customWidth="1"/>
    <col min="1803" max="2048" width="9.109375" style="1"/>
    <col min="2049" max="2049" width="26.44140625" style="1" customWidth="1"/>
    <col min="2050" max="2054" width="11.88671875" style="1" customWidth="1"/>
    <col min="2055" max="2055" width="12.88671875" style="1" customWidth="1"/>
    <col min="2056" max="2056" width="11.88671875" style="1" customWidth="1"/>
    <col min="2057" max="2057" width="10.88671875" style="1" customWidth="1"/>
    <col min="2058" max="2058" width="1" style="1" customWidth="1"/>
    <col min="2059" max="2304" width="9.109375" style="1"/>
    <col min="2305" max="2305" width="26.44140625" style="1" customWidth="1"/>
    <col min="2306" max="2310" width="11.88671875" style="1" customWidth="1"/>
    <col min="2311" max="2311" width="12.88671875" style="1" customWidth="1"/>
    <col min="2312" max="2312" width="11.88671875" style="1" customWidth="1"/>
    <col min="2313" max="2313" width="10.88671875" style="1" customWidth="1"/>
    <col min="2314" max="2314" width="1" style="1" customWidth="1"/>
    <col min="2315" max="2560" width="9.109375" style="1"/>
    <col min="2561" max="2561" width="26.44140625" style="1" customWidth="1"/>
    <col min="2562" max="2566" width="11.88671875" style="1" customWidth="1"/>
    <col min="2567" max="2567" width="12.88671875" style="1" customWidth="1"/>
    <col min="2568" max="2568" width="11.88671875" style="1" customWidth="1"/>
    <col min="2569" max="2569" width="10.88671875" style="1" customWidth="1"/>
    <col min="2570" max="2570" width="1" style="1" customWidth="1"/>
    <col min="2571" max="2816" width="9.109375" style="1"/>
    <col min="2817" max="2817" width="26.44140625" style="1" customWidth="1"/>
    <col min="2818" max="2822" width="11.88671875" style="1" customWidth="1"/>
    <col min="2823" max="2823" width="12.88671875" style="1" customWidth="1"/>
    <col min="2824" max="2824" width="11.88671875" style="1" customWidth="1"/>
    <col min="2825" max="2825" width="10.88671875" style="1" customWidth="1"/>
    <col min="2826" max="2826" width="1" style="1" customWidth="1"/>
    <col min="2827" max="3072" width="9.109375" style="1"/>
    <col min="3073" max="3073" width="26.44140625" style="1" customWidth="1"/>
    <col min="3074" max="3078" width="11.88671875" style="1" customWidth="1"/>
    <col min="3079" max="3079" width="12.88671875" style="1" customWidth="1"/>
    <col min="3080" max="3080" width="11.88671875" style="1" customWidth="1"/>
    <col min="3081" max="3081" width="10.88671875" style="1" customWidth="1"/>
    <col min="3082" max="3082" width="1" style="1" customWidth="1"/>
    <col min="3083" max="3328" width="9.109375" style="1"/>
    <col min="3329" max="3329" width="26.44140625" style="1" customWidth="1"/>
    <col min="3330" max="3334" width="11.88671875" style="1" customWidth="1"/>
    <col min="3335" max="3335" width="12.88671875" style="1" customWidth="1"/>
    <col min="3336" max="3336" width="11.88671875" style="1" customWidth="1"/>
    <col min="3337" max="3337" width="10.88671875" style="1" customWidth="1"/>
    <col min="3338" max="3338" width="1" style="1" customWidth="1"/>
    <col min="3339" max="3584" width="9.109375" style="1"/>
    <col min="3585" max="3585" width="26.44140625" style="1" customWidth="1"/>
    <col min="3586" max="3590" width="11.88671875" style="1" customWidth="1"/>
    <col min="3591" max="3591" width="12.88671875" style="1" customWidth="1"/>
    <col min="3592" max="3592" width="11.88671875" style="1" customWidth="1"/>
    <col min="3593" max="3593" width="10.88671875" style="1" customWidth="1"/>
    <col min="3594" max="3594" width="1" style="1" customWidth="1"/>
    <col min="3595" max="3840" width="9.109375" style="1"/>
    <col min="3841" max="3841" width="26.44140625" style="1" customWidth="1"/>
    <col min="3842" max="3846" width="11.88671875" style="1" customWidth="1"/>
    <col min="3847" max="3847" width="12.88671875" style="1" customWidth="1"/>
    <col min="3848" max="3848" width="11.88671875" style="1" customWidth="1"/>
    <col min="3849" max="3849" width="10.88671875" style="1" customWidth="1"/>
    <col min="3850" max="3850" width="1" style="1" customWidth="1"/>
    <col min="3851" max="4096" width="9.109375" style="1"/>
    <col min="4097" max="4097" width="26.44140625" style="1" customWidth="1"/>
    <col min="4098" max="4102" width="11.88671875" style="1" customWidth="1"/>
    <col min="4103" max="4103" width="12.88671875" style="1" customWidth="1"/>
    <col min="4104" max="4104" width="11.88671875" style="1" customWidth="1"/>
    <col min="4105" max="4105" width="10.88671875" style="1" customWidth="1"/>
    <col min="4106" max="4106" width="1" style="1" customWidth="1"/>
    <col min="4107" max="4352" width="9.109375" style="1"/>
    <col min="4353" max="4353" width="26.44140625" style="1" customWidth="1"/>
    <col min="4354" max="4358" width="11.88671875" style="1" customWidth="1"/>
    <col min="4359" max="4359" width="12.88671875" style="1" customWidth="1"/>
    <col min="4360" max="4360" width="11.88671875" style="1" customWidth="1"/>
    <col min="4361" max="4361" width="10.88671875" style="1" customWidth="1"/>
    <col min="4362" max="4362" width="1" style="1" customWidth="1"/>
    <col min="4363" max="4608" width="9.109375" style="1"/>
    <col min="4609" max="4609" width="26.44140625" style="1" customWidth="1"/>
    <col min="4610" max="4614" width="11.88671875" style="1" customWidth="1"/>
    <col min="4615" max="4615" width="12.88671875" style="1" customWidth="1"/>
    <col min="4616" max="4616" width="11.88671875" style="1" customWidth="1"/>
    <col min="4617" max="4617" width="10.88671875" style="1" customWidth="1"/>
    <col min="4618" max="4618" width="1" style="1" customWidth="1"/>
    <col min="4619" max="4864" width="9.109375" style="1"/>
    <col min="4865" max="4865" width="26.44140625" style="1" customWidth="1"/>
    <col min="4866" max="4870" width="11.88671875" style="1" customWidth="1"/>
    <col min="4871" max="4871" width="12.88671875" style="1" customWidth="1"/>
    <col min="4872" max="4872" width="11.88671875" style="1" customWidth="1"/>
    <col min="4873" max="4873" width="10.88671875" style="1" customWidth="1"/>
    <col min="4874" max="4874" width="1" style="1" customWidth="1"/>
    <col min="4875" max="5120" width="9.109375" style="1"/>
    <col min="5121" max="5121" width="26.44140625" style="1" customWidth="1"/>
    <col min="5122" max="5126" width="11.88671875" style="1" customWidth="1"/>
    <col min="5127" max="5127" width="12.88671875" style="1" customWidth="1"/>
    <col min="5128" max="5128" width="11.88671875" style="1" customWidth="1"/>
    <col min="5129" max="5129" width="10.88671875" style="1" customWidth="1"/>
    <col min="5130" max="5130" width="1" style="1" customWidth="1"/>
    <col min="5131" max="5376" width="9.109375" style="1"/>
    <col min="5377" max="5377" width="26.44140625" style="1" customWidth="1"/>
    <col min="5378" max="5382" width="11.88671875" style="1" customWidth="1"/>
    <col min="5383" max="5383" width="12.88671875" style="1" customWidth="1"/>
    <col min="5384" max="5384" width="11.88671875" style="1" customWidth="1"/>
    <col min="5385" max="5385" width="10.88671875" style="1" customWidth="1"/>
    <col min="5386" max="5386" width="1" style="1" customWidth="1"/>
    <col min="5387" max="5632" width="9.109375" style="1"/>
    <col min="5633" max="5633" width="26.44140625" style="1" customWidth="1"/>
    <col min="5634" max="5638" width="11.88671875" style="1" customWidth="1"/>
    <col min="5639" max="5639" width="12.88671875" style="1" customWidth="1"/>
    <col min="5640" max="5640" width="11.88671875" style="1" customWidth="1"/>
    <col min="5641" max="5641" width="10.88671875" style="1" customWidth="1"/>
    <col min="5642" max="5642" width="1" style="1" customWidth="1"/>
    <col min="5643" max="5888" width="9.109375" style="1"/>
    <col min="5889" max="5889" width="26.44140625" style="1" customWidth="1"/>
    <col min="5890" max="5894" width="11.88671875" style="1" customWidth="1"/>
    <col min="5895" max="5895" width="12.88671875" style="1" customWidth="1"/>
    <col min="5896" max="5896" width="11.88671875" style="1" customWidth="1"/>
    <col min="5897" max="5897" width="10.88671875" style="1" customWidth="1"/>
    <col min="5898" max="5898" width="1" style="1" customWidth="1"/>
    <col min="5899" max="6144" width="9.109375" style="1"/>
    <col min="6145" max="6145" width="26.44140625" style="1" customWidth="1"/>
    <col min="6146" max="6150" width="11.88671875" style="1" customWidth="1"/>
    <col min="6151" max="6151" width="12.88671875" style="1" customWidth="1"/>
    <col min="6152" max="6152" width="11.88671875" style="1" customWidth="1"/>
    <col min="6153" max="6153" width="10.88671875" style="1" customWidth="1"/>
    <col min="6154" max="6154" width="1" style="1" customWidth="1"/>
    <col min="6155" max="6400" width="9.109375" style="1"/>
    <col min="6401" max="6401" width="26.44140625" style="1" customWidth="1"/>
    <col min="6402" max="6406" width="11.88671875" style="1" customWidth="1"/>
    <col min="6407" max="6407" width="12.88671875" style="1" customWidth="1"/>
    <col min="6408" max="6408" width="11.88671875" style="1" customWidth="1"/>
    <col min="6409" max="6409" width="10.88671875" style="1" customWidth="1"/>
    <col min="6410" max="6410" width="1" style="1" customWidth="1"/>
    <col min="6411" max="6656" width="9.109375" style="1"/>
    <col min="6657" max="6657" width="26.44140625" style="1" customWidth="1"/>
    <col min="6658" max="6662" width="11.88671875" style="1" customWidth="1"/>
    <col min="6663" max="6663" width="12.88671875" style="1" customWidth="1"/>
    <col min="6664" max="6664" width="11.88671875" style="1" customWidth="1"/>
    <col min="6665" max="6665" width="10.88671875" style="1" customWidth="1"/>
    <col min="6666" max="6666" width="1" style="1" customWidth="1"/>
    <col min="6667" max="6912" width="9.109375" style="1"/>
    <col min="6913" max="6913" width="26.44140625" style="1" customWidth="1"/>
    <col min="6914" max="6918" width="11.88671875" style="1" customWidth="1"/>
    <col min="6919" max="6919" width="12.88671875" style="1" customWidth="1"/>
    <col min="6920" max="6920" width="11.88671875" style="1" customWidth="1"/>
    <col min="6921" max="6921" width="10.88671875" style="1" customWidth="1"/>
    <col min="6922" max="6922" width="1" style="1" customWidth="1"/>
    <col min="6923" max="7168" width="9.109375" style="1"/>
    <col min="7169" max="7169" width="26.44140625" style="1" customWidth="1"/>
    <col min="7170" max="7174" width="11.88671875" style="1" customWidth="1"/>
    <col min="7175" max="7175" width="12.88671875" style="1" customWidth="1"/>
    <col min="7176" max="7176" width="11.88671875" style="1" customWidth="1"/>
    <col min="7177" max="7177" width="10.88671875" style="1" customWidth="1"/>
    <col min="7178" max="7178" width="1" style="1" customWidth="1"/>
    <col min="7179" max="7424" width="9.109375" style="1"/>
    <col min="7425" max="7425" width="26.44140625" style="1" customWidth="1"/>
    <col min="7426" max="7430" width="11.88671875" style="1" customWidth="1"/>
    <col min="7431" max="7431" width="12.88671875" style="1" customWidth="1"/>
    <col min="7432" max="7432" width="11.88671875" style="1" customWidth="1"/>
    <col min="7433" max="7433" width="10.88671875" style="1" customWidth="1"/>
    <col min="7434" max="7434" width="1" style="1" customWidth="1"/>
    <col min="7435" max="7680" width="9.109375" style="1"/>
    <col min="7681" max="7681" width="26.44140625" style="1" customWidth="1"/>
    <col min="7682" max="7686" width="11.88671875" style="1" customWidth="1"/>
    <col min="7687" max="7687" width="12.88671875" style="1" customWidth="1"/>
    <col min="7688" max="7688" width="11.88671875" style="1" customWidth="1"/>
    <col min="7689" max="7689" width="10.88671875" style="1" customWidth="1"/>
    <col min="7690" max="7690" width="1" style="1" customWidth="1"/>
    <col min="7691" max="7936" width="9.109375" style="1"/>
    <col min="7937" max="7937" width="26.44140625" style="1" customWidth="1"/>
    <col min="7938" max="7942" width="11.88671875" style="1" customWidth="1"/>
    <col min="7943" max="7943" width="12.88671875" style="1" customWidth="1"/>
    <col min="7944" max="7944" width="11.88671875" style="1" customWidth="1"/>
    <col min="7945" max="7945" width="10.88671875" style="1" customWidth="1"/>
    <col min="7946" max="7946" width="1" style="1" customWidth="1"/>
    <col min="7947" max="8192" width="9.109375" style="1"/>
    <col min="8193" max="8193" width="26.44140625" style="1" customWidth="1"/>
    <col min="8194" max="8198" width="11.88671875" style="1" customWidth="1"/>
    <col min="8199" max="8199" width="12.88671875" style="1" customWidth="1"/>
    <col min="8200" max="8200" width="11.88671875" style="1" customWidth="1"/>
    <col min="8201" max="8201" width="10.88671875" style="1" customWidth="1"/>
    <col min="8202" max="8202" width="1" style="1" customWidth="1"/>
    <col min="8203" max="8448" width="9.109375" style="1"/>
    <col min="8449" max="8449" width="26.44140625" style="1" customWidth="1"/>
    <col min="8450" max="8454" width="11.88671875" style="1" customWidth="1"/>
    <col min="8455" max="8455" width="12.88671875" style="1" customWidth="1"/>
    <col min="8456" max="8456" width="11.88671875" style="1" customWidth="1"/>
    <col min="8457" max="8457" width="10.88671875" style="1" customWidth="1"/>
    <col min="8458" max="8458" width="1" style="1" customWidth="1"/>
    <col min="8459" max="8704" width="9.109375" style="1"/>
    <col min="8705" max="8705" width="26.44140625" style="1" customWidth="1"/>
    <col min="8706" max="8710" width="11.88671875" style="1" customWidth="1"/>
    <col min="8711" max="8711" width="12.88671875" style="1" customWidth="1"/>
    <col min="8712" max="8712" width="11.88671875" style="1" customWidth="1"/>
    <col min="8713" max="8713" width="10.88671875" style="1" customWidth="1"/>
    <col min="8714" max="8714" width="1" style="1" customWidth="1"/>
    <col min="8715" max="8960" width="9.109375" style="1"/>
    <col min="8961" max="8961" width="26.44140625" style="1" customWidth="1"/>
    <col min="8962" max="8966" width="11.88671875" style="1" customWidth="1"/>
    <col min="8967" max="8967" width="12.88671875" style="1" customWidth="1"/>
    <col min="8968" max="8968" width="11.88671875" style="1" customWidth="1"/>
    <col min="8969" max="8969" width="10.88671875" style="1" customWidth="1"/>
    <col min="8970" max="8970" width="1" style="1" customWidth="1"/>
    <col min="8971" max="9216" width="9.109375" style="1"/>
    <col min="9217" max="9217" width="26.44140625" style="1" customWidth="1"/>
    <col min="9218" max="9222" width="11.88671875" style="1" customWidth="1"/>
    <col min="9223" max="9223" width="12.88671875" style="1" customWidth="1"/>
    <col min="9224" max="9224" width="11.88671875" style="1" customWidth="1"/>
    <col min="9225" max="9225" width="10.88671875" style="1" customWidth="1"/>
    <col min="9226" max="9226" width="1" style="1" customWidth="1"/>
    <col min="9227" max="9472" width="9.109375" style="1"/>
    <col min="9473" max="9473" width="26.44140625" style="1" customWidth="1"/>
    <col min="9474" max="9478" width="11.88671875" style="1" customWidth="1"/>
    <col min="9479" max="9479" width="12.88671875" style="1" customWidth="1"/>
    <col min="9480" max="9480" width="11.88671875" style="1" customWidth="1"/>
    <col min="9481" max="9481" width="10.88671875" style="1" customWidth="1"/>
    <col min="9482" max="9482" width="1" style="1" customWidth="1"/>
    <col min="9483" max="9728" width="9.109375" style="1"/>
    <col min="9729" max="9729" width="26.44140625" style="1" customWidth="1"/>
    <col min="9730" max="9734" width="11.88671875" style="1" customWidth="1"/>
    <col min="9735" max="9735" width="12.88671875" style="1" customWidth="1"/>
    <col min="9736" max="9736" width="11.88671875" style="1" customWidth="1"/>
    <col min="9737" max="9737" width="10.88671875" style="1" customWidth="1"/>
    <col min="9738" max="9738" width="1" style="1" customWidth="1"/>
    <col min="9739" max="9984" width="9.109375" style="1"/>
    <col min="9985" max="9985" width="26.44140625" style="1" customWidth="1"/>
    <col min="9986" max="9990" width="11.88671875" style="1" customWidth="1"/>
    <col min="9991" max="9991" width="12.88671875" style="1" customWidth="1"/>
    <col min="9992" max="9992" width="11.88671875" style="1" customWidth="1"/>
    <col min="9993" max="9993" width="10.88671875" style="1" customWidth="1"/>
    <col min="9994" max="9994" width="1" style="1" customWidth="1"/>
    <col min="9995" max="10240" width="9.109375" style="1"/>
    <col min="10241" max="10241" width="26.44140625" style="1" customWidth="1"/>
    <col min="10242" max="10246" width="11.88671875" style="1" customWidth="1"/>
    <col min="10247" max="10247" width="12.88671875" style="1" customWidth="1"/>
    <col min="10248" max="10248" width="11.88671875" style="1" customWidth="1"/>
    <col min="10249" max="10249" width="10.88671875" style="1" customWidth="1"/>
    <col min="10250" max="10250" width="1" style="1" customWidth="1"/>
    <col min="10251" max="10496" width="9.109375" style="1"/>
    <col min="10497" max="10497" width="26.44140625" style="1" customWidth="1"/>
    <col min="10498" max="10502" width="11.88671875" style="1" customWidth="1"/>
    <col min="10503" max="10503" width="12.88671875" style="1" customWidth="1"/>
    <col min="10504" max="10504" width="11.88671875" style="1" customWidth="1"/>
    <col min="10505" max="10505" width="10.88671875" style="1" customWidth="1"/>
    <col min="10506" max="10506" width="1" style="1" customWidth="1"/>
    <col min="10507" max="10752" width="9.109375" style="1"/>
    <col min="10753" max="10753" width="26.44140625" style="1" customWidth="1"/>
    <col min="10754" max="10758" width="11.88671875" style="1" customWidth="1"/>
    <col min="10759" max="10759" width="12.88671875" style="1" customWidth="1"/>
    <col min="10760" max="10760" width="11.88671875" style="1" customWidth="1"/>
    <col min="10761" max="10761" width="10.88671875" style="1" customWidth="1"/>
    <col min="10762" max="10762" width="1" style="1" customWidth="1"/>
    <col min="10763" max="11008" width="9.109375" style="1"/>
    <col min="11009" max="11009" width="26.44140625" style="1" customWidth="1"/>
    <col min="11010" max="11014" width="11.88671875" style="1" customWidth="1"/>
    <col min="11015" max="11015" width="12.88671875" style="1" customWidth="1"/>
    <col min="11016" max="11016" width="11.88671875" style="1" customWidth="1"/>
    <col min="11017" max="11017" width="10.88671875" style="1" customWidth="1"/>
    <col min="11018" max="11018" width="1" style="1" customWidth="1"/>
    <col min="11019" max="11264" width="9.109375" style="1"/>
    <col min="11265" max="11265" width="26.44140625" style="1" customWidth="1"/>
    <col min="11266" max="11270" width="11.88671875" style="1" customWidth="1"/>
    <col min="11271" max="11271" width="12.88671875" style="1" customWidth="1"/>
    <col min="11272" max="11272" width="11.88671875" style="1" customWidth="1"/>
    <col min="11273" max="11273" width="10.88671875" style="1" customWidth="1"/>
    <col min="11274" max="11274" width="1" style="1" customWidth="1"/>
    <col min="11275" max="11520" width="9.109375" style="1"/>
    <col min="11521" max="11521" width="26.44140625" style="1" customWidth="1"/>
    <col min="11522" max="11526" width="11.88671875" style="1" customWidth="1"/>
    <col min="11527" max="11527" width="12.88671875" style="1" customWidth="1"/>
    <col min="11528" max="11528" width="11.88671875" style="1" customWidth="1"/>
    <col min="11529" max="11529" width="10.88671875" style="1" customWidth="1"/>
    <col min="11530" max="11530" width="1" style="1" customWidth="1"/>
    <col min="11531" max="11776" width="9.109375" style="1"/>
    <col min="11777" max="11777" width="26.44140625" style="1" customWidth="1"/>
    <col min="11778" max="11782" width="11.88671875" style="1" customWidth="1"/>
    <col min="11783" max="11783" width="12.88671875" style="1" customWidth="1"/>
    <col min="11784" max="11784" width="11.88671875" style="1" customWidth="1"/>
    <col min="11785" max="11785" width="10.88671875" style="1" customWidth="1"/>
    <col min="11786" max="11786" width="1" style="1" customWidth="1"/>
    <col min="11787" max="12032" width="9.109375" style="1"/>
    <col min="12033" max="12033" width="26.44140625" style="1" customWidth="1"/>
    <col min="12034" max="12038" width="11.88671875" style="1" customWidth="1"/>
    <col min="12039" max="12039" width="12.88671875" style="1" customWidth="1"/>
    <col min="12040" max="12040" width="11.88671875" style="1" customWidth="1"/>
    <col min="12041" max="12041" width="10.88671875" style="1" customWidth="1"/>
    <col min="12042" max="12042" width="1" style="1" customWidth="1"/>
    <col min="12043" max="12288" width="9.109375" style="1"/>
    <col min="12289" max="12289" width="26.44140625" style="1" customWidth="1"/>
    <col min="12290" max="12294" width="11.88671875" style="1" customWidth="1"/>
    <col min="12295" max="12295" width="12.88671875" style="1" customWidth="1"/>
    <col min="12296" max="12296" width="11.88671875" style="1" customWidth="1"/>
    <col min="12297" max="12297" width="10.88671875" style="1" customWidth="1"/>
    <col min="12298" max="12298" width="1" style="1" customWidth="1"/>
    <col min="12299" max="12544" width="9.109375" style="1"/>
    <col min="12545" max="12545" width="26.44140625" style="1" customWidth="1"/>
    <col min="12546" max="12550" width="11.88671875" style="1" customWidth="1"/>
    <col min="12551" max="12551" width="12.88671875" style="1" customWidth="1"/>
    <col min="12552" max="12552" width="11.88671875" style="1" customWidth="1"/>
    <col min="12553" max="12553" width="10.88671875" style="1" customWidth="1"/>
    <col min="12554" max="12554" width="1" style="1" customWidth="1"/>
    <col min="12555" max="12800" width="9.109375" style="1"/>
    <col min="12801" max="12801" width="26.44140625" style="1" customWidth="1"/>
    <col min="12802" max="12806" width="11.88671875" style="1" customWidth="1"/>
    <col min="12807" max="12807" width="12.88671875" style="1" customWidth="1"/>
    <col min="12808" max="12808" width="11.88671875" style="1" customWidth="1"/>
    <col min="12809" max="12809" width="10.88671875" style="1" customWidth="1"/>
    <col min="12810" max="12810" width="1" style="1" customWidth="1"/>
    <col min="12811" max="13056" width="9.109375" style="1"/>
    <col min="13057" max="13057" width="26.44140625" style="1" customWidth="1"/>
    <col min="13058" max="13062" width="11.88671875" style="1" customWidth="1"/>
    <col min="13063" max="13063" width="12.88671875" style="1" customWidth="1"/>
    <col min="13064" max="13064" width="11.88671875" style="1" customWidth="1"/>
    <col min="13065" max="13065" width="10.88671875" style="1" customWidth="1"/>
    <col min="13066" max="13066" width="1" style="1" customWidth="1"/>
    <col min="13067" max="13312" width="9.109375" style="1"/>
    <col min="13313" max="13313" width="26.44140625" style="1" customWidth="1"/>
    <col min="13314" max="13318" width="11.88671875" style="1" customWidth="1"/>
    <col min="13319" max="13319" width="12.88671875" style="1" customWidth="1"/>
    <col min="13320" max="13320" width="11.88671875" style="1" customWidth="1"/>
    <col min="13321" max="13321" width="10.88671875" style="1" customWidth="1"/>
    <col min="13322" max="13322" width="1" style="1" customWidth="1"/>
    <col min="13323" max="13568" width="9.109375" style="1"/>
    <col min="13569" max="13569" width="26.44140625" style="1" customWidth="1"/>
    <col min="13570" max="13574" width="11.88671875" style="1" customWidth="1"/>
    <col min="13575" max="13575" width="12.88671875" style="1" customWidth="1"/>
    <col min="13576" max="13576" width="11.88671875" style="1" customWidth="1"/>
    <col min="13577" max="13577" width="10.88671875" style="1" customWidth="1"/>
    <col min="13578" max="13578" width="1" style="1" customWidth="1"/>
    <col min="13579" max="13824" width="9.109375" style="1"/>
    <col min="13825" max="13825" width="26.44140625" style="1" customWidth="1"/>
    <col min="13826" max="13830" width="11.88671875" style="1" customWidth="1"/>
    <col min="13831" max="13831" width="12.88671875" style="1" customWidth="1"/>
    <col min="13832" max="13832" width="11.88671875" style="1" customWidth="1"/>
    <col min="13833" max="13833" width="10.88671875" style="1" customWidth="1"/>
    <col min="13834" max="13834" width="1" style="1" customWidth="1"/>
    <col min="13835" max="14080" width="9.109375" style="1"/>
    <col min="14081" max="14081" width="26.44140625" style="1" customWidth="1"/>
    <col min="14082" max="14086" width="11.88671875" style="1" customWidth="1"/>
    <col min="14087" max="14087" width="12.88671875" style="1" customWidth="1"/>
    <col min="14088" max="14088" width="11.88671875" style="1" customWidth="1"/>
    <col min="14089" max="14089" width="10.88671875" style="1" customWidth="1"/>
    <col min="14090" max="14090" width="1" style="1" customWidth="1"/>
    <col min="14091" max="14336" width="9.109375" style="1"/>
    <col min="14337" max="14337" width="26.44140625" style="1" customWidth="1"/>
    <col min="14338" max="14342" width="11.88671875" style="1" customWidth="1"/>
    <col min="14343" max="14343" width="12.88671875" style="1" customWidth="1"/>
    <col min="14344" max="14344" width="11.88671875" style="1" customWidth="1"/>
    <col min="14345" max="14345" width="10.88671875" style="1" customWidth="1"/>
    <col min="14346" max="14346" width="1" style="1" customWidth="1"/>
    <col min="14347" max="14592" width="9.109375" style="1"/>
    <col min="14593" max="14593" width="26.44140625" style="1" customWidth="1"/>
    <col min="14594" max="14598" width="11.88671875" style="1" customWidth="1"/>
    <col min="14599" max="14599" width="12.88671875" style="1" customWidth="1"/>
    <col min="14600" max="14600" width="11.88671875" style="1" customWidth="1"/>
    <col min="14601" max="14601" width="10.88671875" style="1" customWidth="1"/>
    <col min="14602" max="14602" width="1" style="1" customWidth="1"/>
    <col min="14603" max="14848" width="9.109375" style="1"/>
    <col min="14849" max="14849" width="26.44140625" style="1" customWidth="1"/>
    <col min="14850" max="14854" width="11.88671875" style="1" customWidth="1"/>
    <col min="14855" max="14855" width="12.88671875" style="1" customWidth="1"/>
    <col min="14856" max="14856" width="11.88671875" style="1" customWidth="1"/>
    <col min="14857" max="14857" width="10.88671875" style="1" customWidth="1"/>
    <col min="14858" max="14858" width="1" style="1" customWidth="1"/>
    <col min="14859" max="15104" width="9.109375" style="1"/>
    <col min="15105" max="15105" width="26.44140625" style="1" customWidth="1"/>
    <col min="15106" max="15110" width="11.88671875" style="1" customWidth="1"/>
    <col min="15111" max="15111" width="12.88671875" style="1" customWidth="1"/>
    <col min="15112" max="15112" width="11.88671875" style="1" customWidth="1"/>
    <col min="15113" max="15113" width="10.88671875" style="1" customWidth="1"/>
    <col min="15114" max="15114" width="1" style="1" customWidth="1"/>
    <col min="15115" max="15360" width="9.109375" style="1"/>
    <col min="15361" max="15361" width="26.44140625" style="1" customWidth="1"/>
    <col min="15362" max="15366" width="11.88671875" style="1" customWidth="1"/>
    <col min="15367" max="15367" width="12.88671875" style="1" customWidth="1"/>
    <col min="15368" max="15368" width="11.88671875" style="1" customWidth="1"/>
    <col min="15369" max="15369" width="10.88671875" style="1" customWidth="1"/>
    <col min="15370" max="15370" width="1" style="1" customWidth="1"/>
    <col min="15371" max="15616" width="9.109375" style="1"/>
    <col min="15617" max="15617" width="26.44140625" style="1" customWidth="1"/>
    <col min="15618" max="15622" width="11.88671875" style="1" customWidth="1"/>
    <col min="15623" max="15623" width="12.88671875" style="1" customWidth="1"/>
    <col min="15624" max="15624" width="11.88671875" style="1" customWidth="1"/>
    <col min="15625" max="15625" width="10.88671875" style="1" customWidth="1"/>
    <col min="15626" max="15626" width="1" style="1" customWidth="1"/>
    <col min="15627" max="15872" width="9.109375" style="1"/>
    <col min="15873" max="15873" width="26.44140625" style="1" customWidth="1"/>
    <col min="15874" max="15878" width="11.88671875" style="1" customWidth="1"/>
    <col min="15879" max="15879" width="12.88671875" style="1" customWidth="1"/>
    <col min="15880" max="15880" width="11.88671875" style="1" customWidth="1"/>
    <col min="15881" max="15881" width="10.88671875" style="1" customWidth="1"/>
    <col min="15882" max="15882" width="1" style="1" customWidth="1"/>
    <col min="15883" max="16128" width="9.109375" style="1"/>
    <col min="16129" max="16129" width="26.44140625" style="1" customWidth="1"/>
    <col min="16130" max="16134" width="11.88671875" style="1" customWidth="1"/>
    <col min="16135" max="16135" width="12.88671875" style="1" customWidth="1"/>
    <col min="16136" max="16136" width="11.88671875" style="1" customWidth="1"/>
    <col min="16137" max="16137" width="10.88671875" style="1" customWidth="1"/>
    <col min="16138" max="16138" width="1" style="1" customWidth="1"/>
    <col min="16139" max="16384" width="9.109375" style="1"/>
  </cols>
  <sheetData>
    <row r="1" spans="1:11" ht="18.45" customHeight="1">
      <c r="A1" s="1527" t="s">
        <v>873</v>
      </c>
      <c r="B1" s="1528"/>
      <c r="C1" s="1528"/>
      <c r="D1" s="1528"/>
      <c r="E1" s="1528"/>
      <c r="F1" s="1528"/>
      <c r="G1" s="1528"/>
      <c r="H1" s="1528"/>
      <c r="I1" s="1528"/>
    </row>
    <row r="2" spans="1:11" ht="3" customHeight="1"/>
    <row r="3" spans="1:11" ht="13.8">
      <c r="A3" s="3"/>
      <c r="B3" s="1544" t="s">
        <v>0</v>
      </c>
      <c r="C3" s="1545"/>
      <c r="D3" s="1545"/>
      <c r="E3" s="1545"/>
      <c r="F3" s="1545"/>
      <c r="G3" s="1546"/>
      <c r="H3" s="3"/>
      <c r="I3" s="1544"/>
      <c r="J3" s="1546"/>
    </row>
    <row r="4" spans="1:11">
      <c r="A4" s="1544" t="s">
        <v>1</v>
      </c>
      <c r="B4" s="1544" t="s">
        <v>2</v>
      </c>
      <c r="C4" s="1546"/>
      <c r="D4" s="1544" t="s">
        <v>3</v>
      </c>
      <c r="E4" s="1546"/>
      <c r="F4" s="1544" t="s">
        <v>4</v>
      </c>
      <c r="G4" s="1546"/>
      <c r="H4" s="1544" t="s">
        <v>5</v>
      </c>
      <c r="I4" s="1545"/>
      <c r="J4" s="1546"/>
    </row>
    <row r="5" spans="1:11" ht="13.8">
      <c r="A5" s="1551"/>
      <c r="B5" s="3" t="s">
        <v>6</v>
      </c>
      <c r="C5" s="3" t="s">
        <v>7</v>
      </c>
      <c r="D5" s="3" t="s">
        <v>6</v>
      </c>
      <c r="E5" s="3" t="s">
        <v>7</v>
      </c>
      <c r="F5" s="3" t="s">
        <v>6</v>
      </c>
      <c r="G5" s="3" t="s">
        <v>7</v>
      </c>
      <c r="H5" s="3" t="s">
        <v>6</v>
      </c>
      <c r="I5" s="1544" t="s">
        <v>7</v>
      </c>
      <c r="J5" s="1546"/>
    </row>
    <row r="6" spans="1:11" ht="13.8">
      <c r="A6" s="627" t="s">
        <v>8</v>
      </c>
      <c r="B6" s="623">
        <v>345</v>
      </c>
      <c r="C6" s="624" t="s">
        <v>1594</v>
      </c>
      <c r="D6" s="623">
        <v>66</v>
      </c>
      <c r="E6" s="624" t="s">
        <v>1100</v>
      </c>
      <c r="F6" s="623">
        <v>20</v>
      </c>
      <c r="G6" s="624" t="s">
        <v>1302</v>
      </c>
      <c r="H6" s="545">
        <v>431</v>
      </c>
      <c r="I6" s="1547" t="s">
        <v>1242</v>
      </c>
      <c r="J6" s="1539"/>
    </row>
    <row r="7" spans="1:11" ht="13.8">
      <c r="A7" s="627" t="s">
        <v>9</v>
      </c>
      <c r="B7" s="623">
        <v>657</v>
      </c>
      <c r="C7" s="624" t="s">
        <v>1704</v>
      </c>
      <c r="D7" s="623">
        <v>122</v>
      </c>
      <c r="E7" s="624" t="s">
        <v>1404</v>
      </c>
      <c r="F7" s="623">
        <v>43</v>
      </c>
      <c r="G7" s="624" t="s">
        <v>1171</v>
      </c>
      <c r="H7" s="545">
        <v>822</v>
      </c>
      <c r="I7" s="1547" t="s">
        <v>1162</v>
      </c>
      <c r="J7" s="1539"/>
      <c r="K7" s="1046"/>
    </row>
    <row r="8" spans="1:11" ht="13.8">
      <c r="A8" s="627" t="s">
        <v>10</v>
      </c>
      <c r="B8" s="623">
        <v>9379</v>
      </c>
      <c r="C8" s="624" t="s">
        <v>1663</v>
      </c>
      <c r="D8" s="623">
        <v>2498</v>
      </c>
      <c r="E8" s="624" t="s">
        <v>1079</v>
      </c>
      <c r="F8" s="623">
        <v>678</v>
      </c>
      <c r="G8" s="624" t="s">
        <v>1038</v>
      </c>
      <c r="H8" s="545">
        <v>12555</v>
      </c>
      <c r="I8" s="1547" t="s">
        <v>1332</v>
      </c>
      <c r="J8" s="1539"/>
      <c r="K8" s="1046"/>
    </row>
    <row r="9" spans="1:11" ht="13.8">
      <c r="A9" s="627" t="s">
        <v>11</v>
      </c>
      <c r="B9" s="623">
        <v>987</v>
      </c>
      <c r="C9" s="624" t="s">
        <v>1530</v>
      </c>
      <c r="D9" s="623">
        <v>116</v>
      </c>
      <c r="E9" s="624" t="s">
        <v>1036</v>
      </c>
      <c r="F9" s="623">
        <v>51</v>
      </c>
      <c r="G9" s="624" t="s">
        <v>1007</v>
      </c>
      <c r="H9" s="545">
        <v>1154</v>
      </c>
      <c r="I9" s="1547" t="s">
        <v>930</v>
      </c>
      <c r="J9" s="1539"/>
      <c r="K9" s="1046"/>
    </row>
    <row r="10" spans="1:11" ht="13.8">
      <c r="A10" s="627" t="s">
        <v>12</v>
      </c>
      <c r="B10" s="623">
        <v>1994</v>
      </c>
      <c r="C10" s="624" t="s">
        <v>1595</v>
      </c>
      <c r="D10" s="623">
        <v>452</v>
      </c>
      <c r="E10" s="624" t="s">
        <v>1128</v>
      </c>
      <c r="F10" s="623">
        <v>109</v>
      </c>
      <c r="G10" s="624" t="s">
        <v>955</v>
      </c>
      <c r="H10" s="545">
        <v>2555</v>
      </c>
      <c r="I10" s="1547" t="s">
        <v>952</v>
      </c>
      <c r="J10" s="1539"/>
      <c r="K10" s="1046"/>
    </row>
    <row r="11" spans="1:11" ht="13.8">
      <c r="A11" s="627" t="s">
        <v>13</v>
      </c>
      <c r="B11" s="623">
        <v>1915</v>
      </c>
      <c r="C11" s="624" t="s">
        <v>2273</v>
      </c>
      <c r="D11" s="623">
        <v>241</v>
      </c>
      <c r="E11" s="624" t="s">
        <v>1152</v>
      </c>
      <c r="F11" s="623">
        <v>125</v>
      </c>
      <c r="G11" s="624" t="s">
        <v>1300</v>
      </c>
      <c r="H11" s="545">
        <v>2281</v>
      </c>
      <c r="I11" s="1547" t="s">
        <v>1171</v>
      </c>
      <c r="J11" s="1539"/>
      <c r="K11" s="1046"/>
    </row>
    <row r="12" spans="1:11" ht="13.8">
      <c r="A12" s="627" t="s">
        <v>14</v>
      </c>
      <c r="B12" s="623">
        <v>84</v>
      </c>
      <c r="C12" s="624" t="s">
        <v>2278</v>
      </c>
      <c r="D12" s="623">
        <v>21</v>
      </c>
      <c r="E12" s="624" t="s">
        <v>1319</v>
      </c>
      <c r="F12" s="623">
        <v>12</v>
      </c>
      <c r="G12" s="624" t="s">
        <v>1214</v>
      </c>
      <c r="H12" s="545">
        <v>117</v>
      </c>
      <c r="I12" s="1547" t="s">
        <v>1245</v>
      </c>
      <c r="J12" s="1539"/>
      <c r="K12" s="1046"/>
    </row>
    <row r="13" spans="1:11" ht="13.8">
      <c r="A13" s="627" t="s">
        <v>15</v>
      </c>
      <c r="B13" s="623">
        <v>1985</v>
      </c>
      <c r="C13" s="624" t="s">
        <v>2279</v>
      </c>
      <c r="D13" s="623">
        <v>245</v>
      </c>
      <c r="E13" s="624" t="s">
        <v>987</v>
      </c>
      <c r="F13" s="623">
        <v>35</v>
      </c>
      <c r="G13" s="624" t="s">
        <v>1019</v>
      </c>
      <c r="H13" s="545">
        <v>2265</v>
      </c>
      <c r="I13" s="1547" t="s">
        <v>1171</v>
      </c>
      <c r="J13" s="1539"/>
      <c r="K13" s="1046"/>
    </row>
    <row r="14" spans="1:11" ht="13.8">
      <c r="A14" s="627" t="s">
        <v>16</v>
      </c>
      <c r="B14" s="623">
        <v>3976</v>
      </c>
      <c r="C14" s="624" t="s">
        <v>1590</v>
      </c>
      <c r="D14" s="623">
        <v>646</v>
      </c>
      <c r="E14" s="624" t="s">
        <v>1342</v>
      </c>
      <c r="F14" s="623">
        <v>202</v>
      </c>
      <c r="G14" s="624" t="s">
        <v>911</v>
      </c>
      <c r="H14" s="545">
        <v>4824</v>
      </c>
      <c r="I14" s="1547" t="s">
        <v>996</v>
      </c>
      <c r="J14" s="1539"/>
      <c r="K14" s="1046"/>
    </row>
    <row r="15" spans="1:11" ht="13.8">
      <c r="A15" s="627" t="s">
        <v>17</v>
      </c>
      <c r="B15" s="623">
        <v>1186</v>
      </c>
      <c r="C15" s="624" t="s">
        <v>1648</v>
      </c>
      <c r="D15" s="623">
        <v>301</v>
      </c>
      <c r="E15" s="624" t="s">
        <v>1241</v>
      </c>
      <c r="F15" s="623">
        <v>46</v>
      </c>
      <c r="G15" s="624" t="s">
        <v>966</v>
      </c>
      <c r="H15" s="545">
        <v>1533</v>
      </c>
      <c r="I15" s="1547" t="s">
        <v>1133</v>
      </c>
      <c r="J15" s="1539"/>
      <c r="K15" s="1046"/>
    </row>
    <row r="16" spans="1:11" ht="13.8">
      <c r="A16" s="627" t="s">
        <v>18</v>
      </c>
      <c r="B16" s="623">
        <v>1960</v>
      </c>
      <c r="C16" s="624" t="s">
        <v>1508</v>
      </c>
      <c r="D16" s="623">
        <v>337</v>
      </c>
      <c r="E16" s="624" t="s">
        <v>1056</v>
      </c>
      <c r="F16" s="623">
        <v>97</v>
      </c>
      <c r="G16" s="624" t="s">
        <v>1159</v>
      </c>
      <c r="H16" s="545">
        <v>2394</v>
      </c>
      <c r="I16" s="1547" t="s">
        <v>1300</v>
      </c>
      <c r="J16" s="1539"/>
      <c r="K16" s="1046"/>
    </row>
    <row r="17" spans="1:11" ht="13.8">
      <c r="A17" s="627" t="s">
        <v>19</v>
      </c>
      <c r="B17" s="623">
        <v>9297</v>
      </c>
      <c r="C17" s="624" t="s">
        <v>1561</v>
      </c>
      <c r="D17" s="623">
        <v>1600</v>
      </c>
      <c r="E17" s="624" t="s">
        <v>943</v>
      </c>
      <c r="F17" s="623">
        <v>687</v>
      </c>
      <c r="G17" s="624" t="s">
        <v>1417</v>
      </c>
      <c r="H17" s="545">
        <v>11584</v>
      </c>
      <c r="I17" s="1547" t="s">
        <v>1108</v>
      </c>
      <c r="J17" s="1539"/>
      <c r="K17" s="1046"/>
    </row>
    <row r="18" spans="1:11" ht="13.8">
      <c r="A18" s="627" t="s">
        <v>20</v>
      </c>
      <c r="B18" s="623">
        <v>1160</v>
      </c>
      <c r="C18" s="624" t="s">
        <v>1644</v>
      </c>
      <c r="D18" s="623">
        <v>47</v>
      </c>
      <c r="E18" s="624" t="s">
        <v>1101</v>
      </c>
      <c r="F18" s="623">
        <v>28</v>
      </c>
      <c r="G18" s="624" t="s">
        <v>916</v>
      </c>
      <c r="H18" s="545">
        <v>1235</v>
      </c>
      <c r="I18" s="1547" t="s">
        <v>915</v>
      </c>
      <c r="J18" s="1539"/>
      <c r="K18" s="1046"/>
    </row>
    <row r="19" spans="1:11" ht="13.8">
      <c r="A19" s="627" t="s">
        <v>21</v>
      </c>
      <c r="B19" s="623">
        <v>82</v>
      </c>
      <c r="C19" s="624" t="s">
        <v>2280</v>
      </c>
      <c r="D19" s="623">
        <v>14</v>
      </c>
      <c r="E19" s="624" t="s">
        <v>1218</v>
      </c>
      <c r="F19" s="623">
        <v>7</v>
      </c>
      <c r="G19" s="624" t="s">
        <v>1153</v>
      </c>
      <c r="H19" s="545">
        <v>103</v>
      </c>
      <c r="I19" s="1547" t="s">
        <v>1085</v>
      </c>
      <c r="J19" s="1539"/>
      <c r="K19" s="1046"/>
    </row>
    <row r="20" spans="1:11" ht="13.8">
      <c r="A20" s="627" t="s">
        <v>5</v>
      </c>
      <c r="B20" s="545">
        <v>35007</v>
      </c>
      <c r="C20" s="635" t="s">
        <v>1613</v>
      </c>
      <c r="D20" s="545">
        <v>6706</v>
      </c>
      <c r="E20" s="635" t="s">
        <v>1100</v>
      </c>
      <c r="F20" s="545">
        <v>2140</v>
      </c>
      <c r="G20" s="635" t="s">
        <v>1416</v>
      </c>
      <c r="H20" s="545">
        <v>43853</v>
      </c>
      <c r="I20" s="1547" t="s">
        <v>937</v>
      </c>
      <c r="J20" s="1539"/>
      <c r="K20" s="1046"/>
    </row>
    <row r="21" spans="1:11" ht="409.6" hidden="1" customHeight="1"/>
  </sheetData>
  <mergeCells count="24">
    <mergeCell ref="I18:J18"/>
    <mergeCell ref="I19:J19"/>
    <mergeCell ref="I20:J20"/>
    <mergeCell ref="I12:J12"/>
    <mergeCell ref="I13:J13"/>
    <mergeCell ref="I14:J14"/>
    <mergeCell ref="I15:J15"/>
    <mergeCell ref="I16:J16"/>
    <mergeCell ref="I17:J17"/>
    <mergeCell ref="I11:J11"/>
    <mergeCell ref="A1:I1"/>
    <mergeCell ref="B3:G3"/>
    <mergeCell ref="I3:J3"/>
    <mergeCell ref="A4:A5"/>
    <mergeCell ref="B4:C4"/>
    <mergeCell ref="D4:E4"/>
    <mergeCell ref="F4:G4"/>
    <mergeCell ref="H4:J4"/>
    <mergeCell ref="I5:J5"/>
    <mergeCell ref="I6:J6"/>
    <mergeCell ref="I7:J7"/>
    <mergeCell ref="I8:J8"/>
    <mergeCell ref="I9:J9"/>
    <mergeCell ref="I10:J10"/>
  </mergeCells>
  <pageMargins left="0.70866141732283472" right="0.70866141732283472" top="0.74803149606299213" bottom="0.74803149606299213" header="0.31496062992125984" footer="0.31496062992125984"/>
  <pageSetup paperSize="9" scale="72" orientation="portrait" r:id="rId1"/>
  <ignoredErrors>
    <ignoredError sqref="B4:J5 C6:J20"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H41"/>
  <sheetViews>
    <sheetView showGridLines="0" zoomScaleNormal="100" workbookViewId="0">
      <selection activeCell="H16" sqref="H16"/>
    </sheetView>
  </sheetViews>
  <sheetFormatPr defaultRowHeight="13.2"/>
  <cols>
    <col min="1" max="1" width="89.44140625" style="705" customWidth="1"/>
    <col min="2" max="2" width="15.88671875" style="705" customWidth="1"/>
    <col min="3" max="256" width="9.109375" style="705"/>
    <col min="257" max="257" width="89.44140625" style="705" customWidth="1"/>
    <col min="258" max="512" width="9.109375" style="705"/>
    <col min="513" max="513" width="89.44140625" style="705" customWidth="1"/>
    <col min="514" max="768" width="9.109375" style="705"/>
    <col min="769" max="769" width="89.44140625" style="705" customWidth="1"/>
    <col min="770" max="1024" width="9.109375" style="705"/>
    <col min="1025" max="1025" width="89.44140625" style="705" customWidth="1"/>
    <col min="1026" max="1280" width="9.109375" style="705"/>
    <col min="1281" max="1281" width="89.44140625" style="705" customWidth="1"/>
    <col min="1282" max="1536" width="9.109375" style="705"/>
    <col min="1537" max="1537" width="89.44140625" style="705" customWidth="1"/>
    <col min="1538" max="1792" width="9.109375" style="705"/>
    <col min="1793" max="1793" width="89.44140625" style="705" customWidth="1"/>
    <col min="1794" max="2048" width="9.109375" style="705"/>
    <col min="2049" max="2049" width="89.44140625" style="705" customWidth="1"/>
    <col min="2050" max="2304" width="9.109375" style="705"/>
    <col min="2305" max="2305" width="89.44140625" style="705" customWidth="1"/>
    <col min="2306" max="2560" width="9.109375" style="705"/>
    <col min="2561" max="2561" width="89.44140625" style="705" customWidth="1"/>
    <col min="2562" max="2816" width="9.109375" style="705"/>
    <col min="2817" max="2817" width="89.44140625" style="705" customWidth="1"/>
    <col min="2818" max="3072" width="9.109375" style="705"/>
    <col min="3073" max="3073" width="89.44140625" style="705" customWidth="1"/>
    <col min="3074" max="3328" width="9.109375" style="705"/>
    <col min="3329" max="3329" width="89.44140625" style="705" customWidth="1"/>
    <col min="3330" max="3584" width="9.109375" style="705"/>
    <col min="3585" max="3585" width="89.44140625" style="705" customWidth="1"/>
    <col min="3586" max="3840" width="9.109375" style="705"/>
    <col min="3841" max="3841" width="89.44140625" style="705" customWidth="1"/>
    <col min="3842" max="4096" width="9.109375" style="705"/>
    <col min="4097" max="4097" width="89.44140625" style="705" customWidth="1"/>
    <col min="4098" max="4352" width="9.109375" style="705"/>
    <col min="4353" max="4353" width="89.44140625" style="705" customWidth="1"/>
    <col min="4354" max="4608" width="9.109375" style="705"/>
    <col min="4609" max="4609" width="89.44140625" style="705" customWidth="1"/>
    <col min="4610" max="4864" width="9.109375" style="705"/>
    <col min="4865" max="4865" width="89.44140625" style="705" customWidth="1"/>
    <col min="4866" max="5120" width="9.109375" style="705"/>
    <col min="5121" max="5121" width="89.44140625" style="705" customWidth="1"/>
    <col min="5122" max="5376" width="9.109375" style="705"/>
    <col min="5377" max="5377" width="89.44140625" style="705" customWidth="1"/>
    <col min="5378" max="5632" width="9.109375" style="705"/>
    <col min="5633" max="5633" width="89.44140625" style="705" customWidth="1"/>
    <col min="5634" max="5888" width="9.109375" style="705"/>
    <col min="5889" max="5889" width="89.44140625" style="705" customWidth="1"/>
    <col min="5890" max="6144" width="9.109375" style="705"/>
    <col min="6145" max="6145" width="89.44140625" style="705" customWidth="1"/>
    <col min="6146" max="6400" width="9.109375" style="705"/>
    <col min="6401" max="6401" width="89.44140625" style="705" customWidth="1"/>
    <col min="6402" max="6656" width="9.109375" style="705"/>
    <col min="6657" max="6657" width="89.44140625" style="705" customWidth="1"/>
    <col min="6658" max="6912" width="9.109375" style="705"/>
    <col min="6913" max="6913" width="89.44140625" style="705" customWidth="1"/>
    <col min="6914" max="7168" width="9.109375" style="705"/>
    <col min="7169" max="7169" width="89.44140625" style="705" customWidth="1"/>
    <col min="7170" max="7424" width="9.109375" style="705"/>
    <col min="7425" max="7425" width="89.44140625" style="705" customWidth="1"/>
    <col min="7426" max="7680" width="9.109375" style="705"/>
    <col min="7681" max="7681" width="89.44140625" style="705" customWidth="1"/>
    <col min="7682" max="7936" width="9.109375" style="705"/>
    <col min="7937" max="7937" width="89.44140625" style="705" customWidth="1"/>
    <col min="7938" max="8192" width="9.109375" style="705"/>
    <col min="8193" max="8193" width="89.44140625" style="705" customWidth="1"/>
    <col min="8194" max="8448" width="9.109375" style="705"/>
    <col min="8449" max="8449" width="89.44140625" style="705" customWidth="1"/>
    <col min="8450" max="8704" width="9.109375" style="705"/>
    <col min="8705" max="8705" width="89.44140625" style="705" customWidth="1"/>
    <col min="8706" max="8960" width="9.109375" style="705"/>
    <col min="8961" max="8961" width="89.44140625" style="705" customWidth="1"/>
    <col min="8962" max="9216" width="9.109375" style="705"/>
    <col min="9217" max="9217" width="89.44140625" style="705" customWidth="1"/>
    <col min="9218" max="9472" width="9.109375" style="705"/>
    <col min="9473" max="9473" width="89.44140625" style="705" customWidth="1"/>
    <col min="9474" max="9728" width="9.109375" style="705"/>
    <col min="9729" max="9729" width="89.44140625" style="705" customWidth="1"/>
    <col min="9730" max="9984" width="9.109375" style="705"/>
    <col min="9985" max="9985" width="89.44140625" style="705" customWidth="1"/>
    <col min="9986" max="10240" width="9.109375" style="705"/>
    <col min="10241" max="10241" width="89.44140625" style="705" customWidth="1"/>
    <col min="10242" max="10496" width="9.109375" style="705"/>
    <col min="10497" max="10497" width="89.44140625" style="705" customWidth="1"/>
    <col min="10498" max="10752" width="9.109375" style="705"/>
    <col min="10753" max="10753" width="89.44140625" style="705" customWidth="1"/>
    <col min="10754" max="11008" width="9.109375" style="705"/>
    <col min="11009" max="11009" width="89.44140625" style="705" customWidth="1"/>
    <col min="11010" max="11264" width="9.109375" style="705"/>
    <col min="11265" max="11265" width="89.44140625" style="705" customWidth="1"/>
    <col min="11266" max="11520" width="9.109375" style="705"/>
    <col min="11521" max="11521" width="89.44140625" style="705" customWidth="1"/>
    <col min="11522" max="11776" width="9.109375" style="705"/>
    <col min="11777" max="11777" width="89.44140625" style="705" customWidth="1"/>
    <col min="11778" max="12032" width="9.109375" style="705"/>
    <col min="12033" max="12033" width="89.44140625" style="705" customWidth="1"/>
    <col min="12034" max="12288" width="9.109375" style="705"/>
    <col min="12289" max="12289" width="89.44140625" style="705" customWidth="1"/>
    <col min="12290" max="12544" width="9.109375" style="705"/>
    <col min="12545" max="12545" width="89.44140625" style="705" customWidth="1"/>
    <col min="12546" max="12800" width="9.109375" style="705"/>
    <col min="12801" max="12801" width="89.44140625" style="705" customWidth="1"/>
    <col min="12802" max="13056" width="9.109375" style="705"/>
    <col min="13057" max="13057" width="89.44140625" style="705" customWidth="1"/>
    <col min="13058" max="13312" width="9.109375" style="705"/>
    <col min="13313" max="13313" width="89.44140625" style="705" customWidth="1"/>
    <col min="13314" max="13568" width="9.109375" style="705"/>
    <col min="13569" max="13569" width="89.44140625" style="705" customWidth="1"/>
    <col min="13570" max="13824" width="9.109375" style="705"/>
    <col min="13825" max="13825" width="89.44140625" style="705" customWidth="1"/>
    <col min="13826" max="14080" width="9.109375" style="705"/>
    <col min="14081" max="14081" width="89.44140625" style="705" customWidth="1"/>
    <col min="14082" max="14336" width="9.109375" style="705"/>
    <col min="14337" max="14337" width="89.44140625" style="705" customWidth="1"/>
    <col min="14338" max="14592" width="9.109375" style="705"/>
    <col min="14593" max="14593" width="89.44140625" style="705" customWidth="1"/>
    <col min="14594" max="14848" width="9.109375" style="705"/>
    <col min="14849" max="14849" width="89.44140625" style="705" customWidth="1"/>
    <col min="14850" max="15104" width="9.109375" style="705"/>
    <col min="15105" max="15105" width="89.44140625" style="705" customWidth="1"/>
    <col min="15106" max="15360" width="9.109375" style="705"/>
    <col min="15361" max="15361" width="89.44140625" style="705" customWidth="1"/>
    <col min="15362" max="15616" width="9.109375" style="705"/>
    <col min="15617" max="15617" width="89.44140625" style="705" customWidth="1"/>
    <col min="15618" max="15872" width="9.109375" style="705"/>
    <col min="15873" max="15873" width="89.44140625" style="705" customWidth="1"/>
    <col min="15874" max="16128" width="9.109375" style="705"/>
    <col min="16129" max="16129" width="89.44140625" style="705" customWidth="1"/>
    <col min="16130" max="16384" width="9.109375" style="705"/>
  </cols>
  <sheetData>
    <row r="1" spans="1:8" ht="17.399999999999999">
      <c r="A1" s="714"/>
    </row>
    <row r="2" spans="1:8" s="748" customFormat="1" ht="18">
      <c r="A2" s="1101" t="s">
        <v>2890</v>
      </c>
    </row>
    <row r="3" spans="1:8" ht="15" customHeight="1">
      <c r="A3" s="715"/>
    </row>
    <row r="4" spans="1:8" ht="88.5" customHeight="1">
      <c r="A4" s="1525" t="s">
        <v>2621</v>
      </c>
      <c r="B4" s="1525"/>
      <c r="C4" s="740"/>
      <c r="D4" s="716"/>
      <c r="E4" s="716"/>
      <c r="F4" s="716"/>
      <c r="G4" s="716"/>
      <c r="H4" s="707"/>
    </row>
    <row r="5" spans="1:8" ht="15" customHeight="1">
      <c r="A5" s="1045"/>
      <c r="B5" s="1045"/>
      <c r="C5" s="1045"/>
      <c r="D5" s="716"/>
      <c r="E5" s="716"/>
      <c r="F5" s="716"/>
      <c r="G5" s="716"/>
      <c r="H5" s="707"/>
    </row>
    <row r="6" spans="1:8" ht="43.5" customHeight="1">
      <c r="A6" s="1525" t="s">
        <v>2629</v>
      </c>
      <c r="B6" s="1525"/>
      <c r="C6" s="740"/>
      <c r="D6" s="740"/>
      <c r="E6" s="716"/>
      <c r="F6" s="716"/>
      <c r="G6" s="716"/>
      <c r="H6" s="707"/>
    </row>
    <row r="7" spans="1:8" ht="15" customHeight="1">
      <c r="A7" s="1045"/>
      <c r="B7" s="1045"/>
      <c r="C7" s="1045"/>
      <c r="D7" s="1045"/>
      <c r="E7" s="716"/>
      <c r="F7" s="716"/>
      <c r="G7" s="716"/>
      <c r="H7" s="707"/>
    </row>
    <row r="8" spans="1:8" ht="60" customHeight="1">
      <c r="A8" s="1525" t="s">
        <v>2576</v>
      </c>
      <c r="B8" s="1525"/>
      <c r="C8" s="740"/>
      <c r="D8" s="740"/>
      <c r="E8" s="716"/>
      <c r="F8" s="716"/>
      <c r="G8" s="716"/>
      <c r="H8" s="707"/>
    </row>
    <row r="9" spans="1:8" ht="15" customHeight="1">
      <c r="A9" s="1045"/>
      <c r="B9" s="1045"/>
      <c r="C9" s="1045"/>
      <c r="D9" s="1045"/>
      <c r="E9" s="716"/>
      <c r="F9" s="716"/>
      <c r="G9" s="716"/>
      <c r="H9" s="707"/>
    </row>
    <row r="10" spans="1:8" ht="14.4">
      <c r="A10" s="740" t="s">
        <v>483</v>
      </c>
      <c r="B10" s="716"/>
      <c r="C10" s="716"/>
      <c r="D10" s="716"/>
      <c r="E10" s="716"/>
      <c r="F10" s="716"/>
      <c r="G10" s="716"/>
      <c r="H10" s="707"/>
    </row>
    <row r="11" spans="1:8" ht="15" customHeight="1">
      <c r="A11" s="740"/>
      <c r="B11" s="716"/>
      <c r="C11" s="716"/>
      <c r="D11" s="716"/>
      <c r="E11" s="716"/>
      <c r="F11" s="716"/>
      <c r="G11" s="716"/>
      <c r="H11" s="707"/>
    </row>
    <row r="12" spans="1:8" ht="15" customHeight="1">
      <c r="A12" s="742" t="s">
        <v>415</v>
      </c>
      <c r="B12" s="716"/>
      <c r="C12" s="716"/>
      <c r="D12" s="716"/>
      <c r="E12" s="716"/>
      <c r="F12" s="716"/>
      <c r="G12" s="716"/>
      <c r="H12" s="707"/>
    </row>
    <row r="13" spans="1:8" ht="15" customHeight="1">
      <c r="A13" s="740"/>
      <c r="B13" s="716"/>
      <c r="C13" s="716"/>
      <c r="D13" s="716"/>
      <c r="E13" s="716"/>
      <c r="F13" s="716"/>
      <c r="G13" s="716"/>
      <c r="H13" s="707"/>
    </row>
    <row r="14" spans="1:8" ht="43.5" customHeight="1">
      <c r="A14" s="1525" t="s">
        <v>2577</v>
      </c>
      <c r="B14" s="1525"/>
      <c r="C14" s="653"/>
      <c r="D14" s="716"/>
      <c r="E14" s="716"/>
      <c r="F14" s="716"/>
      <c r="G14" s="716"/>
      <c r="H14" s="707"/>
    </row>
    <row r="15" spans="1:8" ht="15" customHeight="1">
      <c r="A15" s="740"/>
      <c r="B15" s="740"/>
      <c r="C15" s="716"/>
      <c r="D15" s="716"/>
      <c r="E15" s="716"/>
      <c r="F15" s="716"/>
      <c r="G15" s="716"/>
      <c r="H15" s="707"/>
    </row>
    <row r="16" spans="1:8" ht="27.75" customHeight="1">
      <c r="A16" s="1525" t="s">
        <v>3136</v>
      </c>
      <c r="B16" s="1525"/>
      <c r="C16" s="653"/>
      <c r="D16" s="716"/>
      <c r="E16" s="716"/>
      <c r="F16" s="716"/>
      <c r="G16" s="716"/>
      <c r="H16" s="707"/>
    </row>
    <row r="17" spans="1:8" ht="15" customHeight="1">
      <c r="A17" s="1100"/>
      <c r="B17" s="717"/>
      <c r="C17" s="717"/>
      <c r="D17" s="717"/>
      <c r="E17" s="717"/>
      <c r="F17" s="717"/>
      <c r="G17" s="717"/>
      <c r="H17" s="718"/>
    </row>
    <row r="18" spans="1:8" s="719" customFormat="1" ht="15" customHeight="1">
      <c r="A18" s="1525" t="s">
        <v>3135</v>
      </c>
      <c r="B18" s="1525"/>
      <c r="C18" s="653"/>
      <c r="D18" s="653"/>
      <c r="E18" s="717"/>
      <c r="F18" s="717"/>
      <c r="G18" s="717"/>
      <c r="H18" s="708"/>
    </row>
    <row r="19" spans="1:8" s="719" customFormat="1" ht="15" customHeight="1">
      <c r="A19" s="1045"/>
      <c r="B19" s="1045"/>
      <c r="C19" s="1045"/>
      <c r="D19" s="1045"/>
      <c r="E19" s="717"/>
      <c r="F19" s="717"/>
      <c r="G19" s="717"/>
      <c r="H19" s="708"/>
    </row>
    <row r="20" spans="1:8" s="719" customFormat="1" ht="15" customHeight="1">
      <c r="A20" s="1525" t="s">
        <v>649</v>
      </c>
      <c r="B20" s="1525"/>
      <c r="C20" s="653"/>
      <c r="D20" s="710"/>
      <c r="E20" s="710"/>
      <c r="F20" s="710"/>
      <c r="G20" s="710"/>
      <c r="H20" s="708"/>
    </row>
    <row r="21" spans="1:8" s="719" customFormat="1" ht="15" customHeight="1">
      <c r="A21" s="1045"/>
      <c r="B21" s="1045"/>
      <c r="C21" s="1045"/>
      <c r="D21" s="710"/>
      <c r="E21" s="710"/>
      <c r="F21" s="710"/>
      <c r="G21" s="710"/>
      <c r="H21" s="708"/>
    </row>
    <row r="22" spans="1:8" s="719" customFormat="1" ht="15" customHeight="1">
      <c r="A22" s="1525" t="s">
        <v>650</v>
      </c>
      <c r="B22" s="1525"/>
      <c r="C22" s="653"/>
      <c r="D22" s="717"/>
      <c r="E22" s="717"/>
      <c r="F22" s="717"/>
      <c r="G22" s="717"/>
      <c r="H22" s="717"/>
    </row>
    <row r="23" spans="1:8" s="719" customFormat="1" ht="15" customHeight="1">
      <c r="A23" s="1045"/>
      <c r="B23" s="1045"/>
      <c r="C23" s="1045"/>
      <c r="D23" s="717"/>
      <c r="E23" s="717"/>
      <c r="F23" s="717"/>
      <c r="G23" s="717"/>
      <c r="H23" s="717"/>
    </row>
    <row r="24" spans="1:8" s="719" customFormat="1" ht="15" customHeight="1">
      <c r="A24" s="740" t="s">
        <v>651</v>
      </c>
      <c r="B24" s="720"/>
      <c r="C24" s="720"/>
      <c r="D24" s="720"/>
      <c r="E24" s="710"/>
      <c r="F24" s="710"/>
      <c r="G24" s="710"/>
      <c r="H24" s="708"/>
    </row>
    <row r="25" spans="1:8" s="722" customFormat="1" ht="15" customHeight="1">
      <c r="A25" s="717"/>
      <c r="B25" s="721"/>
      <c r="C25" s="721"/>
      <c r="D25" s="710"/>
      <c r="E25" s="710"/>
      <c r="F25" s="710"/>
      <c r="G25" s="710"/>
      <c r="H25" s="710"/>
    </row>
    <row r="26" spans="1:8" s="719" customFormat="1" ht="14.4">
      <c r="A26" s="720"/>
      <c r="B26" s="723"/>
      <c r="C26" s="723"/>
      <c r="D26" s="710"/>
      <c r="E26" s="710"/>
      <c r="F26" s="710"/>
      <c r="G26" s="710"/>
      <c r="H26" s="708"/>
    </row>
    <row r="27" spans="1:8" s="719" customFormat="1" ht="14.4">
      <c r="A27" s="721"/>
      <c r="B27" s="717"/>
      <c r="C27" s="717"/>
      <c r="D27" s="717"/>
      <c r="E27" s="717"/>
      <c r="F27" s="717"/>
      <c r="G27" s="717"/>
      <c r="H27" s="718"/>
    </row>
    <row r="28" spans="1:8" s="719" customFormat="1" ht="14.4">
      <c r="A28" s="723"/>
      <c r="B28" s="717"/>
      <c r="C28" s="717"/>
      <c r="D28" s="717"/>
      <c r="E28" s="717"/>
      <c r="F28" s="717"/>
      <c r="G28" s="717"/>
      <c r="H28" s="718"/>
    </row>
    <row r="29" spans="1:8" ht="14.4">
      <c r="A29" s="717"/>
      <c r="B29" s="717"/>
      <c r="C29" s="717"/>
      <c r="D29" s="710"/>
      <c r="E29" s="710"/>
      <c r="F29" s="710"/>
      <c r="G29" s="710"/>
      <c r="H29" s="708"/>
    </row>
    <row r="30" spans="1:8" ht="13.8">
      <c r="A30" s="717"/>
      <c r="B30" s="717"/>
      <c r="C30" s="717"/>
      <c r="D30" s="717"/>
      <c r="E30" s="717"/>
      <c r="F30" s="717"/>
      <c r="G30" s="717"/>
      <c r="H30" s="718"/>
    </row>
    <row r="31" spans="1:8" s="719" customFormat="1" ht="14.4">
      <c r="A31" s="717"/>
      <c r="B31" s="717"/>
      <c r="C31" s="717"/>
      <c r="D31" s="717"/>
      <c r="E31" s="717"/>
      <c r="F31" s="717"/>
      <c r="G31" s="717"/>
      <c r="H31" s="718"/>
    </row>
    <row r="32" spans="1:8" ht="13.8">
      <c r="A32" s="915"/>
      <c r="B32" s="718"/>
      <c r="C32" s="718"/>
      <c r="D32" s="718"/>
      <c r="E32" s="718"/>
      <c r="F32" s="718"/>
      <c r="G32" s="718"/>
      <c r="H32" s="718"/>
    </row>
    <row r="33" spans="1:8" ht="13.8">
      <c r="A33" s="717"/>
      <c r="B33" s="724"/>
      <c r="C33" s="724"/>
      <c r="D33" s="724"/>
      <c r="E33" s="724"/>
      <c r="F33" s="724"/>
      <c r="G33" s="724"/>
      <c r="H33" s="724"/>
    </row>
    <row r="34" spans="1:8" ht="13.8">
      <c r="A34" s="718"/>
      <c r="B34" s="724"/>
      <c r="C34" s="724"/>
      <c r="D34" s="724"/>
      <c r="E34" s="724"/>
      <c r="F34" s="724"/>
      <c r="G34" s="724"/>
      <c r="H34" s="724"/>
    </row>
    <row r="35" spans="1:8" ht="13.8">
      <c r="A35" s="724"/>
      <c r="B35" s="724"/>
      <c r="C35" s="724"/>
      <c r="D35" s="724"/>
      <c r="E35" s="724"/>
      <c r="F35" s="724"/>
      <c r="G35" s="724"/>
      <c r="H35" s="724"/>
    </row>
    <row r="36" spans="1:8" ht="13.8">
      <c r="A36" s="724"/>
      <c r="B36" s="724"/>
      <c r="C36" s="724"/>
      <c r="D36" s="724"/>
      <c r="E36" s="724"/>
      <c r="F36" s="724"/>
      <c r="G36" s="724"/>
      <c r="H36" s="724"/>
    </row>
    <row r="37" spans="1:8" ht="13.8">
      <c r="A37" s="724"/>
      <c r="B37" s="724"/>
      <c r="C37" s="724"/>
      <c r="D37" s="724"/>
      <c r="E37" s="724"/>
      <c r="F37" s="724"/>
      <c r="G37" s="724"/>
      <c r="H37" s="724"/>
    </row>
    <row r="38" spans="1:8" ht="13.8">
      <c r="A38" s="724"/>
      <c r="B38" s="724"/>
      <c r="C38" s="724"/>
      <c r="D38" s="724"/>
      <c r="E38" s="724"/>
      <c r="F38" s="724"/>
      <c r="G38" s="724"/>
      <c r="H38" s="724"/>
    </row>
    <row r="39" spans="1:8" ht="13.8">
      <c r="A39" s="724"/>
      <c r="B39" s="724"/>
      <c r="C39" s="724"/>
      <c r="D39" s="724"/>
      <c r="E39" s="724"/>
      <c r="F39" s="724"/>
      <c r="G39" s="724"/>
      <c r="H39" s="724"/>
    </row>
    <row r="40" spans="1:8" ht="13.8">
      <c r="A40" s="724"/>
    </row>
    <row r="41" spans="1:8" ht="13.8">
      <c r="A41" s="724"/>
    </row>
  </sheetData>
  <mergeCells count="8">
    <mergeCell ref="A18:B18"/>
    <mergeCell ref="A20:B20"/>
    <mergeCell ref="A22:B22"/>
    <mergeCell ref="A4:B4"/>
    <mergeCell ref="A6:B6"/>
    <mergeCell ref="A8:B8"/>
    <mergeCell ref="A14:B14"/>
    <mergeCell ref="A16:B16"/>
  </mergeCells>
  <pageMargins left="0.70866141732283472" right="0.70866141732283472" top="0.74803149606299213" bottom="0.74803149606299213" header="0.31496062992125984" footer="0.31496062992125984"/>
  <pageSetup paperSize="9" scale="8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113"/>
  <sheetViews>
    <sheetView showGridLines="0" topLeftCell="A67" zoomScaleNormal="100" workbookViewId="0">
      <selection activeCell="J109" sqref="J109"/>
    </sheetView>
  </sheetViews>
  <sheetFormatPr defaultRowHeight="13.2"/>
  <cols>
    <col min="1" max="1" width="12.5546875" style="1" customWidth="1"/>
    <col min="2" max="11" width="8.44140625" style="1" customWidth="1"/>
    <col min="12" max="256" width="9.109375" style="1"/>
    <col min="257" max="257" width="12.5546875" style="1" customWidth="1"/>
    <col min="258" max="267" width="8.44140625" style="1" customWidth="1"/>
    <col min="268" max="512" width="9.109375" style="1"/>
    <col min="513" max="513" width="12.5546875" style="1" customWidth="1"/>
    <col min="514" max="523" width="8.44140625" style="1" customWidth="1"/>
    <col min="524" max="768" width="9.109375" style="1"/>
    <col min="769" max="769" width="12.5546875" style="1" customWidth="1"/>
    <col min="770" max="779" width="8.44140625" style="1" customWidth="1"/>
    <col min="780" max="1024" width="9.109375" style="1"/>
    <col min="1025" max="1025" width="12.5546875" style="1" customWidth="1"/>
    <col min="1026" max="1035" width="8.44140625" style="1" customWidth="1"/>
    <col min="1036" max="1280" width="9.109375" style="1"/>
    <col min="1281" max="1281" width="12.5546875" style="1" customWidth="1"/>
    <col min="1282" max="1291" width="8.44140625" style="1" customWidth="1"/>
    <col min="1292" max="1536" width="9.109375" style="1"/>
    <col min="1537" max="1537" width="12.5546875" style="1" customWidth="1"/>
    <col min="1538" max="1547" width="8.44140625" style="1" customWidth="1"/>
    <col min="1548" max="1792" width="9.109375" style="1"/>
    <col min="1793" max="1793" width="12.5546875" style="1" customWidth="1"/>
    <col min="1794" max="1803" width="8.44140625" style="1" customWidth="1"/>
    <col min="1804" max="2048" width="9.109375" style="1"/>
    <col min="2049" max="2049" width="12.5546875" style="1" customWidth="1"/>
    <col min="2050" max="2059" width="8.44140625" style="1" customWidth="1"/>
    <col min="2060" max="2304" width="9.109375" style="1"/>
    <col min="2305" max="2305" width="12.5546875" style="1" customWidth="1"/>
    <col min="2306" max="2315" width="8.44140625" style="1" customWidth="1"/>
    <col min="2316" max="2560" width="9.109375" style="1"/>
    <col min="2561" max="2561" width="12.5546875" style="1" customWidth="1"/>
    <col min="2562" max="2571" width="8.44140625" style="1" customWidth="1"/>
    <col min="2572" max="2816" width="9.109375" style="1"/>
    <col min="2817" max="2817" width="12.5546875" style="1" customWidth="1"/>
    <col min="2818" max="2827" width="8.44140625" style="1" customWidth="1"/>
    <col min="2828" max="3072" width="9.109375" style="1"/>
    <col min="3073" max="3073" width="12.5546875" style="1" customWidth="1"/>
    <col min="3074" max="3083" width="8.44140625" style="1" customWidth="1"/>
    <col min="3084" max="3328" width="9.109375" style="1"/>
    <col min="3329" max="3329" width="12.5546875" style="1" customWidth="1"/>
    <col min="3330" max="3339" width="8.44140625" style="1" customWidth="1"/>
    <col min="3340" max="3584" width="9.109375" style="1"/>
    <col min="3585" max="3585" width="12.5546875" style="1" customWidth="1"/>
    <col min="3586" max="3595" width="8.44140625" style="1" customWidth="1"/>
    <col min="3596" max="3840" width="9.109375" style="1"/>
    <col min="3841" max="3841" width="12.5546875" style="1" customWidth="1"/>
    <col min="3842" max="3851" width="8.44140625" style="1" customWidth="1"/>
    <col min="3852" max="4096" width="9.109375" style="1"/>
    <col min="4097" max="4097" width="12.5546875" style="1" customWidth="1"/>
    <col min="4098" max="4107" width="8.44140625" style="1" customWidth="1"/>
    <col min="4108" max="4352" width="9.109375" style="1"/>
    <col min="4353" max="4353" width="12.5546875" style="1" customWidth="1"/>
    <col min="4354" max="4363" width="8.44140625" style="1" customWidth="1"/>
    <col min="4364" max="4608" width="9.109375" style="1"/>
    <col min="4609" max="4609" width="12.5546875" style="1" customWidth="1"/>
    <col min="4610" max="4619" width="8.44140625" style="1" customWidth="1"/>
    <col min="4620" max="4864" width="9.109375" style="1"/>
    <col min="4865" max="4865" width="12.5546875" style="1" customWidth="1"/>
    <col min="4866" max="4875" width="8.44140625" style="1" customWidth="1"/>
    <col min="4876" max="5120" width="9.109375" style="1"/>
    <col min="5121" max="5121" width="12.5546875" style="1" customWidth="1"/>
    <col min="5122" max="5131" width="8.44140625" style="1" customWidth="1"/>
    <col min="5132" max="5376" width="9.109375" style="1"/>
    <col min="5377" max="5377" width="12.5546875" style="1" customWidth="1"/>
    <col min="5378" max="5387" width="8.44140625" style="1" customWidth="1"/>
    <col min="5388" max="5632" width="9.109375" style="1"/>
    <col min="5633" max="5633" width="12.5546875" style="1" customWidth="1"/>
    <col min="5634" max="5643" width="8.44140625" style="1" customWidth="1"/>
    <col min="5644" max="5888" width="9.109375" style="1"/>
    <col min="5889" max="5889" width="12.5546875" style="1" customWidth="1"/>
    <col min="5890" max="5899" width="8.44140625" style="1" customWidth="1"/>
    <col min="5900" max="6144" width="9.109375" style="1"/>
    <col min="6145" max="6145" width="12.5546875" style="1" customWidth="1"/>
    <col min="6146" max="6155" width="8.44140625" style="1" customWidth="1"/>
    <col min="6156" max="6400" width="9.109375" style="1"/>
    <col min="6401" max="6401" width="12.5546875" style="1" customWidth="1"/>
    <col min="6402" max="6411" width="8.44140625" style="1" customWidth="1"/>
    <col min="6412" max="6656" width="9.109375" style="1"/>
    <col min="6657" max="6657" width="12.5546875" style="1" customWidth="1"/>
    <col min="6658" max="6667" width="8.44140625" style="1" customWidth="1"/>
    <col min="6668" max="6912" width="9.109375" style="1"/>
    <col min="6913" max="6913" width="12.5546875" style="1" customWidth="1"/>
    <col min="6914" max="6923" width="8.44140625" style="1" customWidth="1"/>
    <col min="6924" max="7168" width="9.109375" style="1"/>
    <col min="7169" max="7169" width="12.5546875" style="1" customWidth="1"/>
    <col min="7170" max="7179" width="8.44140625" style="1" customWidth="1"/>
    <col min="7180" max="7424" width="9.109375" style="1"/>
    <col min="7425" max="7425" width="12.5546875" style="1" customWidth="1"/>
    <col min="7426" max="7435" width="8.44140625" style="1" customWidth="1"/>
    <col min="7436" max="7680" width="9.109375" style="1"/>
    <col min="7681" max="7681" width="12.5546875" style="1" customWidth="1"/>
    <col min="7682" max="7691" width="8.44140625" style="1" customWidth="1"/>
    <col min="7692" max="7936" width="9.109375" style="1"/>
    <col min="7937" max="7937" width="12.5546875" style="1" customWidth="1"/>
    <col min="7938" max="7947" width="8.44140625" style="1" customWidth="1"/>
    <col min="7948" max="8192" width="9.109375" style="1"/>
    <col min="8193" max="8193" width="12.5546875" style="1" customWidth="1"/>
    <col min="8194" max="8203" width="8.44140625" style="1" customWidth="1"/>
    <col min="8204" max="8448" width="9.109375" style="1"/>
    <col min="8449" max="8449" width="12.5546875" style="1" customWidth="1"/>
    <col min="8450" max="8459" width="8.44140625" style="1" customWidth="1"/>
    <col min="8460" max="8704" width="9.109375" style="1"/>
    <col min="8705" max="8705" width="12.5546875" style="1" customWidth="1"/>
    <col min="8706" max="8715" width="8.44140625" style="1" customWidth="1"/>
    <col min="8716" max="8960" width="9.109375" style="1"/>
    <col min="8961" max="8961" width="12.5546875" style="1" customWidth="1"/>
    <col min="8962" max="8971" width="8.44140625" style="1" customWidth="1"/>
    <col min="8972" max="9216" width="9.109375" style="1"/>
    <col min="9217" max="9217" width="12.5546875" style="1" customWidth="1"/>
    <col min="9218" max="9227" width="8.44140625" style="1" customWidth="1"/>
    <col min="9228" max="9472" width="9.109375" style="1"/>
    <col min="9473" max="9473" width="12.5546875" style="1" customWidth="1"/>
    <col min="9474" max="9483" width="8.44140625" style="1" customWidth="1"/>
    <col min="9484" max="9728" width="9.109375" style="1"/>
    <col min="9729" max="9729" width="12.5546875" style="1" customWidth="1"/>
    <col min="9730" max="9739" width="8.44140625" style="1" customWidth="1"/>
    <col min="9740" max="9984" width="9.109375" style="1"/>
    <col min="9985" max="9985" width="12.5546875" style="1" customWidth="1"/>
    <col min="9986" max="9995" width="8.44140625" style="1" customWidth="1"/>
    <col min="9996" max="10240" width="9.109375" style="1"/>
    <col min="10241" max="10241" width="12.5546875" style="1" customWidth="1"/>
    <col min="10242" max="10251" width="8.44140625" style="1" customWidth="1"/>
    <col min="10252" max="10496" width="9.109375" style="1"/>
    <col min="10497" max="10497" width="12.5546875" style="1" customWidth="1"/>
    <col min="10498" max="10507" width="8.44140625" style="1" customWidth="1"/>
    <col min="10508" max="10752" width="9.109375" style="1"/>
    <col min="10753" max="10753" width="12.5546875" style="1" customWidth="1"/>
    <col min="10754" max="10763" width="8.44140625" style="1" customWidth="1"/>
    <col min="10764" max="11008" width="9.109375" style="1"/>
    <col min="11009" max="11009" width="12.5546875" style="1" customWidth="1"/>
    <col min="11010" max="11019" width="8.44140625" style="1" customWidth="1"/>
    <col min="11020" max="11264" width="9.109375" style="1"/>
    <col min="11265" max="11265" width="12.5546875" style="1" customWidth="1"/>
    <col min="11266" max="11275" width="8.44140625" style="1" customWidth="1"/>
    <col min="11276" max="11520" width="9.109375" style="1"/>
    <col min="11521" max="11521" width="12.5546875" style="1" customWidth="1"/>
    <col min="11522" max="11531" width="8.44140625" style="1" customWidth="1"/>
    <col min="11532" max="11776" width="9.109375" style="1"/>
    <col min="11777" max="11777" width="12.5546875" style="1" customWidth="1"/>
    <col min="11778" max="11787" width="8.44140625" style="1" customWidth="1"/>
    <col min="11788" max="12032" width="9.109375" style="1"/>
    <col min="12033" max="12033" width="12.5546875" style="1" customWidth="1"/>
    <col min="12034" max="12043" width="8.44140625" style="1" customWidth="1"/>
    <col min="12044" max="12288" width="9.109375" style="1"/>
    <col min="12289" max="12289" width="12.5546875" style="1" customWidth="1"/>
    <col min="12290" max="12299" width="8.44140625" style="1" customWidth="1"/>
    <col min="12300" max="12544" width="9.109375" style="1"/>
    <col min="12545" max="12545" width="12.5546875" style="1" customWidth="1"/>
    <col min="12546" max="12555" width="8.44140625" style="1" customWidth="1"/>
    <col min="12556" max="12800" width="9.109375" style="1"/>
    <col min="12801" max="12801" width="12.5546875" style="1" customWidth="1"/>
    <col min="12802" max="12811" width="8.44140625" style="1" customWidth="1"/>
    <col min="12812" max="13056" width="9.109375" style="1"/>
    <col min="13057" max="13057" width="12.5546875" style="1" customWidth="1"/>
    <col min="13058" max="13067" width="8.44140625" style="1" customWidth="1"/>
    <col min="13068" max="13312" width="9.109375" style="1"/>
    <col min="13313" max="13313" width="12.5546875" style="1" customWidth="1"/>
    <col min="13314" max="13323" width="8.44140625" style="1" customWidth="1"/>
    <col min="13324" max="13568" width="9.109375" style="1"/>
    <col min="13569" max="13569" width="12.5546875" style="1" customWidth="1"/>
    <col min="13570" max="13579" width="8.44140625" style="1" customWidth="1"/>
    <col min="13580" max="13824" width="9.109375" style="1"/>
    <col min="13825" max="13825" width="12.5546875" style="1" customWidth="1"/>
    <col min="13826" max="13835" width="8.44140625" style="1" customWidth="1"/>
    <col min="13836" max="14080" width="9.109375" style="1"/>
    <col min="14081" max="14081" width="12.5546875" style="1" customWidth="1"/>
    <col min="14082" max="14091" width="8.44140625" style="1" customWidth="1"/>
    <col min="14092" max="14336" width="9.109375" style="1"/>
    <col min="14337" max="14337" width="12.5546875" style="1" customWidth="1"/>
    <col min="14338" max="14347" width="8.44140625" style="1" customWidth="1"/>
    <col min="14348" max="14592" width="9.109375" style="1"/>
    <col min="14593" max="14593" width="12.5546875" style="1" customWidth="1"/>
    <col min="14594" max="14603" width="8.44140625" style="1" customWidth="1"/>
    <col min="14604" max="14848" width="9.109375" style="1"/>
    <col min="14849" max="14849" width="12.5546875" style="1" customWidth="1"/>
    <col min="14850" max="14859" width="8.44140625" style="1" customWidth="1"/>
    <col min="14860" max="15104" width="9.109375" style="1"/>
    <col min="15105" max="15105" width="12.5546875" style="1" customWidth="1"/>
    <col min="15106" max="15115" width="8.44140625" style="1" customWidth="1"/>
    <col min="15116" max="15360" width="9.109375" style="1"/>
    <col min="15361" max="15361" width="12.5546875" style="1" customWidth="1"/>
    <col min="15362" max="15371" width="8.44140625" style="1" customWidth="1"/>
    <col min="15372" max="15616" width="9.109375" style="1"/>
    <col min="15617" max="15617" width="12.5546875" style="1" customWidth="1"/>
    <col min="15618" max="15627" width="8.44140625" style="1" customWidth="1"/>
    <col min="15628" max="15872" width="9.109375" style="1"/>
    <col min="15873" max="15873" width="12.5546875" style="1" customWidth="1"/>
    <col min="15874" max="15883" width="8.44140625" style="1" customWidth="1"/>
    <col min="15884" max="16128" width="9.109375" style="1"/>
    <col min="16129" max="16129" width="12.5546875" style="1" customWidth="1"/>
    <col min="16130" max="16139" width="8.44140625" style="1" customWidth="1"/>
    <col min="16140" max="16384" width="9.109375" style="1"/>
  </cols>
  <sheetData>
    <row r="1" spans="1:12" ht="18.45" customHeight="1">
      <c r="A1" s="1527" t="s">
        <v>781</v>
      </c>
      <c r="B1" s="1540"/>
      <c r="C1" s="1540"/>
      <c r="D1" s="1540"/>
      <c r="E1" s="1540"/>
      <c r="F1" s="1540"/>
      <c r="G1" s="1540"/>
      <c r="H1" s="1540"/>
      <c r="I1" s="1540"/>
      <c r="J1" s="1540"/>
      <c r="K1" s="1540"/>
    </row>
    <row r="2" spans="1:12" ht="3" customHeight="1">
      <c r="A2" s="936"/>
      <c r="B2" s="936"/>
      <c r="C2" s="936"/>
      <c r="D2" s="936"/>
      <c r="E2" s="936"/>
      <c r="F2" s="936"/>
      <c r="G2" s="936"/>
      <c r="H2" s="936"/>
      <c r="I2" s="936"/>
      <c r="J2" s="936"/>
      <c r="K2" s="936"/>
    </row>
    <row r="3" spans="1:12" ht="13.95" customHeight="1">
      <c r="A3" s="1078"/>
      <c r="B3" s="1541" t="s">
        <v>73</v>
      </c>
      <c r="C3" s="1538"/>
      <c r="D3" s="1538"/>
      <c r="E3" s="1538"/>
      <c r="F3" s="1538"/>
      <c r="G3" s="1538"/>
      <c r="H3" s="1538"/>
      <c r="I3" s="1538"/>
      <c r="J3" s="1539"/>
      <c r="K3" s="1078"/>
    </row>
    <row r="4" spans="1:12" ht="27.6">
      <c r="A4" s="1078" t="s">
        <v>84</v>
      </c>
      <c r="B4" s="1542" t="s">
        <v>75</v>
      </c>
      <c r="C4" s="1543"/>
      <c r="D4" s="1541" t="s">
        <v>76</v>
      </c>
      <c r="E4" s="1539"/>
      <c r="F4" s="1541" t="s">
        <v>77</v>
      </c>
      <c r="G4" s="1539"/>
      <c r="H4" s="1541" t="s">
        <v>78</v>
      </c>
      <c r="I4" s="1539"/>
      <c r="J4" s="1541" t="s">
        <v>5</v>
      </c>
      <c r="K4" s="1539"/>
    </row>
    <row r="5" spans="1:12" ht="13.8">
      <c r="A5" s="1078"/>
      <c r="B5" s="1078" t="s">
        <v>6</v>
      </c>
      <c r="C5" s="1078" t="s">
        <v>7</v>
      </c>
      <c r="D5" s="1078" t="s">
        <v>6</v>
      </c>
      <c r="E5" s="1078" t="s">
        <v>7</v>
      </c>
      <c r="F5" s="1078" t="s">
        <v>6</v>
      </c>
      <c r="G5" s="1078" t="s">
        <v>7</v>
      </c>
      <c r="H5" s="1078" t="s">
        <v>6</v>
      </c>
      <c r="I5" s="1078" t="s">
        <v>7</v>
      </c>
      <c r="J5" s="1078" t="s">
        <v>6</v>
      </c>
      <c r="K5" s="1078" t="s">
        <v>7</v>
      </c>
    </row>
    <row r="6" spans="1:12" ht="13.8">
      <c r="A6" s="627" t="s">
        <v>1249</v>
      </c>
      <c r="B6" s="1537"/>
      <c r="C6" s="1538"/>
      <c r="D6" s="1538"/>
      <c r="E6" s="1538"/>
      <c r="F6" s="1538"/>
      <c r="G6" s="1538"/>
      <c r="H6" s="1538"/>
      <c r="I6" s="1538"/>
      <c r="J6" s="1538"/>
      <c r="K6" s="1539"/>
    </row>
    <row r="7" spans="1:12" ht="13.8">
      <c r="A7" s="628" t="s">
        <v>28</v>
      </c>
      <c r="B7" s="623">
        <v>226</v>
      </c>
      <c r="C7" s="624" t="s">
        <v>967</v>
      </c>
      <c r="D7" s="623">
        <v>209</v>
      </c>
      <c r="E7" s="624" t="s">
        <v>968</v>
      </c>
      <c r="F7" s="623">
        <v>106</v>
      </c>
      <c r="G7" s="624" t="s">
        <v>969</v>
      </c>
      <c r="H7" s="623">
        <v>115</v>
      </c>
      <c r="I7" s="624" t="s">
        <v>970</v>
      </c>
      <c r="J7" s="545">
        <v>656</v>
      </c>
      <c r="K7" s="1079" t="s">
        <v>914</v>
      </c>
    </row>
    <row r="8" spans="1:12" ht="13.8">
      <c r="A8" s="628" t="s">
        <v>29</v>
      </c>
      <c r="B8" s="623">
        <v>78</v>
      </c>
      <c r="C8" s="624" t="s">
        <v>971</v>
      </c>
      <c r="D8" s="623">
        <v>101</v>
      </c>
      <c r="E8" s="624" t="s">
        <v>972</v>
      </c>
      <c r="F8" s="623">
        <v>44</v>
      </c>
      <c r="G8" s="624" t="s">
        <v>973</v>
      </c>
      <c r="H8" s="623">
        <v>22</v>
      </c>
      <c r="I8" s="624" t="s">
        <v>974</v>
      </c>
      <c r="J8" s="545">
        <v>245</v>
      </c>
      <c r="K8" s="1079" t="s">
        <v>975</v>
      </c>
      <c r="L8" s="1077"/>
    </row>
    <row r="9" spans="1:12" ht="13.8">
      <c r="A9" s="628" t="s">
        <v>30</v>
      </c>
      <c r="B9" s="623">
        <v>118</v>
      </c>
      <c r="C9" s="624" t="s">
        <v>976</v>
      </c>
      <c r="D9" s="623">
        <v>69</v>
      </c>
      <c r="E9" s="624" t="s">
        <v>977</v>
      </c>
      <c r="F9" s="623">
        <v>41</v>
      </c>
      <c r="G9" s="624" t="s">
        <v>978</v>
      </c>
      <c r="H9" s="623">
        <v>34</v>
      </c>
      <c r="I9" s="624" t="s">
        <v>979</v>
      </c>
      <c r="J9" s="545">
        <v>262</v>
      </c>
      <c r="K9" s="1079" t="s">
        <v>980</v>
      </c>
      <c r="L9" s="1077"/>
    </row>
    <row r="10" spans="1:12" ht="13.8">
      <c r="A10" s="628" t="s">
        <v>31</v>
      </c>
      <c r="B10" s="623">
        <v>210</v>
      </c>
      <c r="C10" s="624" t="s">
        <v>981</v>
      </c>
      <c r="D10" s="623">
        <v>225</v>
      </c>
      <c r="E10" s="624" t="s">
        <v>982</v>
      </c>
      <c r="F10" s="623">
        <v>118</v>
      </c>
      <c r="G10" s="624" t="s">
        <v>983</v>
      </c>
      <c r="H10" s="623">
        <v>82</v>
      </c>
      <c r="I10" s="624" t="s">
        <v>984</v>
      </c>
      <c r="J10" s="545">
        <v>635</v>
      </c>
      <c r="K10" s="1079" t="s">
        <v>961</v>
      </c>
      <c r="L10" s="1077"/>
    </row>
    <row r="11" spans="1:12" ht="13.8">
      <c r="A11" s="628" t="s">
        <v>32</v>
      </c>
      <c r="B11" s="623">
        <v>535</v>
      </c>
      <c r="C11" s="624" t="s">
        <v>985</v>
      </c>
      <c r="D11" s="623">
        <v>214</v>
      </c>
      <c r="E11" s="624" t="s">
        <v>986</v>
      </c>
      <c r="F11" s="623">
        <v>108</v>
      </c>
      <c r="G11" s="624" t="s">
        <v>901</v>
      </c>
      <c r="H11" s="623">
        <v>104</v>
      </c>
      <c r="I11" s="624" t="s">
        <v>987</v>
      </c>
      <c r="J11" s="545">
        <v>961</v>
      </c>
      <c r="K11" s="1079" t="s">
        <v>988</v>
      </c>
      <c r="L11" s="1077"/>
    </row>
    <row r="12" spans="1:12" ht="13.8">
      <c r="A12" s="628" t="s">
        <v>33</v>
      </c>
      <c r="B12" s="623">
        <v>478</v>
      </c>
      <c r="C12" s="624" t="s">
        <v>989</v>
      </c>
      <c r="D12" s="623">
        <v>202</v>
      </c>
      <c r="E12" s="624" t="s">
        <v>990</v>
      </c>
      <c r="F12" s="623">
        <v>73</v>
      </c>
      <c r="G12" s="624" t="s">
        <v>991</v>
      </c>
      <c r="H12" s="623">
        <v>52</v>
      </c>
      <c r="I12" s="624" t="s">
        <v>904</v>
      </c>
      <c r="J12" s="545">
        <v>805</v>
      </c>
      <c r="K12" s="1079" t="s">
        <v>992</v>
      </c>
      <c r="L12" s="1077"/>
    </row>
    <row r="13" spans="1:12" ht="13.8">
      <c r="A13" s="628" t="s">
        <v>34</v>
      </c>
      <c r="B13" s="623">
        <v>667</v>
      </c>
      <c r="C13" s="624" t="s">
        <v>993</v>
      </c>
      <c r="D13" s="623">
        <v>272</v>
      </c>
      <c r="E13" s="624" t="s">
        <v>994</v>
      </c>
      <c r="F13" s="623">
        <v>136</v>
      </c>
      <c r="G13" s="624" t="s">
        <v>995</v>
      </c>
      <c r="H13" s="623">
        <v>133</v>
      </c>
      <c r="I13" s="624" t="s">
        <v>996</v>
      </c>
      <c r="J13" s="545">
        <v>1208</v>
      </c>
      <c r="K13" s="1079" t="s">
        <v>997</v>
      </c>
      <c r="L13" s="1077"/>
    </row>
    <row r="14" spans="1:12" ht="13.8">
      <c r="A14" s="628" t="s">
        <v>35</v>
      </c>
      <c r="B14" s="623">
        <v>1</v>
      </c>
      <c r="C14" s="624" t="s">
        <v>998</v>
      </c>
      <c r="D14" s="623">
        <v>8</v>
      </c>
      <c r="E14" s="624" t="s">
        <v>936</v>
      </c>
      <c r="F14" s="623">
        <v>4</v>
      </c>
      <c r="G14" s="624" t="s">
        <v>999</v>
      </c>
      <c r="H14" s="623">
        <v>7</v>
      </c>
      <c r="I14" s="624" t="s">
        <v>1000</v>
      </c>
      <c r="J14" s="545">
        <v>20</v>
      </c>
      <c r="K14" s="1079" t="s">
        <v>907</v>
      </c>
      <c r="L14" s="1077"/>
    </row>
    <row r="15" spans="1:12" ht="13.8">
      <c r="A15" s="628" t="s">
        <v>36</v>
      </c>
      <c r="B15" s="623">
        <v>193</v>
      </c>
      <c r="C15" s="624" t="s">
        <v>1001</v>
      </c>
      <c r="D15" s="623">
        <v>220</v>
      </c>
      <c r="E15" s="624" t="s">
        <v>1002</v>
      </c>
      <c r="F15" s="623">
        <v>113</v>
      </c>
      <c r="G15" s="624" t="s">
        <v>970</v>
      </c>
      <c r="H15" s="623">
        <v>118</v>
      </c>
      <c r="I15" s="624" t="s">
        <v>1003</v>
      </c>
      <c r="J15" s="545">
        <v>644</v>
      </c>
      <c r="K15" s="1079" t="s">
        <v>961</v>
      </c>
      <c r="L15" s="1077"/>
    </row>
    <row r="16" spans="1:12" ht="13.8">
      <c r="A16" s="628" t="s">
        <v>37</v>
      </c>
      <c r="B16" s="623">
        <v>376</v>
      </c>
      <c r="C16" s="624" t="s">
        <v>965</v>
      </c>
      <c r="D16" s="623">
        <v>260</v>
      </c>
      <c r="E16" s="624" t="s">
        <v>1004</v>
      </c>
      <c r="F16" s="623">
        <v>132</v>
      </c>
      <c r="G16" s="624" t="s">
        <v>1005</v>
      </c>
      <c r="H16" s="623">
        <v>104</v>
      </c>
      <c r="I16" s="624" t="s">
        <v>1006</v>
      </c>
      <c r="J16" s="545">
        <v>872</v>
      </c>
      <c r="K16" s="1079" t="s">
        <v>1007</v>
      </c>
      <c r="L16" s="1077"/>
    </row>
    <row r="17" spans="1:12" ht="13.8">
      <c r="A17" s="628" t="s">
        <v>38</v>
      </c>
      <c r="B17" s="623">
        <v>247</v>
      </c>
      <c r="C17" s="624" t="s">
        <v>1008</v>
      </c>
      <c r="D17" s="623">
        <v>147</v>
      </c>
      <c r="E17" s="624" t="s">
        <v>1009</v>
      </c>
      <c r="F17" s="623">
        <v>74</v>
      </c>
      <c r="G17" s="624" t="s">
        <v>943</v>
      </c>
      <c r="H17" s="623">
        <v>67</v>
      </c>
      <c r="I17" s="624" t="s">
        <v>1010</v>
      </c>
      <c r="J17" s="545">
        <v>535</v>
      </c>
      <c r="K17" s="1079" t="s">
        <v>1011</v>
      </c>
      <c r="L17" s="1077"/>
    </row>
    <row r="18" spans="1:12" ht="13.8">
      <c r="A18" s="628" t="s">
        <v>39</v>
      </c>
      <c r="B18" s="623">
        <v>193</v>
      </c>
      <c r="C18" s="624" t="s">
        <v>1012</v>
      </c>
      <c r="D18" s="623">
        <v>72</v>
      </c>
      <c r="E18" s="624" t="s">
        <v>1013</v>
      </c>
      <c r="F18" s="623">
        <v>42</v>
      </c>
      <c r="G18" s="624" t="s">
        <v>984</v>
      </c>
      <c r="H18" s="623">
        <v>19</v>
      </c>
      <c r="I18" s="624" t="s">
        <v>952</v>
      </c>
      <c r="J18" s="545">
        <v>326</v>
      </c>
      <c r="K18" s="1079" t="s">
        <v>1014</v>
      </c>
      <c r="L18" s="1077"/>
    </row>
    <row r="19" spans="1:12" ht="13.8">
      <c r="A19" s="628" t="s">
        <v>40</v>
      </c>
      <c r="B19" s="623">
        <v>140</v>
      </c>
      <c r="C19" s="624" t="s">
        <v>1015</v>
      </c>
      <c r="D19" s="623">
        <v>87</v>
      </c>
      <c r="E19" s="624" t="s">
        <v>1016</v>
      </c>
      <c r="F19" s="623">
        <v>42</v>
      </c>
      <c r="G19" s="624" t="s">
        <v>1017</v>
      </c>
      <c r="H19" s="623">
        <v>38</v>
      </c>
      <c r="I19" s="624" t="s">
        <v>1018</v>
      </c>
      <c r="J19" s="545">
        <v>307</v>
      </c>
      <c r="K19" s="1079" t="s">
        <v>1019</v>
      </c>
      <c r="L19" s="1077"/>
    </row>
    <row r="20" spans="1:12" ht="13.8">
      <c r="A20" s="628" t="s">
        <v>41</v>
      </c>
      <c r="B20" s="623">
        <v>115</v>
      </c>
      <c r="C20" s="624" t="s">
        <v>1020</v>
      </c>
      <c r="D20" s="623">
        <v>98</v>
      </c>
      <c r="E20" s="624" t="s">
        <v>1021</v>
      </c>
      <c r="F20" s="623">
        <v>51</v>
      </c>
      <c r="G20" s="624" t="s">
        <v>1022</v>
      </c>
      <c r="H20" s="623">
        <v>78</v>
      </c>
      <c r="I20" s="624" t="s">
        <v>1023</v>
      </c>
      <c r="J20" s="545">
        <v>342</v>
      </c>
      <c r="K20" s="1079" t="s">
        <v>1024</v>
      </c>
      <c r="L20" s="1077"/>
    </row>
    <row r="21" spans="1:12" ht="13.8">
      <c r="A21" s="628" t="s">
        <v>42</v>
      </c>
      <c r="B21" s="623">
        <v>252</v>
      </c>
      <c r="C21" s="624" t="s">
        <v>1025</v>
      </c>
      <c r="D21" s="623">
        <v>272</v>
      </c>
      <c r="E21" s="624" t="s">
        <v>1026</v>
      </c>
      <c r="F21" s="623">
        <v>131</v>
      </c>
      <c r="G21" s="624" t="s">
        <v>1027</v>
      </c>
      <c r="H21" s="623">
        <v>128</v>
      </c>
      <c r="I21" s="624" t="s">
        <v>1028</v>
      </c>
      <c r="J21" s="545">
        <v>783</v>
      </c>
      <c r="K21" s="1079" t="s">
        <v>1029</v>
      </c>
      <c r="L21" s="1077"/>
    </row>
    <row r="22" spans="1:12" ht="13.8">
      <c r="A22" s="628" t="s">
        <v>43</v>
      </c>
      <c r="B22" s="623">
        <v>370</v>
      </c>
      <c r="C22" s="624" t="s">
        <v>1030</v>
      </c>
      <c r="D22" s="623">
        <v>168</v>
      </c>
      <c r="E22" s="624" t="s">
        <v>1031</v>
      </c>
      <c r="F22" s="623">
        <v>67</v>
      </c>
      <c r="G22" s="624" t="s">
        <v>1032</v>
      </c>
      <c r="H22" s="623">
        <v>40</v>
      </c>
      <c r="I22" s="624" t="s">
        <v>1033</v>
      </c>
      <c r="J22" s="545">
        <v>645</v>
      </c>
      <c r="K22" s="1079" t="s">
        <v>961</v>
      </c>
      <c r="L22" s="1077"/>
    </row>
    <row r="23" spans="1:12" ht="13.8">
      <c r="A23" s="628" t="s">
        <v>44</v>
      </c>
      <c r="B23" s="623">
        <v>647</v>
      </c>
      <c r="C23" s="624" t="s">
        <v>1034</v>
      </c>
      <c r="D23" s="623">
        <v>232</v>
      </c>
      <c r="E23" s="624" t="s">
        <v>1035</v>
      </c>
      <c r="F23" s="623">
        <v>108</v>
      </c>
      <c r="G23" s="624" t="s">
        <v>1036</v>
      </c>
      <c r="H23" s="623">
        <v>83</v>
      </c>
      <c r="I23" s="624" t="s">
        <v>1037</v>
      </c>
      <c r="J23" s="545">
        <v>1070</v>
      </c>
      <c r="K23" s="1079" t="s">
        <v>1038</v>
      </c>
      <c r="L23" s="1077"/>
    </row>
    <row r="24" spans="1:12" ht="13.8">
      <c r="A24" s="628" t="s">
        <v>45</v>
      </c>
      <c r="B24" s="623">
        <v>204</v>
      </c>
      <c r="C24" s="624" t="s">
        <v>944</v>
      </c>
      <c r="D24" s="623">
        <v>141</v>
      </c>
      <c r="E24" s="624" t="s">
        <v>1039</v>
      </c>
      <c r="F24" s="623">
        <v>80</v>
      </c>
      <c r="G24" s="624" t="s">
        <v>1040</v>
      </c>
      <c r="H24" s="623">
        <v>71</v>
      </c>
      <c r="I24" s="624" t="s">
        <v>1041</v>
      </c>
      <c r="J24" s="545">
        <v>496</v>
      </c>
      <c r="K24" s="1079" t="s">
        <v>1042</v>
      </c>
      <c r="L24" s="1077"/>
    </row>
    <row r="25" spans="1:12" ht="13.8">
      <c r="A25" s="628" t="s">
        <v>46</v>
      </c>
      <c r="B25" s="623">
        <v>518</v>
      </c>
      <c r="C25" s="624" t="s">
        <v>1043</v>
      </c>
      <c r="D25" s="623">
        <v>223</v>
      </c>
      <c r="E25" s="624" t="s">
        <v>1044</v>
      </c>
      <c r="F25" s="623">
        <v>103</v>
      </c>
      <c r="G25" s="624" t="s">
        <v>987</v>
      </c>
      <c r="H25" s="623">
        <v>112</v>
      </c>
      <c r="I25" s="624" t="s">
        <v>1045</v>
      </c>
      <c r="J25" s="545">
        <v>956</v>
      </c>
      <c r="K25" s="1079" t="s">
        <v>988</v>
      </c>
      <c r="L25" s="1077"/>
    </row>
    <row r="26" spans="1:12" ht="13.8">
      <c r="A26" s="628" t="s">
        <v>47</v>
      </c>
      <c r="B26" s="623">
        <v>53</v>
      </c>
      <c r="C26" s="624" t="s">
        <v>965</v>
      </c>
      <c r="D26" s="623">
        <v>28</v>
      </c>
      <c r="E26" s="624" t="s">
        <v>1023</v>
      </c>
      <c r="F26" s="623">
        <v>15</v>
      </c>
      <c r="G26" s="624" t="s">
        <v>1046</v>
      </c>
      <c r="H26" s="623">
        <v>27</v>
      </c>
      <c r="I26" s="624" t="s">
        <v>1047</v>
      </c>
      <c r="J26" s="545">
        <v>123</v>
      </c>
      <c r="K26" s="1079" t="s">
        <v>1048</v>
      </c>
      <c r="L26" s="1077"/>
    </row>
    <row r="27" spans="1:12" ht="13.8">
      <c r="A27" s="628" t="s">
        <v>48</v>
      </c>
      <c r="B27" s="623">
        <v>169</v>
      </c>
      <c r="C27" s="624" t="s">
        <v>968</v>
      </c>
      <c r="D27" s="623">
        <v>179</v>
      </c>
      <c r="E27" s="624" t="s">
        <v>1049</v>
      </c>
      <c r="F27" s="623">
        <v>97</v>
      </c>
      <c r="G27" s="624" t="s">
        <v>1003</v>
      </c>
      <c r="H27" s="623">
        <v>85</v>
      </c>
      <c r="I27" s="624" t="s">
        <v>1050</v>
      </c>
      <c r="J27" s="545">
        <v>530</v>
      </c>
      <c r="K27" s="1079" t="s">
        <v>1011</v>
      </c>
      <c r="L27" s="1077"/>
    </row>
    <row r="28" spans="1:12" ht="13.8">
      <c r="A28" s="628" t="s">
        <v>49</v>
      </c>
      <c r="B28" s="623">
        <v>129</v>
      </c>
      <c r="C28" s="624" t="s">
        <v>1051</v>
      </c>
      <c r="D28" s="623">
        <v>125</v>
      </c>
      <c r="E28" s="624" t="s">
        <v>1052</v>
      </c>
      <c r="F28" s="623">
        <v>50</v>
      </c>
      <c r="G28" s="624" t="s">
        <v>1022</v>
      </c>
      <c r="H28" s="623">
        <v>31</v>
      </c>
      <c r="I28" s="624" t="s">
        <v>1053</v>
      </c>
      <c r="J28" s="545">
        <v>335</v>
      </c>
      <c r="K28" s="1079" t="s">
        <v>1024</v>
      </c>
      <c r="L28" s="1077"/>
    </row>
    <row r="29" spans="1:12" ht="13.8">
      <c r="A29" s="628" t="s">
        <v>50</v>
      </c>
      <c r="B29" s="623">
        <v>684</v>
      </c>
      <c r="C29" s="624" t="s">
        <v>1054</v>
      </c>
      <c r="D29" s="623">
        <v>312</v>
      </c>
      <c r="E29" s="624" t="s">
        <v>1055</v>
      </c>
      <c r="F29" s="623">
        <v>183</v>
      </c>
      <c r="G29" s="624" t="s">
        <v>1056</v>
      </c>
      <c r="H29" s="623">
        <v>123</v>
      </c>
      <c r="I29" s="624" t="s">
        <v>945</v>
      </c>
      <c r="J29" s="545">
        <v>1302</v>
      </c>
      <c r="K29" s="1079" t="s">
        <v>904</v>
      </c>
      <c r="L29" s="1077"/>
    </row>
    <row r="30" spans="1:12" ht="13.8">
      <c r="A30" s="628" t="s">
        <v>51</v>
      </c>
      <c r="B30" s="623">
        <v>361</v>
      </c>
      <c r="C30" s="624" t="s">
        <v>1057</v>
      </c>
      <c r="D30" s="623">
        <v>163</v>
      </c>
      <c r="E30" s="624" t="s">
        <v>1058</v>
      </c>
      <c r="F30" s="623">
        <v>79</v>
      </c>
      <c r="G30" s="624" t="s">
        <v>1006</v>
      </c>
      <c r="H30" s="623">
        <v>59</v>
      </c>
      <c r="I30" s="624" t="s">
        <v>1059</v>
      </c>
      <c r="J30" s="545">
        <v>662</v>
      </c>
      <c r="K30" s="1079" t="s">
        <v>914</v>
      </c>
      <c r="L30" s="1077"/>
    </row>
    <row r="31" spans="1:12" ht="13.8">
      <c r="A31" s="628" t="s">
        <v>52</v>
      </c>
      <c r="B31" s="623">
        <v>433</v>
      </c>
      <c r="C31" s="624" t="s">
        <v>1060</v>
      </c>
      <c r="D31" s="623">
        <v>241</v>
      </c>
      <c r="E31" s="624" t="s">
        <v>1039</v>
      </c>
      <c r="F31" s="623">
        <v>106</v>
      </c>
      <c r="G31" s="624" t="s">
        <v>1010</v>
      </c>
      <c r="H31" s="623">
        <v>69</v>
      </c>
      <c r="I31" s="624" t="s">
        <v>1061</v>
      </c>
      <c r="J31" s="545">
        <v>849</v>
      </c>
      <c r="K31" s="1079" t="s">
        <v>955</v>
      </c>
      <c r="L31" s="1077"/>
    </row>
    <row r="32" spans="1:12" ht="13.8">
      <c r="A32" s="628" t="s">
        <v>53</v>
      </c>
      <c r="B32" s="623">
        <v>117</v>
      </c>
      <c r="C32" s="624" t="s">
        <v>1062</v>
      </c>
      <c r="D32" s="623">
        <v>105</v>
      </c>
      <c r="E32" s="624" t="s">
        <v>1063</v>
      </c>
      <c r="F32" s="623">
        <v>68</v>
      </c>
      <c r="G32" s="624" t="s">
        <v>1064</v>
      </c>
      <c r="H32" s="623">
        <v>163</v>
      </c>
      <c r="I32" s="624" t="s">
        <v>1065</v>
      </c>
      <c r="J32" s="545">
        <v>453</v>
      </c>
      <c r="K32" s="1079" t="s">
        <v>916</v>
      </c>
      <c r="L32" s="1077"/>
    </row>
    <row r="33" spans="1:12" ht="13.8">
      <c r="A33" s="628" t="s">
        <v>54</v>
      </c>
      <c r="B33" s="623">
        <v>119</v>
      </c>
      <c r="C33" s="624" t="s">
        <v>1066</v>
      </c>
      <c r="D33" s="623">
        <v>120</v>
      </c>
      <c r="E33" s="624" t="s">
        <v>1067</v>
      </c>
      <c r="F33" s="623">
        <v>62</v>
      </c>
      <c r="G33" s="624" t="s">
        <v>1068</v>
      </c>
      <c r="H33" s="623">
        <v>60</v>
      </c>
      <c r="I33" s="624" t="s">
        <v>1069</v>
      </c>
      <c r="J33" s="545">
        <v>361</v>
      </c>
      <c r="K33" s="1079" t="s">
        <v>1070</v>
      </c>
      <c r="L33" s="1077"/>
    </row>
    <row r="34" spans="1:12" ht="13.8">
      <c r="A34" s="628" t="s">
        <v>55</v>
      </c>
      <c r="B34" s="623">
        <v>416</v>
      </c>
      <c r="C34" s="624" t="s">
        <v>1071</v>
      </c>
      <c r="D34" s="623">
        <v>374</v>
      </c>
      <c r="E34" s="624" t="s">
        <v>1072</v>
      </c>
      <c r="F34" s="623">
        <v>157</v>
      </c>
      <c r="G34" s="624" t="s">
        <v>1064</v>
      </c>
      <c r="H34" s="623">
        <v>103</v>
      </c>
      <c r="I34" s="624" t="s">
        <v>1073</v>
      </c>
      <c r="J34" s="545">
        <v>1050</v>
      </c>
      <c r="K34" s="1079" t="s">
        <v>908</v>
      </c>
      <c r="L34" s="1077"/>
    </row>
    <row r="35" spans="1:12" ht="13.8">
      <c r="A35" s="628" t="s">
        <v>56</v>
      </c>
      <c r="B35" s="623">
        <v>187</v>
      </c>
      <c r="C35" s="624" t="s">
        <v>965</v>
      </c>
      <c r="D35" s="623">
        <v>113</v>
      </c>
      <c r="E35" s="624" t="s">
        <v>1031</v>
      </c>
      <c r="F35" s="623">
        <v>69</v>
      </c>
      <c r="G35" s="624" t="s">
        <v>1074</v>
      </c>
      <c r="H35" s="623">
        <v>65</v>
      </c>
      <c r="I35" s="624" t="s">
        <v>1064</v>
      </c>
      <c r="J35" s="545">
        <v>434</v>
      </c>
      <c r="K35" s="1079" t="s">
        <v>927</v>
      </c>
      <c r="L35" s="1077"/>
    </row>
    <row r="36" spans="1:12" ht="13.8">
      <c r="A36" s="628" t="s">
        <v>57</v>
      </c>
      <c r="B36" s="623">
        <v>580</v>
      </c>
      <c r="C36" s="624" t="s">
        <v>1043</v>
      </c>
      <c r="D36" s="623">
        <v>261</v>
      </c>
      <c r="E36" s="624" t="s">
        <v>1075</v>
      </c>
      <c r="F36" s="623">
        <v>125</v>
      </c>
      <c r="G36" s="624" t="s">
        <v>1045</v>
      </c>
      <c r="H36" s="623">
        <v>105</v>
      </c>
      <c r="I36" s="624" t="s">
        <v>1073</v>
      </c>
      <c r="J36" s="545">
        <v>1071</v>
      </c>
      <c r="K36" s="1079" t="s">
        <v>1038</v>
      </c>
      <c r="L36" s="1077"/>
    </row>
    <row r="37" spans="1:12" ht="13.8">
      <c r="A37" s="628" t="s">
        <v>58</v>
      </c>
      <c r="B37" s="623">
        <v>241</v>
      </c>
      <c r="C37" s="624" t="s">
        <v>1076</v>
      </c>
      <c r="D37" s="623">
        <v>128</v>
      </c>
      <c r="E37" s="624" t="s">
        <v>1062</v>
      </c>
      <c r="F37" s="623">
        <v>71</v>
      </c>
      <c r="G37" s="624" t="s">
        <v>1041</v>
      </c>
      <c r="H37" s="623">
        <v>57</v>
      </c>
      <c r="I37" s="624" t="s">
        <v>1077</v>
      </c>
      <c r="J37" s="545">
        <v>497</v>
      </c>
      <c r="K37" s="1079" t="s">
        <v>1042</v>
      </c>
      <c r="L37" s="1077"/>
    </row>
    <row r="38" spans="1:12" ht="13.8">
      <c r="A38" s="628" t="s">
        <v>59</v>
      </c>
      <c r="B38" s="623">
        <v>164</v>
      </c>
      <c r="C38" s="624" t="s">
        <v>1026</v>
      </c>
      <c r="D38" s="623">
        <v>147</v>
      </c>
      <c r="E38" s="624" t="s">
        <v>1078</v>
      </c>
      <c r="F38" s="623">
        <v>94</v>
      </c>
      <c r="G38" s="624" t="s">
        <v>1079</v>
      </c>
      <c r="H38" s="623">
        <v>68</v>
      </c>
      <c r="I38" s="624" t="s">
        <v>1080</v>
      </c>
      <c r="J38" s="545">
        <v>473</v>
      </c>
      <c r="K38" s="1079" t="s">
        <v>1081</v>
      </c>
      <c r="L38" s="1077"/>
    </row>
    <row r="39" spans="1:12" ht="13.8">
      <c r="A39" s="628" t="s">
        <v>60</v>
      </c>
      <c r="B39" s="623">
        <v>10</v>
      </c>
      <c r="C39" s="624" t="s">
        <v>977</v>
      </c>
      <c r="D39" s="623">
        <v>18</v>
      </c>
      <c r="E39" s="624" t="s">
        <v>1082</v>
      </c>
      <c r="F39" s="623">
        <v>6</v>
      </c>
      <c r="G39" s="624" t="s">
        <v>1083</v>
      </c>
      <c r="H39" s="623">
        <v>4</v>
      </c>
      <c r="I39" s="624" t="s">
        <v>1084</v>
      </c>
      <c r="J39" s="545">
        <v>38</v>
      </c>
      <c r="K39" s="1079" t="s">
        <v>1085</v>
      </c>
      <c r="L39" s="1077"/>
    </row>
    <row r="40" spans="1:12" ht="13.8">
      <c r="A40" s="627" t="s">
        <v>5</v>
      </c>
      <c r="B40" s="545">
        <v>9231</v>
      </c>
      <c r="C40" s="1079" t="s">
        <v>1086</v>
      </c>
      <c r="D40" s="545">
        <v>5534</v>
      </c>
      <c r="E40" s="1079" t="s">
        <v>1087</v>
      </c>
      <c r="F40" s="545">
        <v>2755</v>
      </c>
      <c r="G40" s="1079" t="s">
        <v>943</v>
      </c>
      <c r="H40" s="545">
        <v>2426</v>
      </c>
      <c r="I40" s="1079" t="s">
        <v>1046</v>
      </c>
      <c r="J40" s="545">
        <v>19946</v>
      </c>
      <c r="K40" s="1079" t="s">
        <v>937</v>
      </c>
      <c r="L40" s="1077"/>
    </row>
    <row r="41" spans="1:12" ht="13.8">
      <c r="A41" s="627" t="s">
        <v>1250</v>
      </c>
      <c r="B41" s="1537"/>
      <c r="C41" s="1538"/>
      <c r="D41" s="1538"/>
      <c r="E41" s="1538"/>
      <c r="F41" s="1538"/>
      <c r="G41" s="1538"/>
      <c r="H41" s="1538"/>
      <c r="I41" s="1538"/>
      <c r="J41" s="1538"/>
      <c r="K41" s="1539"/>
      <c r="L41" s="1077"/>
    </row>
    <row r="42" spans="1:12" ht="13.8">
      <c r="A42" s="628" t="s">
        <v>28</v>
      </c>
      <c r="B42" s="623">
        <v>197</v>
      </c>
      <c r="C42" s="624" t="s">
        <v>1088</v>
      </c>
      <c r="D42" s="623">
        <v>194</v>
      </c>
      <c r="E42" s="624" t="s">
        <v>1001</v>
      </c>
      <c r="F42" s="623">
        <v>125</v>
      </c>
      <c r="G42" s="624" t="s">
        <v>1089</v>
      </c>
      <c r="H42" s="623">
        <v>131</v>
      </c>
      <c r="I42" s="624" t="s">
        <v>1090</v>
      </c>
      <c r="J42" s="545">
        <v>647</v>
      </c>
      <c r="K42" s="1079" t="s">
        <v>914</v>
      </c>
      <c r="L42" s="1077"/>
    </row>
    <row r="43" spans="1:12" ht="13.8">
      <c r="A43" s="628" t="s">
        <v>29</v>
      </c>
      <c r="B43" s="623">
        <v>117</v>
      </c>
      <c r="C43" s="624" t="s">
        <v>1091</v>
      </c>
      <c r="D43" s="623">
        <v>97</v>
      </c>
      <c r="E43" s="624" t="s">
        <v>1092</v>
      </c>
      <c r="F43" s="623">
        <v>32</v>
      </c>
      <c r="G43" s="624" t="s">
        <v>1093</v>
      </c>
      <c r="H43" s="623">
        <v>19</v>
      </c>
      <c r="I43" s="624" t="s">
        <v>951</v>
      </c>
      <c r="J43" s="545">
        <v>265</v>
      </c>
      <c r="K43" s="1079" t="s">
        <v>980</v>
      </c>
      <c r="L43" s="1077"/>
    </row>
    <row r="44" spans="1:12" ht="13.8">
      <c r="A44" s="628" t="s">
        <v>30</v>
      </c>
      <c r="B44" s="623">
        <v>113</v>
      </c>
      <c r="C44" s="624" t="s">
        <v>1094</v>
      </c>
      <c r="D44" s="623">
        <v>89</v>
      </c>
      <c r="E44" s="624" t="s">
        <v>1001</v>
      </c>
      <c r="F44" s="623">
        <v>46</v>
      </c>
      <c r="G44" s="624" t="s">
        <v>1095</v>
      </c>
      <c r="H44" s="623">
        <v>49</v>
      </c>
      <c r="I44" s="624" t="s">
        <v>1096</v>
      </c>
      <c r="J44" s="545">
        <v>297</v>
      </c>
      <c r="K44" s="1079" t="s">
        <v>1019</v>
      </c>
      <c r="L44" s="1077"/>
    </row>
    <row r="45" spans="1:12" ht="13.8">
      <c r="A45" s="628" t="s">
        <v>31</v>
      </c>
      <c r="B45" s="623">
        <v>269</v>
      </c>
      <c r="C45" s="624" t="s">
        <v>1097</v>
      </c>
      <c r="D45" s="623">
        <v>213</v>
      </c>
      <c r="E45" s="624" t="s">
        <v>1098</v>
      </c>
      <c r="F45" s="623">
        <v>157</v>
      </c>
      <c r="G45" s="624" t="s">
        <v>1099</v>
      </c>
      <c r="H45" s="623">
        <v>115</v>
      </c>
      <c r="I45" s="624" t="s">
        <v>1100</v>
      </c>
      <c r="J45" s="545">
        <v>754</v>
      </c>
      <c r="K45" s="1079" t="s">
        <v>1101</v>
      </c>
      <c r="L45" s="1077"/>
    </row>
    <row r="46" spans="1:12" ht="13.8">
      <c r="A46" s="628" t="s">
        <v>32</v>
      </c>
      <c r="B46" s="623">
        <v>502</v>
      </c>
      <c r="C46" s="624" t="s">
        <v>1102</v>
      </c>
      <c r="D46" s="623">
        <v>200</v>
      </c>
      <c r="E46" s="624" t="s">
        <v>1103</v>
      </c>
      <c r="F46" s="623">
        <v>142</v>
      </c>
      <c r="G46" s="624" t="s">
        <v>1005</v>
      </c>
      <c r="H46" s="623">
        <v>95</v>
      </c>
      <c r="I46" s="624" t="s">
        <v>1036</v>
      </c>
      <c r="J46" s="545">
        <v>939</v>
      </c>
      <c r="K46" s="1079" t="s">
        <v>1104</v>
      </c>
      <c r="L46" s="1077"/>
    </row>
    <row r="47" spans="1:12" ht="13.8">
      <c r="A47" s="628" t="s">
        <v>33</v>
      </c>
      <c r="B47" s="623">
        <v>417</v>
      </c>
      <c r="C47" s="624" t="s">
        <v>1105</v>
      </c>
      <c r="D47" s="623">
        <v>213</v>
      </c>
      <c r="E47" s="624" t="s">
        <v>1106</v>
      </c>
      <c r="F47" s="623">
        <v>91</v>
      </c>
      <c r="G47" s="624" t="s">
        <v>1077</v>
      </c>
      <c r="H47" s="623">
        <v>71</v>
      </c>
      <c r="I47" s="624" t="s">
        <v>974</v>
      </c>
      <c r="J47" s="545">
        <v>792</v>
      </c>
      <c r="K47" s="1079" t="s">
        <v>992</v>
      </c>
      <c r="L47" s="1077"/>
    </row>
    <row r="48" spans="1:12" ht="13.8">
      <c r="A48" s="628" t="s">
        <v>34</v>
      </c>
      <c r="B48" s="623">
        <v>658</v>
      </c>
      <c r="C48" s="624" t="s">
        <v>1107</v>
      </c>
      <c r="D48" s="623">
        <v>332</v>
      </c>
      <c r="E48" s="624" t="s">
        <v>1108</v>
      </c>
      <c r="F48" s="623">
        <v>140</v>
      </c>
      <c r="G48" s="624" t="s">
        <v>1109</v>
      </c>
      <c r="H48" s="623">
        <v>128</v>
      </c>
      <c r="I48" s="624" t="s">
        <v>1110</v>
      </c>
      <c r="J48" s="545">
        <v>1258</v>
      </c>
      <c r="K48" s="1079" t="s">
        <v>1111</v>
      </c>
      <c r="L48" s="1077"/>
    </row>
    <row r="49" spans="1:12" ht="13.8">
      <c r="A49" s="628" t="s">
        <v>35</v>
      </c>
      <c r="B49" s="623">
        <v>1</v>
      </c>
      <c r="C49" s="624" t="s">
        <v>1112</v>
      </c>
      <c r="D49" s="623">
        <v>4</v>
      </c>
      <c r="E49" s="624" t="s">
        <v>1113</v>
      </c>
      <c r="F49" s="623">
        <v>2</v>
      </c>
      <c r="G49" s="624" t="s">
        <v>1027</v>
      </c>
      <c r="H49" s="623">
        <v>5</v>
      </c>
      <c r="I49" s="624" t="s">
        <v>1114</v>
      </c>
      <c r="J49" s="545">
        <v>12</v>
      </c>
      <c r="K49" s="1079" t="s">
        <v>907</v>
      </c>
      <c r="L49" s="1077"/>
    </row>
    <row r="50" spans="1:12" ht="13.8">
      <c r="A50" s="628" t="s">
        <v>36</v>
      </c>
      <c r="B50" s="623">
        <v>177</v>
      </c>
      <c r="C50" s="624" t="s">
        <v>1066</v>
      </c>
      <c r="D50" s="623">
        <v>152</v>
      </c>
      <c r="E50" s="624" t="s">
        <v>1016</v>
      </c>
      <c r="F50" s="623">
        <v>110</v>
      </c>
      <c r="G50" s="624" t="s">
        <v>1115</v>
      </c>
      <c r="H50" s="623">
        <v>98</v>
      </c>
      <c r="I50" s="624" t="s">
        <v>1116</v>
      </c>
      <c r="J50" s="545">
        <v>537</v>
      </c>
      <c r="K50" s="1079" t="s">
        <v>1011</v>
      </c>
      <c r="L50" s="1077"/>
    </row>
    <row r="51" spans="1:12" ht="13.8">
      <c r="A51" s="628" t="s">
        <v>37</v>
      </c>
      <c r="B51" s="623">
        <v>402</v>
      </c>
      <c r="C51" s="624" t="s">
        <v>1117</v>
      </c>
      <c r="D51" s="623">
        <v>187</v>
      </c>
      <c r="E51" s="624" t="s">
        <v>1118</v>
      </c>
      <c r="F51" s="623">
        <v>121</v>
      </c>
      <c r="G51" s="624" t="s">
        <v>1119</v>
      </c>
      <c r="H51" s="623">
        <v>88</v>
      </c>
      <c r="I51" s="624" t="s">
        <v>996</v>
      </c>
      <c r="J51" s="545">
        <v>798</v>
      </c>
      <c r="K51" s="1079" t="s">
        <v>992</v>
      </c>
      <c r="L51" s="1077"/>
    </row>
    <row r="52" spans="1:12" ht="13.8">
      <c r="A52" s="628" t="s">
        <v>38</v>
      </c>
      <c r="B52" s="623">
        <v>255</v>
      </c>
      <c r="C52" s="624" t="s">
        <v>1120</v>
      </c>
      <c r="D52" s="623">
        <v>156</v>
      </c>
      <c r="E52" s="624" t="s">
        <v>1121</v>
      </c>
      <c r="F52" s="623">
        <v>80</v>
      </c>
      <c r="G52" s="624" t="s">
        <v>1056</v>
      </c>
      <c r="H52" s="623">
        <v>78</v>
      </c>
      <c r="I52" s="624" t="s">
        <v>1017</v>
      </c>
      <c r="J52" s="545">
        <v>569</v>
      </c>
      <c r="K52" s="1079" t="s">
        <v>932</v>
      </c>
      <c r="L52" s="1077"/>
    </row>
    <row r="53" spans="1:12" ht="13.8">
      <c r="A53" s="628" t="s">
        <v>39</v>
      </c>
      <c r="B53" s="623">
        <v>170</v>
      </c>
      <c r="C53" s="624" t="s">
        <v>1012</v>
      </c>
      <c r="D53" s="623">
        <v>70</v>
      </c>
      <c r="E53" s="624" t="s">
        <v>1075</v>
      </c>
      <c r="F53" s="623">
        <v>31</v>
      </c>
      <c r="G53" s="624" t="s">
        <v>987</v>
      </c>
      <c r="H53" s="623">
        <v>16</v>
      </c>
      <c r="I53" s="624" t="s">
        <v>1122</v>
      </c>
      <c r="J53" s="545">
        <v>287</v>
      </c>
      <c r="K53" s="1079" t="s">
        <v>1019</v>
      </c>
      <c r="L53" s="1077"/>
    </row>
    <row r="54" spans="1:12" ht="13.8">
      <c r="A54" s="628" t="s">
        <v>40</v>
      </c>
      <c r="B54" s="623">
        <v>124</v>
      </c>
      <c r="C54" s="624" t="s">
        <v>1123</v>
      </c>
      <c r="D54" s="623">
        <v>80</v>
      </c>
      <c r="E54" s="624" t="s">
        <v>977</v>
      </c>
      <c r="F54" s="623">
        <v>51</v>
      </c>
      <c r="G54" s="624" t="s">
        <v>1124</v>
      </c>
      <c r="H54" s="623">
        <v>49</v>
      </c>
      <c r="I54" s="624" t="s">
        <v>1040</v>
      </c>
      <c r="J54" s="545">
        <v>304</v>
      </c>
      <c r="K54" s="1079" t="s">
        <v>1019</v>
      </c>
      <c r="L54" s="1077"/>
    </row>
    <row r="55" spans="1:12" ht="13.8">
      <c r="A55" s="628" t="s">
        <v>41</v>
      </c>
      <c r="B55" s="623">
        <v>130</v>
      </c>
      <c r="C55" s="624" t="s">
        <v>1025</v>
      </c>
      <c r="D55" s="623">
        <v>126</v>
      </c>
      <c r="E55" s="624" t="s">
        <v>1125</v>
      </c>
      <c r="F55" s="623">
        <v>62</v>
      </c>
      <c r="G55" s="624" t="s">
        <v>1100</v>
      </c>
      <c r="H55" s="623">
        <v>86</v>
      </c>
      <c r="I55" s="624" t="s">
        <v>1103</v>
      </c>
      <c r="J55" s="545">
        <v>404</v>
      </c>
      <c r="K55" s="1079" t="s">
        <v>922</v>
      </c>
      <c r="L55" s="1077"/>
    </row>
    <row r="56" spans="1:12" ht="13.8">
      <c r="A56" s="628" t="s">
        <v>42</v>
      </c>
      <c r="B56" s="623">
        <v>211</v>
      </c>
      <c r="C56" s="624" t="s">
        <v>1126</v>
      </c>
      <c r="D56" s="623">
        <v>277</v>
      </c>
      <c r="E56" s="624" t="s">
        <v>1127</v>
      </c>
      <c r="F56" s="623">
        <v>110</v>
      </c>
      <c r="G56" s="624" t="s">
        <v>1005</v>
      </c>
      <c r="H56" s="623">
        <v>129</v>
      </c>
      <c r="I56" s="624" t="s">
        <v>1128</v>
      </c>
      <c r="J56" s="545">
        <v>727</v>
      </c>
      <c r="K56" s="1079" t="s">
        <v>958</v>
      </c>
      <c r="L56" s="1077"/>
    </row>
    <row r="57" spans="1:12" ht="13.8">
      <c r="A57" s="628" t="s">
        <v>43</v>
      </c>
      <c r="B57" s="623">
        <v>441</v>
      </c>
      <c r="C57" s="624" t="s">
        <v>1129</v>
      </c>
      <c r="D57" s="623">
        <v>145</v>
      </c>
      <c r="E57" s="624" t="s">
        <v>1130</v>
      </c>
      <c r="F57" s="623">
        <v>47</v>
      </c>
      <c r="G57" s="624" t="s">
        <v>1131</v>
      </c>
      <c r="H57" s="623">
        <v>51</v>
      </c>
      <c r="I57" s="624" t="s">
        <v>1132</v>
      </c>
      <c r="J57" s="545">
        <v>684</v>
      </c>
      <c r="K57" s="1079" t="s">
        <v>1133</v>
      </c>
      <c r="L57" s="1077"/>
    </row>
    <row r="58" spans="1:12" ht="13.8">
      <c r="A58" s="628" t="s">
        <v>44</v>
      </c>
      <c r="B58" s="623">
        <v>601</v>
      </c>
      <c r="C58" s="624" t="s">
        <v>1134</v>
      </c>
      <c r="D58" s="623">
        <v>215</v>
      </c>
      <c r="E58" s="624" t="s">
        <v>1130</v>
      </c>
      <c r="F58" s="623">
        <v>110</v>
      </c>
      <c r="G58" s="624" t="s">
        <v>1135</v>
      </c>
      <c r="H58" s="623">
        <v>87</v>
      </c>
      <c r="I58" s="624" t="s">
        <v>1136</v>
      </c>
      <c r="J58" s="545">
        <v>1013</v>
      </c>
      <c r="K58" s="1079" t="s">
        <v>1137</v>
      </c>
      <c r="L58" s="1077"/>
    </row>
    <row r="59" spans="1:12" ht="13.8">
      <c r="A59" s="628" t="s">
        <v>45</v>
      </c>
      <c r="B59" s="623">
        <v>225</v>
      </c>
      <c r="C59" s="624" t="s">
        <v>1138</v>
      </c>
      <c r="D59" s="623">
        <v>144</v>
      </c>
      <c r="E59" s="624" t="s">
        <v>1139</v>
      </c>
      <c r="F59" s="623">
        <v>86</v>
      </c>
      <c r="G59" s="624" t="s">
        <v>1069</v>
      </c>
      <c r="H59" s="623">
        <v>62</v>
      </c>
      <c r="I59" s="624" t="s">
        <v>1140</v>
      </c>
      <c r="J59" s="545">
        <v>517</v>
      </c>
      <c r="K59" s="1079" t="s">
        <v>930</v>
      </c>
      <c r="L59" s="1077"/>
    </row>
    <row r="60" spans="1:12" ht="13.8">
      <c r="A60" s="628" t="s">
        <v>46</v>
      </c>
      <c r="B60" s="623">
        <v>496</v>
      </c>
      <c r="C60" s="624" t="s">
        <v>1141</v>
      </c>
      <c r="D60" s="623">
        <v>200</v>
      </c>
      <c r="E60" s="624" t="s">
        <v>1142</v>
      </c>
      <c r="F60" s="623">
        <v>97</v>
      </c>
      <c r="G60" s="624" t="s">
        <v>1135</v>
      </c>
      <c r="H60" s="623">
        <v>100</v>
      </c>
      <c r="I60" s="624" t="s">
        <v>901</v>
      </c>
      <c r="J60" s="545">
        <v>893</v>
      </c>
      <c r="K60" s="1079" t="s">
        <v>1143</v>
      </c>
      <c r="L60" s="1077"/>
    </row>
    <row r="61" spans="1:12" ht="13.8">
      <c r="A61" s="628" t="s">
        <v>47</v>
      </c>
      <c r="B61" s="623">
        <v>45</v>
      </c>
      <c r="C61" s="624" t="s">
        <v>1144</v>
      </c>
      <c r="D61" s="623">
        <v>24</v>
      </c>
      <c r="E61" s="624" t="s">
        <v>1116</v>
      </c>
      <c r="F61" s="623">
        <v>29</v>
      </c>
      <c r="G61" s="624" t="s">
        <v>1047</v>
      </c>
      <c r="H61" s="623">
        <v>34</v>
      </c>
      <c r="I61" s="624" t="s">
        <v>1062</v>
      </c>
      <c r="J61" s="545">
        <v>132</v>
      </c>
      <c r="K61" s="1079" t="s">
        <v>1145</v>
      </c>
      <c r="L61" s="1077"/>
    </row>
    <row r="62" spans="1:12" ht="13.8">
      <c r="A62" s="628" t="s">
        <v>48</v>
      </c>
      <c r="B62" s="623">
        <v>154</v>
      </c>
      <c r="C62" s="624" t="s">
        <v>1146</v>
      </c>
      <c r="D62" s="623">
        <v>165</v>
      </c>
      <c r="E62" s="624" t="s">
        <v>1026</v>
      </c>
      <c r="F62" s="623">
        <v>80</v>
      </c>
      <c r="G62" s="624" t="s">
        <v>1124</v>
      </c>
      <c r="H62" s="623">
        <v>76</v>
      </c>
      <c r="I62" s="624" t="s">
        <v>1050</v>
      </c>
      <c r="J62" s="545">
        <v>475</v>
      </c>
      <c r="K62" s="1079" t="s">
        <v>1081</v>
      </c>
      <c r="L62" s="1077"/>
    </row>
    <row r="63" spans="1:12" ht="13.8">
      <c r="A63" s="628" t="s">
        <v>49</v>
      </c>
      <c r="B63" s="623">
        <v>123</v>
      </c>
      <c r="C63" s="624" t="s">
        <v>1147</v>
      </c>
      <c r="D63" s="623">
        <v>96</v>
      </c>
      <c r="E63" s="624" t="s">
        <v>1148</v>
      </c>
      <c r="F63" s="623">
        <v>59</v>
      </c>
      <c r="G63" s="624" t="s">
        <v>1116</v>
      </c>
      <c r="H63" s="623">
        <v>47</v>
      </c>
      <c r="I63" s="624" t="s">
        <v>1149</v>
      </c>
      <c r="J63" s="545">
        <v>325</v>
      </c>
      <c r="K63" s="1079" t="s">
        <v>1014</v>
      </c>
      <c r="L63" s="1077"/>
    </row>
    <row r="64" spans="1:12" ht="13.8">
      <c r="A64" s="628" t="s">
        <v>50</v>
      </c>
      <c r="B64" s="623">
        <v>642</v>
      </c>
      <c r="C64" s="624" t="s">
        <v>1150</v>
      </c>
      <c r="D64" s="623">
        <v>348</v>
      </c>
      <c r="E64" s="624" t="s">
        <v>1151</v>
      </c>
      <c r="F64" s="623">
        <v>213</v>
      </c>
      <c r="G64" s="624" t="s">
        <v>1083</v>
      </c>
      <c r="H64" s="623">
        <v>142</v>
      </c>
      <c r="I64" s="624" t="s">
        <v>1152</v>
      </c>
      <c r="J64" s="545">
        <v>1345</v>
      </c>
      <c r="K64" s="1079" t="s">
        <v>1153</v>
      </c>
      <c r="L64" s="1077"/>
    </row>
    <row r="65" spans="1:12" ht="13.8">
      <c r="A65" s="628" t="s">
        <v>51</v>
      </c>
      <c r="B65" s="623">
        <v>343</v>
      </c>
      <c r="C65" s="624" t="s">
        <v>1154</v>
      </c>
      <c r="D65" s="623">
        <v>179</v>
      </c>
      <c r="E65" s="624" t="s">
        <v>1151</v>
      </c>
      <c r="F65" s="623">
        <v>108</v>
      </c>
      <c r="G65" s="624" t="s">
        <v>1155</v>
      </c>
      <c r="H65" s="623">
        <v>60</v>
      </c>
      <c r="I65" s="624" t="s">
        <v>1156</v>
      </c>
      <c r="J65" s="545">
        <v>690</v>
      </c>
      <c r="K65" s="1079" t="s">
        <v>1133</v>
      </c>
      <c r="L65" s="1077"/>
    </row>
    <row r="66" spans="1:12" ht="13.8">
      <c r="A66" s="628" t="s">
        <v>52</v>
      </c>
      <c r="B66" s="623">
        <v>436</v>
      </c>
      <c r="C66" s="624" t="s">
        <v>1043</v>
      </c>
      <c r="D66" s="623">
        <v>207</v>
      </c>
      <c r="E66" s="624" t="s">
        <v>1157</v>
      </c>
      <c r="F66" s="623">
        <v>86</v>
      </c>
      <c r="G66" s="624" t="s">
        <v>1158</v>
      </c>
      <c r="H66" s="623">
        <v>75</v>
      </c>
      <c r="I66" s="624" t="s">
        <v>1053</v>
      </c>
      <c r="J66" s="545">
        <v>804</v>
      </c>
      <c r="K66" s="1079" t="s">
        <v>1159</v>
      </c>
      <c r="L66" s="1077"/>
    </row>
    <row r="67" spans="1:12" ht="13.8">
      <c r="A67" s="628" t="s">
        <v>53</v>
      </c>
      <c r="B67" s="623">
        <v>133</v>
      </c>
      <c r="C67" s="624" t="s">
        <v>1160</v>
      </c>
      <c r="D67" s="623">
        <v>100</v>
      </c>
      <c r="E67" s="624" t="s">
        <v>1108</v>
      </c>
      <c r="F67" s="623">
        <v>63</v>
      </c>
      <c r="G67" s="624" t="s">
        <v>1069</v>
      </c>
      <c r="H67" s="623">
        <v>83</v>
      </c>
      <c r="I67" s="624" t="s">
        <v>1161</v>
      </c>
      <c r="J67" s="545">
        <v>379</v>
      </c>
      <c r="K67" s="1079" t="s">
        <v>1162</v>
      </c>
      <c r="L67" s="1077"/>
    </row>
    <row r="68" spans="1:12" ht="13.8">
      <c r="A68" s="628" t="s">
        <v>54</v>
      </c>
      <c r="B68" s="623">
        <v>150</v>
      </c>
      <c r="C68" s="624" t="s">
        <v>1026</v>
      </c>
      <c r="D68" s="623">
        <v>144</v>
      </c>
      <c r="E68" s="624" t="s">
        <v>1113</v>
      </c>
      <c r="F68" s="623">
        <v>73</v>
      </c>
      <c r="G68" s="624" t="s">
        <v>1163</v>
      </c>
      <c r="H68" s="623">
        <v>65</v>
      </c>
      <c r="I68" s="624" t="s">
        <v>1064</v>
      </c>
      <c r="J68" s="545">
        <v>432</v>
      </c>
      <c r="K68" s="1079" t="s">
        <v>927</v>
      </c>
      <c r="L68" s="1077"/>
    </row>
    <row r="69" spans="1:12" ht="13.8">
      <c r="A69" s="628" t="s">
        <v>55</v>
      </c>
      <c r="B69" s="623">
        <v>414</v>
      </c>
      <c r="C69" s="624" t="s">
        <v>1164</v>
      </c>
      <c r="D69" s="623">
        <v>350</v>
      </c>
      <c r="E69" s="624" t="s">
        <v>1165</v>
      </c>
      <c r="F69" s="623">
        <v>195</v>
      </c>
      <c r="G69" s="624" t="s">
        <v>1166</v>
      </c>
      <c r="H69" s="623">
        <v>118</v>
      </c>
      <c r="I69" s="624" t="s">
        <v>996</v>
      </c>
      <c r="J69" s="545">
        <v>1077</v>
      </c>
      <c r="K69" s="1079" t="s">
        <v>1038</v>
      </c>
      <c r="L69" s="1077"/>
    </row>
    <row r="70" spans="1:12" ht="13.8">
      <c r="A70" s="628" t="s">
        <v>56</v>
      </c>
      <c r="B70" s="623">
        <v>202</v>
      </c>
      <c r="C70" s="624" t="s">
        <v>942</v>
      </c>
      <c r="D70" s="623">
        <v>133</v>
      </c>
      <c r="E70" s="624" t="s">
        <v>1167</v>
      </c>
      <c r="F70" s="623">
        <v>99</v>
      </c>
      <c r="G70" s="624" t="s">
        <v>1168</v>
      </c>
      <c r="H70" s="623">
        <v>73</v>
      </c>
      <c r="I70" s="624" t="s">
        <v>1080</v>
      </c>
      <c r="J70" s="545">
        <v>507</v>
      </c>
      <c r="K70" s="1079" t="s">
        <v>930</v>
      </c>
      <c r="L70" s="1077"/>
    </row>
    <row r="71" spans="1:12" ht="13.8">
      <c r="A71" s="628" t="s">
        <v>57</v>
      </c>
      <c r="B71" s="623">
        <v>635</v>
      </c>
      <c r="C71" s="624" t="s">
        <v>1169</v>
      </c>
      <c r="D71" s="623">
        <v>203</v>
      </c>
      <c r="E71" s="624" t="s">
        <v>1079</v>
      </c>
      <c r="F71" s="623">
        <v>87</v>
      </c>
      <c r="G71" s="624" t="s">
        <v>1170</v>
      </c>
      <c r="H71" s="623">
        <v>95</v>
      </c>
      <c r="I71" s="624" t="s">
        <v>1053</v>
      </c>
      <c r="J71" s="545">
        <v>1020</v>
      </c>
      <c r="K71" s="1079" t="s">
        <v>1171</v>
      </c>
      <c r="L71" s="1077"/>
    </row>
    <row r="72" spans="1:12" ht="13.8">
      <c r="A72" s="628" t="s">
        <v>58</v>
      </c>
      <c r="B72" s="623">
        <v>221</v>
      </c>
      <c r="C72" s="624" t="s">
        <v>1172</v>
      </c>
      <c r="D72" s="623">
        <v>119</v>
      </c>
      <c r="E72" s="624" t="s">
        <v>1173</v>
      </c>
      <c r="F72" s="623">
        <v>78</v>
      </c>
      <c r="G72" s="624" t="s">
        <v>1096</v>
      </c>
      <c r="H72" s="623">
        <v>55</v>
      </c>
      <c r="I72" s="624" t="s">
        <v>1174</v>
      </c>
      <c r="J72" s="545">
        <v>473</v>
      </c>
      <c r="K72" s="1079" t="s">
        <v>1081</v>
      </c>
      <c r="L72" s="1077"/>
    </row>
    <row r="73" spans="1:12" ht="13.8">
      <c r="A73" s="628" t="s">
        <v>59</v>
      </c>
      <c r="B73" s="623">
        <v>94</v>
      </c>
      <c r="C73" s="624" t="s">
        <v>1125</v>
      </c>
      <c r="D73" s="623">
        <v>93</v>
      </c>
      <c r="E73" s="624" t="s">
        <v>1175</v>
      </c>
      <c r="F73" s="623">
        <v>63</v>
      </c>
      <c r="G73" s="624" t="s">
        <v>1176</v>
      </c>
      <c r="H73" s="623">
        <v>51</v>
      </c>
      <c r="I73" s="624" t="s">
        <v>1163</v>
      </c>
      <c r="J73" s="545">
        <v>301</v>
      </c>
      <c r="K73" s="1079" t="s">
        <v>1019</v>
      </c>
      <c r="L73" s="1077"/>
    </row>
    <row r="74" spans="1:12" ht="13.8">
      <c r="A74" s="628" t="s">
        <v>60</v>
      </c>
      <c r="B74" s="623">
        <v>24</v>
      </c>
      <c r="C74" s="624" t="s">
        <v>1168</v>
      </c>
      <c r="D74" s="623">
        <v>34</v>
      </c>
      <c r="E74" s="624" t="s">
        <v>1177</v>
      </c>
      <c r="F74" s="623">
        <v>35</v>
      </c>
      <c r="G74" s="624" t="s">
        <v>1178</v>
      </c>
      <c r="H74" s="623">
        <v>30</v>
      </c>
      <c r="I74" s="624" t="s">
        <v>1075</v>
      </c>
      <c r="J74" s="545">
        <v>123</v>
      </c>
      <c r="K74" s="1079" t="s">
        <v>1048</v>
      </c>
      <c r="L74" s="1077"/>
    </row>
    <row r="75" spans="1:12" ht="13.8">
      <c r="A75" s="627" t="s">
        <v>5</v>
      </c>
      <c r="B75" s="545">
        <v>9122</v>
      </c>
      <c r="C75" s="1079" t="s">
        <v>1179</v>
      </c>
      <c r="D75" s="545">
        <v>5289</v>
      </c>
      <c r="E75" s="1079" t="s">
        <v>1180</v>
      </c>
      <c r="F75" s="545">
        <v>2908</v>
      </c>
      <c r="G75" s="1079" t="s">
        <v>1181</v>
      </c>
      <c r="H75" s="545">
        <v>2461</v>
      </c>
      <c r="I75" s="1079" t="s">
        <v>1018</v>
      </c>
      <c r="J75" s="545">
        <v>19780</v>
      </c>
      <c r="K75" s="1079" t="s">
        <v>937</v>
      </c>
      <c r="L75" s="1077"/>
    </row>
    <row r="76" spans="1:12" ht="13.8">
      <c r="A76" s="627" t="s">
        <v>1251</v>
      </c>
      <c r="B76" s="1537"/>
      <c r="C76" s="1538"/>
      <c r="D76" s="1538"/>
      <c r="E76" s="1538"/>
      <c r="F76" s="1538"/>
      <c r="G76" s="1538"/>
      <c r="H76" s="1538"/>
      <c r="I76" s="1538"/>
      <c r="J76" s="1538"/>
      <c r="K76" s="1539"/>
      <c r="L76" s="1077"/>
    </row>
    <row r="77" spans="1:12" ht="13.8">
      <c r="A77" s="628" t="s">
        <v>28</v>
      </c>
      <c r="B77" s="623">
        <v>182</v>
      </c>
      <c r="C77" s="624" t="s">
        <v>1182</v>
      </c>
      <c r="D77" s="623">
        <v>194</v>
      </c>
      <c r="E77" s="624" t="s">
        <v>1183</v>
      </c>
      <c r="F77" s="623">
        <v>113</v>
      </c>
      <c r="G77" s="624" t="s">
        <v>1184</v>
      </c>
      <c r="H77" s="623">
        <v>126</v>
      </c>
      <c r="I77" s="624" t="s">
        <v>1115</v>
      </c>
      <c r="J77" s="545">
        <v>615</v>
      </c>
      <c r="K77" s="1079" t="s">
        <v>1185</v>
      </c>
      <c r="L77" s="1077"/>
    </row>
    <row r="78" spans="1:12" ht="13.8">
      <c r="A78" s="628" t="s">
        <v>30</v>
      </c>
      <c r="B78" s="623">
        <v>160</v>
      </c>
      <c r="C78" s="624" t="s">
        <v>1186</v>
      </c>
      <c r="D78" s="623">
        <v>133</v>
      </c>
      <c r="E78" s="624" t="s">
        <v>1178</v>
      </c>
      <c r="F78" s="623">
        <v>77</v>
      </c>
      <c r="G78" s="624" t="s">
        <v>1096</v>
      </c>
      <c r="H78" s="623">
        <v>96</v>
      </c>
      <c r="I78" s="624" t="s">
        <v>1187</v>
      </c>
      <c r="J78" s="545">
        <v>466</v>
      </c>
      <c r="K78" s="1079" t="s">
        <v>916</v>
      </c>
      <c r="L78" s="1156"/>
    </row>
    <row r="79" spans="1:12" ht="13.8">
      <c r="A79" s="628" t="s">
        <v>31</v>
      </c>
      <c r="B79" s="623">
        <v>215</v>
      </c>
      <c r="C79" s="624" t="s">
        <v>1188</v>
      </c>
      <c r="D79" s="623">
        <v>216</v>
      </c>
      <c r="E79" s="624" t="s">
        <v>1020</v>
      </c>
      <c r="F79" s="623">
        <v>108</v>
      </c>
      <c r="G79" s="624" t="s">
        <v>1124</v>
      </c>
      <c r="H79" s="623">
        <v>104</v>
      </c>
      <c r="I79" s="624" t="s">
        <v>969</v>
      </c>
      <c r="J79" s="545">
        <v>643</v>
      </c>
      <c r="K79" s="1079" t="s">
        <v>961</v>
      </c>
      <c r="L79" s="1156"/>
    </row>
    <row r="80" spans="1:12" ht="13.8">
      <c r="A80" s="628" t="s">
        <v>32</v>
      </c>
      <c r="B80" s="623">
        <v>539</v>
      </c>
      <c r="C80" s="624" t="s">
        <v>1189</v>
      </c>
      <c r="D80" s="623">
        <v>222</v>
      </c>
      <c r="E80" s="624" t="s">
        <v>986</v>
      </c>
      <c r="F80" s="623">
        <v>149</v>
      </c>
      <c r="G80" s="624" t="s">
        <v>1022</v>
      </c>
      <c r="H80" s="623">
        <v>87</v>
      </c>
      <c r="I80" s="624" t="s">
        <v>1156</v>
      </c>
      <c r="J80" s="545">
        <v>997</v>
      </c>
      <c r="K80" s="1079" t="s">
        <v>998</v>
      </c>
      <c r="L80" s="1156"/>
    </row>
    <row r="81" spans="1:12" ht="13.8">
      <c r="A81" s="628" t="s">
        <v>33</v>
      </c>
      <c r="B81" s="623">
        <v>466</v>
      </c>
      <c r="C81" s="624" t="s">
        <v>905</v>
      </c>
      <c r="D81" s="623">
        <v>202</v>
      </c>
      <c r="E81" s="624" t="s">
        <v>1190</v>
      </c>
      <c r="F81" s="623">
        <v>87</v>
      </c>
      <c r="G81" s="624" t="s">
        <v>1158</v>
      </c>
      <c r="H81" s="623">
        <v>61</v>
      </c>
      <c r="I81" s="624" t="s">
        <v>1132</v>
      </c>
      <c r="J81" s="545">
        <v>816</v>
      </c>
      <c r="K81" s="1079" t="s">
        <v>1159</v>
      </c>
      <c r="L81" s="1156"/>
    </row>
    <row r="82" spans="1:12" ht="13.8">
      <c r="A82" s="628" t="s">
        <v>34</v>
      </c>
      <c r="B82" s="623">
        <v>558</v>
      </c>
      <c r="C82" s="624" t="s">
        <v>1191</v>
      </c>
      <c r="D82" s="623">
        <v>349</v>
      </c>
      <c r="E82" s="624" t="s">
        <v>1192</v>
      </c>
      <c r="F82" s="623">
        <v>157</v>
      </c>
      <c r="G82" s="624" t="s">
        <v>1193</v>
      </c>
      <c r="H82" s="623">
        <v>126</v>
      </c>
      <c r="I82" s="624" t="s">
        <v>1152</v>
      </c>
      <c r="J82" s="545">
        <v>1190</v>
      </c>
      <c r="K82" s="1079" t="s">
        <v>1194</v>
      </c>
      <c r="L82" s="1156"/>
    </row>
    <row r="83" spans="1:12" ht="13.8">
      <c r="A83" s="628" t="s">
        <v>35</v>
      </c>
      <c r="B83" s="623">
        <v>6</v>
      </c>
      <c r="C83" s="624" t="s">
        <v>1195</v>
      </c>
      <c r="D83" s="623">
        <v>4</v>
      </c>
      <c r="E83" s="624" t="s">
        <v>1116</v>
      </c>
      <c r="F83" s="623">
        <v>2</v>
      </c>
      <c r="G83" s="624" t="s">
        <v>991</v>
      </c>
      <c r="H83" s="623">
        <v>10</v>
      </c>
      <c r="I83" s="624" t="s">
        <v>1196</v>
      </c>
      <c r="J83" s="545">
        <v>22</v>
      </c>
      <c r="K83" s="1079" t="s">
        <v>907</v>
      </c>
      <c r="L83" s="1156"/>
    </row>
    <row r="84" spans="1:12" ht="13.8">
      <c r="A84" s="628" t="s">
        <v>36</v>
      </c>
      <c r="B84" s="623">
        <v>154</v>
      </c>
      <c r="C84" s="624" t="s">
        <v>1197</v>
      </c>
      <c r="D84" s="623">
        <v>158</v>
      </c>
      <c r="E84" s="624" t="s">
        <v>1182</v>
      </c>
      <c r="F84" s="623">
        <v>114</v>
      </c>
      <c r="G84" s="624" t="s">
        <v>1198</v>
      </c>
      <c r="H84" s="623">
        <v>107</v>
      </c>
      <c r="I84" s="624" t="s">
        <v>1199</v>
      </c>
      <c r="J84" s="545">
        <v>533</v>
      </c>
      <c r="K84" s="1079" t="s">
        <v>1011</v>
      </c>
      <c r="L84" s="1156"/>
    </row>
    <row r="85" spans="1:12" ht="13.8">
      <c r="A85" s="628" t="s">
        <v>37</v>
      </c>
      <c r="B85" s="623">
        <v>396</v>
      </c>
      <c r="C85" s="624" t="s">
        <v>1200</v>
      </c>
      <c r="D85" s="623">
        <v>165</v>
      </c>
      <c r="E85" s="624" t="s">
        <v>1099</v>
      </c>
      <c r="F85" s="623">
        <v>138</v>
      </c>
      <c r="G85" s="624" t="s">
        <v>1201</v>
      </c>
      <c r="H85" s="623">
        <v>94</v>
      </c>
      <c r="I85" s="624" t="s">
        <v>1006</v>
      </c>
      <c r="J85" s="545">
        <v>793</v>
      </c>
      <c r="K85" s="1079" t="s">
        <v>992</v>
      </c>
      <c r="L85" s="1156"/>
    </row>
    <row r="86" spans="1:12" ht="13.8">
      <c r="A86" s="628" t="s">
        <v>38</v>
      </c>
      <c r="B86" s="623">
        <v>287</v>
      </c>
      <c r="C86" s="624" t="s">
        <v>1202</v>
      </c>
      <c r="D86" s="623">
        <v>149</v>
      </c>
      <c r="E86" s="624" t="s">
        <v>1203</v>
      </c>
      <c r="F86" s="623">
        <v>87</v>
      </c>
      <c r="G86" s="624" t="s">
        <v>1204</v>
      </c>
      <c r="H86" s="623">
        <v>74</v>
      </c>
      <c r="I86" s="624" t="s">
        <v>1018</v>
      </c>
      <c r="J86" s="545">
        <v>597</v>
      </c>
      <c r="K86" s="1079" t="s">
        <v>966</v>
      </c>
      <c r="L86" s="1156"/>
    </row>
    <row r="87" spans="1:12" ht="13.8">
      <c r="A87" s="628" t="s">
        <v>39</v>
      </c>
      <c r="B87" s="623">
        <v>153</v>
      </c>
      <c r="C87" s="624" t="s">
        <v>935</v>
      </c>
      <c r="D87" s="623">
        <v>53</v>
      </c>
      <c r="E87" s="624" t="s">
        <v>1099</v>
      </c>
      <c r="F87" s="623">
        <v>23</v>
      </c>
      <c r="G87" s="624" t="s">
        <v>974</v>
      </c>
      <c r="H87" s="623">
        <v>26</v>
      </c>
      <c r="I87" s="624" t="s">
        <v>1110</v>
      </c>
      <c r="J87" s="545">
        <v>255</v>
      </c>
      <c r="K87" s="1079" t="s">
        <v>980</v>
      </c>
      <c r="L87" s="1156"/>
    </row>
    <row r="88" spans="1:12" ht="13.8">
      <c r="A88" s="628" t="s">
        <v>40</v>
      </c>
      <c r="B88" s="623">
        <v>142</v>
      </c>
      <c r="C88" s="624" t="s">
        <v>1205</v>
      </c>
      <c r="D88" s="623">
        <v>84</v>
      </c>
      <c r="E88" s="624" t="s">
        <v>1031</v>
      </c>
      <c r="F88" s="623">
        <v>51</v>
      </c>
      <c r="G88" s="624" t="s">
        <v>1083</v>
      </c>
      <c r="H88" s="623">
        <v>46</v>
      </c>
      <c r="I88" s="624" t="s">
        <v>1206</v>
      </c>
      <c r="J88" s="545">
        <v>323</v>
      </c>
      <c r="K88" s="1079" t="s">
        <v>1014</v>
      </c>
      <c r="L88" s="1156"/>
    </row>
    <row r="89" spans="1:12" ht="13.8">
      <c r="A89" s="628" t="s">
        <v>41</v>
      </c>
      <c r="B89" s="623">
        <v>210</v>
      </c>
      <c r="C89" s="624" t="s">
        <v>1207</v>
      </c>
      <c r="D89" s="623">
        <v>214</v>
      </c>
      <c r="E89" s="624" t="s">
        <v>1208</v>
      </c>
      <c r="F89" s="623">
        <v>113</v>
      </c>
      <c r="G89" s="624" t="s">
        <v>1096</v>
      </c>
      <c r="H89" s="623">
        <v>147</v>
      </c>
      <c r="I89" s="624" t="s">
        <v>1209</v>
      </c>
      <c r="J89" s="545">
        <v>684</v>
      </c>
      <c r="K89" s="1079" t="s">
        <v>1210</v>
      </c>
      <c r="L89" s="1156"/>
    </row>
    <row r="90" spans="1:12" ht="13.8">
      <c r="A90" s="628" t="s">
        <v>42</v>
      </c>
      <c r="B90" s="623">
        <v>238</v>
      </c>
      <c r="C90" s="624" t="s">
        <v>1211</v>
      </c>
      <c r="D90" s="623">
        <v>313</v>
      </c>
      <c r="E90" s="624" t="s">
        <v>1212</v>
      </c>
      <c r="F90" s="623">
        <v>139</v>
      </c>
      <c r="G90" s="624" t="s">
        <v>1124</v>
      </c>
      <c r="H90" s="623">
        <v>136</v>
      </c>
      <c r="I90" s="624" t="s">
        <v>1096</v>
      </c>
      <c r="J90" s="545">
        <v>826</v>
      </c>
      <c r="K90" s="1079" t="s">
        <v>1159</v>
      </c>
      <c r="L90" s="1156"/>
    </row>
    <row r="91" spans="1:12" ht="13.8">
      <c r="A91" s="628" t="s">
        <v>43</v>
      </c>
      <c r="B91" s="623">
        <v>410</v>
      </c>
      <c r="C91" s="624" t="s">
        <v>1213</v>
      </c>
      <c r="D91" s="623">
        <v>134</v>
      </c>
      <c r="E91" s="624" t="s">
        <v>999</v>
      </c>
      <c r="F91" s="623">
        <v>69</v>
      </c>
      <c r="G91" s="624" t="s">
        <v>1214</v>
      </c>
      <c r="H91" s="623">
        <v>57</v>
      </c>
      <c r="I91" s="624" t="s">
        <v>1170</v>
      </c>
      <c r="J91" s="545">
        <v>670</v>
      </c>
      <c r="K91" s="1079" t="s">
        <v>1210</v>
      </c>
      <c r="L91" s="1156"/>
    </row>
    <row r="92" spans="1:12" ht="13.8">
      <c r="A92" s="628" t="s">
        <v>44</v>
      </c>
      <c r="B92" s="623">
        <v>588</v>
      </c>
      <c r="C92" s="624" t="s">
        <v>1215</v>
      </c>
      <c r="D92" s="623">
        <v>208</v>
      </c>
      <c r="E92" s="624" t="s">
        <v>1209</v>
      </c>
      <c r="F92" s="623">
        <v>95</v>
      </c>
      <c r="G92" s="624" t="s">
        <v>1073</v>
      </c>
      <c r="H92" s="623">
        <v>75</v>
      </c>
      <c r="I92" s="624" t="s">
        <v>1037</v>
      </c>
      <c r="J92" s="545">
        <v>966</v>
      </c>
      <c r="K92" s="1079" t="s">
        <v>988</v>
      </c>
      <c r="L92" s="1156"/>
    </row>
    <row r="93" spans="1:12" ht="13.8">
      <c r="A93" s="628" t="s">
        <v>45</v>
      </c>
      <c r="B93" s="623">
        <v>201</v>
      </c>
      <c r="C93" s="624" t="s">
        <v>921</v>
      </c>
      <c r="D93" s="623">
        <v>138</v>
      </c>
      <c r="E93" s="624" t="s">
        <v>1197</v>
      </c>
      <c r="F93" s="623">
        <v>79</v>
      </c>
      <c r="G93" s="624" t="s">
        <v>1069</v>
      </c>
      <c r="H93" s="623">
        <v>59</v>
      </c>
      <c r="I93" s="624" t="s">
        <v>1018</v>
      </c>
      <c r="J93" s="545">
        <v>477</v>
      </c>
      <c r="K93" s="1079" t="s">
        <v>1081</v>
      </c>
      <c r="L93" s="1156"/>
    </row>
    <row r="94" spans="1:12" ht="13.8">
      <c r="A94" s="628" t="s">
        <v>46</v>
      </c>
      <c r="B94" s="623">
        <v>462</v>
      </c>
      <c r="C94" s="624" t="s">
        <v>1216</v>
      </c>
      <c r="D94" s="623">
        <v>258</v>
      </c>
      <c r="E94" s="624" t="s">
        <v>1217</v>
      </c>
      <c r="F94" s="623">
        <v>130</v>
      </c>
      <c r="G94" s="624" t="s">
        <v>1218</v>
      </c>
      <c r="H94" s="623">
        <v>106</v>
      </c>
      <c r="I94" s="624" t="s">
        <v>1109</v>
      </c>
      <c r="J94" s="545">
        <v>956</v>
      </c>
      <c r="K94" s="1079" t="s">
        <v>988</v>
      </c>
      <c r="L94" s="1156"/>
    </row>
    <row r="95" spans="1:12" ht="13.8">
      <c r="A95" s="628" t="s">
        <v>47</v>
      </c>
      <c r="B95" s="623">
        <v>46</v>
      </c>
      <c r="C95" s="624" t="s">
        <v>1219</v>
      </c>
      <c r="D95" s="623">
        <v>29</v>
      </c>
      <c r="E95" s="624" t="s">
        <v>1220</v>
      </c>
      <c r="F95" s="623">
        <v>19</v>
      </c>
      <c r="G95" s="624" t="s">
        <v>1221</v>
      </c>
      <c r="H95" s="623">
        <v>29</v>
      </c>
      <c r="I95" s="624" t="s">
        <v>1220</v>
      </c>
      <c r="J95" s="545">
        <v>123</v>
      </c>
      <c r="K95" s="1079" t="s">
        <v>1048</v>
      </c>
      <c r="L95" s="1156"/>
    </row>
    <row r="96" spans="1:12" ht="13.8">
      <c r="A96" s="628" t="s">
        <v>48</v>
      </c>
      <c r="B96" s="623">
        <v>198</v>
      </c>
      <c r="C96" s="624" t="s">
        <v>1222</v>
      </c>
      <c r="D96" s="623">
        <v>196</v>
      </c>
      <c r="E96" s="624" t="s">
        <v>1207</v>
      </c>
      <c r="F96" s="623">
        <v>118</v>
      </c>
      <c r="G96" s="624" t="s">
        <v>1223</v>
      </c>
      <c r="H96" s="623">
        <v>127</v>
      </c>
      <c r="I96" s="624" t="s">
        <v>1079</v>
      </c>
      <c r="J96" s="545">
        <v>639</v>
      </c>
      <c r="K96" s="1079" t="s">
        <v>961</v>
      </c>
      <c r="L96" s="1156"/>
    </row>
    <row r="97" spans="1:12" ht="13.8">
      <c r="A97" s="628" t="s">
        <v>49</v>
      </c>
      <c r="B97" s="623">
        <v>121</v>
      </c>
      <c r="C97" s="624" t="s">
        <v>1224</v>
      </c>
      <c r="D97" s="623">
        <v>110</v>
      </c>
      <c r="E97" s="624" t="s">
        <v>1026</v>
      </c>
      <c r="F97" s="623">
        <v>56</v>
      </c>
      <c r="G97" s="624" t="s">
        <v>1128</v>
      </c>
      <c r="H97" s="623">
        <v>30</v>
      </c>
      <c r="I97" s="624" t="s">
        <v>1225</v>
      </c>
      <c r="J97" s="545">
        <v>317</v>
      </c>
      <c r="K97" s="1079" t="s">
        <v>1014</v>
      </c>
      <c r="L97" s="1156"/>
    </row>
    <row r="98" spans="1:12" ht="13.8">
      <c r="A98" s="628" t="s">
        <v>50</v>
      </c>
      <c r="B98" s="623">
        <v>659</v>
      </c>
      <c r="C98" s="624" t="s">
        <v>1226</v>
      </c>
      <c r="D98" s="623">
        <v>324</v>
      </c>
      <c r="E98" s="624" t="s">
        <v>1227</v>
      </c>
      <c r="F98" s="623">
        <v>207</v>
      </c>
      <c r="G98" s="624" t="s">
        <v>1221</v>
      </c>
      <c r="H98" s="623">
        <v>150</v>
      </c>
      <c r="I98" s="624" t="s">
        <v>901</v>
      </c>
      <c r="J98" s="545">
        <v>1340</v>
      </c>
      <c r="K98" s="1079" t="s">
        <v>1228</v>
      </c>
      <c r="L98" s="1156"/>
    </row>
    <row r="99" spans="1:12" ht="13.8">
      <c r="A99" s="628" t="s">
        <v>51</v>
      </c>
      <c r="B99" s="623">
        <v>365</v>
      </c>
      <c r="C99" s="624" t="s">
        <v>1229</v>
      </c>
      <c r="D99" s="623">
        <v>190</v>
      </c>
      <c r="E99" s="624" t="s">
        <v>1203</v>
      </c>
      <c r="F99" s="623">
        <v>112</v>
      </c>
      <c r="G99" s="624" t="s">
        <v>1181</v>
      </c>
      <c r="H99" s="623">
        <v>94</v>
      </c>
      <c r="I99" s="624" t="s">
        <v>1018</v>
      </c>
      <c r="J99" s="545">
        <v>761</v>
      </c>
      <c r="K99" s="1079" t="s">
        <v>1101</v>
      </c>
      <c r="L99" s="1156"/>
    </row>
    <row r="100" spans="1:12" ht="13.8">
      <c r="A100" s="628" t="s">
        <v>52</v>
      </c>
      <c r="B100" s="623">
        <v>500</v>
      </c>
      <c r="C100" s="624" t="s">
        <v>985</v>
      </c>
      <c r="D100" s="623">
        <v>205</v>
      </c>
      <c r="E100" s="624" t="s">
        <v>1023</v>
      </c>
      <c r="F100" s="623">
        <v>127</v>
      </c>
      <c r="G100" s="624" t="s">
        <v>1056</v>
      </c>
      <c r="H100" s="623">
        <v>66</v>
      </c>
      <c r="I100" s="624" t="s">
        <v>1230</v>
      </c>
      <c r="J100" s="545">
        <v>898</v>
      </c>
      <c r="K100" s="1079" t="s">
        <v>1143</v>
      </c>
      <c r="L100" s="1156"/>
    </row>
    <row r="101" spans="1:12" ht="13.8">
      <c r="A101" s="628" t="s">
        <v>53</v>
      </c>
      <c r="B101" s="623">
        <v>108</v>
      </c>
      <c r="C101" s="624" t="s">
        <v>1016</v>
      </c>
      <c r="D101" s="623">
        <v>126</v>
      </c>
      <c r="E101" s="624" t="s">
        <v>981</v>
      </c>
      <c r="F101" s="623">
        <v>84</v>
      </c>
      <c r="G101" s="624" t="s">
        <v>1047</v>
      </c>
      <c r="H101" s="623">
        <v>63</v>
      </c>
      <c r="I101" s="624" t="s">
        <v>1096</v>
      </c>
      <c r="J101" s="545">
        <v>381</v>
      </c>
      <c r="K101" s="1079" t="s">
        <v>1162</v>
      </c>
      <c r="L101" s="1156"/>
    </row>
    <row r="102" spans="1:12" ht="13.8">
      <c r="A102" s="628" t="s">
        <v>54</v>
      </c>
      <c r="B102" s="623">
        <v>154</v>
      </c>
      <c r="C102" s="624" t="s">
        <v>1231</v>
      </c>
      <c r="D102" s="623">
        <v>150</v>
      </c>
      <c r="E102" s="624" t="s">
        <v>1232</v>
      </c>
      <c r="F102" s="623">
        <v>77</v>
      </c>
      <c r="G102" s="624" t="s">
        <v>970</v>
      </c>
      <c r="H102" s="623">
        <v>60</v>
      </c>
      <c r="I102" s="624" t="s">
        <v>1218</v>
      </c>
      <c r="J102" s="545">
        <v>441</v>
      </c>
      <c r="K102" s="1079" t="s">
        <v>927</v>
      </c>
      <c r="L102" s="1156"/>
    </row>
    <row r="103" spans="1:12" s="1077" customFormat="1" ht="13.8">
      <c r="A103" s="628" t="s">
        <v>55</v>
      </c>
      <c r="B103" s="623">
        <v>398</v>
      </c>
      <c r="C103" s="624" t="s">
        <v>1233</v>
      </c>
      <c r="D103" s="623">
        <v>289</v>
      </c>
      <c r="E103" s="624" t="s">
        <v>1207</v>
      </c>
      <c r="F103" s="623">
        <v>160</v>
      </c>
      <c r="G103" s="624" t="s">
        <v>1234</v>
      </c>
      <c r="H103" s="623">
        <v>94</v>
      </c>
      <c r="I103" s="624" t="s">
        <v>1235</v>
      </c>
      <c r="J103" s="545">
        <v>941</v>
      </c>
      <c r="K103" s="1079" t="s">
        <v>1104</v>
      </c>
      <c r="L103" s="1156"/>
    </row>
    <row r="104" spans="1:12" s="1077" customFormat="1" ht="13.8">
      <c r="A104" s="628" t="s">
        <v>56</v>
      </c>
      <c r="B104" s="623">
        <v>264</v>
      </c>
      <c r="C104" s="624" t="s">
        <v>1236</v>
      </c>
      <c r="D104" s="623">
        <v>170</v>
      </c>
      <c r="E104" s="624" t="s">
        <v>1217</v>
      </c>
      <c r="F104" s="623">
        <v>120</v>
      </c>
      <c r="G104" s="624" t="s">
        <v>1237</v>
      </c>
      <c r="H104" s="623">
        <v>76</v>
      </c>
      <c r="I104" s="624" t="s">
        <v>1093</v>
      </c>
      <c r="J104" s="545">
        <v>630</v>
      </c>
      <c r="K104" s="1079" t="s">
        <v>961</v>
      </c>
      <c r="L104" s="1156"/>
    </row>
    <row r="105" spans="1:12" s="1077" customFormat="1" ht="13.8">
      <c r="A105" s="628" t="s">
        <v>57</v>
      </c>
      <c r="B105" s="623">
        <v>550</v>
      </c>
      <c r="C105" s="624" t="s">
        <v>953</v>
      </c>
      <c r="D105" s="623">
        <v>189</v>
      </c>
      <c r="E105" s="624" t="s">
        <v>1199</v>
      </c>
      <c r="F105" s="623">
        <v>120</v>
      </c>
      <c r="G105" s="624" t="s">
        <v>1238</v>
      </c>
      <c r="H105" s="623">
        <v>83</v>
      </c>
      <c r="I105" s="624" t="s">
        <v>1239</v>
      </c>
      <c r="J105" s="545">
        <v>942</v>
      </c>
      <c r="K105" s="1079" t="s">
        <v>1104</v>
      </c>
      <c r="L105" s="1156"/>
    </row>
    <row r="106" spans="1:12" s="1077" customFormat="1" ht="13.8">
      <c r="A106" s="628" t="s">
        <v>58</v>
      </c>
      <c r="B106" s="623">
        <v>217</v>
      </c>
      <c r="C106" s="624" t="s">
        <v>1240</v>
      </c>
      <c r="D106" s="623">
        <v>120</v>
      </c>
      <c r="E106" s="624" t="s">
        <v>977</v>
      </c>
      <c r="F106" s="623">
        <v>73</v>
      </c>
      <c r="G106" s="624" t="s">
        <v>1050</v>
      </c>
      <c r="H106" s="623">
        <v>46</v>
      </c>
      <c r="I106" s="624" t="s">
        <v>1036</v>
      </c>
      <c r="J106" s="545">
        <v>456</v>
      </c>
      <c r="K106" s="1079" t="s">
        <v>916</v>
      </c>
      <c r="L106" s="1156"/>
    </row>
    <row r="107" spans="1:12" s="1077" customFormat="1" ht="13.8">
      <c r="A107" s="628" t="s">
        <v>59</v>
      </c>
      <c r="B107" s="623">
        <v>47</v>
      </c>
      <c r="C107" s="624" t="s">
        <v>1220</v>
      </c>
      <c r="D107" s="623">
        <v>64</v>
      </c>
      <c r="E107" s="624" t="s">
        <v>1025</v>
      </c>
      <c r="F107" s="623">
        <v>39</v>
      </c>
      <c r="G107" s="624" t="s">
        <v>1241</v>
      </c>
      <c r="H107" s="623">
        <v>49</v>
      </c>
      <c r="I107" s="624" t="s">
        <v>1058</v>
      </c>
      <c r="J107" s="545">
        <v>199</v>
      </c>
      <c r="K107" s="1079" t="s">
        <v>1242</v>
      </c>
      <c r="L107" s="1156"/>
    </row>
    <row r="108" spans="1:12" s="1077" customFormat="1" ht="13.8">
      <c r="A108" s="628" t="s">
        <v>60</v>
      </c>
      <c r="B108" s="623">
        <v>16</v>
      </c>
      <c r="C108" s="624" t="s">
        <v>1243</v>
      </c>
      <c r="D108" s="623">
        <v>18</v>
      </c>
      <c r="E108" s="624" t="s">
        <v>1244</v>
      </c>
      <c r="F108" s="623">
        <v>17</v>
      </c>
      <c r="G108" s="624" t="s">
        <v>1203</v>
      </c>
      <c r="H108" s="623">
        <v>17</v>
      </c>
      <c r="I108" s="624" t="s">
        <v>1203</v>
      </c>
      <c r="J108" s="545">
        <v>68</v>
      </c>
      <c r="K108" s="1079" t="s">
        <v>1245</v>
      </c>
      <c r="L108" s="1156"/>
    </row>
    <row r="109" spans="1:12" s="1077" customFormat="1" ht="13.8">
      <c r="A109" s="630" t="s">
        <v>5</v>
      </c>
      <c r="B109" s="626">
        <v>9010</v>
      </c>
      <c r="C109" s="625" t="s">
        <v>1246</v>
      </c>
      <c r="D109" s="626">
        <v>5374</v>
      </c>
      <c r="E109" s="625" t="s">
        <v>1106</v>
      </c>
      <c r="F109" s="626">
        <v>3060</v>
      </c>
      <c r="G109" s="625" t="s">
        <v>1100</v>
      </c>
      <c r="H109" s="626">
        <v>2521</v>
      </c>
      <c r="I109" s="625" t="s">
        <v>1247</v>
      </c>
      <c r="J109" s="626">
        <v>19965</v>
      </c>
      <c r="K109" s="625" t="s">
        <v>937</v>
      </c>
      <c r="L109" s="1156"/>
    </row>
    <row r="110" spans="1:12" s="1077" customFormat="1" ht="5.0999999999999996" customHeight="1">
      <c r="A110" s="1399"/>
      <c r="B110" s="1400"/>
      <c r="C110" s="1400"/>
      <c r="D110" s="1400"/>
      <c r="E110" s="1400"/>
      <c r="F110" s="1400"/>
      <c r="G110" s="1400"/>
      <c r="H110" s="1400"/>
      <c r="I110" s="1400"/>
      <c r="J110" s="1400"/>
      <c r="K110" s="1401"/>
      <c r="L110" s="1156"/>
    </row>
    <row r="111" spans="1:12" s="1077" customFormat="1" ht="13.8">
      <c r="A111" s="1398" t="s">
        <v>201</v>
      </c>
      <c r="B111" s="1395">
        <v>27363</v>
      </c>
      <c r="C111" s="1396" t="s">
        <v>899</v>
      </c>
      <c r="D111" s="1397">
        <v>16197</v>
      </c>
      <c r="E111" s="1396" t="s">
        <v>1248</v>
      </c>
      <c r="F111" s="1397">
        <v>8723</v>
      </c>
      <c r="G111" s="1396" t="s">
        <v>1204</v>
      </c>
      <c r="H111" s="1397">
        <v>7408</v>
      </c>
      <c r="I111" s="1396" t="s">
        <v>1018</v>
      </c>
      <c r="J111" s="1397">
        <v>59691</v>
      </c>
      <c r="K111" s="1396" t="s">
        <v>937</v>
      </c>
      <c r="L111" s="1156"/>
    </row>
    <row r="112" spans="1:12" s="1077" customFormat="1" ht="13.8">
      <c r="A112" s="1536"/>
      <c r="B112" s="1536"/>
      <c r="C112" s="1536"/>
      <c r="D112" s="1536"/>
      <c r="E112" s="1536"/>
      <c r="F112" s="1536"/>
      <c r="G112" s="1536"/>
      <c r="H112" s="1536"/>
      <c r="I112" s="1536"/>
      <c r="J112" s="1536"/>
      <c r="K112" s="1536"/>
    </row>
    <row r="113" spans="1:11" s="1077" customFormat="1" ht="12.75" customHeight="1">
      <c r="A113" s="1535" t="s">
        <v>2935</v>
      </c>
      <c r="B113" s="1535"/>
      <c r="C113" s="1535"/>
      <c r="D113" s="1535"/>
      <c r="E113" s="1535"/>
      <c r="F113" s="1535"/>
      <c r="G113" s="1535"/>
      <c r="H113" s="1535"/>
      <c r="I113" s="1535"/>
      <c r="J113" s="1535"/>
      <c r="K113" s="1535"/>
    </row>
  </sheetData>
  <mergeCells count="12">
    <mergeCell ref="A113:K113"/>
    <mergeCell ref="A112:K112"/>
    <mergeCell ref="B6:K6"/>
    <mergeCell ref="A1:K1"/>
    <mergeCell ref="B3:J3"/>
    <mergeCell ref="B4:C4"/>
    <mergeCell ref="D4:E4"/>
    <mergeCell ref="F4:G4"/>
    <mergeCell ref="H4:I4"/>
    <mergeCell ref="J4:K4"/>
    <mergeCell ref="B41:K41"/>
    <mergeCell ref="B76:K76"/>
  </mergeCells>
  <pageMargins left="0.70866141732283472" right="0.70866141732283472" top="0.74803149606299213" bottom="0.74803149606299213" header="0.31496062992125984" footer="0.31496062992125984"/>
  <pageSetup paperSize="9" scale="5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A15"/>
  <sheetViews>
    <sheetView showGridLines="0" zoomScaleNormal="100" workbookViewId="0"/>
  </sheetViews>
  <sheetFormatPr defaultRowHeight="13.2"/>
  <cols>
    <col min="1" max="1" width="89.33203125" style="960" customWidth="1"/>
    <col min="2" max="256" width="9.109375" style="748"/>
    <col min="257" max="257" width="89.33203125" style="748" customWidth="1"/>
    <col min="258" max="512" width="9.109375" style="748"/>
    <col min="513" max="513" width="89.33203125" style="748" customWidth="1"/>
    <col min="514" max="768" width="9.109375" style="748"/>
    <col min="769" max="769" width="89.33203125" style="748" customWidth="1"/>
    <col min="770" max="1024" width="9.109375" style="748"/>
    <col min="1025" max="1025" width="89.33203125" style="748" customWidth="1"/>
    <col min="1026" max="1280" width="9.109375" style="748"/>
    <col min="1281" max="1281" width="89.33203125" style="748" customWidth="1"/>
    <col min="1282" max="1536" width="9.109375" style="748"/>
    <col min="1537" max="1537" width="89.33203125" style="748" customWidth="1"/>
    <col min="1538" max="1792" width="9.109375" style="748"/>
    <col min="1793" max="1793" width="89.33203125" style="748" customWidth="1"/>
    <col min="1794" max="2048" width="9.109375" style="748"/>
    <col min="2049" max="2049" width="89.33203125" style="748" customWidth="1"/>
    <col min="2050" max="2304" width="9.109375" style="748"/>
    <col min="2305" max="2305" width="89.33203125" style="748" customWidth="1"/>
    <col min="2306" max="2560" width="9.109375" style="748"/>
    <col min="2561" max="2561" width="89.33203125" style="748" customWidth="1"/>
    <col min="2562" max="2816" width="9.109375" style="748"/>
    <col min="2817" max="2817" width="89.33203125" style="748" customWidth="1"/>
    <col min="2818" max="3072" width="9.109375" style="748"/>
    <col min="3073" max="3073" width="89.33203125" style="748" customWidth="1"/>
    <col min="3074" max="3328" width="9.109375" style="748"/>
    <col min="3329" max="3329" width="89.33203125" style="748" customWidth="1"/>
    <col min="3330" max="3584" width="9.109375" style="748"/>
    <col min="3585" max="3585" width="89.33203125" style="748" customWidth="1"/>
    <col min="3586" max="3840" width="9.109375" style="748"/>
    <col min="3841" max="3841" width="89.33203125" style="748" customWidth="1"/>
    <col min="3842" max="4096" width="9.109375" style="748"/>
    <col min="4097" max="4097" width="89.33203125" style="748" customWidth="1"/>
    <col min="4098" max="4352" width="9.109375" style="748"/>
    <col min="4353" max="4353" width="89.33203125" style="748" customWidth="1"/>
    <col min="4354" max="4608" width="9.109375" style="748"/>
    <col min="4609" max="4609" width="89.33203125" style="748" customWidth="1"/>
    <col min="4610" max="4864" width="9.109375" style="748"/>
    <col min="4865" max="4865" width="89.33203125" style="748" customWidth="1"/>
    <col min="4866" max="5120" width="9.109375" style="748"/>
    <col min="5121" max="5121" width="89.33203125" style="748" customWidth="1"/>
    <col min="5122" max="5376" width="9.109375" style="748"/>
    <col min="5377" max="5377" width="89.33203125" style="748" customWidth="1"/>
    <col min="5378" max="5632" width="9.109375" style="748"/>
    <col min="5633" max="5633" width="89.33203125" style="748" customWidth="1"/>
    <col min="5634" max="5888" width="9.109375" style="748"/>
    <col min="5889" max="5889" width="89.33203125" style="748" customWidth="1"/>
    <col min="5890" max="6144" width="9.109375" style="748"/>
    <col min="6145" max="6145" width="89.33203125" style="748" customWidth="1"/>
    <col min="6146" max="6400" width="9.109375" style="748"/>
    <col min="6401" max="6401" width="89.33203125" style="748" customWidth="1"/>
    <col min="6402" max="6656" width="9.109375" style="748"/>
    <col min="6657" max="6657" width="89.33203125" style="748" customWidth="1"/>
    <col min="6658" max="6912" width="9.109375" style="748"/>
    <col min="6913" max="6913" width="89.33203125" style="748" customWidth="1"/>
    <col min="6914" max="7168" width="9.109375" style="748"/>
    <col min="7169" max="7169" width="89.33203125" style="748" customWidth="1"/>
    <col min="7170" max="7424" width="9.109375" style="748"/>
    <col min="7425" max="7425" width="89.33203125" style="748" customWidth="1"/>
    <col min="7426" max="7680" width="9.109375" style="748"/>
    <col min="7681" max="7681" width="89.33203125" style="748" customWidth="1"/>
    <col min="7682" max="7936" width="9.109375" style="748"/>
    <col min="7937" max="7937" width="89.33203125" style="748" customWidth="1"/>
    <col min="7938" max="8192" width="9.109375" style="748"/>
    <col min="8193" max="8193" width="89.33203125" style="748" customWidth="1"/>
    <col min="8194" max="8448" width="9.109375" style="748"/>
    <col min="8449" max="8449" width="89.33203125" style="748" customWidth="1"/>
    <col min="8450" max="8704" width="9.109375" style="748"/>
    <col min="8705" max="8705" width="89.33203125" style="748" customWidth="1"/>
    <col min="8706" max="8960" width="9.109375" style="748"/>
    <col min="8961" max="8961" width="89.33203125" style="748" customWidth="1"/>
    <col min="8962" max="9216" width="9.109375" style="748"/>
    <col min="9217" max="9217" width="89.33203125" style="748" customWidth="1"/>
    <col min="9218" max="9472" width="9.109375" style="748"/>
    <col min="9473" max="9473" width="89.33203125" style="748" customWidth="1"/>
    <col min="9474" max="9728" width="9.109375" style="748"/>
    <col min="9729" max="9729" width="89.33203125" style="748" customWidth="1"/>
    <col min="9730" max="9984" width="9.109375" style="748"/>
    <col min="9985" max="9985" width="89.33203125" style="748" customWidth="1"/>
    <col min="9986" max="10240" width="9.109375" style="748"/>
    <col min="10241" max="10241" width="89.33203125" style="748" customWidth="1"/>
    <col min="10242" max="10496" width="9.109375" style="748"/>
    <col min="10497" max="10497" width="89.33203125" style="748" customWidth="1"/>
    <col min="10498" max="10752" width="9.109375" style="748"/>
    <col min="10753" max="10753" width="89.33203125" style="748" customWidth="1"/>
    <col min="10754" max="11008" width="9.109375" style="748"/>
    <col min="11009" max="11009" width="89.33203125" style="748" customWidth="1"/>
    <col min="11010" max="11264" width="9.109375" style="748"/>
    <col min="11265" max="11265" width="89.33203125" style="748" customWidth="1"/>
    <col min="11266" max="11520" width="9.109375" style="748"/>
    <col min="11521" max="11521" width="89.33203125" style="748" customWidth="1"/>
    <col min="11522" max="11776" width="9.109375" style="748"/>
    <col min="11777" max="11777" width="89.33203125" style="748" customWidth="1"/>
    <col min="11778" max="12032" width="9.109375" style="748"/>
    <col min="12033" max="12033" width="89.33203125" style="748" customWidth="1"/>
    <col min="12034" max="12288" width="9.109375" style="748"/>
    <col min="12289" max="12289" width="89.33203125" style="748" customWidth="1"/>
    <col min="12290" max="12544" width="9.109375" style="748"/>
    <col min="12545" max="12545" width="89.33203125" style="748" customWidth="1"/>
    <col min="12546" max="12800" width="9.109375" style="748"/>
    <col min="12801" max="12801" width="89.33203125" style="748" customWidth="1"/>
    <col min="12802" max="13056" width="9.109375" style="748"/>
    <col min="13057" max="13057" width="89.33203125" style="748" customWidth="1"/>
    <col min="13058" max="13312" width="9.109375" style="748"/>
    <col min="13313" max="13313" width="89.33203125" style="748" customWidth="1"/>
    <col min="13314" max="13568" width="9.109375" style="748"/>
    <col min="13569" max="13569" width="89.33203125" style="748" customWidth="1"/>
    <col min="13570" max="13824" width="9.109375" style="748"/>
    <col min="13825" max="13825" width="89.33203125" style="748" customWidth="1"/>
    <col min="13826" max="14080" width="9.109375" style="748"/>
    <col min="14081" max="14081" width="89.33203125" style="748" customWidth="1"/>
    <col min="14082" max="14336" width="9.109375" style="748"/>
    <col min="14337" max="14337" width="89.33203125" style="748" customWidth="1"/>
    <col min="14338" max="14592" width="9.109375" style="748"/>
    <col min="14593" max="14593" width="89.33203125" style="748" customWidth="1"/>
    <col min="14594" max="14848" width="9.109375" style="748"/>
    <col min="14849" max="14849" width="89.33203125" style="748" customWidth="1"/>
    <col min="14850" max="15104" width="9.109375" style="748"/>
    <col min="15105" max="15105" width="89.33203125" style="748" customWidth="1"/>
    <col min="15106" max="15360" width="9.109375" style="748"/>
    <col min="15361" max="15361" width="89.33203125" style="748" customWidth="1"/>
    <col min="15362" max="15616" width="9.109375" style="748"/>
    <col min="15617" max="15617" width="89.33203125" style="748" customWidth="1"/>
    <col min="15618" max="15872" width="9.109375" style="748"/>
    <col min="15873" max="15873" width="89.33203125" style="748" customWidth="1"/>
    <col min="15874" max="16128" width="9.109375" style="748"/>
    <col min="16129" max="16129" width="89.33203125" style="748" customWidth="1"/>
    <col min="16130" max="16384" width="9.109375" style="748"/>
  </cols>
  <sheetData>
    <row r="1" spans="1:1" ht="15" customHeight="1"/>
    <row r="2" spans="1:1" ht="18">
      <c r="A2" s="962" t="s">
        <v>2835</v>
      </c>
    </row>
    <row r="3" spans="1:1" ht="15" customHeight="1"/>
    <row r="4" spans="1:1" s="960" customFormat="1" ht="27.75" customHeight="1">
      <c r="A4" s="1008" t="s">
        <v>2976</v>
      </c>
    </row>
    <row r="5" spans="1:1" s="960" customFormat="1" ht="15" customHeight="1">
      <c r="A5" s="1008"/>
    </row>
    <row r="6" spans="1:1" s="960" customFormat="1" ht="27.75" customHeight="1">
      <c r="A6" s="1008" t="s">
        <v>2977</v>
      </c>
    </row>
    <row r="7" spans="1:1" s="960" customFormat="1" ht="15" customHeight="1">
      <c r="A7" s="1008"/>
    </row>
    <row r="8" spans="1:1" s="960" customFormat="1" ht="42.75" customHeight="1">
      <c r="A8" s="1008" t="s">
        <v>2978</v>
      </c>
    </row>
    <row r="9" spans="1:1" s="960" customFormat="1" ht="15" customHeight="1">
      <c r="A9" s="1008"/>
    </row>
    <row r="10" spans="1:1" s="960" customFormat="1" ht="42.75" customHeight="1">
      <c r="A10" s="1008" t="s">
        <v>2979</v>
      </c>
    </row>
    <row r="11" spans="1:1" ht="15" customHeight="1">
      <c r="A11" s="1009"/>
    </row>
    <row r="12" spans="1:1" ht="15" customHeight="1">
      <c r="A12" s="1008" t="s">
        <v>2995</v>
      </c>
    </row>
    <row r="13" spans="1:1" ht="14.4">
      <c r="A13" s="1009"/>
    </row>
    <row r="14" spans="1:1" ht="14.4">
      <c r="A14" s="1009"/>
    </row>
    <row r="15" spans="1:1" ht="14.4">
      <c r="A15" s="1009"/>
    </row>
  </sheetData>
  <hyperlinks>
    <hyperlink ref="A4" location="'60'!A1" display="TABLE 60 AGE SPECIFIC PREVALENCE (PER 100,000 PER YEAR) FOR ADMISSION TO PAEDIATRIC INTENSIVE CARE IN THE U.K, 2010 - 2012"/>
    <hyperlink ref="A6" location="'61'!A1" display="TABLE 61 AGE-SEX SPECIFIC PREVALENCE (PER 100,000 PER YEAR) FOR ADMISSIONS TO PAEDIATRIC INTENSIVE CARE BY NATION/REGION IN THE UK, 2010-2012"/>
    <hyperlink ref="A8" location="'Figure 61a'!A1" display="FIGURE 61a AGE-SEX STANDARDISED PREVALENCE (PER 100,000 PER YEAR) FOR ADMISSIONS TO PAEDIATRIC INTENSIVE CARE BY NATION OR ENGLISH SHA IN GREAT BRITAIN AND IRELAND, 2010-2012"/>
    <hyperlink ref="A10" location="'Figure 61b'!A1" display="FIGURE 61b AGE-SEX STANDARDISED PREVALENCE (PER 100,000 PER YEAR) FOR ADMISSIONS TO PAEDIATRIC INTENSIVE CARE BY PCO/HB/COUNTY IN GREAT BRITAIN AND IRELAND, 2010-2012"/>
    <hyperlink ref="A12" location="'Figure 61c'!A1" display="FIGURE 61c PREVALENCE (PER 100,000 PER YEAR) 2010-2012, WITH CONFIDENCE INTERVALS"/>
  </hyperlinks>
  <pageMargins left="0.70866141732283472" right="0.70866141732283472" top="0.74803149606299213" bottom="0.74803149606299213" header="0.31496062992125984" footer="0.31496062992125984"/>
  <pageSetup paperSize="9" scale="93"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O30"/>
  <sheetViews>
    <sheetView showGridLines="0" zoomScaleNormal="100" workbookViewId="0">
      <selection activeCell="A19" sqref="A19:K19"/>
    </sheetView>
  </sheetViews>
  <sheetFormatPr defaultRowHeight="13.2"/>
  <cols>
    <col min="1" max="1" width="9.109375" style="2"/>
    <col min="2" max="2" width="13" style="2" customWidth="1"/>
    <col min="3" max="3" width="12.88671875" style="2" customWidth="1"/>
    <col min="4" max="10" width="9.109375" style="2"/>
    <col min="11" max="11" width="12.44140625" style="2" bestFit="1" customWidth="1"/>
    <col min="12" max="254" width="9.109375" style="2"/>
    <col min="255" max="255" width="13" style="2" customWidth="1"/>
    <col min="256" max="256" width="12.88671875" style="2" customWidth="1"/>
    <col min="257" max="510" width="9.109375" style="2"/>
    <col min="511" max="511" width="13" style="2" customWidth="1"/>
    <col min="512" max="512" width="12.88671875" style="2" customWidth="1"/>
    <col min="513" max="766" width="9.109375" style="2"/>
    <col min="767" max="767" width="13" style="2" customWidth="1"/>
    <col min="768" max="768" width="12.88671875" style="2" customWidth="1"/>
    <col min="769" max="1022" width="9.109375" style="2"/>
    <col min="1023" max="1023" width="13" style="2" customWidth="1"/>
    <col min="1024" max="1024" width="12.88671875" style="2" customWidth="1"/>
    <col min="1025" max="1278" width="9.109375" style="2"/>
    <col min="1279" max="1279" width="13" style="2" customWidth="1"/>
    <col min="1280" max="1280" width="12.88671875" style="2" customWidth="1"/>
    <col min="1281" max="1534" width="9.109375" style="2"/>
    <col min="1535" max="1535" width="13" style="2" customWidth="1"/>
    <col min="1536" max="1536" width="12.88671875" style="2" customWidth="1"/>
    <col min="1537" max="1790" width="9.109375" style="2"/>
    <col min="1791" max="1791" width="13" style="2" customWidth="1"/>
    <col min="1792" max="1792" width="12.88671875" style="2" customWidth="1"/>
    <col min="1793" max="2046" width="9.109375" style="2"/>
    <col min="2047" max="2047" width="13" style="2" customWidth="1"/>
    <col min="2048" max="2048" width="12.88671875" style="2" customWidth="1"/>
    <col min="2049" max="2302" width="9.109375" style="2"/>
    <col min="2303" max="2303" width="13" style="2" customWidth="1"/>
    <col min="2304" max="2304" width="12.88671875" style="2" customWidth="1"/>
    <col min="2305" max="2558" width="9.109375" style="2"/>
    <col min="2559" max="2559" width="13" style="2" customWidth="1"/>
    <col min="2560" max="2560" width="12.88671875" style="2" customWidth="1"/>
    <col min="2561" max="2814" width="9.109375" style="2"/>
    <col min="2815" max="2815" width="13" style="2" customWidth="1"/>
    <col min="2816" max="2816" width="12.88671875" style="2" customWidth="1"/>
    <col min="2817" max="3070" width="9.109375" style="2"/>
    <col min="3071" max="3071" width="13" style="2" customWidth="1"/>
    <col min="3072" max="3072" width="12.88671875" style="2" customWidth="1"/>
    <col min="3073" max="3326" width="9.109375" style="2"/>
    <col min="3327" max="3327" width="13" style="2" customWidth="1"/>
    <col min="3328" max="3328" width="12.88671875" style="2" customWidth="1"/>
    <col min="3329" max="3582" width="9.109375" style="2"/>
    <col min="3583" max="3583" width="13" style="2" customWidth="1"/>
    <col min="3584" max="3584" width="12.88671875" style="2" customWidth="1"/>
    <col min="3585" max="3838" width="9.109375" style="2"/>
    <col min="3839" max="3839" width="13" style="2" customWidth="1"/>
    <col min="3840" max="3840" width="12.88671875" style="2" customWidth="1"/>
    <col min="3841" max="4094" width="9.109375" style="2"/>
    <col min="4095" max="4095" width="13" style="2" customWidth="1"/>
    <col min="4096" max="4096" width="12.88671875" style="2" customWidth="1"/>
    <col min="4097" max="4350" width="9.109375" style="2"/>
    <col min="4351" max="4351" width="13" style="2" customWidth="1"/>
    <col min="4352" max="4352" width="12.88671875" style="2" customWidth="1"/>
    <col min="4353" max="4606" width="9.109375" style="2"/>
    <col min="4607" max="4607" width="13" style="2" customWidth="1"/>
    <col min="4608" max="4608" width="12.88671875" style="2" customWidth="1"/>
    <col min="4609" max="4862" width="9.109375" style="2"/>
    <col min="4863" max="4863" width="13" style="2" customWidth="1"/>
    <col min="4864" max="4864" width="12.88671875" style="2" customWidth="1"/>
    <col min="4865" max="5118" width="9.109375" style="2"/>
    <col min="5119" max="5119" width="13" style="2" customWidth="1"/>
    <col min="5120" max="5120" width="12.88671875" style="2" customWidth="1"/>
    <col min="5121" max="5374" width="9.109375" style="2"/>
    <col min="5375" max="5375" width="13" style="2" customWidth="1"/>
    <col min="5376" max="5376" width="12.88671875" style="2" customWidth="1"/>
    <col min="5377" max="5630" width="9.109375" style="2"/>
    <col min="5631" max="5631" width="13" style="2" customWidth="1"/>
    <col min="5632" max="5632" width="12.88671875" style="2" customWidth="1"/>
    <col min="5633" max="5886" width="9.109375" style="2"/>
    <col min="5887" max="5887" width="13" style="2" customWidth="1"/>
    <col min="5888" max="5888" width="12.88671875" style="2" customWidth="1"/>
    <col min="5889" max="6142" width="9.109375" style="2"/>
    <col min="6143" max="6143" width="13" style="2" customWidth="1"/>
    <col min="6144" max="6144" width="12.88671875" style="2" customWidth="1"/>
    <col min="6145" max="6398" width="9.109375" style="2"/>
    <col min="6399" max="6399" width="13" style="2" customWidth="1"/>
    <col min="6400" max="6400" width="12.88671875" style="2" customWidth="1"/>
    <col min="6401" max="6654" width="9.109375" style="2"/>
    <col min="6655" max="6655" width="13" style="2" customWidth="1"/>
    <col min="6656" max="6656" width="12.88671875" style="2" customWidth="1"/>
    <col min="6657" max="6910" width="9.109375" style="2"/>
    <col min="6911" max="6911" width="13" style="2" customWidth="1"/>
    <col min="6912" max="6912" width="12.88671875" style="2" customWidth="1"/>
    <col min="6913" max="7166" width="9.109375" style="2"/>
    <col min="7167" max="7167" width="13" style="2" customWidth="1"/>
    <col min="7168" max="7168" width="12.88671875" style="2" customWidth="1"/>
    <col min="7169" max="7422" width="9.109375" style="2"/>
    <col min="7423" max="7423" width="13" style="2" customWidth="1"/>
    <col min="7424" max="7424" width="12.88671875" style="2" customWidth="1"/>
    <col min="7425" max="7678" width="9.109375" style="2"/>
    <col min="7679" max="7679" width="13" style="2" customWidth="1"/>
    <col min="7680" max="7680" width="12.88671875" style="2" customWidth="1"/>
    <col min="7681" max="7934" width="9.109375" style="2"/>
    <col min="7935" max="7935" width="13" style="2" customWidth="1"/>
    <col min="7936" max="7936" width="12.88671875" style="2" customWidth="1"/>
    <col min="7937" max="8190" width="9.109375" style="2"/>
    <col min="8191" max="8191" width="13" style="2" customWidth="1"/>
    <col min="8192" max="8192" width="12.88671875" style="2" customWidth="1"/>
    <col min="8193" max="8446" width="9.109375" style="2"/>
    <col min="8447" max="8447" width="13" style="2" customWidth="1"/>
    <col min="8448" max="8448" width="12.88671875" style="2" customWidth="1"/>
    <col min="8449" max="8702" width="9.109375" style="2"/>
    <col min="8703" max="8703" width="13" style="2" customWidth="1"/>
    <col min="8704" max="8704" width="12.88671875" style="2" customWidth="1"/>
    <col min="8705" max="8958" width="9.109375" style="2"/>
    <col min="8959" max="8959" width="13" style="2" customWidth="1"/>
    <col min="8960" max="8960" width="12.88671875" style="2" customWidth="1"/>
    <col min="8961" max="9214" width="9.109375" style="2"/>
    <col min="9215" max="9215" width="13" style="2" customWidth="1"/>
    <col min="9216" max="9216" width="12.88671875" style="2" customWidth="1"/>
    <col min="9217" max="9470" width="9.109375" style="2"/>
    <col min="9471" max="9471" width="13" style="2" customWidth="1"/>
    <col min="9472" max="9472" width="12.88671875" style="2" customWidth="1"/>
    <col min="9473" max="9726" width="9.109375" style="2"/>
    <col min="9727" max="9727" width="13" style="2" customWidth="1"/>
    <col min="9728" max="9728" width="12.88671875" style="2" customWidth="1"/>
    <col min="9729" max="9982" width="9.109375" style="2"/>
    <col min="9983" max="9983" width="13" style="2" customWidth="1"/>
    <col min="9984" max="9984" width="12.88671875" style="2" customWidth="1"/>
    <col min="9985" max="10238" width="9.109375" style="2"/>
    <col min="10239" max="10239" width="13" style="2" customWidth="1"/>
    <col min="10240" max="10240" width="12.88671875" style="2" customWidth="1"/>
    <col min="10241" max="10494" width="9.109375" style="2"/>
    <col min="10495" max="10495" width="13" style="2" customWidth="1"/>
    <col min="10496" max="10496" width="12.88671875" style="2" customWidth="1"/>
    <col min="10497" max="10750" width="9.109375" style="2"/>
    <col min="10751" max="10751" width="13" style="2" customWidth="1"/>
    <col min="10752" max="10752" width="12.88671875" style="2" customWidth="1"/>
    <col min="10753" max="11006" width="9.109375" style="2"/>
    <col min="11007" max="11007" width="13" style="2" customWidth="1"/>
    <col min="11008" max="11008" width="12.88671875" style="2" customWidth="1"/>
    <col min="11009" max="11262" width="9.109375" style="2"/>
    <col min="11263" max="11263" width="13" style="2" customWidth="1"/>
    <col min="11264" max="11264" width="12.88671875" style="2" customWidth="1"/>
    <col min="11265" max="11518" width="9.109375" style="2"/>
    <col min="11519" max="11519" width="13" style="2" customWidth="1"/>
    <col min="11520" max="11520" width="12.88671875" style="2" customWidth="1"/>
    <col min="11521" max="11774" width="9.109375" style="2"/>
    <col min="11775" max="11775" width="13" style="2" customWidth="1"/>
    <col min="11776" max="11776" width="12.88671875" style="2" customWidth="1"/>
    <col min="11777" max="12030" width="9.109375" style="2"/>
    <col min="12031" max="12031" width="13" style="2" customWidth="1"/>
    <col min="12032" max="12032" width="12.88671875" style="2" customWidth="1"/>
    <col min="12033" max="12286" width="9.109375" style="2"/>
    <col min="12287" max="12287" width="13" style="2" customWidth="1"/>
    <col min="12288" max="12288" width="12.88671875" style="2" customWidth="1"/>
    <col min="12289" max="12542" width="9.109375" style="2"/>
    <col min="12543" max="12543" width="13" style="2" customWidth="1"/>
    <col min="12544" max="12544" width="12.88671875" style="2" customWidth="1"/>
    <col min="12545" max="12798" width="9.109375" style="2"/>
    <col min="12799" max="12799" width="13" style="2" customWidth="1"/>
    <col min="12800" max="12800" width="12.88671875" style="2" customWidth="1"/>
    <col min="12801" max="13054" width="9.109375" style="2"/>
    <col min="13055" max="13055" width="13" style="2" customWidth="1"/>
    <col min="13056" max="13056" width="12.88671875" style="2" customWidth="1"/>
    <col min="13057" max="13310" width="9.109375" style="2"/>
    <col min="13311" max="13311" width="13" style="2" customWidth="1"/>
    <col min="13312" max="13312" width="12.88671875" style="2" customWidth="1"/>
    <col min="13313" max="13566" width="9.109375" style="2"/>
    <col min="13567" max="13567" width="13" style="2" customWidth="1"/>
    <col min="13568" max="13568" width="12.88671875" style="2" customWidth="1"/>
    <col min="13569" max="13822" width="9.109375" style="2"/>
    <col min="13823" max="13823" width="13" style="2" customWidth="1"/>
    <col min="13824" max="13824" width="12.88671875" style="2" customWidth="1"/>
    <col min="13825" max="14078" width="9.109375" style="2"/>
    <col min="14079" max="14079" width="13" style="2" customWidth="1"/>
    <col min="14080" max="14080" width="12.88671875" style="2" customWidth="1"/>
    <col min="14081" max="14334" width="9.109375" style="2"/>
    <col min="14335" max="14335" width="13" style="2" customWidth="1"/>
    <col min="14336" max="14336" width="12.88671875" style="2" customWidth="1"/>
    <col min="14337" max="14590" width="9.109375" style="2"/>
    <col min="14591" max="14591" width="13" style="2" customWidth="1"/>
    <col min="14592" max="14592" width="12.88671875" style="2" customWidth="1"/>
    <col min="14593" max="14846" width="9.109375" style="2"/>
    <col min="14847" max="14847" width="13" style="2" customWidth="1"/>
    <col min="14848" max="14848" width="12.88671875" style="2" customWidth="1"/>
    <col min="14849" max="15102" width="9.109375" style="2"/>
    <col min="15103" max="15103" width="13" style="2" customWidth="1"/>
    <col min="15104" max="15104" width="12.88671875" style="2" customWidth="1"/>
    <col min="15105" max="15358" width="9.109375" style="2"/>
    <col min="15359" max="15359" width="13" style="2" customWidth="1"/>
    <col min="15360" max="15360" width="12.88671875" style="2" customWidth="1"/>
    <col min="15361" max="15614" width="9.109375" style="2"/>
    <col min="15615" max="15615" width="13" style="2" customWidth="1"/>
    <col min="15616" max="15616" width="12.88671875" style="2" customWidth="1"/>
    <col min="15617" max="15870" width="9.109375" style="2"/>
    <col min="15871" max="15871" width="13" style="2" customWidth="1"/>
    <col min="15872" max="15872" width="12.88671875" style="2" customWidth="1"/>
    <col min="15873" max="16126" width="9.109375" style="2"/>
    <col min="16127" max="16127" width="13" style="2" customWidth="1"/>
    <col min="16128" max="16128" width="12.88671875" style="2" customWidth="1"/>
    <col min="16129" max="16381" width="9.109375" style="2"/>
    <col min="16382" max="16384" width="9.109375" style="2" customWidth="1"/>
  </cols>
  <sheetData>
    <row r="1" spans="1:15" ht="36.75" customHeight="1">
      <c r="A1" s="1667" t="s">
        <v>874</v>
      </c>
      <c r="B1" s="1590"/>
      <c r="C1" s="1590"/>
      <c r="D1" s="1590"/>
      <c r="E1" s="1590"/>
      <c r="F1" s="1590"/>
      <c r="G1" s="1590"/>
      <c r="H1" s="1590"/>
      <c r="I1" s="1590"/>
      <c r="J1" s="1590"/>
      <c r="K1" s="1590"/>
      <c r="L1" s="1590"/>
      <c r="M1" s="1590"/>
      <c r="N1" s="1590"/>
      <c r="O1" s="1590"/>
    </row>
    <row r="2" spans="1:15" ht="3" customHeight="1">
      <c r="A2" s="116"/>
      <c r="B2" s="116"/>
      <c r="D2" s="116"/>
      <c r="E2" s="96"/>
      <c r="F2" s="96"/>
      <c r="G2" s="96"/>
      <c r="H2" s="96"/>
      <c r="I2" s="96"/>
      <c r="J2" s="96"/>
      <c r="K2" s="96"/>
      <c r="L2" s="96"/>
      <c r="M2" s="96"/>
      <c r="N2" s="96"/>
      <c r="O2" s="96"/>
    </row>
    <row r="3" spans="1:15" ht="13.8">
      <c r="A3" s="117"/>
      <c r="B3" s="117"/>
      <c r="C3" s="117"/>
      <c r="D3" s="1668" t="s">
        <v>484</v>
      </c>
      <c r="E3" s="1668"/>
      <c r="F3" s="1668"/>
      <c r="G3" s="1669"/>
      <c r="H3" s="1669"/>
      <c r="I3" s="1669"/>
      <c r="J3" s="1669"/>
      <c r="K3" s="1669"/>
      <c r="L3" s="1669"/>
      <c r="M3" s="118"/>
      <c r="N3" s="118"/>
      <c r="O3" s="118"/>
    </row>
    <row r="4" spans="1:15" ht="13.8">
      <c r="A4" s="119" t="s">
        <v>87</v>
      </c>
      <c r="B4" s="119" t="s">
        <v>467</v>
      </c>
      <c r="C4" s="119" t="s">
        <v>485</v>
      </c>
      <c r="D4" s="1670" t="s">
        <v>486</v>
      </c>
      <c r="E4" s="1670"/>
      <c r="F4" s="1671"/>
      <c r="G4" s="1670" t="s">
        <v>596</v>
      </c>
      <c r="H4" s="1670"/>
      <c r="I4" s="1671"/>
      <c r="J4" s="1670" t="s">
        <v>876</v>
      </c>
      <c r="K4" s="1670"/>
      <c r="L4" s="1671"/>
      <c r="M4" s="1670" t="s">
        <v>2631</v>
      </c>
      <c r="N4" s="1670"/>
      <c r="O4" s="1671"/>
    </row>
    <row r="5" spans="1:15" ht="13.8">
      <c r="A5" s="117"/>
      <c r="B5" s="119" t="s">
        <v>487</v>
      </c>
      <c r="C5" s="119"/>
      <c r="D5" s="119" t="s">
        <v>488</v>
      </c>
      <c r="E5" s="119" t="s">
        <v>439</v>
      </c>
      <c r="F5" s="119" t="s">
        <v>440</v>
      </c>
      <c r="G5" s="119" t="s">
        <v>488</v>
      </c>
      <c r="H5" s="119" t="s">
        <v>439</v>
      </c>
      <c r="I5" s="119" t="s">
        <v>440</v>
      </c>
      <c r="J5" s="119" t="s">
        <v>488</v>
      </c>
      <c r="K5" s="119" t="s">
        <v>439</v>
      </c>
      <c r="L5" s="119" t="s">
        <v>440</v>
      </c>
      <c r="M5" s="119" t="s">
        <v>488</v>
      </c>
      <c r="N5" s="119" t="s">
        <v>439</v>
      </c>
      <c r="O5" s="119" t="s">
        <v>440</v>
      </c>
    </row>
    <row r="6" spans="1:15" ht="6.9" customHeight="1">
      <c r="A6" s="1672"/>
      <c r="B6" s="1673"/>
      <c r="C6" s="1673"/>
      <c r="D6" s="1673"/>
      <c r="E6" s="1673"/>
      <c r="F6" s="1673"/>
      <c r="G6" s="1673"/>
      <c r="H6" s="1673"/>
      <c r="I6" s="1673"/>
      <c r="J6" s="1673"/>
      <c r="K6" s="1673"/>
      <c r="L6" s="1673"/>
      <c r="M6" s="1673"/>
      <c r="N6" s="1673"/>
      <c r="O6" s="1674"/>
    </row>
    <row r="7" spans="1:15" ht="13.8">
      <c r="A7" s="1675" t="s">
        <v>89</v>
      </c>
      <c r="B7" s="120" t="s">
        <v>469</v>
      </c>
      <c r="C7" s="121">
        <v>398997</v>
      </c>
      <c r="D7" s="122">
        <v>1195.7</v>
      </c>
      <c r="E7" s="123">
        <v>1162</v>
      </c>
      <c r="F7" s="124">
        <v>1229.5</v>
      </c>
      <c r="G7" s="122">
        <v>1197.8</v>
      </c>
      <c r="H7" s="123">
        <v>1164</v>
      </c>
      <c r="I7" s="124">
        <v>1231.5</v>
      </c>
      <c r="J7" s="122">
        <v>1179</v>
      </c>
      <c r="K7" s="123">
        <v>1145.5</v>
      </c>
      <c r="L7" s="124">
        <v>1212.4000000000001</v>
      </c>
      <c r="M7" s="125">
        <v>1190.8</v>
      </c>
      <c r="N7" s="126">
        <v>1171.4000000000001</v>
      </c>
      <c r="O7" s="127">
        <v>1210.3</v>
      </c>
    </row>
    <row r="8" spans="1:15" ht="13.8">
      <c r="A8" s="1676"/>
      <c r="B8" s="120" t="s">
        <v>470</v>
      </c>
      <c r="C8" s="121">
        <v>1663549</v>
      </c>
      <c r="D8" s="122">
        <v>170.2</v>
      </c>
      <c r="E8" s="123">
        <v>163.9</v>
      </c>
      <c r="F8" s="124">
        <v>176.4</v>
      </c>
      <c r="G8" s="122">
        <v>162.6</v>
      </c>
      <c r="H8" s="123">
        <v>156.5</v>
      </c>
      <c r="I8" s="124">
        <v>168.7</v>
      </c>
      <c r="J8" s="122">
        <v>165.1</v>
      </c>
      <c r="K8" s="123">
        <v>158.9</v>
      </c>
      <c r="L8" s="124">
        <v>171.2</v>
      </c>
      <c r="M8" s="759">
        <v>166</v>
      </c>
      <c r="N8" s="126">
        <v>162.4</v>
      </c>
      <c r="O8" s="127">
        <v>169.5</v>
      </c>
    </row>
    <row r="9" spans="1:15" ht="13.8">
      <c r="A9" s="1676"/>
      <c r="B9" s="120" t="s">
        <v>471</v>
      </c>
      <c r="C9" s="121">
        <v>2341702</v>
      </c>
      <c r="D9" s="122">
        <v>57.4</v>
      </c>
      <c r="E9" s="123">
        <v>54.3</v>
      </c>
      <c r="F9" s="124">
        <v>60.5</v>
      </c>
      <c r="G9" s="122">
        <v>64.099999999999994</v>
      </c>
      <c r="H9" s="123">
        <v>60.9</v>
      </c>
      <c r="I9" s="124">
        <v>67.400000000000006</v>
      </c>
      <c r="J9" s="122">
        <v>68.599999999999994</v>
      </c>
      <c r="K9" s="123">
        <v>65.2</v>
      </c>
      <c r="L9" s="124">
        <v>71.900000000000006</v>
      </c>
      <c r="M9" s="125">
        <v>63.4</v>
      </c>
      <c r="N9" s="126">
        <v>61.5</v>
      </c>
      <c r="O9" s="127">
        <v>65.2</v>
      </c>
    </row>
    <row r="10" spans="1:15" ht="13.8">
      <c r="A10" s="1677"/>
      <c r="B10" s="120" t="s">
        <v>472</v>
      </c>
      <c r="C10" s="121">
        <v>1818744</v>
      </c>
      <c r="D10" s="122">
        <v>57.5</v>
      </c>
      <c r="E10" s="123">
        <v>54</v>
      </c>
      <c r="F10" s="124">
        <v>60.9</v>
      </c>
      <c r="G10" s="122">
        <v>61.5</v>
      </c>
      <c r="H10" s="123">
        <v>57.9</v>
      </c>
      <c r="I10" s="124">
        <v>65.099999999999994</v>
      </c>
      <c r="J10" s="122">
        <v>64.7</v>
      </c>
      <c r="K10" s="123">
        <v>61</v>
      </c>
      <c r="L10" s="124">
        <v>68.400000000000006</v>
      </c>
      <c r="M10" s="125">
        <v>61.2</v>
      </c>
      <c r="N10" s="126">
        <v>59.1</v>
      </c>
      <c r="O10" s="127">
        <v>63.3</v>
      </c>
    </row>
    <row r="11" spans="1:15" ht="6.9" customHeight="1">
      <c r="A11" s="1672"/>
      <c r="B11" s="1673"/>
      <c r="C11" s="1673"/>
      <c r="D11" s="1673"/>
      <c r="E11" s="1673"/>
      <c r="F11" s="1673"/>
      <c r="G11" s="1673"/>
      <c r="H11" s="1673"/>
      <c r="I11" s="1673"/>
      <c r="J11" s="1673"/>
      <c r="K11" s="1673"/>
      <c r="L11" s="1673"/>
      <c r="M11" s="1673"/>
      <c r="N11" s="1673"/>
      <c r="O11" s="1674"/>
    </row>
    <row r="12" spans="1:15" ht="13.8">
      <c r="A12" s="1675" t="s">
        <v>90</v>
      </c>
      <c r="B12" s="120" t="s">
        <v>469</v>
      </c>
      <c r="C12" s="121">
        <v>379368</v>
      </c>
      <c r="D12" s="122">
        <v>883.3</v>
      </c>
      <c r="E12" s="123">
        <v>853.5</v>
      </c>
      <c r="F12" s="124">
        <v>913.1</v>
      </c>
      <c r="G12" s="122">
        <v>857.5</v>
      </c>
      <c r="H12" s="123">
        <v>828.1</v>
      </c>
      <c r="I12" s="124">
        <v>886.8</v>
      </c>
      <c r="J12" s="122">
        <v>880.1</v>
      </c>
      <c r="K12" s="123">
        <v>850.4</v>
      </c>
      <c r="L12" s="124">
        <v>909.9</v>
      </c>
      <c r="M12" s="125">
        <v>873.6</v>
      </c>
      <c r="N12" s="126">
        <v>856.5</v>
      </c>
      <c r="O12" s="127">
        <v>890.7</v>
      </c>
    </row>
    <row r="13" spans="1:15" ht="13.8">
      <c r="A13" s="1676"/>
      <c r="B13" s="120" t="s">
        <v>470</v>
      </c>
      <c r="C13" s="121">
        <v>1584729</v>
      </c>
      <c r="D13" s="122">
        <v>128.5</v>
      </c>
      <c r="E13" s="123">
        <v>123</v>
      </c>
      <c r="F13" s="124">
        <v>134.1</v>
      </c>
      <c r="G13" s="122">
        <v>129.9</v>
      </c>
      <c r="H13" s="123">
        <v>124.3</v>
      </c>
      <c r="I13" s="124">
        <v>135.5</v>
      </c>
      <c r="J13" s="122">
        <v>133.9</v>
      </c>
      <c r="K13" s="123">
        <v>128.19999999999999</v>
      </c>
      <c r="L13" s="124">
        <v>139.6</v>
      </c>
      <c r="M13" s="125">
        <v>130.80000000000001</v>
      </c>
      <c r="N13" s="126">
        <v>127.5</v>
      </c>
      <c r="O13" s="127">
        <v>134</v>
      </c>
    </row>
    <row r="14" spans="1:15" ht="13.8">
      <c r="A14" s="1676"/>
      <c r="B14" s="120" t="s">
        <v>471</v>
      </c>
      <c r="C14" s="121">
        <v>2233296</v>
      </c>
      <c r="D14" s="122">
        <v>47.6</v>
      </c>
      <c r="E14" s="123">
        <v>44.8</v>
      </c>
      <c r="F14" s="124">
        <v>50.5</v>
      </c>
      <c r="G14" s="122">
        <v>49.2</v>
      </c>
      <c r="H14" s="123">
        <v>46.3</v>
      </c>
      <c r="I14" s="124">
        <v>52.1</v>
      </c>
      <c r="J14" s="122">
        <v>52</v>
      </c>
      <c r="K14" s="123">
        <v>49</v>
      </c>
      <c r="L14" s="124">
        <v>55</v>
      </c>
      <c r="M14" s="125">
        <v>49.6</v>
      </c>
      <c r="N14" s="126">
        <v>47.9</v>
      </c>
      <c r="O14" s="127">
        <v>51.3</v>
      </c>
    </row>
    <row r="15" spans="1:15" ht="13.8">
      <c r="A15" s="1677"/>
      <c r="B15" s="120" t="s">
        <v>472</v>
      </c>
      <c r="C15" s="121">
        <v>1733077</v>
      </c>
      <c r="D15" s="122">
        <v>64.900000000000006</v>
      </c>
      <c r="E15" s="123">
        <v>61.1</v>
      </c>
      <c r="F15" s="124">
        <v>68.7</v>
      </c>
      <c r="G15" s="122">
        <v>62.8</v>
      </c>
      <c r="H15" s="123">
        <v>59.1</v>
      </c>
      <c r="I15" s="124">
        <v>66.599999999999994</v>
      </c>
      <c r="J15" s="122">
        <v>64.5</v>
      </c>
      <c r="K15" s="123">
        <v>60.7</v>
      </c>
      <c r="L15" s="124">
        <v>68.2</v>
      </c>
      <c r="M15" s="125">
        <v>64.099999999999994</v>
      </c>
      <c r="N15" s="126">
        <v>61.9</v>
      </c>
      <c r="O15" s="127">
        <v>66.2</v>
      </c>
    </row>
    <row r="16" spans="1:15" ht="6.9" customHeight="1">
      <c r="A16" s="1672"/>
      <c r="B16" s="1673"/>
      <c r="C16" s="1673"/>
      <c r="D16" s="1673"/>
      <c r="E16" s="1673"/>
      <c r="F16" s="1673"/>
      <c r="G16" s="1673"/>
      <c r="H16" s="1673"/>
      <c r="I16" s="1673"/>
      <c r="J16" s="1673"/>
      <c r="K16" s="1673"/>
      <c r="L16" s="1673"/>
      <c r="M16" s="1673"/>
      <c r="N16" s="1673"/>
      <c r="O16" s="1674"/>
    </row>
    <row r="17" spans="1:15" ht="13.8">
      <c r="A17" s="128" t="s">
        <v>5</v>
      </c>
      <c r="B17" s="128"/>
      <c r="C17" s="260">
        <v>12153462</v>
      </c>
      <c r="D17" s="125">
        <v>144.6</v>
      </c>
      <c r="E17" s="126">
        <v>142.4</v>
      </c>
      <c r="F17" s="127">
        <v>146.69999999999999</v>
      </c>
      <c r="G17" s="125">
        <v>144.80000000000001</v>
      </c>
      <c r="H17" s="126">
        <v>142.69999999999999</v>
      </c>
      <c r="I17" s="127">
        <v>147</v>
      </c>
      <c r="J17" s="125">
        <v>147.9</v>
      </c>
      <c r="K17" s="126">
        <v>145.69999999999999</v>
      </c>
      <c r="L17" s="127">
        <v>150</v>
      </c>
      <c r="M17" s="125">
        <v>145.80000000000001</v>
      </c>
      <c r="N17" s="126">
        <v>144.5</v>
      </c>
      <c r="O17" s="127">
        <v>147</v>
      </c>
    </row>
    <row r="18" spans="1:15" ht="13.8">
      <c r="A18" s="101"/>
      <c r="B18" s="101"/>
      <c r="C18" s="101"/>
      <c r="D18" s="101"/>
      <c r="E18" s="101"/>
      <c r="F18" s="101"/>
      <c r="G18" s="101"/>
      <c r="H18" s="101"/>
      <c r="I18" s="101"/>
      <c r="J18" s="101"/>
      <c r="K18" s="101"/>
      <c r="L18" s="101"/>
      <c r="M18" s="101"/>
      <c r="N18" s="101"/>
      <c r="O18" s="101"/>
    </row>
    <row r="19" spans="1:15" s="1156" customFormat="1" ht="13.8">
      <c r="A19" s="1535" t="s">
        <v>2935</v>
      </c>
      <c r="B19" s="1535"/>
      <c r="C19" s="1535"/>
      <c r="D19" s="1535"/>
      <c r="E19" s="1535"/>
      <c r="F19" s="1535"/>
      <c r="G19" s="1535"/>
      <c r="H19" s="1535"/>
      <c r="I19" s="1535"/>
      <c r="J19" s="1535"/>
      <c r="K19" s="1535"/>
      <c r="L19" s="101"/>
      <c r="M19" s="101"/>
      <c r="N19" s="101"/>
      <c r="O19" s="101"/>
    </row>
    <row r="20" spans="1:15" s="1156" customFormat="1" ht="13.8">
      <c r="A20" s="101"/>
      <c r="B20" s="101"/>
      <c r="C20" s="101"/>
      <c r="D20" s="101"/>
      <c r="E20" s="101"/>
      <c r="F20" s="101"/>
      <c r="G20" s="101"/>
      <c r="H20" s="101"/>
      <c r="I20" s="101"/>
      <c r="J20" s="101"/>
      <c r="K20" s="101"/>
      <c r="L20" s="101"/>
      <c r="M20" s="101"/>
      <c r="N20" s="101"/>
      <c r="O20" s="101"/>
    </row>
    <row r="21" spans="1:15" s="560" customFormat="1" ht="13.8">
      <c r="A21" s="1437" t="s">
        <v>2630</v>
      </c>
      <c r="B21" s="101"/>
      <c r="C21" s="101"/>
      <c r="D21" s="101"/>
      <c r="E21" s="101"/>
      <c r="F21" s="101"/>
      <c r="G21" s="101"/>
      <c r="H21" s="101"/>
      <c r="I21" s="101"/>
      <c r="J21" s="101"/>
      <c r="K21" s="101"/>
      <c r="L21" s="101"/>
      <c r="M21" s="101"/>
      <c r="N21" s="101"/>
      <c r="O21" s="101"/>
    </row>
    <row r="22" spans="1:15" s="560" customFormat="1" ht="13.8">
      <c r="A22" s="1437" t="s">
        <v>864</v>
      </c>
      <c r="B22" s="101"/>
      <c r="C22" s="101"/>
      <c r="D22" s="101"/>
      <c r="E22" s="101"/>
      <c r="F22" s="101"/>
      <c r="G22" s="101"/>
      <c r="H22" s="101"/>
      <c r="I22" s="101"/>
      <c r="J22" s="101"/>
      <c r="K22" s="101"/>
      <c r="L22" s="101"/>
      <c r="M22" s="101"/>
      <c r="N22" s="101"/>
      <c r="O22" s="101"/>
    </row>
    <row r="23" spans="1:15" ht="13.8">
      <c r="A23" s="612"/>
      <c r="B23" s="612"/>
      <c r="C23" s="612"/>
      <c r="D23" s="612"/>
      <c r="E23" s="612"/>
      <c r="F23" s="612"/>
      <c r="G23" s="612"/>
      <c r="H23" s="612"/>
      <c r="I23" s="612"/>
      <c r="J23" s="101"/>
      <c r="K23" s="101"/>
      <c r="L23" s="101"/>
      <c r="M23" s="101"/>
      <c r="N23" s="101"/>
      <c r="O23" s="101"/>
    </row>
    <row r="24" spans="1:15" ht="13.8">
      <c r="A24" s="612"/>
      <c r="B24" s="612"/>
      <c r="C24" s="612"/>
      <c r="D24" s="612"/>
      <c r="E24" s="612"/>
      <c r="F24" s="612"/>
      <c r="G24" s="612"/>
      <c r="H24" s="612"/>
      <c r="I24" s="612"/>
      <c r="J24" s="101"/>
      <c r="K24" s="101"/>
      <c r="L24" s="101"/>
      <c r="M24" s="101"/>
      <c r="N24" s="129"/>
      <c r="O24" s="101"/>
    </row>
    <row r="28" spans="1:15">
      <c r="K28" s="544"/>
    </row>
    <row r="29" spans="1:15">
      <c r="K29" s="544"/>
    </row>
    <row r="30" spans="1:15">
      <c r="K30" s="544"/>
    </row>
  </sheetData>
  <mergeCells count="12">
    <mergeCell ref="A19:K19"/>
    <mergeCell ref="A1:O1"/>
    <mergeCell ref="D3:L3"/>
    <mergeCell ref="D4:F4"/>
    <mergeCell ref="G4:I4"/>
    <mergeCell ref="J4:L4"/>
    <mergeCell ref="M4:O4"/>
    <mergeCell ref="A6:O6"/>
    <mergeCell ref="A7:A10"/>
    <mergeCell ref="A11:O11"/>
    <mergeCell ref="A12:A15"/>
    <mergeCell ref="A16:O16"/>
  </mergeCells>
  <pageMargins left="0.70866141732283472" right="0.70866141732283472" top="0.59055118110236227" bottom="0.74803149606299213" header="0.31496062992125984" footer="0.31496062992125984"/>
  <pageSetup paperSize="9" scale="9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U25"/>
  <sheetViews>
    <sheetView showGridLines="0" zoomScaleNormal="100" workbookViewId="0">
      <selection activeCell="A21" sqref="A21:K21"/>
    </sheetView>
  </sheetViews>
  <sheetFormatPr defaultRowHeight="13.2"/>
  <cols>
    <col min="1" max="1" width="28.109375" style="2" customWidth="1"/>
    <col min="2" max="14" width="11.88671875" style="2" customWidth="1"/>
    <col min="15" max="256" width="9.109375" style="2"/>
    <col min="257" max="257" width="28.109375" style="2" customWidth="1"/>
    <col min="258" max="270" width="11.88671875" style="2" customWidth="1"/>
    <col min="271" max="512" width="9.109375" style="2"/>
    <col min="513" max="513" width="28.109375" style="2" customWidth="1"/>
    <col min="514" max="526" width="11.88671875" style="2" customWidth="1"/>
    <col min="527" max="768" width="9.109375" style="2"/>
    <col min="769" max="769" width="28.109375" style="2" customWidth="1"/>
    <col min="770" max="782" width="11.88671875" style="2" customWidth="1"/>
    <col min="783" max="1024" width="9.109375" style="2"/>
    <col min="1025" max="1025" width="28.109375" style="2" customWidth="1"/>
    <col min="1026" max="1038" width="11.88671875" style="2" customWidth="1"/>
    <col min="1039" max="1280" width="9.109375" style="2"/>
    <col min="1281" max="1281" width="28.109375" style="2" customWidth="1"/>
    <col min="1282" max="1294" width="11.88671875" style="2" customWidth="1"/>
    <col min="1295" max="1536" width="9.109375" style="2"/>
    <col min="1537" max="1537" width="28.109375" style="2" customWidth="1"/>
    <col min="1538" max="1550" width="11.88671875" style="2" customWidth="1"/>
    <col min="1551" max="1792" width="9.109375" style="2"/>
    <col min="1793" max="1793" width="28.109375" style="2" customWidth="1"/>
    <col min="1794" max="1806" width="11.88671875" style="2" customWidth="1"/>
    <col min="1807" max="2048" width="9.109375" style="2"/>
    <col min="2049" max="2049" width="28.109375" style="2" customWidth="1"/>
    <col min="2050" max="2062" width="11.88671875" style="2" customWidth="1"/>
    <col min="2063" max="2304" width="9.109375" style="2"/>
    <col min="2305" max="2305" width="28.109375" style="2" customWidth="1"/>
    <col min="2306" max="2318" width="11.88671875" style="2" customWidth="1"/>
    <col min="2319" max="2560" width="9.109375" style="2"/>
    <col min="2561" max="2561" width="28.109375" style="2" customWidth="1"/>
    <col min="2562" max="2574" width="11.88671875" style="2" customWidth="1"/>
    <col min="2575" max="2816" width="9.109375" style="2"/>
    <col min="2817" max="2817" width="28.109375" style="2" customWidth="1"/>
    <col min="2818" max="2830" width="11.88671875" style="2" customWidth="1"/>
    <col min="2831" max="3072" width="9.109375" style="2"/>
    <col min="3073" max="3073" width="28.109375" style="2" customWidth="1"/>
    <col min="3074" max="3086" width="11.88671875" style="2" customWidth="1"/>
    <col min="3087" max="3328" width="9.109375" style="2"/>
    <col min="3329" max="3329" width="28.109375" style="2" customWidth="1"/>
    <col min="3330" max="3342" width="11.88671875" style="2" customWidth="1"/>
    <col min="3343" max="3584" width="9.109375" style="2"/>
    <col min="3585" max="3585" width="28.109375" style="2" customWidth="1"/>
    <col min="3586" max="3598" width="11.88671875" style="2" customWidth="1"/>
    <col min="3599" max="3840" width="9.109375" style="2"/>
    <col min="3841" max="3841" width="28.109375" style="2" customWidth="1"/>
    <col min="3842" max="3854" width="11.88671875" style="2" customWidth="1"/>
    <col min="3855" max="4096" width="9.109375" style="2"/>
    <col min="4097" max="4097" width="28.109375" style="2" customWidth="1"/>
    <col min="4098" max="4110" width="11.88671875" style="2" customWidth="1"/>
    <col min="4111" max="4352" width="9.109375" style="2"/>
    <col min="4353" max="4353" width="28.109375" style="2" customWidth="1"/>
    <col min="4354" max="4366" width="11.88671875" style="2" customWidth="1"/>
    <col min="4367" max="4608" width="9.109375" style="2"/>
    <col min="4609" max="4609" width="28.109375" style="2" customWidth="1"/>
    <col min="4610" max="4622" width="11.88671875" style="2" customWidth="1"/>
    <col min="4623" max="4864" width="9.109375" style="2"/>
    <col min="4865" max="4865" width="28.109375" style="2" customWidth="1"/>
    <col min="4866" max="4878" width="11.88671875" style="2" customWidth="1"/>
    <col min="4879" max="5120" width="9.109375" style="2"/>
    <col min="5121" max="5121" width="28.109375" style="2" customWidth="1"/>
    <col min="5122" max="5134" width="11.88671875" style="2" customWidth="1"/>
    <col min="5135" max="5376" width="9.109375" style="2"/>
    <col min="5377" max="5377" width="28.109375" style="2" customWidth="1"/>
    <col min="5378" max="5390" width="11.88671875" style="2" customWidth="1"/>
    <col min="5391" max="5632" width="9.109375" style="2"/>
    <col min="5633" max="5633" width="28.109375" style="2" customWidth="1"/>
    <col min="5634" max="5646" width="11.88671875" style="2" customWidth="1"/>
    <col min="5647" max="5888" width="9.109375" style="2"/>
    <col min="5889" max="5889" width="28.109375" style="2" customWidth="1"/>
    <col min="5890" max="5902" width="11.88671875" style="2" customWidth="1"/>
    <col min="5903" max="6144" width="9.109375" style="2"/>
    <col min="6145" max="6145" width="28.109375" style="2" customWidth="1"/>
    <col min="6146" max="6158" width="11.88671875" style="2" customWidth="1"/>
    <col min="6159" max="6400" width="9.109375" style="2"/>
    <col min="6401" max="6401" width="28.109375" style="2" customWidth="1"/>
    <col min="6402" max="6414" width="11.88671875" style="2" customWidth="1"/>
    <col min="6415" max="6656" width="9.109375" style="2"/>
    <col min="6657" max="6657" width="28.109375" style="2" customWidth="1"/>
    <col min="6658" max="6670" width="11.88671875" style="2" customWidth="1"/>
    <col min="6671" max="6912" width="9.109375" style="2"/>
    <col min="6913" max="6913" width="28.109375" style="2" customWidth="1"/>
    <col min="6914" max="6926" width="11.88671875" style="2" customWidth="1"/>
    <col min="6927" max="7168" width="9.109375" style="2"/>
    <col min="7169" max="7169" width="28.109375" style="2" customWidth="1"/>
    <col min="7170" max="7182" width="11.88671875" style="2" customWidth="1"/>
    <col min="7183" max="7424" width="9.109375" style="2"/>
    <col min="7425" max="7425" width="28.109375" style="2" customWidth="1"/>
    <col min="7426" max="7438" width="11.88671875" style="2" customWidth="1"/>
    <col min="7439" max="7680" width="9.109375" style="2"/>
    <col min="7681" max="7681" width="28.109375" style="2" customWidth="1"/>
    <col min="7682" max="7694" width="11.88671875" style="2" customWidth="1"/>
    <col min="7695" max="7936" width="9.109375" style="2"/>
    <col min="7937" max="7937" width="28.109375" style="2" customWidth="1"/>
    <col min="7938" max="7950" width="11.88671875" style="2" customWidth="1"/>
    <col min="7951" max="8192" width="9.109375" style="2"/>
    <col min="8193" max="8193" width="28.109375" style="2" customWidth="1"/>
    <col min="8194" max="8206" width="11.88671875" style="2" customWidth="1"/>
    <col min="8207" max="8448" width="9.109375" style="2"/>
    <col min="8449" max="8449" width="28.109375" style="2" customWidth="1"/>
    <col min="8450" max="8462" width="11.88671875" style="2" customWidth="1"/>
    <col min="8463" max="8704" width="9.109375" style="2"/>
    <col min="8705" max="8705" width="28.109375" style="2" customWidth="1"/>
    <col min="8706" max="8718" width="11.88671875" style="2" customWidth="1"/>
    <col min="8719" max="8960" width="9.109375" style="2"/>
    <col min="8961" max="8961" width="28.109375" style="2" customWidth="1"/>
    <col min="8962" max="8974" width="11.88671875" style="2" customWidth="1"/>
    <col min="8975" max="9216" width="9.109375" style="2"/>
    <col min="9217" max="9217" width="28.109375" style="2" customWidth="1"/>
    <col min="9218" max="9230" width="11.88671875" style="2" customWidth="1"/>
    <col min="9231" max="9472" width="9.109375" style="2"/>
    <col min="9473" max="9473" width="28.109375" style="2" customWidth="1"/>
    <col min="9474" max="9486" width="11.88671875" style="2" customWidth="1"/>
    <col min="9487" max="9728" width="9.109375" style="2"/>
    <col min="9729" max="9729" width="28.109375" style="2" customWidth="1"/>
    <col min="9730" max="9742" width="11.88671875" style="2" customWidth="1"/>
    <col min="9743" max="9984" width="9.109375" style="2"/>
    <col min="9985" max="9985" width="28.109375" style="2" customWidth="1"/>
    <col min="9986" max="9998" width="11.88671875" style="2" customWidth="1"/>
    <col min="9999" max="10240" width="9.109375" style="2"/>
    <col min="10241" max="10241" width="28.109375" style="2" customWidth="1"/>
    <col min="10242" max="10254" width="11.88671875" style="2" customWidth="1"/>
    <col min="10255" max="10496" width="9.109375" style="2"/>
    <col min="10497" max="10497" width="28.109375" style="2" customWidth="1"/>
    <col min="10498" max="10510" width="11.88671875" style="2" customWidth="1"/>
    <col min="10511" max="10752" width="9.109375" style="2"/>
    <col min="10753" max="10753" width="28.109375" style="2" customWidth="1"/>
    <col min="10754" max="10766" width="11.88671875" style="2" customWidth="1"/>
    <col min="10767" max="11008" width="9.109375" style="2"/>
    <col min="11009" max="11009" width="28.109375" style="2" customWidth="1"/>
    <col min="11010" max="11022" width="11.88671875" style="2" customWidth="1"/>
    <col min="11023" max="11264" width="9.109375" style="2"/>
    <col min="11265" max="11265" width="28.109375" style="2" customWidth="1"/>
    <col min="11266" max="11278" width="11.88671875" style="2" customWidth="1"/>
    <col min="11279" max="11520" width="9.109375" style="2"/>
    <col min="11521" max="11521" width="28.109375" style="2" customWidth="1"/>
    <col min="11522" max="11534" width="11.88671875" style="2" customWidth="1"/>
    <col min="11535" max="11776" width="9.109375" style="2"/>
    <col min="11777" max="11777" width="28.109375" style="2" customWidth="1"/>
    <col min="11778" max="11790" width="11.88671875" style="2" customWidth="1"/>
    <col min="11791" max="12032" width="9.109375" style="2"/>
    <col min="12033" max="12033" width="28.109375" style="2" customWidth="1"/>
    <col min="12034" max="12046" width="11.88671875" style="2" customWidth="1"/>
    <col min="12047" max="12288" width="9.109375" style="2"/>
    <col min="12289" max="12289" width="28.109375" style="2" customWidth="1"/>
    <col min="12290" max="12302" width="11.88671875" style="2" customWidth="1"/>
    <col min="12303" max="12544" width="9.109375" style="2"/>
    <col min="12545" max="12545" width="28.109375" style="2" customWidth="1"/>
    <col min="12546" max="12558" width="11.88671875" style="2" customWidth="1"/>
    <col min="12559" max="12800" width="9.109375" style="2"/>
    <col min="12801" max="12801" width="28.109375" style="2" customWidth="1"/>
    <col min="12802" max="12814" width="11.88671875" style="2" customWidth="1"/>
    <col min="12815" max="13056" width="9.109375" style="2"/>
    <col min="13057" max="13057" width="28.109375" style="2" customWidth="1"/>
    <col min="13058" max="13070" width="11.88671875" style="2" customWidth="1"/>
    <col min="13071" max="13312" width="9.109375" style="2"/>
    <col min="13313" max="13313" width="28.109375" style="2" customWidth="1"/>
    <col min="13314" max="13326" width="11.88671875" style="2" customWidth="1"/>
    <col min="13327" max="13568" width="9.109375" style="2"/>
    <col min="13569" max="13569" width="28.109375" style="2" customWidth="1"/>
    <col min="13570" max="13582" width="11.88671875" style="2" customWidth="1"/>
    <col min="13583" max="13824" width="9.109375" style="2"/>
    <col min="13825" max="13825" width="28.109375" style="2" customWidth="1"/>
    <col min="13826" max="13838" width="11.88671875" style="2" customWidth="1"/>
    <col min="13839" max="14080" width="9.109375" style="2"/>
    <col min="14081" max="14081" width="28.109375" style="2" customWidth="1"/>
    <col min="14082" max="14094" width="11.88671875" style="2" customWidth="1"/>
    <col min="14095" max="14336" width="9.109375" style="2"/>
    <col min="14337" max="14337" width="28.109375" style="2" customWidth="1"/>
    <col min="14338" max="14350" width="11.88671875" style="2" customWidth="1"/>
    <col min="14351" max="14592" width="9.109375" style="2"/>
    <col min="14593" max="14593" width="28.109375" style="2" customWidth="1"/>
    <col min="14594" max="14606" width="11.88671875" style="2" customWidth="1"/>
    <col min="14607" max="14848" width="9.109375" style="2"/>
    <col min="14849" max="14849" width="28.109375" style="2" customWidth="1"/>
    <col min="14850" max="14862" width="11.88671875" style="2" customWidth="1"/>
    <col min="14863" max="15104" width="9.109375" style="2"/>
    <col min="15105" max="15105" width="28.109375" style="2" customWidth="1"/>
    <col min="15106" max="15118" width="11.88671875" style="2" customWidth="1"/>
    <col min="15119" max="15360" width="9.109375" style="2"/>
    <col min="15361" max="15361" width="28.109375" style="2" customWidth="1"/>
    <col min="15362" max="15374" width="11.88671875" style="2" customWidth="1"/>
    <col min="15375" max="15616" width="9.109375" style="2"/>
    <col min="15617" max="15617" width="28.109375" style="2" customWidth="1"/>
    <col min="15618" max="15630" width="11.88671875" style="2" customWidth="1"/>
    <col min="15631" max="15872" width="9.109375" style="2"/>
    <col min="15873" max="15873" width="28.109375" style="2" customWidth="1"/>
    <col min="15874" max="15886" width="11.88671875" style="2" customWidth="1"/>
    <col min="15887" max="16128" width="9.109375" style="2"/>
    <col min="16129" max="16129" width="28.109375" style="2" customWidth="1"/>
    <col min="16130" max="16142" width="11.88671875" style="2" customWidth="1"/>
    <col min="16143" max="16384" width="9.109375" style="2"/>
  </cols>
  <sheetData>
    <row r="1" spans="1:21" ht="35.25" customHeight="1">
      <c r="A1" s="1667" t="s">
        <v>875</v>
      </c>
      <c r="B1" s="1667"/>
      <c r="C1" s="1667"/>
      <c r="D1" s="1667"/>
      <c r="E1" s="1667"/>
      <c r="F1" s="1667"/>
      <c r="G1" s="1667"/>
      <c r="H1" s="1667"/>
      <c r="I1" s="1667"/>
      <c r="J1" s="1667"/>
      <c r="K1" s="1667"/>
      <c r="L1" s="1667"/>
      <c r="M1" s="1667"/>
      <c r="N1" s="1667"/>
      <c r="O1" s="938"/>
      <c r="P1" s="1102"/>
      <c r="Q1" s="1102"/>
      <c r="R1" s="1102"/>
      <c r="S1" s="1102"/>
      <c r="T1" s="1102"/>
      <c r="U1" s="1102"/>
    </row>
    <row r="2" spans="1:21" ht="3" customHeight="1">
      <c r="A2" s="130"/>
      <c r="B2" s="131"/>
      <c r="C2" s="131"/>
      <c r="D2" s="131"/>
      <c r="E2" s="131"/>
      <c r="F2" s="131"/>
      <c r="G2" s="131"/>
      <c r="H2" s="131"/>
      <c r="I2" s="131"/>
      <c r="J2" s="131"/>
      <c r="K2" s="131"/>
      <c r="L2" s="131"/>
      <c r="M2" s="131"/>
      <c r="N2" s="131"/>
      <c r="O2" s="96"/>
    </row>
    <row r="3" spans="1:21" ht="13.8">
      <c r="A3" s="97"/>
      <c r="B3" s="97"/>
      <c r="C3" s="1679" t="s">
        <v>489</v>
      </c>
      <c r="D3" s="1679"/>
      <c r="E3" s="1679"/>
      <c r="F3" s="1679"/>
      <c r="G3" s="1679"/>
      <c r="H3" s="1679"/>
      <c r="I3" s="1679"/>
      <c r="J3" s="1679"/>
      <c r="K3" s="1679"/>
      <c r="L3" s="1679"/>
      <c r="M3" s="1679"/>
      <c r="N3" s="1679"/>
      <c r="O3" s="96"/>
    </row>
    <row r="4" spans="1:21" ht="13.8">
      <c r="A4" s="97" t="s">
        <v>490</v>
      </c>
      <c r="B4" s="97" t="s">
        <v>485</v>
      </c>
      <c r="C4" s="1680" t="s">
        <v>486</v>
      </c>
      <c r="D4" s="1680"/>
      <c r="E4" s="1680"/>
      <c r="F4" s="1680" t="s">
        <v>596</v>
      </c>
      <c r="G4" s="1680"/>
      <c r="H4" s="1680"/>
      <c r="I4" s="1680" t="s">
        <v>876</v>
      </c>
      <c r="J4" s="1680"/>
      <c r="K4" s="1680"/>
      <c r="L4" s="1680" t="s">
        <v>877</v>
      </c>
      <c r="M4" s="1680"/>
      <c r="N4" s="1680"/>
      <c r="O4" s="96"/>
    </row>
    <row r="5" spans="1:21" ht="13.8">
      <c r="A5" s="97"/>
      <c r="B5" s="132"/>
      <c r="C5" s="133" t="s">
        <v>488</v>
      </c>
      <c r="D5" s="133" t="s">
        <v>439</v>
      </c>
      <c r="E5" s="133" t="s">
        <v>440</v>
      </c>
      <c r="F5" s="133" t="s">
        <v>488</v>
      </c>
      <c r="G5" s="133" t="s">
        <v>439</v>
      </c>
      <c r="H5" s="133" t="s">
        <v>440</v>
      </c>
      <c r="I5" s="133" t="s">
        <v>488</v>
      </c>
      <c r="J5" s="133" t="s">
        <v>439</v>
      </c>
      <c r="K5" s="133" t="s">
        <v>440</v>
      </c>
      <c r="L5" s="133" t="s">
        <v>488</v>
      </c>
      <c r="M5" s="133" t="s">
        <v>439</v>
      </c>
      <c r="N5" s="133" t="s">
        <v>440</v>
      </c>
      <c r="O5" s="96"/>
    </row>
    <row r="6" spans="1:21" ht="6.9" customHeight="1">
      <c r="A6" s="1678"/>
      <c r="B6" s="1681"/>
      <c r="C6" s="1681"/>
      <c r="D6" s="1681"/>
      <c r="E6" s="1681"/>
      <c r="F6" s="1681"/>
      <c r="G6" s="1681"/>
      <c r="H6" s="1681"/>
      <c r="I6" s="1681"/>
      <c r="J6" s="1681"/>
      <c r="K6" s="1681"/>
      <c r="L6" s="1681"/>
      <c r="M6" s="1681"/>
      <c r="N6" s="1681"/>
      <c r="O6" s="134"/>
    </row>
    <row r="7" spans="1:21" ht="13.8">
      <c r="A7" s="128" t="s">
        <v>175</v>
      </c>
      <c r="B7" s="1682"/>
      <c r="C7" s="1682"/>
      <c r="D7" s="1682"/>
      <c r="E7" s="1682"/>
      <c r="F7" s="1682"/>
      <c r="G7" s="1682"/>
      <c r="H7" s="1682"/>
      <c r="I7" s="1682"/>
      <c r="J7" s="1682"/>
      <c r="K7" s="1682"/>
      <c r="L7" s="1682"/>
      <c r="M7" s="1682"/>
      <c r="N7" s="1682"/>
      <c r="O7" s="134"/>
    </row>
    <row r="8" spans="1:21" ht="13.8">
      <c r="A8" s="120" t="s">
        <v>178</v>
      </c>
      <c r="B8" s="121">
        <v>2845341</v>
      </c>
      <c r="C8" s="157">
        <v>139.80000000000001</v>
      </c>
      <c r="D8" s="550">
        <v>135.5</v>
      </c>
      <c r="E8" s="551">
        <v>144.19999999999999</v>
      </c>
      <c r="F8" s="157">
        <v>138</v>
      </c>
      <c r="G8" s="550">
        <v>133.69999999999999</v>
      </c>
      <c r="H8" s="551">
        <v>142.30000000000001</v>
      </c>
      <c r="I8" s="157">
        <v>130.69999999999999</v>
      </c>
      <c r="J8" s="550">
        <v>126.5</v>
      </c>
      <c r="K8" s="551">
        <v>134.9</v>
      </c>
      <c r="L8" s="136">
        <v>136.19999999999999</v>
      </c>
      <c r="M8" s="137">
        <v>133.69999999999999</v>
      </c>
      <c r="N8" s="138">
        <v>138.69999999999999</v>
      </c>
      <c r="O8" s="96"/>
    </row>
    <row r="9" spans="1:21" ht="13.8">
      <c r="A9" s="120" t="s">
        <v>177</v>
      </c>
      <c r="B9" s="121">
        <v>3146124</v>
      </c>
      <c r="C9" s="157">
        <v>141</v>
      </c>
      <c r="D9" s="550">
        <v>136.9</v>
      </c>
      <c r="E9" s="551">
        <v>145.19999999999999</v>
      </c>
      <c r="F9" s="157">
        <v>144.69999999999999</v>
      </c>
      <c r="G9" s="550">
        <v>140.4</v>
      </c>
      <c r="H9" s="551">
        <v>148.9</v>
      </c>
      <c r="I9" s="157">
        <v>158.4</v>
      </c>
      <c r="J9" s="550">
        <v>154</v>
      </c>
      <c r="K9" s="551">
        <v>162.80000000000001</v>
      </c>
      <c r="L9" s="136">
        <v>148</v>
      </c>
      <c r="M9" s="137">
        <v>145.6</v>
      </c>
      <c r="N9" s="138">
        <v>150.5</v>
      </c>
      <c r="O9" s="96"/>
    </row>
    <row r="10" spans="1:21" ht="13.8">
      <c r="A10" s="120" t="s">
        <v>176</v>
      </c>
      <c r="B10" s="121">
        <v>1732277</v>
      </c>
      <c r="C10" s="157">
        <v>162.9</v>
      </c>
      <c r="D10" s="550">
        <v>157.1</v>
      </c>
      <c r="E10" s="551">
        <v>168.8</v>
      </c>
      <c r="F10" s="157">
        <v>160.5</v>
      </c>
      <c r="G10" s="550">
        <v>154.80000000000001</v>
      </c>
      <c r="H10" s="551">
        <v>166.3</v>
      </c>
      <c r="I10" s="157">
        <v>165.1</v>
      </c>
      <c r="J10" s="550">
        <v>159.30000000000001</v>
      </c>
      <c r="K10" s="551">
        <v>171</v>
      </c>
      <c r="L10" s="136">
        <v>162.9</v>
      </c>
      <c r="M10" s="137">
        <v>159.5</v>
      </c>
      <c r="N10" s="138">
        <v>166.2</v>
      </c>
      <c r="O10" s="96"/>
    </row>
    <row r="11" spans="1:21" ht="13.8">
      <c r="A11" s="120" t="s">
        <v>179</v>
      </c>
      <c r="B11" s="121">
        <v>2579814</v>
      </c>
      <c r="C11" s="157">
        <v>141.4</v>
      </c>
      <c r="D11" s="550">
        <v>136.80000000000001</v>
      </c>
      <c r="E11" s="551">
        <v>146.1</v>
      </c>
      <c r="F11" s="157">
        <v>137.80000000000001</v>
      </c>
      <c r="G11" s="550">
        <v>133.19999999999999</v>
      </c>
      <c r="H11" s="551">
        <v>142.30000000000001</v>
      </c>
      <c r="I11" s="157">
        <v>132.6</v>
      </c>
      <c r="J11" s="550">
        <v>128.1</v>
      </c>
      <c r="K11" s="551">
        <v>137.1</v>
      </c>
      <c r="L11" s="136">
        <v>137.30000000000001</v>
      </c>
      <c r="M11" s="137">
        <v>134.6</v>
      </c>
      <c r="N11" s="138">
        <v>139.9</v>
      </c>
      <c r="O11" s="96"/>
    </row>
    <row r="12" spans="1:21" ht="6.9" customHeight="1">
      <c r="A12" s="1678"/>
      <c r="B12" s="1678"/>
      <c r="C12" s="1678"/>
      <c r="D12" s="1678"/>
      <c r="E12" s="1678"/>
      <c r="F12" s="1678"/>
      <c r="G12" s="1678"/>
      <c r="H12" s="1678"/>
      <c r="I12" s="1678"/>
      <c r="J12" s="1678"/>
      <c r="K12" s="1678"/>
      <c r="L12" s="1678"/>
      <c r="M12" s="1678"/>
      <c r="N12" s="1678"/>
      <c r="O12" s="96"/>
    </row>
    <row r="13" spans="1:21" ht="13.8">
      <c r="A13" s="128" t="s">
        <v>184</v>
      </c>
      <c r="B13" s="121">
        <v>911282</v>
      </c>
      <c r="C13" s="157">
        <v>169.2</v>
      </c>
      <c r="D13" s="550">
        <v>160.69999999999999</v>
      </c>
      <c r="E13" s="551">
        <v>177.7</v>
      </c>
      <c r="F13" s="157">
        <v>164.6</v>
      </c>
      <c r="G13" s="550">
        <v>156.19999999999999</v>
      </c>
      <c r="H13" s="551">
        <v>173</v>
      </c>
      <c r="I13" s="157">
        <v>151.30000000000001</v>
      </c>
      <c r="J13" s="550">
        <v>143.30000000000001</v>
      </c>
      <c r="K13" s="551">
        <v>159.4</v>
      </c>
      <c r="L13" s="136">
        <v>161.69999999999999</v>
      </c>
      <c r="M13" s="137">
        <v>156.9</v>
      </c>
      <c r="N13" s="138">
        <v>166.5</v>
      </c>
      <c r="O13" s="96"/>
    </row>
    <row r="14" spans="1:21" ht="6.9" customHeight="1">
      <c r="A14" s="1678"/>
      <c r="B14" s="1678"/>
      <c r="C14" s="1678"/>
      <c r="D14" s="1678"/>
      <c r="E14" s="1678"/>
      <c r="F14" s="1678"/>
      <c r="G14" s="1678"/>
      <c r="H14" s="1678"/>
      <c r="I14" s="1678"/>
      <c r="J14" s="1678"/>
      <c r="K14" s="1678"/>
      <c r="L14" s="1678"/>
      <c r="M14" s="1678"/>
      <c r="N14" s="1678"/>
      <c r="O14" s="96"/>
    </row>
    <row r="15" spans="1:21" ht="13.8">
      <c r="A15" s="128" t="s">
        <v>185</v>
      </c>
      <c r="B15" s="121">
        <v>554841</v>
      </c>
      <c r="C15" s="157">
        <v>98.1</v>
      </c>
      <c r="D15" s="550">
        <v>89.8</v>
      </c>
      <c r="E15" s="551">
        <v>106.5</v>
      </c>
      <c r="F15" s="157">
        <v>104.5</v>
      </c>
      <c r="G15" s="550">
        <v>95.9</v>
      </c>
      <c r="H15" s="551">
        <v>113.1</v>
      </c>
      <c r="I15" s="157">
        <v>141.6</v>
      </c>
      <c r="J15" s="550">
        <v>131.6</v>
      </c>
      <c r="K15" s="551">
        <v>151.6</v>
      </c>
      <c r="L15" s="136">
        <v>114.7</v>
      </c>
      <c r="M15" s="137">
        <v>109.5</v>
      </c>
      <c r="N15" s="138">
        <v>120</v>
      </c>
      <c r="O15" s="96"/>
    </row>
    <row r="16" spans="1:21" ht="6.9" customHeight="1">
      <c r="A16" s="1678"/>
      <c r="B16" s="1678"/>
      <c r="C16" s="1678"/>
      <c r="D16" s="1678"/>
      <c r="E16" s="1678"/>
      <c r="F16" s="1678"/>
      <c r="G16" s="1678"/>
      <c r="H16" s="1678"/>
      <c r="I16" s="1678"/>
      <c r="J16" s="1678"/>
      <c r="K16" s="1678"/>
      <c r="L16" s="1678"/>
      <c r="M16" s="1678"/>
      <c r="N16" s="1678"/>
      <c r="O16" s="96"/>
    </row>
    <row r="17" spans="1:15" ht="13.8">
      <c r="A17" s="135" t="s">
        <v>181</v>
      </c>
      <c r="B17" s="121">
        <v>383783</v>
      </c>
      <c r="C17" s="157">
        <v>151</v>
      </c>
      <c r="D17" s="550">
        <v>138.69999999999999</v>
      </c>
      <c r="E17" s="551">
        <v>163.30000000000001</v>
      </c>
      <c r="F17" s="157">
        <v>181.4</v>
      </c>
      <c r="G17" s="550">
        <v>167.9</v>
      </c>
      <c r="H17" s="551">
        <v>194.9</v>
      </c>
      <c r="I17" s="157">
        <v>207.7</v>
      </c>
      <c r="J17" s="550">
        <v>193.3</v>
      </c>
      <c r="K17" s="551">
        <v>222.1</v>
      </c>
      <c r="L17" s="136">
        <v>180</v>
      </c>
      <c r="M17" s="137">
        <v>172.3</v>
      </c>
      <c r="N17" s="138">
        <v>187.8</v>
      </c>
      <c r="O17" s="96"/>
    </row>
    <row r="18" spans="1:15" ht="6.9" customHeight="1">
      <c r="A18" s="1678"/>
      <c r="B18" s="1678"/>
      <c r="C18" s="1678"/>
      <c r="D18" s="1678"/>
      <c r="E18" s="1678"/>
      <c r="F18" s="1678"/>
      <c r="G18" s="1678"/>
      <c r="H18" s="1678"/>
      <c r="I18" s="1678"/>
      <c r="J18" s="1678"/>
      <c r="K18" s="1678"/>
      <c r="L18" s="1678"/>
      <c r="M18" s="1678"/>
      <c r="N18" s="1678"/>
      <c r="O18" s="134"/>
    </row>
    <row r="19" spans="1:15" ht="13.8">
      <c r="A19" s="128" t="s">
        <v>5</v>
      </c>
      <c r="B19" s="260">
        <v>12153462</v>
      </c>
      <c r="C19" s="136">
        <v>144.6</v>
      </c>
      <c r="D19" s="137">
        <v>142.4</v>
      </c>
      <c r="E19" s="138">
        <v>146.69999999999999</v>
      </c>
      <c r="F19" s="136">
        <v>144.80000000000001</v>
      </c>
      <c r="G19" s="137">
        <v>142.69999999999999</v>
      </c>
      <c r="H19" s="138">
        <v>147</v>
      </c>
      <c r="I19" s="136">
        <v>147.9</v>
      </c>
      <c r="J19" s="137">
        <v>145.69999999999999</v>
      </c>
      <c r="K19" s="138">
        <v>150</v>
      </c>
      <c r="L19" s="136">
        <v>145.80000000000001</v>
      </c>
      <c r="M19" s="137">
        <v>144.5</v>
      </c>
      <c r="N19" s="138">
        <v>147</v>
      </c>
      <c r="O19" s="96"/>
    </row>
    <row r="20" spans="1:15" ht="13.8">
      <c r="A20" s="101"/>
      <c r="B20" s="101"/>
      <c r="C20" s="101"/>
      <c r="D20" s="101"/>
      <c r="E20" s="101"/>
      <c r="F20" s="139"/>
      <c r="G20" s="139"/>
      <c r="H20" s="139"/>
      <c r="I20" s="139"/>
      <c r="J20" s="139"/>
      <c r="K20" s="139"/>
      <c r="L20" s="101"/>
      <c r="M20" s="101"/>
      <c r="N20" s="101"/>
      <c r="O20" s="96"/>
    </row>
    <row r="21" spans="1:15" s="1156" customFormat="1" ht="13.8">
      <c r="A21" s="1535" t="s">
        <v>2935</v>
      </c>
      <c r="B21" s="1535"/>
      <c r="C21" s="1535"/>
      <c r="D21" s="1535"/>
      <c r="E21" s="1535"/>
      <c r="F21" s="1535"/>
      <c r="G21" s="1535"/>
      <c r="H21" s="1535"/>
      <c r="I21" s="1535"/>
      <c r="J21" s="1535"/>
      <c r="K21" s="1535"/>
      <c r="L21" s="101"/>
      <c r="M21" s="101"/>
      <c r="N21" s="101"/>
      <c r="O21" s="96"/>
    </row>
    <row r="22" spans="1:15" s="1156" customFormat="1" ht="13.8">
      <c r="A22" s="101"/>
      <c r="B22" s="101"/>
      <c r="C22" s="101"/>
      <c r="D22" s="101"/>
      <c r="E22" s="101"/>
      <c r="F22" s="139"/>
      <c r="G22" s="139"/>
      <c r="H22" s="139"/>
      <c r="I22" s="139"/>
      <c r="J22" s="139"/>
      <c r="K22" s="139"/>
      <c r="L22" s="101"/>
      <c r="M22" s="101"/>
      <c r="N22" s="101"/>
      <c r="O22" s="96"/>
    </row>
    <row r="23" spans="1:15" ht="13.8">
      <c r="A23" s="1437" t="s">
        <v>491</v>
      </c>
      <c r="B23" s="101"/>
      <c r="C23" s="101"/>
      <c r="D23" s="101"/>
      <c r="E23" s="101"/>
      <c r="F23" s="612"/>
      <c r="G23" s="101"/>
      <c r="H23" s="101"/>
      <c r="I23" s="101"/>
      <c r="J23" s="101"/>
      <c r="K23" s="101"/>
      <c r="L23" s="101"/>
      <c r="M23" s="101"/>
      <c r="N23" s="101"/>
      <c r="O23" s="96"/>
    </row>
    <row r="24" spans="1:15" ht="13.8">
      <c r="A24" s="1437" t="s">
        <v>864</v>
      </c>
      <c r="B24" s="101"/>
      <c r="C24" s="101"/>
      <c r="D24" s="101"/>
      <c r="E24" s="101"/>
      <c r="F24" s="612"/>
      <c r="G24" s="101"/>
      <c r="H24" s="101"/>
      <c r="I24" s="101"/>
      <c r="J24" s="101"/>
      <c r="K24" s="101"/>
      <c r="L24" s="101"/>
      <c r="M24" s="101"/>
      <c r="N24" s="101"/>
      <c r="O24" s="134"/>
    </row>
    <row r="25" spans="1:15" ht="13.8">
      <c r="A25" s="101"/>
      <c r="B25" s="101"/>
      <c r="C25" s="101"/>
      <c r="D25" s="101"/>
      <c r="E25" s="101"/>
      <c r="F25" s="101"/>
      <c r="G25" s="101"/>
      <c r="H25" s="101"/>
      <c r="I25" s="101"/>
      <c r="J25" s="101"/>
      <c r="K25" s="101"/>
      <c r="L25" s="101"/>
      <c r="M25" s="101"/>
      <c r="N25" s="101"/>
      <c r="O25" s="96"/>
    </row>
  </sheetData>
  <mergeCells count="13">
    <mergeCell ref="A21:K21"/>
    <mergeCell ref="A1:N1"/>
    <mergeCell ref="A18:N18"/>
    <mergeCell ref="C3:N3"/>
    <mergeCell ref="C4:E4"/>
    <mergeCell ref="F4:H4"/>
    <mergeCell ref="I4:K4"/>
    <mergeCell ref="L4:N4"/>
    <mergeCell ref="A6:N6"/>
    <mergeCell ref="B7:N7"/>
    <mergeCell ref="A12:N12"/>
    <mergeCell ref="A14:N14"/>
    <mergeCell ref="A16:N16"/>
  </mergeCells>
  <pageMargins left="0.70866141732283472" right="0.70866141732283472" top="0.74803149606299213" bottom="0.74803149606299213" header="0.31496062992125984" footer="0.31496062992125984"/>
  <pageSetup paperSize="9" scale="73"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N62"/>
  <sheetViews>
    <sheetView showGridLines="0" zoomScale="90" zoomScaleNormal="90" workbookViewId="0">
      <selection activeCell="F63" sqref="F63"/>
    </sheetView>
  </sheetViews>
  <sheetFormatPr defaultColWidth="9.109375" defaultRowHeight="13.2"/>
  <cols>
    <col min="1" max="1" width="114.88671875" style="2" customWidth="1"/>
    <col min="2" max="16384" width="9.109375" style="2"/>
  </cols>
  <sheetData>
    <row r="1" spans="1:13" s="924" customFormat="1" ht="57" customHeight="1">
      <c r="A1" s="938" t="s">
        <v>878</v>
      </c>
      <c r="B1" s="939"/>
      <c r="C1" s="939"/>
      <c r="D1" s="939"/>
      <c r="E1" s="939"/>
      <c r="F1" s="939"/>
      <c r="G1" s="939"/>
      <c r="H1" s="939"/>
      <c r="I1" s="939"/>
      <c r="J1" s="939"/>
      <c r="K1" s="939"/>
      <c r="L1" s="939"/>
      <c r="M1" s="939"/>
    </row>
    <row r="2" spans="1:13" ht="3" customHeight="1"/>
    <row r="53" spans="1:14">
      <c r="A53" s="108"/>
    </row>
    <row r="60" spans="1:14" s="936" customFormat="1"/>
    <row r="61" spans="1:14">
      <c r="A61" s="1432" t="s">
        <v>592</v>
      </c>
    </row>
    <row r="62" spans="1:14">
      <c r="A62" s="712"/>
      <c r="B62" s="712"/>
      <c r="C62" s="712"/>
      <c r="D62" s="712"/>
      <c r="E62" s="712"/>
      <c r="F62" s="712"/>
      <c r="G62" s="712"/>
      <c r="H62" s="712"/>
      <c r="I62" s="712"/>
      <c r="J62" s="712"/>
      <c r="K62" s="712"/>
      <c r="L62" s="712"/>
      <c r="M62" s="712"/>
      <c r="N62" s="712"/>
    </row>
  </sheetData>
  <pageMargins left="0.70866141732283472" right="0.70866141732283472" top="0.74803149606299213" bottom="0.74803149606299213" header="0.31496062992125984" footer="0.31496062992125984"/>
  <pageSetup paperSize="9" scale="77"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N66"/>
  <sheetViews>
    <sheetView showGridLines="0" zoomScaleNormal="100" workbookViewId="0">
      <selection activeCell="A60" sqref="A60:XFD60"/>
    </sheetView>
  </sheetViews>
  <sheetFormatPr defaultColWidth="9.109375" defaultRowHeight="13.2"/>
  <cols>
    <col min="1" max="1" width="96" style="2" customWidth="1"/>
    <col min="2" max="16384" width="9.109375" style="2"/>
  </cols>
  <sheetData>
    <row r="1" spans="1:12" ht="59.25" customHeight="1">
      <c r="A1" s="938" t="s">
        <v>879</v>
      </c>
      <c r="B1" s="939"/>
      <c r="C1" s="939"/>
      <c r="D1" s="939"/>
      <c r="E1" s="939"/>
      <c r="F1" s="939"/>
      <c r="G1" s="939"/>
      <c r="H1" s="939"/>
      <c r="I1" s="939"/>
      <c r="J1" s="939"/>
      <c r="K1" s="939"/>
      <c r="L1" s="939"/>
    </row>
    <row r="2" spans="1:12" ht="3" customHeight="1"/>
    <row r="60" spans="1:1" s="1419" customFormat="1" ht="13.8">
      <c r="A60" s="1432" t="s">
        <v>465</v>
      </c>
    </row>
    <row r="64" spans="1:1">
      <c r="A64" s="788"/>
    </row>
    <row r="66" spans="1:14">
      <c r="A66" s="712"/>
      <c r="B66" s="712"/>
      <c r="C66" s="712"/>
      <c r="D66" s="712"/>
      <c r="E66" s="712"/>
      <c r="F66" s="712"/>
      <c r="G66" s="712"/>
      <c r="H66" s="712"/>
      <c r="I66" s="712"/>
      <c r="J66" s="712"/>
      <c r="K66" s="712"/>
      <c r="L66" s="712"/>
      <c r="M66" s="712"/>
      <c r="N66" s="712"/>
    </row>
  </sheetData>
  <pageMargins left="0.70866141732283472" right="0.70866141732283472" top="0.74803149606299213" bottom="0.74803149606299213" header="0.31496062992125984" footer="0.31496062992125984"/>
  <pageSetup paperSize="9" scale="84"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N13"/>
  <sheetViews>
    <sheetView showGridLines="0" zoomScaleNormal="100" workbookViewId="0">
      <selection activeCell="B15" sqref="B15"/>
    </sheetView>
  </sheetViews>
  <sheetFormatPr defaultRowHeight="13.2"/>
  <cols>
    <col min="1" max="1" width="90" style="16" customWidth="1"/>
    <col min="2" max="12" width="9.109375" style="16"/>
    <col min="13" max="13" width="2.6640625" style="16" customWidth="1"/>
    <col min="14" max="268" width="9.109375" style="16"/>
    <col min="269" max="269" width="2.6640625" style="16" customWidth="1"/>
    <col min="270" max="524" width="9.109375" style="16"/>
    <col min="525" max="525" width="2.6640625" style="16" customWidth="1"/>
    <col min="526" max="780" width="9.109375" style="16"/>
    <col min="781" max="781" width="2.6640625" style="16" customWidth="1"/>
    <col min="782" max="1036" width="9.109375" style="16"/>
    <col min="1037" max="1037" width="2.6640625" style="16" customWidth="1"/>
    <col min="1038" max="1292" width="9.109375" style="16"/>
    <col min="1293" max="1293" width="2.6640625" style="16" customWidth="1"/>
    <col min="1294" max="1548" width="9.109375" style="16"/>
    <col min="1549" max="1549" width="2.6640625" style="16" customWidth="1"/>
    <col min="1550" max="1804" width="9.109375" style="16"/>
    <col min="1805" max="1805" width="2.6640625" style="16" customWidth="1"/>
    <col min="1806" max="2060" width="9.109375" style="16"/>
    <col min="2061" max="2061" width="2.6640625" style="16" customWidth="1"/>
    <col min="2062" max="2316" width="9.109375" style="16"/>
    <col min="2317" max="2317" width="2.6640625" style="16" customWidth="1"/>
    <col min="2318" max="2572" width="9.109375" style="16"/>
    <col min="2573" max="2573" width="2.6640625" style="16" customWidth="1"/>
    <col min="2574" max="2828" width="9.109375" style="16"/>
    <col min="2829" max="2829" width="2.6640625" style="16" customWidth="1"/>
    <col min="2830" max="3084" width="9.109375" style="16"/>
    <col min="3085" max="3085" width="2.6640625" style="16" customWidth="1"/>
    <col min="3086" max="3340" width="9.109375" style="16"/>
    <col min="3341" max="3341" width="2.6640625" style="16" customWidth="1"/>
    <col min="3342" max="3596" width="9.109375" style="16"/>
    <col min="3597" max="3597" width="2.6640625" style="16" customWidth="1"/>
    <col min="3598" max="3852" width="9.109375" style="16"/>
    <col min="3853" max="3853" width="2.6640625" style="16" customWidth="1"/>
    <col min="3854" max="4108" width="9.109375" style="16"/>
    <col min="4109" max="4109" width="2.6640625" style="16" customWidth="1"/>
    <col min="4110" max="4364" width="9.109375" style="16"/>
    <col min="4365" max="4365" width="2.6640625" style="16" customWidth="1"/>
    <col min="4366" max="4620" width="9.109375" style="16"/>
    <col min="4621" max="4621" width="2.6640625" style="16" customWidth="1"/>
    <col min="4622" max="4876" width="9.109375" style="16"/>
    <col min="4877" max="4877" width="2.6640625" style="16" customWidth="1"/>
    <col min="4878" max="5132" width="9.109375" style="16"/>
    <col min="5133" max="5133" width="2.6640625" style="16" customWidth="1"/>
    <col min="5134" max="5388" width="9.109375" style="16"/>
    <col min="5389" max="5389" width="2.6640625" style="16" customWidth="1"/>
    <col min="5390" max="5644" width="9.109375" style="16"/>
    <col min="5645" max="5645" width="2.6640625" style="16" customWidth="1"/>
    <col min="5646" max="5900" width="9.109375" style="16"/>
    <col min="5901" max="5901" width="2.6640625" style="16" customWidth="1"/>
    <col min="5902" max="6156" width="9.109375" style="16"/>
    <col min="6157" max="6157" width="2.6640625" style="16" customWidth="1"/>
    <col min="6158" max="6412" width="9.109375" style="16"/>
    <col min="6413" max="6413" width="2.6640625" style="16" customWidth="1"/>
    <col min="6414" max="6668" width="9.109375" style="16"/>
    <col min="6669" max="6669" width="2.6640625" style="16" customWidth="1"/>
    <col min="6670" max="6924" width="9.109375" style="16"/>
    <col min="6925" max="6925" width="2.6640625" style="16" customWidth="1"/>
    <col min="6926" max="7180" width="9.109375" style="16"/>
    <col min="7181" max="7181" width="2.6640625" style="16" customWidth="1"/>
    <col min="7182" max="7436" width="9.109375" style="16"/>
    <col min="7437" max="7437" width="2.6640625" style="16" customWidth="1"/>
    <col min="7438" max="7692" width="9.109375" style="16"/>
    <col min="7693" max="7693" width="2.6640625" style="16" customWidth="1"/>
    <col min="7694" max="7948" width="9.109375" style="16"/>
    <col min="7949" max="7949" width="2.6640625" style="16" customWidth="1"/>
    <col min="7950" max="8204" width="9.109375" style="16"/>
    <col min="8205" max="8205" width="2.6640625" style="16" customWidth="1"/>
    <col min="8206" max="8460" width="9.109375" style="16"/>
    <col min="8461" max="8461" width="2.6640625" style="16" customWidth="1"/>
    <col min="8462" max="8716" width="9.109375" style="16"/>
    <col min="8717" max="8717" width="2.6640625" style="16" customWidth="1"/>
    <col min="8718" max="8972" width="9.109375" style="16"/>
    <col min="8973" max="8973" width="2.6640625" style="16" customWidth="1"/>
    <col min="8974" max="9228" width="9.109375" style="16"/>
    <col min="9229" max="9229" width="2.6640625" style="16" customWidth="1"/>
    <col min="9230" max="9484" width="9.109375" style="16"/>
    <col min="9485" max="9485" width="2.6640625" style="16" customWidth="1"/>
    <col min="9486" max="9740" width="9.109375" style="16"/>
    <col min="9741" max="9741" width="2.6640625" style="16" customWidth="1"/>
    <col min="9742" max="9996" width="9.109375" style="16"/>
    <col min="9997" max="9997" width="2.6640625" style="16" customWidth="1"/>
    <col min="9998" max="10252" width="9.109375" style="16"/>
    <col min="10253" max="10253" width="2.6640625" style="16" customWidth="1"/>
    <col min="10254" max="10508" width="9.109375" style="16"/>
    <col min="10509" max="10509" width="2.6640625" style="16" customWidth="1"/>
    <col min="10510" max="10764" width="9.109375" style="16"/>
    <col min="10765" max="10765" width="2.6640625" style="16" customWidth="1"/>
    <col min="10766" max="11020" width="9.109375" style="16"/>
    <col min="11021" max="11021" width="2.6640625" style="16" customWidth="1"/>
    <col min="11022" max="11276" width="9.109375" style="16"/>
    <col min="11277" max="11277" width="2.6640625" style="16" customWidth="1"/>
    <col min="11278" max="11532" width="9.109375" style="16"/>
    <col min="11533" max="11533" width="2.6640625" style="16" customWidth="1"/>
    <col min="11534" max="11788" width="9.109375" style="16"/>
    <col min="11789" max="11789" width="2.6640625" style="16" customWidth="1"/>
    <col min="11790" max="12044" width="9.109375" style="16"/>
    <col min="12045" max="12045" width="2.6640625" style="16" customWidth="1"/>
    <col min="12046" max="12300" width="9.109375" style="16"/>
    <col min="12301" max="12301" width="2.6640625" style="16" customWidth="1"/>
    <col min="12302" max="12556" width="9.109375" style="16"/>
    <col min="12557" max="12557" width="2.6640625" style="16" customWidth="1"/>
    <col min="12558" max="12812" width="9.109375" style="16"/>
    <col min="12813" max="12813" width="2.6640625" style="16" customWidth="1"/>
    <col min="12814" max="13068" width="9.109375" style="16"/>
    <col min="13069" max="13069" width="2.6640625" style="16" customWidth="1"/>
    <col min="13070" max="13324" width="9.109375" style="16"/>
    <col min="13325" max="13325" width="2.6640625" style="16" customWidth="1"/>
    <col min="13326" max="13580" width="9.109375" style="16"/>
    <col min="13581" max="13581" width="2.6640625" style="16" customWidth="1"/>
    <col min="13582" max="13836" width="9.109375" style="16"/>
    <col min="13837" max="13837" width="2.6640625" style="16" customWidth="1"/>
    <col min="13838" max="14092" width="9.109375" style="16"/>
    <col min="14093" max="14093" width="2.6640625" style="16" customWidth="1"/>
    <col min="14094" max="14348" width="9.109375" style="16"/>
    <col min="14349" max="14349" width="2.6640625" style="16" customWidth="1"/>
    <col min="14350" max="14604" width="9.109375" style="16"/>
    <col min="14605" max="14605" width="2.6640625" style="16" customWidth="1"/>
    <col min="14606" max="14860" width="9.109375" style="16"/>
    <col min="14861" max="14861" width="2.6640625" style="16" customWidth="1"/>
    <col min="14862" max="15116" width="9.109375" style="16"/>
    <col min="15117" max="15117" width="2.6640625" style="16" customWidth="1"/>
    <col min="15118" max="15372" width="9.109375" style="16"/>
    <col min="15373" max="15373" width="2.6640625" style="16" customWidth="1"/>
    <col min="15374" max="15628" width="9.109375" style="16"/>
    <col min="15629" max="15629" width="2.6640625" style="16" customWidth="1"/>
    <col min="15630" max="15884" width="9.109375" style="16"/>
    <col min="15885" max="15885" width="2.6640625" style="16" customWidth="1"/>
    <col min="15886" max="16140" width="9.109375" style="16"/>
    <col min="16141" max="16141" width="2.6640625" style="16" customWidth="1"/>
    <col min="16142" max="16384" width="9.109375" style="16"/>
  </cols>
  <sheetData>
    <row r="1" spans="1:14" s="115" customFormat="1" ht="37.5" customHeight="1">
      <c r="A1" s="1612" t="s">
        <v>880</v>
      </c>
      <c r="B1" s="1612"/>
      <c r="C1" s="933"/>
      <c r="D1" s="933"/>
      <c r="E1" s="933"/>
      <c r="F1" s="933"/>
      <c r="G1" s="933"/>
      <c r="H1" s="933"/>
      <c r="I1" s="933"/>
      <c r="J1" s="933"/>
      <c r="K1" s="933"/>
      <c r="L1" s="933"/>
      <c r="M1" s="933"/>
      <c r="N1" s="933"/>
    </row>
    <row r="2" spans="1:14" ht="3" customHeight="1"/>
    <row r="11" spans="1:14" ht="18.75" customHeight="1"/>
    <row r="12" spans="1:14" ht="18" customHeight="1"/>
    <row r="13" spans="1:14" ht="17.25" customHeight="1"/>
  </sheetData>
  <mergeCells count="1">
    <mergeCell ref="A1:B1"/>
  </mergeCells>
  <pageMargins left="0.70866141732283472" right="0.70866141732283472" top="0.74803149606299213" bottom="0.74803149606299213" header="0.31496062992125984" footer="0.31496062992125984"/>
  <pageSetup paperSize="9" scale="8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A4"/>
  <sheetViews>
    <sheetView showGridLines="0" zoomScaleNormal="100" workbookViewId="0">
      <selection activeCell="A4" sqref="A4"/>
    </sheetView>
  </sheetViews>
  <sheetFormatPr defaultRowHeight="13.2"/>
  <cols>
    <col min="1" max="1" width="89.33203125" style="16" customWidth="1"/>
    <col min="2" max="256" width="9.109375" style="16"/>
    <col min="257" max="257" width="89.33203125" style="16" customWidth="1"/>
    <col min="258" max="512" width="9.109375" style="16"/>
    <col min="513" max="513" width="89.33203125" style="16" customWidth="1"/>
    <col min="514" max="768" width="9.109375" style="16"/>
    <col min="769" max="769" width="89.33203125" style="16" customWidth="1"/>
    <col min="770" max="1024" width="9.109375" style="16"/>
    <col min="1025" max="1025" width="89.33203125" style="16" customWidth="1"/>
    <col min="1026" max="1280" width="9.109375" style="16"/>
    <col min="1281" max="1281" width="89.33203125" style="16" customWidth="1"/>
    <col min="1282" max="1536" width="9.109375" style="16"/>
    <col min="1537" max="1537" width="89.33203125" style="16" customWidth="1"/>
    <col min="1538" max="1792" width="9.109375" style="16"/>
    <col min="1793" max="1793" width="89.33203125" style="16" customWidth="1"/>
    <col min="1794" max="2048" width="9.109375" style="16"/>
    <col min="2049" max="2049" width="89.33203125" style="16" customWidth="1"/>
    <col min="2050" max="2304" width="9.109375" style="16"/>
    <col min="2305" max="2305" width="89.33203125" style="16" customWidth="1"/>
    <col min="2306" max="2560" width="9.109375" style="16"/>
    <col min="2561" max="2561" width="89.33203125" style="16" customWidth="1"/>
    <col min="2562" max="2816" width="9.109375" style="16"/>
    <col min="2817" max="2817" width="89.33203125" style="16" customWidth="1"/>
    <col min="2818" max="3072" width="9.109375" style="16"/>
    <col min="3073" max="3073" width="89.33203125" style="16" customWidth="1"/>
    <col min="3074" max="3328" width="9.109375" style="16"/>
    <col min="3329" max="3329" width="89.33203125" style="16" customWidth="1"/>
    <col min="3330" max="3584" width="9.109375" style="16"/>
    <col min="3585" max="3585" width="89.33203125" style="16" customWidth="1"/>
    <col min="3586" max="3840" width="9.109375" style="16"/>
    <col min="3841" max="3841" width="89.33203125" style="16" customWidth="1"/>
    <col min="3842" max="4096" width="9.109375" style="16"/>
    <col min="4097" max="4097" width="89.33203125" style="16" customWidth="1"/>
    <col min="4098" max="4352" width="9.109375" style="16"/>
    <col min="4353" max="4353" width="89.33203125" style="16" customWidth="1"/>
    <col min="4354" max="4608" width="9.109375" style="16"/>
    <col min="4609" max="4609" width="89.33203125" style="16" customWidth="1"/>
    <col min="4610" max="4864" width="9.109375" style="16"/>
    <col min="4865" max="4865" width="89.33203125" style="16" customWidth="1"/>
    <col min="4866" max="5120" width="9.109375" style="16"/>
    <col min="5121" max="5121" width="89.33203125" style="16" customWidth="1"/>
    <col min="5122" max="5376" width="9.109375" style="16"/>
    <col min="5377" max="5377" width="89.33203125" style="16" customWidth="1"/>
    <col min="5378" max="5632" width="9.109375" style="16"/>
    <col min="5633" max="5633" width="89.33203125" style="16" customWidth="1"/>
    <col min="5634" max="5888" width="9.109375" style="16"/>
    <col min="5889" max="5889" width="89.33203125" style="16" customWidth="1"/>
    <col min="5890" max="6144" width="9.109375" style="16"/>
    <col min="6145" max="6145" width="89.33203125" style="16" customWidth="1"/>
    <col min="6146" max="6400" width="9.109375" style="16"/>
    <col min="6401" max="6401" width="89.33203125" style="16" customWidth="1"/>
    <col min="6402" max="6656" width="9.109375" style="16"/>
    <col min="6657" max="6657" width="89.33203125" style="16" customWidth="1"/>
    <col min="6658" max="6912" width="9.109375" style="16"/>
    <col min="6913" max="6913" width="89.33203125" style="16" customWidth="1"/>
    <col min="6914" max="7168" width="9.109375" style="16"/>
    <col min="7169" max="7169" width="89.33203125" style="16" customWidth="1"/>
    <col min="7170" max="7424" width="9.109375" style="16"/>
    <col min="7425" max="7425" width="89.33203125" style="16" customWidth="1"/>
    <col min="7426" max="7680" width="9.109375" style="16"/>
    <col min="7681" max="7681" width="89.33203125" style="16" customWidth="1"/>
    <col min="7682" max="7936" width="9.109375" style="16"/>
    <col min="7937" max="7937" width="89.33203125" style="16" customWidth="1"/>
    <col min="7938" max="8192" width="9.109375" style="16"/>
    <col min="8193" max="8193" width="89.33203125" style="16" customWidth="1"/>
    <col min="8194" max="8448" width="9.109375" style="16"/>
    <col min="8449" max="8449" width="89.33203125" style="16" customWidth="1"/>
    <col min="8450" max="8704" width="9.109375" style="16"/>
    <col min="8705" max="8705" width="89.33203125" style="16" customWidth="1"/>
    <col min="8706" max="8960" width="9.109375" style="16"/>
    <col min="8961" max="8961" width="89.33203125" style="16" customWidth="1"/>
    <col min="8962" max="9216" width="9.109375" style="16"/>
    <col min="9217" max="9217" width="89.33203125" style="16" customWidth="1"/>
    <col min="9218" max="9472" width="9.109375" style="16"/>
    <col min="9473" max="9473" width="89.33203125" style="16" customWidth="1"/>
    <col min="9474" max="9728" width="9.109375" style="16"/>
    <col min="9729" max="9729" width="89.33203125" style="16" customWidth="1"/>
    <col min="9730" max="9984" width="9.109375" style="16"/>
    <col min="9985" max="9985" width="89.33203125" style="16" customWidth="1"/>
    <col min="9986" max="10240" width="9.109375" style="16"/>
    <col min="10241" max="10241" width="89.33203125" style="16" customWidth="1"/>
    <col min="10242" max="10496" width="9.109375" style="16"/>
    <col min="10497" max="10497" width="89.33203125" style="16" customWidth="1"/>
    <col min="10498" max="10752" width="9.109375" style="16"/>
    <col min="10753" max="10753" width="89.33203125" style="16" customWidth="1"/>
    <col min="10754" max="11008" width="9.109375" style="16"/>
    <col min="11009" max="11009" width="89.33203125" style="16" customWidth="1"/>
    <col min="11010" max="11264" width="9.109375" style="16"/>
    <col min="11265" max="11265" width="89.33203125" style="16" customWidth="1"/>
    <col min="11266" max="11520" width="9.109375" style="16"/>
    <col min="11521" max="11521" width="89.33203125" style="16" customWidth="1"/>
    <col min="11522" max="11776" width="9.109375" style="16"/>
    <col min="11777" max="11777" width="89.33203125" style="16" customWidth="1"/>
    <col min="11778" max="12032" width="9.109375" style="16"/>
    <col min="12033" max="12033" width="89.33203125" style="16" customWidth="1"/>
    <col min="12034" max="12288" width="9.109375" style="16"/>
    <col min="12289" max="12289" width="89.33203125" style="16" customWidth="1"/>
    <col min="12290" max="12544" width="9.109375" style="16"/>
    <col min="12545" max="12545" width="89.33203125" style="16" customWidth="1"/>
    <col min="12546" max="12800" width="9.109375" style="16"/>
    <col min="12801" max="12801" width="89.33203125" style="16" customWidth="1"/>
    <col min="12802" max="13056" width="9.109375" style="16"/>
    <col min="13057" max="13057" width="89.33203125" style="16" customWidth="1"/>
    <col min="13058" max="13312" width="9.109375" style="16"/>
    <col min="13313" max="13313" width="89.33203125" style="16" customWidth="1"/>
    <col min="13314" max="13568" width="9.109375" style="16"/>
    <col min="13569" max="13569" width="89.33203125" style="16" customWidth="1"/>
    <col min="13570" max="13824" width="9.109375" style="16"/>
    <col min="13825" max="13825" width="89.33203125" style="16" customWidth="1"/>
    <col min="13826" max="14080" width="9.109375" style="16"/>
    <col min="14081" max="14081" width="89.33203125" style="16" customWidth="1"/>
    <col min="14082" max="14336" width="9.109375" style="16"/>
    <col min="14337" max="14337" width="89.33203125" style="16" customWidth="1"/>
    <col min="14338" max="14592" width="9.109375" style="16"/>
    <col min="14593" max="14593" width="89.33203125" style="16" customWidth="1"/>
    <col min="14594" max="14848" width="9.109375" style="16"/>
    <col min="14849" max="14849" width="89.33203125" style="16" customWidth="1"/>
    <col min="14850" max="15104" width="9.109375" style="16"/>
    <col min="15105" max="15105" width="89.33203125" style="16" customWidth="1"/>
    <col min="15106" max="15360" width="9.109375" style="16"/>
    <col min="15361" max="15361" width="89.33203125" style="16" customWidth="1"/>
    <col min="15362" max="15616" width="9.109375" style="16"/>
    <col min="15617" max="15617" width="89.33203125" style="16" customWidth="1"/>
    <col min="15618" max="15872" width="9.109375" style="16"/>
    <col min="15873" max="15873" width="89.33203125" style="16" customWidth="1"/>
    <col min="15874" max="16128" width="9.109375" style="16"/>
    <col min="16129" max="16129" width="89.33203125" style="16" customWidth="1"/>
    <col min="16130" max="16384" width="9.109375" style="16"/>
  </cols>
  <sheetData>
    <row r="1" spans="1:1" ht="15" customHeight="1"/>
    <row r="2" spans="1:1" s="748" customFormat="1" ht="18">
      <c r="A2" s="704" t="s">
        <v>2891</v>
      </c>
    </row>
    <row r="3" spans="1:1" ht="15" customHeight="1"/>
    <row r="4" spans="1:1" ht="169.5" customHeight="1">
      <c r="A4" s="740" t="s">
        <v>2622</v>
      </c>
    </row>
  </sheetData>
  <pageMargins left="0.70866141732283472" right="0.70866141732283472" top="0.74803149606299213" bottom="0.74803149606299213" header="0.31496062992125984" footer="0.31496062992125984"/>
  <pageSetup paperSize="9" scale="99"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2:A18"/>
  <sheetViews>
    <sheetView showGridLines="0" zoomScaleNormal="100" workbookViewId="0">
      <selection activeCell="A14" sqref="A14:XFD14"/>
    </sheetView>
  </sheetViews>
  <sheetFormatPr defaultRowHeight="13.2"/>
  <cols>
    <col min="1" max="1" width="101" style="960" customWidth="1"/>
    <col min="2" max="256" width="9.109375" style="748"/>
    <col min="257" max="257" width="101" style="748" customWidth="1"/>
    <col min="258" max="512" width="9.109375" style="748"/>
    <col min="513" max="513" width="101" style="748" customWidth="1"/>
    <col min="514" max="768" width="9.109375" style="748"/>
    <col min="769" max="769" width="101" style="748" customWidth="1"/>
    <col min="770" max="1024" width="9.109375" style="748"/>
    <col min="1025" max="1025" width="101" style="748" customWidth="1"/>
    <col min="1026" max="1280" width="9.109375" style="748"/>
    <col min="1281" max="1281" width="101" style="748" customWidth="1"/>
    <col min="1282" max="1536" width="9.109375" style="748"/>
    <col min="1537" max="1537" width="101" style="748" customWidth="1"/>
    <col min="1538" max="1792" width="9.109375" style="748"/>
    <col min="1793" max="1793" width="101" style="748" customWidth="1"/>
    <col min="1794" max="2048" width="9.109375" style="748"/>
    <col min="2049" max="2049" width="101" style="748" customWidth="1"/>
    <col min="2050" max="2304" width="9.109375" style="748"/>
    <col min="2305" max="2305" width="101" style="748" customWidth="1"/>
    <col min="2306" max="2560" width="9.109375" style="748"/>
    <col min="2561" max="2561" width="101" style="748" customWidth="1"/>
    <col min="2562" max="2816" width="9.109375" style="748"/>
    <col min="2817" max="2817" width="101" style="748" customWidth="1"/>
    <col min="2818" max="3072" width="9.109375" style="748"/>
    <col min="3073" max="3073" width="101" style="748" customWidth="1"/>
    <col min="3074" max="3328" width="9.109375" style="748"/>
    <col min="3329" max="3329" width="101" style="748" customWidth="1"/>
    <col min="3330" max="3584" width="9.109375" style="748"/>
    <col min="3585" max="3585" width="101" style="748" customWidth="1"/>
    <col min="3586" max="3840" width="9.109375" style="748"/>
    <col min="3841" max="3841" width="101" style="748" customWidth="1"/>
    <col min="3842" max="4096" width="9.109375" style="748"/>
    <col min="4097" max="4097" width="101" style="748" customWidth="1"/>
    <col min="4098" max="4352" width="9.109375" style="748"/>
    <col min="4353" max="4353" width="101" style="748" customWidth="1"/>
    <col min="4354" max="4608" width="9.109375" style="748"/>
    <col min="4609" max="4609" width="101" style="748" customWidth="1"/>
    <col min="4610" max="4864" width="9.109375" style="748"/>
    <col min="4865" max="4865" width="101" style="748" customWidth="1"/>
    <col min="4866" max="5120" width="9.109375" style="748"/>
    <col min="5121" max="5121" width="101" style="748" customWidth="1"/>
    <col min="5122" max="5376" width="9.109375" style="748"/>
    <col min="5377" max="5377" width="101" style="748" customWidth="1"/>
    <col min="5378" max="5632" width="9.109375" style="748"/>
    <col min="5633" max="5633" width="101" style="748" customWidth="1"/>
    <col min="5634" max="5888" width="9.109375" style="748"/>
    <col min="5889" max="5889" width="101" style="748" customWidth="1"/>
    <col min="5890" max="6144" width="9.109375" style="748"/>
    <col min="6145" max="6145" width="101" style="748" customWidth="1"/>
    <col min="6146" max="6400" width="9.109375" style="748"/>
    <col min="6401" max="6401" width="101" style="748" customWidth="1"/>
    <col min="6402" max="6656" width="9.109375" style="748"/>
    <col min="6657" max="6657" width="101" style="748" customWidth="1"/>
    <col min="6658" max="6912" width="9.109375" style="748"/>
    <col min="6913" max="6913" width="101" style="748" customWidth="1"/>
    <col min="6914" max="7168" width="9.109375" style="748"/>
    <col min="7169" max="7169" width="101" style="748" customWidth="1"/>
    <col min="7170" max="7424" width="9.109375" style="748"/>
    <col min="7425" max="7425" width="101" style="748" customWidth="1"/>
    <col min="7426" max="7680" width="9.109375" style="748"/>
    <col min="7681" max="7681" width="101" style="748" customWidth="1"/>
    <col min="7682" max="7936" width="9.109375" style="748"/>
    <col min="7937" max="7937" width="101" style="748" customWidth="1"/>
    <col min="7938" max="8192" width="9.109375" style="748"/>
    <col min="8193" max="8193" width="101" style="748" customWidth="1"/>
    <col min="8194" max="8448" width="9.109375" style="748"/>
    <col min="8449" max="8449" width="101" style="748" customWidth="1"/>
    <col min="8450" max="8704" width="9.109375" style="748"/>
    <col min="8705" max="8705" width="101" style="748" customWidth="1"/>
    <col min="8706" max="8960" width="9.109375" style="748"/>
    <col min="8961" max="8961" width="101" style="748" customWidth="1"/>
    <col min="8962" max="9216" width="9.109375" style="748"/>
    <col min="9217" max="9217" width="101" style="748" customWidth="1"/>
    <col min="9218" max="9472" width="9.109375" style="748"/>
    <col min="9473" max="9473" width="101" style="748" customWidth="1"/>
    <col min="9474" max="9728" width="9.109375" style="748"/>
    <col min="9729" max="9729" width="101" style="748" customWidth="1"/>
    <col min="9730" max="9984" width="9.109375" style="748"/>
    <col min="9985" max="9985" width="101" style="748" customWidth="1"/>
    <col min="9986" max="10240" width="9.109375" style="748"/>
    <col min="10241" max="10241" width="101" style="748" customWidth="1"/>
    <col min="10242" max="10496" width="9.109375" style="748"/>
    <col min="10497" max="10497" width="101" style="748" customWidth="1"/>
    <col min="10498" max="10752" width="9.109375" style="748"/>
    <col min="10753" max="10753" width="101" style="748" customWidth="1"/>
    <col min="10754" max="11008" width="9.109375" style="748"/>
    <col min="11009" max="11009" width="101" style="748" customWidth="1"/>
    <col min="11010" max="11264" width="9.109375" style="748"/>
    <col min="11265" max="11265" width="101" style="748" customWidth="1"/>
    <col min="11266" max="11520" width="9.109375" style="748"/>
    <col min="11521" max="11521" width="101" style="748" customWidth="1"/>
    <col min="11522" max="11776" width="9.109375" style="748"/>
    <col min="11777" max="11777" width="101" style="748" customWidth="1"/>
    <col min="11778" max="12032" width="9.109375" style="748"/>
    <col min="12033" max="12033" width="101" style="748" customWidth="1"/>
    <col min="12034" max="12288" width="9.109375" style="748"/>
    <col min="12289" max="12289" width="101" style="748" customWidth="1"/>
    <col min="12290" max="12544" width="9.109375" style="748"/>
    <col min="12545" max="12545" width="101" style="748" customWidth="1"/>
    <col min="12546" max="12800" width="9.109375" style="748"/>
    <col min="12801" max="12801" width="101" style="748" customWidth="1"/>
    <col min="12802" max="13056" width="9.109375" style="748"/>
    <col min="13057" max="13057" width="101" style="748" customWidth="1"/>
    <col min="13058" max="13312" width="9.109375" style="748"/>
    <col min="13313" max="13313" width="101" style="748" customWidth="1"/>
    <col min="13314" max="13568" width="9.109375" style="748"/>
    <col min="13569" max="13569" width="101" style="748" customWidth="1"/>
    <col min="13570" max="13824" width="9.109375" style="748"/>
    <col min="13825" max="13825" width="101" style="748" customWidth="1"/>
    <col min="13826" max="14080" width="9.109375" style="748"/>
    <col min="14081" max="14081" width="101" style="748" customWidth="1"/>
    <col min="14082" max="14336" width="9.109375" style="748"/>
    <col min="14337" max="14337" width="101" style="748" customWidth="1"/>
    <col min="14338" max="14592" width="9.109375" style="748"/>
    <col min="14593" max="14593" width="101" style="748" customWidth="1"/>
    <col min="14594" max="14848" width="9.109375" style="748"/>
    <col min="14849" max="14849" width="101" style="748" customWidth="1"/>
    <col min="14850" max="15104" width="9.109375" style="748"/>
    <col min="15105" max="15105" width="101" style="748" customWidth="1"/>
    <col min="15106" max="15360" width="9.109375" style="748"/>
    <col min="15361" max="15361" width="101" style="748" customWidth="1"/>
    <col min="15362" max="15616" width="9.109375" style="748"/>
    <col min="15617" max="15617" width="101" style="748" customWidth="1"/>
    <col min="15618" max="15872" width="9.109375" style="748"/>
    <col min="15873" max="15873" width="101" style="748" customWidth="1"/>
    <col min="15874" max="16128" width="9.109375" style="748"/>
    <col min="16129" max="16129" width="101" style="748" customWidth="1"/>
    <col min="16130" max="16384" width="9.109375" style="748"/>
  </cols>
  <sheetData>
    <row r="2" spans="1:1" ht="18">
      <c r="A2" s="1018" t="s">
        <v>2836</v>
      </c>
    </row>
    <row r="3" spans="1:1" ht="15" customHeight="1">
      <c r="A3" s="1019"/>
    </row>
    <row r="4" spans="1:1" ht="15" customHeight="1">
      <c r="A4" s="1008" t="s">
        <v>2996</v>
      </c>
    </row>
    <row r="5" spans="1:1" ht="15" customHeight="1">
      <c r="A5" s="1008"/>
    </row>
    <row r="6" spans="1:1" ht="15" customHeight="1">
      <c r="A6" s="1008" t="s">
        <v>2997</v>
      </c>
    </row>
    <row r="7" spans="1:1" ht="15" customHeight="1">
      <c r="A7" s="1008"/>
    </row>
    <row r="8" spans="1:1" ht="15" customHeight="1">
      <c r="A8" s="1008" t="s">
        <v>2998</v>
      </c>
    </row>
    <row r="9" spans="1:1" ht="15" customHeight="1">
      <c r="A9" s="1008"/>
    </row>
    <row r="10" spans="1:1" ht="15" customHeight="1">
      <c r="A10" s="1008" t="s">
        <v>2999</v>
      </c>
    </row>
    <row r="11" spans="1:1" ht="15" customHeight="1">
      <c r="A11" s="1008"/>
    </row>
    <row r="12" spans="1:1" ht="15" customHeight="1">
      <c r="A12" s="1008" t="s">
        <v>3000</v>
      </c>
    </row>
    <row r="13" spans="1:1" ht="15" customHeight="1">
      <c r="A13" s="1008"/>
    </row>
    <row r="14" spans="1:1" ht="15" customHeight="1">
      <c r="A14" s="1008" t="s">
        <v>3001</v>
      </c>
    </row>
    <row r="15" spans="1:1" ht="14.4">
      <c r="A15" s="1009"/>
    </row>
    <row r="16" spans="1:1" ht="14.4">
      <c r="A16" s="1009"/>
    </row>
    <row r="17" spans="1:1" ht="14.4">
      <c r="A17" s="1009"/>
    </row>
    <row r="18" spans="1:1" ht="14.4">
      <c r="A18" s="1009"/>
    </row>
  </sheetData>
  <hyperlinks>
    <hyperlink ref="A4" location="'62'!A1" display="TABLE 62 ADMISSION OF CHILDREN TO AICUs BY AGE AND SEX, ENGLAND, 2010 - 2012"/>
    <hyperlink ref="A6" location="'63'!A1" display="TABLE 63 ADMISSION OF CHILDREN TO AICUs BY AGE AND MONTH OF ADMISSION, ENGLAND, 2010 - 2012"/>
    <hyperlink ref="A8" location="'64'!A1" display="TABLE 64 ADMISSION OF CHILDREN TO AICUs BY AGE AND DIAGNOSTIC GROUP, ENGLAND, 2010 - 2012"/>
    <hyperlink ref="A10" location="'65'!A1" display="TABLE 65 MORTALITY OF CHILDREN ADMITTED TO AICUs BY AGE AND DIAGNOSTIC GROUP, ENGLAND, 2010 - 2012"/>
    <hyperlink ref="A12" location="'66'!A1" display="TABLE 66 DISCHARGE DESTINATION FOR CHILDREN ADMITTED TO AICUs, ENGLAND, 2010 - 2012"/>
    <hyperlink ref="A14" location="'67'!A1" display="TABLE 67 LENGTH OF STAY FOR SURVIVING CHILDREN ADMITTED TO AICUs, ENGLAND, 2010 - 2012"/>
  </hyperlinks>
  <pageMargins left="0.70866141732283472" right="0.70866141732283472" top="0.74803149606299213" bottom="0.74803149606299213" header="0.31496062992125984" footer="0.31496062992125984"/>
  <pageSetup paperSize="9" scale="88"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20"/>
  <sheetViews>
    <sheetView showGridLines="0" zoomScaleNormal="100" workbookViewId="0">
      <selection activeCell="A20" sqref="A20"/>
    </sheetView>
  </sheetViews>
  <sheetFormatPr defaultRowHeight="13.2"/>
  <cols>
    <col min="1" max="1" width="12.33203125" style="141" customWidth="1"/>
    <col min="2" max="14" width="9.109375" style="141"/>
    <col min="15" max="15" width="4" style="141" customWidth="1"/>
    <col min="16" max="16" width="11.6640625" style="141" bestFit="1" customWidth="1"/>
    <col min="17" max="17" width="9" style="141" customWidth="1"/>
    <col min="18" max="18" width="11.6640625" style="141" bestFit="1" customWidth="1"/>
    <col min="19" max="19" width="9" style="141" customWidth="1"/>
    <col min="20" max="20" width="11.6640625" style="141" bestFit="1" customWidth="1"/>
    <col min="21" max="21" width="9" style="141" customWidth="1"/>
    <col min="22" max="22" width="11.6640625" style="141" bestFit="1" customWidth="1"/>
    <col min="23" max="23" width="9" style="141" customWidth="1"/>
    <col min="24" max="24" width="5" style="141" customWidth="1"/>
    <col min="25" max="25" width="9" style="141" customWidth="1"/>
    <col min="26" max="256" width="9.109375" style="141"/>
    <col min="257" max="257" width="12.33203125" style="141" customWidth="1"/>
    <col min="258" max="270" width="9.109375" style="141"/>
    <col min="271" max="271" width="4" style="141" customWidth="1"/>
    <col min="272" max="272" width="11.6640625" style="141" bestFit="1" customWidth="1"/>
    <col min="273" max="273" width="9" style="141" customWidth="1"/>
    <col min="274" max="274" width="11.6640625" style="141" bestFit="1" customWidth="1"/>
    <col min="275" max="275" width="9" style="141" customWidth="1"/>
    <col min="276" max="276" width="11.6640625" style="141" bestFit="1" customWidth="1"/>
    <col min="277" max="277" width="9" style="141" customWidth="1"/>
    <col min="278" max="278" width="11.6640625" style="141" bestFit="1" customWidth="1"/>
    <col min="279" max="279" width="9" style="141" customWidth="1"/>
    <col min="280" max="280" width="5" style="141" customWidth="1"/>
    <col min="281" max="281" width="9" style="141" customWidth="1"/>
    <col min="282" max="512" width="9.109375" style="141"/>
    <col min="513" max="513" width="12.33203125" style="141" customWidth="1"/>
    <col min="514" max="526" width="9.109375" style="141"/>
    <col min="527" max="527" width="4" style="141" customWidth="1"/>
    <col min="528" max="528" width="11.6640625" style="141" bestFit="1" customWidth="1"/>
    <col min="529" max="529" width="9" style="141" customWidth="1"/>
    <col min="530" max="530" width="11.6640625" style="141" bestFit="1" customWidth="1"/>
    <col min="531" max="531" width="9" style="141" customWidth="1"/>
    <col min="532" max="532" width="11.6640625" style="141" bestFit="1" customWidth="1"/>
    <col min="533" max="533" width="9" style="141" customWidth="1"/>
    <col min="534" max="534" width="11.6640625" style="141" bestFit="1" customWidth="1"/>
    <col min="535" max="535" width="9" style="141" customWidth="1"/>
    <col min="536" max="536" width="5" style="141" customWidth="1"/>
    <col min="537" max="537" width="9" style="141" customWidth="1"/>
    <col min="538" max="768" width="9.109375" style="141"/>
    <col min="769" max="769" width="12.33203125" style="141" customWidth="1"/>
    <col min="770" max="782" width="9.109375" style="141"/>
    <col min="783" max="783" width="4" style="141" customWidth="1"/>
    <col min="784" max="784" width="11.6640625" style="141" bestFit="1" customWidth="1"/>
    <col min="785" max="785" width="9" style="141" customWidth="1"/>
    <col min="786" max="786" width="11.6640625" style="141" bestFit="1" customWidth="1"/>
    <col min="787" max="787" width="9" style="141" customWidth="1"/>
    <col min="788" max="788" width="11.6640625" style="141" bestFit="1" customWidth="1"/>
    <col min="789" max="789" width="9" style="141" customWidth="1"/>
    <col min="790" max="790" width="11.6640625" style="141" bestFit="1" customWidth="1"/>
    <col min="791" max="791" width="9" style="141" customWidth="1"/>
    <col min="792" max="792" width="5" style="141" customWidth="1"/>
    <col min="793" max="793" width="9" style="141" customWidth="1"/>
    <col min="794" max="1024" width="9.109375" style="141"/>
    <col min="1025" max="1025" width="12.33203125" style="141" customWidth="1"/>
    <col min="1026" max="1038" width="9.109375" style="141"/>
    <col min="1039" max="1039" width="4" style="141" customWidth="1"/>
    <col min="1040" max="1040" width="11.6640625" style="141" bestFit="1" customWidth="1"/>
    <col min="1041" max="1041" width="9" style="141" customWidth="1"/>
    <col min="1042" max="1042" width="11.6640625" style="141" bestFit="1" customWidth="1"/>
    <col min="1043" max="1043" width="9" style="141" customWidth="1"/>
    <col min="1044" max="1044" width="11.6640625" style="141" bestFit="1" customWidth="1"/>
    <col min="1045" max="1045" width="9" style="141" customWidth="1"/>
    <col min="1046" max="1046" width="11.6640625" style="141" bestFit="1" customWidth="1"/>
    <col min="1047" max="1047" width="9" style="141" customWidth="1"/>
    <col min="1048" max="1048" width="5" style="141" customWidth="1"/>
    <col min="1049" max="1049" width="9" style="141" customWidth="1"/>
    <col min="1050" max="1280" width="9.109375" style="141"/>
    <col min="1281" max="1281" width="12.33203125" style="141" customWidth="1"/>
    <col min="1282" max="1294" width="9.109375" style="141"/>
    <col min="1295" max="1295" width="4" style="141" customWidth="1"/>
    <col min="1296" max="1296" width="11.6640625" style="141" bestFit="1" customWidth="1"/>
    <col min="1297" max="1297" width="9" style="141" customWidth="1"/>
    <col min="1298" max="1298" width="11.6640625" style="141" bestFit="1" customWidth="1"/>
    <col min="1299" max="1299" width="9" style="141" customWidth="1"/>
    <col min="1300" max="1300" width="11.6640625" style="141" bestFit="1" customWidth="1"/>
    <col min="1301" max="1301" width="9" style="141" customWidth="1"/>
    <col min="1302" max="1302" width="11.6640625" style="141" bestFit="1" customWidth="1"/>
    <col min="1303" max="1303" width="9" style="141" customWidth="1"/>
    <col min="1304" max="1304" width="5" style="141" customWidth="1"/>
    <col min="1305" max="1305" width="9" style="141" customWidth="1"/>
    <col min="1306" max="1536" width="9.109375" style="141"/>
    <col min="1537" max="1537" width="12.33203125" style="141" customWidth="1"/>
    <col min="1538" max="1550" width="9.109375" style="141"/>
    <col min="1551" max="1551" width="4" style="141" customWidth="1"/>
    <col min="1552" max="1552" width="11.6640625" style="141" bestFit="1" customWidth="1"/>
    <col min="1553" max="1553" width="9" style="141" customWidth="1"/>
    <col min="1554" max="1554" width="11.6640625" style="141" bestFit="1" customWidth="1"/>
    <col min="1555" max="1555" width="9" style="141" customWidth="1"/>
    <col min="1556" max="1556" width="11.6640625" style="141" bestFit="1" customWidth="1"/>
    <col min="1557" max="1557" width="9" style="141" customWidth="1"/>
    <col min="1558" max="1558" width="11.6640625" style="141" bestFit="1" customWidth="1"/>
    <col min="1559" max="1559" width="9" style="141" customWidth="1"/>
    <col min="1560" max="1560" width="5" style="141" customWidth="1"/>
    <col min="1561" max="1561" width="9" style="141" customWidth="1"/>
    <col min="1562" max="1792" width="9.109375" style="141"/>
    <col min="1793" max="1793" width="12.33203125" style="141" customWidth="1"/>
    <col min="1794" max="1806" width="9.109375" style="141"/>
    <col min="1807" max="1807" width="4" style="141" customWidth="1"/>
    <col min="1808" max="1808" width="11.6640625" style="141" bestFit="1" customWidth="1"/>
    <col min="1809" max="1809" width="9" style="141" customWidth="1"/>
    <col min="1810" max="1810" width="11.6640625" style="141" bestFit="1" customWidth="1"/>
    <col min="1811" max="1811" width="9" style="141" customWidth="1"/>
    <col min="1812" max="1812" width="11.6640625" style="141" bestFit="1" customWidth="1"/>
    <col min="1813" max="1813" width="9" style="141" customWidth="1"/>
    <col min="1814" max="1814" width="11.6640625" style="141" bestFit="1" customWidth="1"/>
    <col min="1815" max="1815" width="9" style="141" customWidth="1"/>
    <col min="1816" max="1816" width="5" style="141" customWidth="1"/>
    <col min="1817" max="1817" width="9" style="141" customWidth="1"/>
    <col min="1818" max="2048" width="9.109375" style="141"/>
    <col min="2049" max="2049" width="12.33203125" style="141" customWidth="1"/>
    <col min="2050" max="2062" width="9.109375" style="141"/>
    <col min="2063" max="2063" width="4" style="141" customWidth="1"/>
    <col min="2064" max="2064" width="11.6640625" style="141" bestFit="1" customWidth="1"/>
    <col min="2065" max="2065" width="9" style="141" customWidth="1"/>
    <col min="2066" max="2066" width="11.6640625" style="141" bestFit="1" customWidth="1"/>
    <col min="2067" max="2067" width="9" style="141" customWidth="1"/>
    <col min="2068" max="2068" width="11.6640625" style="141" bestFit="1" customWidth="1"/>
    <col min="2069" max="2069" width="9" style="141" customWidth="1"/>
    <col min="2070" max="2070" width="11.6640625" style="141" bestFit="1" customWidth="1"/>
    <col min="2071" max="2071" width="9" style="141" customWidth="1"/>
    <col min="2072" max="2072" width="5" style="141" customWidth="1"/>
    <col min="2073" max="2073" width="9" style="141" customWidth="1"/>
    <col min="2074" max="2304" width="9.109375" style="141"/>
    <col min="2305" max="2305" width="12.33203125" style="141" customWidth="1"/>
    <col min="2306" max="2318" width="9.109375" style="141"/>
    <col min="2319" max="2319" width="4" style="141" customWidth="1"/>
    <col min="2320" max="2320" width="11.6640625" style="141" bestFit="1" customWidth="1"/>
    <col min="2321" max="2321" width="9" style="141" customWidth="1"/>
    <col min="2322" max="2322" width="11.6640625" style="141" bestFit="1" customWidth="1"/>
    <col min="2323" max="2323" width="9" style="141" customWidth="1"/>
    <col min="2324" max="2324" width="11.6640625" style="141" bestFit="1" customWidth="1"/>
    <col min="2325" max="2325" width="9" style="141" customWidth="1"/>
    <col min="2326" max="2326" width="11.6640625" style="141" bestFit="1" customWidth="1"/>
    <col min="2327" max="2327" width="9" style="141" customWidth="1"/>
    <col min="2328" max="2328" width="5" style="141" customWidth="1"/>
    <col min="2329" max="2329" width="9" style="141" customWidth="1"/>
    <col min="2330" max="2560" width="9.109375" style="141"/>
    <col min="2561" max="2561" width="12.33203125" style="141" customWidth="1"/>
    <col min="2562" max="2574" width="9.109375" style="141"/>
    <col min="2575" max="2575" width="4" style="141" customWidth="1"/>
    <col min="2576" max="2576" width="11.6640625" style="141" bestFit="1" customWidth="1"/>
    <col min="2577" max="2577" width="9" style="141" customWidth="1"/>
    <col min="2578" max="2578" width="11.6640625" style="141" bestFit="1" customWidth="1"/>
    <col min="2579" max="2579" width="9" style="141" customWidth="1"/>
    <col min="2580" max="2580" width="11.6640625" style="141" bestFit="1" customWidth="1"/>
    <col min="2581" max="2581" width="9" style="141" customWidth="1"/>
    <col min="2582" max="2582" width="11.6640625" style="141" bestFit="1" customWidth="1"/>
    <col min="2583" max="2583" width="9" style="141" customWidth="1"/>
    <col min="2584" max="2584" width="5" style="141" customWidth="1"/>
    <col min="2585" max="2585" width="9" style="141" customWidth="1"/>
    <col min="2586" max="2816" width="9.109375" style="141"/>
    <col min="2817" max="2817" width="12.33203125" style="141" customWidth="1"/>
    <col min="2818" max="2830" width="9.109375" style="141"/>
    <col min="2831" max="2831" width="4" style="141" customWidth="1"/>
    <col min="2832" max="2832" width="11.6640625" style="141" bestFit="1" customWidth="1"/>
    <col min="2833" max="2833" width="9" style="141" customWidth="1"/>
    <col min="2834" max="2834" width="11.6640625" style="141" bestFit="1" customWidth="1"/>
    <col min="2835" max="2835" width="9" style="141" customWidth="1"/>
    <col min="2836" max="2836" width="11.6640625" style="141" bestFit="1" customWidth="1"/>
    <col min="2837" max="2837" width="9" style="141" customWidth="1"/>
    <col min="2838" max="2838" width="11.6640625" style="141" bestFit="1" customWidth="1"/>
    <col min="2839" max="2839" width="9" style="141" customWidth="1"/>
    <col min="2840" max="2840" width="5" style="141" customWidth="1"/>
    <col min="2841" max="2841" width="9" style="141" customWidth="1"/>
    <col min="2842" max="3072" width="9.109375" style="141"/>
    <col min="3073" max="3073" width="12.33203125" style="141" customWidth="1"/>
    <col min="3074" max="3086" width="9.109375" style="141"/>
    <col min="3087" max="3087" width="4" style="141" customWidth="1"/>
    <col min="3088" max="3088" width="11.6640625" style="141" bestFit="1" customWidth="1"/>
    <col min="3089" max="3089" width="9" style="141" customWidth="1"/>
    <col min="3090" max="3090" width="11.6640625" style="141" bestFit="1" customWidth="1"/>
    <col min="3091" max="3091" width="9" style="141" customWidth="1"/>
    <col min="3092" max="3092" width="11.6640625" style="141" bestFit="1" customWidth="1"/>
    <col min="3093" max="3093" width="9" style="141" customWidth="1"/>
    <col min="3094" max="3094" width="11.6640625" style="141" bestFit="1" customWidth="1"/>
    <col min="3095" max="3095" width="9" style="141" customWidth="1"/>
    <col min="3096" max="3096" width="5" style="141" customWidth="1"/>
    <col min="3097" max="3097" width="9" style="141" customWidth="1"/>
    <col min="3098" max="3328" width="9.109375" style="141"/>
    <col min="3329" max="3329" width="12.33203125" style="141" customWidth="1"/>
    <col min="3330" max="3342" width="9.109375" style="141"/>
    <col min="3343" max="3343" width="4" style="141" customWidth="1"/>
    <col min="3344" max="3344" width="11.6640625" style="141" bestFit="1" customWidth="1"/>
    <col min="3345" max="3345" width="9" style="141" customWidth="1"/>
    <col min="3346" max="3346" width="11.6640625" style="141" bestFit="1" customWidth="1"/>
    <col min="3347" max="3347" width="9" style="141" customWidth="1"/>
    <col min="3348" max="3348" width="11.6640625" style="141" bestFit="1" customWidth="1"/>
    <col min="3349" max="3349" width="9" style="141" customWidth="1"/>
    <col min="3350" max="3350" width="11.6640625" style="141" bestFit="1" customWidth="1"/>
    <col min="3351" max="3351" width="9" style="141" customWidth="1"/>
    <col min="3352" max="3352" width="5" style="141" customWidth="1"/>
    <col min="3353" max="3353" width="9" style="141" customWidth="1"/>
    <col min="3354" max="3584" width="9.109375" style="141"/>
    <col min="3585" max="3585" width="12.33203125" style="141" customWidth="1"/>
    <col min="3586" max="3598" width="9.109375" style="141"/>
    <col min="3599" max="3599" width="4" style="141" customWidth="1"/>
    <col min="3600" max="3600" width="11.6640625" style="141" bestFit="1" customWidth="1"/>
    <col min="3601" max="3601" width="9" style="141" customWidth="1"/>
    <col min="3602" max="3602" width="11.6640625" style="141" bestFit="1" customWidth="1"/>
    <col min="3603" max="3603" width="9" style="141" customWidth="1"/>
    <col min="3604" max="3604" width="11.6640625" style="141" bestFit="1" customWidth="1"/>
    <col min="3605" max="3605" width="9" style="141" customWidth="1"/>
    <col min="3606" max="3606" width="11.6640625" style="141" bestFit="1" customWidth="1"/>
    <col min="3607" max="3607" width="9" style="141" customWidth="1"/>
    <col min="3608" max="3608" width="5" style="141" customWidth="1"/>
    <col min="3609" max="3609" width="9" style="141" customWidth="1"/>
    <col min="3610" max="3840" width="9.109375" style="141"/>
    <col min="3841" max="3841" width="12.33203125" style="141" customWidth="1"/>
    <col min="3842" max="3854" width="9.109375" style="141"/>
    <col min="3855" max="3855" width="4" style="141" customWidth="1"/>
    <col min="3856" max="3856" width="11.6640625" style="141" bestFit="1" customWidth="1"/>
    <col min="3857" max="3857" width="9" style="141" customWidth="1"/>
    <col min="3858" max="3858" width="11.6640625" style="141" bestFit="1" customWidth="1"/>
    <col min="3859" max="3859" width="9" style="141" customWidth="1"/>
    <col min="3860" max="3860" width="11.6640625" style="141" bestFit="1" customWidth="1"/>
    <col min="3861" max="3861" width="9" style="141" customWidth="1"/>
    <col min="3862" max="3862" width="11.6640625" style="141" bestFit="1" customWidth="1"/>
    <col min="3863" max="3863" width="9" style="141" customWidth="1"/>
    <col min="3864" max="3864" width="5" style="141" customWidth="1"/>
    <col min="3865" max="3865" width="9" style="141" customWidth="1"/>
    <col min="3866" max="4096" width="9.109375" style="141"/>
    <col min="4097" max="4097" width="12.33203125" style="141" customWidth="1"/>
    <col min="4098" max="4110" width="9.109375" style="141"/>
    <col min="4111" max="4111" width="4" style="141" customWidth="1"/>
    <col min="4112" max="4112" width="11.6640625" style="141" bestFit="1" customWidth="1"/>
    <col min="4113" max="4113" width="9" style="141" customWidth="1"/>
    <col min="4114" max="4114" width="11.6640625" style="141" bestFit="1" customWidth="1"/>
    <col min="4115" max="4115" width="9" style="141" customWidth="1"/>
    <col min="4116" max="4116" width="11.6640625" style="141" bestFit="1" customWidth="1"/>
    <col min="4117" max="4117" width="9" style="141" customWidth="1"/>
    <col min="4118" max="4118" width="11.6640625" style="141" bestFit="1" customWidth="1"/>
    <col min="4119" max="4119" width="9" style="141" customWidth="1"/>
    <col min="4120" max="4120" width="5" style="141" customWidth="1"/>
    <col min="4121" max="4121" width="9" style="141" customWidth="1"/>
    <col min="4122" max="4352" width="9.109375" style="141"/>
    <col min="4353" max="4353" width="12.33203125" style="141" customWidth="1"/>
    <col min="4354" max="4366" width="9.109375" style="141"/>
    <col min="4367" max="4367" width="4" style="141" customWidth="1"/>
    <col min="4368" max="4368" width="11.6640625" style="141" bestFit="1" customWidth="1"/>
    <col min="4369" max="4369" width="9" style="141" customWidth="1"/>
    <col min="4370" max="4370" width="11.6640625" style="141" bestFit="1" customWidth="1"/>
    <col min="4371" max="4371" width="9" style="141" customWidth="1"/>
    <col min="4372" max="4372" width="11.6640625" style="141" bestFit="1" customWidth="1"/>
    <col min="4373" max="4373" width="9" style="141" customWidth="1"/>
    <col min="4374" max="4374" width="11.6640625" style="141" bestFit="1" customWidth="1"/>
    <col min="4375" max="4375" width="9" style="141" customWidth="1"/>
    <col min="4376" max="4376" width="5" style="141" customWidth="1"/>
    <col min="4377" max="4377" width="9" style="141" customWidth="1"/>
    <col min="4378" max="4608" width="9.109375" style="141"/>
    <col min="4609" max="4609" width="12.33203125" style="141" customWidth="1"/>
    <col min="4610" max="4622" width="9.109375" style="141"/>
    <col min="4623" max="4623" width="4" style="141" customWidth="1"/>
    <col min="4624" max="4624" width="11.6640625" style="141" bestFit="1" customWidth="1"/>
    <col min="4625" max="4625" width="9" style="141" customWidth="1"/>
    <col min="4626" max="4626" width="11.6640625" style="141" bestFit="1" customWidth="1"/>
    <col min="4627" max="4627" width="9" style="141" customWidth="1"/>
    <col min="4628" max="4628" width="11.6640625" style="141" bestFit="1" customWidth="1"/>
    <col min="4629" max="4629" width="9" style="141" customWidth="1"/>
    <col min="4630" max="4630" width="11.6640625" style="141" bestFit="1" customWidth="1"/>
    <col min="4631" max="4631" width="9" style="141" customWidth="1"/>
    <col min="4632" max="4632" width="5" style="141" customWidth="1"/>
    <col min="4633" max="4633" width="9" style="141" customWidth="1"/>
    <col min="4634" max="4864" width="9.109375" style="141"/>
    <col min="4865" max="4865" width="12.33203125" style="141" customWidth="1"/>
    <col min="4866" max="4878" width="9.109375" style="141"/>
    <col min="4879" max="4879" width="4" style="141" customWidth="1"/>
    <col min="4880" max="4880" width="11.6640625" style="141" bestFit="1" customWidth="1"/>
    <col min="4881" max="4881" width="9" style="141" customWidth="1"/>
    <col min="4882" max="4882" width="11.6640625" style="141" bestFit="1" customWidth="1"/>
    <col min="4883" max="4883" width="9" style="141" customWidth="1"/>
    <col min="4884" max="4884" width="11.6640625" style="141" bestFit="1" customWidth="1"/>
    <col min="4885" max="4885" width="9" style="141" customWidth="1"/>
    <col min="4886" max="4886" width="11.6640625" style="141" bestFit="1" customWidth="1"/>
    <col min="4887" max="4887" width="9" style="141" customWidth="1"/>
    <col min="4888" max="4888" width="5" style="141" customWidth="1"/>
    <col min="4889" max="4889" width="9" style="141" customWidth="1"/>
    <col min="4890" max="5120" width="9.109375" style="141"/>
    <col min="5121" max="5121" width="12.33203125" style="141" customWidth="1"/>
    <col min="5122" max="5134" width="9.109375" style="141"/>
    <col min="5135" max="5135" width="4" style="141" customWidth="1"/>
    <col min="5136" max="5136" width="11.6640625" style="141" bestFit="1" customWidth="1"/>
    <col min="5137" max="5137" width="9" style="141" customWidth="1"/>
    <col min="5138" max="5138" width="11.6640625" style="141" bestFit="1" customWidth="1"/>
    <col min="5139" max="5139" width="9" style="141" customWidth="1"/>
    <col min="5140" max="5140" width="11.6640625" style="141" bestFit="1" customWidth="1"/>
    <col min="5141" max="5141" width="9" style="141" customWidth="1"/>
    <col min="5142" max="5142" width="11.6640625" style="141" bestFit="1" customWidth="1"/>
    <col min="5143" max="5143" width="9" style="141" customWidth="1"/>
    <col min="5144" max="5144" width="5" style="141" customWidth="1"/>
    <col min="5145" max="5145" width="9" style="141" customWidth="1"/>
    <col min="5146" max="5376" width="9.109375" style="141"/>
    <col min="5377" max="5377" width="12.33203125" style="141" customWidth="1"/>
    <col min="5378" max="5390" width="9.109375" style="141"/>
    <col min="5391" max="5391" width="4" style="141" customWidth="1"/>
    <col min="5392" max="5392" width="11.6640625" style="141" bestFit="1" customWidth="1"/>
    <col min="5393" max="5393" width="9" style="141" customWidth="1"/>
    <col min="5394" max="5394" width="11.6640625" style="141" bestFit="1" customWidth="1"/>
    <col min="5395" max="5395" width="9" style="141" customWidth="1"/>
    <col min="5396" max="5396" width="11.6640625" style="141" bestFit="1" customWidth="1"/>
    <col min="5397" max="5397" width="9" style="141" customWidth="1"/>
    <col min="5398" max="5398" width="11.6640625" style="141" bestFit="1" customWidth="1"/>
    <col min="5399" max="5399" width="9" style="141" customWidth="1"/>
    <col min="5400" max="5400" width="5" style="141" customWidth="1"/>
    <col min="5401" max="5401" width="9" style="141" customWidth="1"/>
    <col min="5402" max="5632" width="9.109375" style="141"/>
    <col min="5633" max="5633" width="12.33203125" style="141" customWidth="1"/>
    <col min="5634" max="5646" width="9.109375" style="141"/>
    <col min="5647" max="5647" width="4" style="141" customWidth="1"/>
    <col min="5648" max="5648" width="11.6640625" style="141" bestFit="1" customWidth="1"/>
    <col min="5649" max="5649" width="9" style="141" customWidth="1"/>
    <col min="5650" max="5650" width="11.6640625" style="141" bestFit="1" customWidth="1"/>
    <col min="5651" max="5651" width="9" style="141" customWidth="1"/>
    <col min="5652" max="5652" width="11.6640625" style="141" bestFit="1" customWidth="1"/>
    <col min="5653" max="5653" width="9" style="141" customWidth="1"/>
    <col min="5654" max="5654" width="11.6640625" style="141" bestFit="1" customWidth="1"/>
    <col min="5655" max="5655" width="9" style="141" customWidth="1"/>
    <col min="5656" max="5656" width="5" style="141" customWidth="1"/>
    <col min="5657" max="5657" width="9" style="141" customWidth="1"/>
    <col min="5658" max="5888" width="9.109375" style="141"/>
    <col min="5889" max="5889" width="12.33203125" style="141" customWidth="1"/>
    <col min="5890" max="5902" width="9.109375" style="141"/>
    <col min="5903" max="5903" width="4" style="141" customWidth="1"/>
    <col min="5904" max="5904" width="11.6640625" style="141" bestFit="1" customWidth="1"/>
    <col min="5905" max="5905" width="9" style="141" customWidth="1"/>
    <col min="5906" max="5906" width="11.6640625" style="141" bestFit="1" customWidth="1"/>
    <col min="5907" max="5907" width="9" style="141" customWidth="1"/>
    <col min="5908" max="5908" width="11.6640625" style="141" bestFit="1" customWidth="1"/>
    <col min="5909" max="5909" width="9" style="141" customWidth="1"/>
    <col min="5910" max="5910" width="11.6640625" style="141" bestFit="1" customWidth="1"/>
    <col min="5911" max="5911" width="9" style="141" customWidth="1"/>
    <col min="5912" max="5912" width="5" style="141" customWidth="1"/>
    <col min="5913" max="5913" width="9" style="141" customWidth="1"/>
    <col min="5914" max="6144" width="9.109375" style="141"/>
    <col min="6145" max="6145" width="12.33203125" style="141" customWidth="1"/>
    <col min="6146" max="6158" width="9.109375" style="141"/>
    <col min="6159" max="6159" width="4" style="141" customWidth="1"/>
    <col min="6160" max="6160" width="11.6640625" style="141" bestFit="1" customWidth="1"/>
    <col min="6161" max="6161" width="9" style="141" customWidth="1"/>
    <col min="6162" max="6162" width="11.6640625" style="141" bestFit="1" customWidth="1"/>
    <col min="6163" max="6163" width="9" style="141" customWidth="1"/>
    <col min="6164" max="6164" width="11.6640625" style="141" bestFit="1" customWidth="1"/>
    <col min="6165" max="6165" width="9" style="141" customWidth="1"/>
    <col min="6166" max="6166" width="11.6640625" style="141" bestFit="1" customWidth="1"/>
    <col min="6167" max="6167" width="9" style="141" customWidth="1"/>
    <col min="6168" max="6168" width="5" style="141" customWidth="1"/>
    <col min="6169" max="6169" width="9" style="141" customWidth="1"/>
    <col min="6170" max="6400" width="9.109375" style="141"/>
    <col min="6401" max="6401" width="12.33203125" style="141" customWidth="1"/>
    <col min="6402" max="6414" width="9.109375" style="141"/>
    <col min="6415" max="6415" width="4" style="141" customWidth="1"/>
    <col min="6416" max="6416" width="11.6640625" style="141" bestFit="1" customWidth="1"/>
    <col min="6417" max="6417" width="9" style="141" customWidth="1"/>
    <col min="6418" max="6418" width="11.6640625" style="141" bestFit="1" customWidth="1"/>
    <col min="6419" max="6419" width="9" style="141" customWidth="1"/>
    <col min="6420" max="6420" width="11.6640625" style="141" bestFit="1" customWidth="1"/>
    <col min="6421" max="6421" width="9" style="141" customWidth="1"/>
    <col min="6422" max="6422" width="11.6640625" style="141" bestFit="1" customWidth="1"/>
    <col min="6423" max="6423" width="9" style="141" customWidth="1"/>
    <col min="6424" max="6424" width="5" style="141" customWidth="1"/>
    <col min="6425" max="6425" width="9" style="141" customWidth="1"/>
    <col min="6426" max="6656" width="9.109375" style="141"/>
    <col min="6657" max="6657" width="12.33203125" style="141" customWidth="1"/>
    <col min="6658" max="6670" width="9.109375" style="141"/>
    <col min="6671" max="6671" width="4" style="141" customWidth="1"/>
    <col min="6672" max="6672" width="11.6640625" style="141" bestFit="1" customWidth="1"/>
    <col min="6673" max="6673" width="9" style="141" customWidth="1"/>
    <col min="6674" max="6674" width="11.6640625" style="141" bestFit="1" customWidth="1"/>
    <col min="6675" max="6675" width="9" style="141" customWidth="1"/>
    <col min="6676" max="6676" width="11.6640625" style="141" bestFit="1" customWidth="1"/>
    <col min="6677" max="6677" width="9" style="141" customWidth="1"/>
    <col min="6678" max="6678" width="11.6640625" style="141" bestFit="1" customWidth="1"/>
    <col min="6679" max="6679" width="9" style="141" customWidth="1"/>
    <col min="6680" max="6680" width="5" style="141" customWidth="1"/>
    <col min="6681" max="6681" width="9" style="141" customWidth="1"/>
    <col min="6682" max="6912" width="9.109375" style="141"/>
    <col min="6913" max="6913" width="12.33203125" style="141" customWidth="1"/>
    <col min="6914" max="6926" width="9.109375" style="141"/>
    <col min="6927" max="6927" width="4" style="141" customWidth="1"/>
    <col min="6928" max="6928" width="11.6640625" style="141" bestFit="1" customWidth="1"/>
    <col min="6929" max="6929" width="9" style="141" customWidth="1"/>
    <col min="6930" max="6930" width="11.6640625" style="141" bestFit="1" customWidth="1"/>
    <col min="6931" max="6931" width="9" style="141" customWidth="1"/>
    <col min="6932" max="6932" width="11.6640625" style="141" bestFit="1" customWidth="1"/>
    <col min="6933" max="6933" width="9" style="141" customWidth="1"/>
    <col min="6934" max="6934" width="11.6640625" style="141" bestFit="1" customWidth="1"/>
    <col min="6935" max="6935" width="9" style="141" customWidth="1"/>
    <col min="6936" max="6936" width="5" style="141" customWidth="1"/>
    <col min="6937" max="6937" width="9" style="141" customWidth="1"/>
    <col min="6938" max="7168" width="9.109375" style="141"/>
    <col min="7169" max="7169" width="12.33203125" style="141" customWidth="1"/>
    <col min="7170" max="7182" width="9.109375" style="141"/>
    <col min="7183" max="7183" width="4" style="141" customWidth="1"/>
    <col min="7184" max="7184" width="11.6640625" style="141" bestFit="1" customWidth="1"/>
    <col min="7185" max="7185" width="9" style="141" customWidth="1"/>
    <col min="7186" max="7186" width="11.6640625" style="141" bestFit="1" customWidth="1"/>
    <col min="7187" max="7187" width="9" style="141" customWidth="1"/>
    <col min="7188" max="7188" width="11.6640625" style="141" bestFit="1" customWidth="1"/>
    <col min="7189" max="7189" width="9" style="141" customWidth="1"/>
    <col min="7190" max="7190" width="11.6640625" style="141" bestFit="1" customWidth="1"/>
    <col min="7191" max="7191" width="9" style="141" customWidth="1"/>
    <col min="7192" max="7192" width="5" style="141" customWidth="1"/>
    <col min="7193" max="7193" width="9" style="141" customWidth="1"/>
    <col min="7194" max="7424" width="9.109375" style="141"/>
    <col min="7425" max="7425" width="12.33203125" style="141" customWidth="1"/>
    <col min="7426" max="7438" width="9.109375" style="141"/>
    <col min="7439" max="7439" width="4" style="141" customWidth="1"/>
    <col min="7440" max="7440" width="11.6640625" style="141" bestFit="1" customWidth="1"/>
    <col min="7441" max="7441" width="9" style="141" customWidth="1"/>
    <col min="7442" max="7442" width="11.6640625" style="141" bestFit="1" customWidth="1"/>
    <col min="7443" max="7443" width="9" style="141" customWidth="1"/>
    <col min="7444" max="7444" width="11.6640625" style="141" bestFit="1" customWidth="1"/>
    <col min="7445" max="7445" width="9" style="141" customWidth="1"/>
    <col min="7446" max="7446" width="11.6640625" style="141" bestFit="1" customWidth="1"/>
    <col min="7447" max="7447" width="9" style="141" customWidth="1"/>
    <col min="7448" max="7448" width="5" style="141" customWidth="1"/>
    <col min="7449" max="7449" width="9" style="141" customWidth="1"/>
    <col min="7450" max="7680" width="9.109375" style="141"/>
    <col min="7681" max="7681" width="12.33203125" style="141" customWidth="1"/>
    <col min="7682" max="7694" width="9.109375" style="141"/>
    <col min="7695" max="7695" width="4" style="141" customWidth="1"/>
    <col min="7696" max="7696" width="11.6640625" style="141" bestFit="1" customWidth="1"/>
    <col min="7697" max="7697" width="9" style="141" customWidth="1"/>
    <col min="7698" max="7698" width="11.6640625" style="141" bestFit="1" customWidth="1"/>
    <col min="7699" max="7699" width="9" style="141" customWidth="1"/>
    <col min="7700" max="7700" width="11.6640625" style="141" bestFit="1" customWidth="1"/>
    <col min="7701" max="7701" width="9" style="141" customWidth="1"/>
    <col min="7702" max="7702" width="11.6640625" style="141" bestFit="1" customWidth="1"/>
    <col min="7703" max="7703" width="9" style="141" customWidth="1"/>
    <col min="7704" max="7704" width="5" style="141" customWidth="1"/>
    <col min="7705" max="7705" width="9" style="141" customWidth="1"/>
    <col min="7706" max="7936" width="9.109375" style="141"/>
    <col min="7937" max="7937" width="12.33203125" style="141" customWidth="1"/>
    <col min="7938" max="7950" width="9.109375" style="141"/>
    <col min="7951" max="7951" width="4" style="141" customWidth="1"/>
    <col min="7952" max="7952" width="11.6640625" style="141" bestFit="1" customWidth="1"/>
    <col min="7953" max="7953" width="9" style="141" customWidth="1"/>
    <col min="7954" max="7954" width="11.6640625" style="141" bestFit="1" customWidth="1"/>
    <col min="7955" max="7955" width="9" style="141" customWidth="1"/>
    <col min="7956" max="7956" width="11.6640625" style="141" bestFit="1" customWidth="1"/>
    <col min="7957" max="7957" width="9" style="141" customWidth="1"/>
    <col min="7958" max="7958" width="11.6640625" style="141" bestFit="1" customWidth="1"/>
    <col min="7959" max="7959" width="9" style="141" customWidth="1"/>
    <col min="7960" max="7960" width="5" style="141" customWidth="1"/>
    <col min="7961" max="7961" width="9" style="141" customWidth="1"/>
    <col min="7962" max="8192" width="9.109375" style="141"/>
    <col min="8193" max="8193" width="12.33203125" style="141" customWidth="1"/>
    <col min="8194" max="8206" width="9.109375" style="141"/>
    <col min="8207" max="8207" width="4" style="141" customWidth="1"/>
    <col min="8208" max="8208" width="11.6640625" style="141" bestFit="1" customWidth="1"/>
    <col min="8209" max="8209" width="9" style="141" customWidth="1"/>
    <col min="8210" max="8210" width="11.6640625" style="141" bestFit="1" customWidth="1"/>
    <col min="8211" max="8211" width="9" style="141" customWidth="1"/>
    <col min="8212" max="8212" width="11.6640625" style="141" bestFit="1" customWidth="1"/>
    <col min="8213" max="8213" width="9" style="141" customWidth="1"/>
    <col min="8214" max="8214" width="11.6640625" style="141" bestFit="1" customWidth="1"/>
    <col min="8215" max="8215" width="9" style="141" customWidth="1"/>
    <col min="8216" max="8216" width="5" style="141" customWidth="1"/>
    <col min="8217" max="8217" width="9" style="141" customWidth="1"/>
    <col min="8218" max="8448" width="9.109375" style="141"/>
    <col min="8449" max="8449" width="12.33203125" style="141" customWidth="1"/>
    <col min="8450" max="8462" width="9.109375" style="141"/>
    <col min="8463" max="8463" width="4" style="141" customWidth="1"/>
    <col min="8464" max="8464" width="11.6640625" style="141" bestFit="1" customWidth="1"/>
    <col min="8465" max="8465" width="9" style="141" customWidth="1"/>
    <col min="8466" max="8466" width="11.6640625" style="141" bestFit="1" customWidth="1"/>
    <col min="8467" max="8467" width="9" style="141" customWidth="1"/>
    <col min="8468" max="8468" width="11.6640625" style="141" bestFit="1" customWidth="1"/>
    <col min="8469" max="8469" width="9" style="141" customWidth="1"/>
    <col min="8470" max="8470" width="11.6640625" style="141" bestFit="1" customWidth="1"/>
    <col min="8471" max="8471" width="9" style="141" customWidth="1"/>
    <col min="8472" max="8472" width="5" style="141" customWidth="1"/>
    <col min="8473" max="8473" width="9" style="141" customWidth="1"/>
    <col min="8474" max="8704" width="9.109375" style="141"/>
    <col min="8705" max="8705" width="12.33203125" style="141" customWidth="1"/>
    <col min="8706" max="8718" width="9.109375" style="141"/>
    <col min="8719" max="8719" width="4" style="141" customWidth="1"/>
    <col min="8720" max="8720" width="11.6640625" style="141" bestFit="1" customWidth="1"/>
    <col min="8721" max="8721" width="9" style="141" customWidth="1"/>
    <col min="8722" max="8722" width="11.6640625" style="141" bestFit="1" customWidth="1"/>
    <col min="8723" max="8723" width="9" style="141" customWidth="1"/>
    <col min="8724" max="8724" width="11.6640625" style="141" bestFit="1" customWidth="1"/>
    <col min="8725" max="8725" width="9" style="141" customWidth="1"/>
    <col min="8726" max="8726" width="11.6640625" style="141" bestFit="1" customWidth="1"/>
    <col min="8727" max="8727" width="9" style="141" customWidth="1"/>
    <col min="8728" max="8728" width="5" style="141" customWidth="1"/>
    <col min="8729" max="8729" width="9" style="141" customWidth="1"/>
    <col min="8730" max="8960" width="9.109375" style="141"/>
    <col min="8961" max="8961" width="12.33203125" style="141" customWidth="1"/>
    <col min="8962" max="8974" width="9.109375" style="141"/>
    <col min="8975" max="8975" width="4" style="141" customWidth="1"/>
    <col min="8976" max="8976" width="11.6640625" style="141" bestFit="1" customWidth="1"/>
    <col min="8977" max="8977" width="9" style="141" customWidth="1"/>
    <col min="8978" max="8978" width="11.6640625" style="141" bestFit="1" customWidth="1"/>
    <col min="8979" max="8979" width="9" style="141" customWidth="1"/>
    <col min="8980" max="8980" width="11.6640625" style="141" bestFit="1" customWidth="1"/>
    <col min="8981" max="8981" width="9" style="141" customWidth="1"/>
    <col min="8982" max="8982" width="11.6640625" style="141" bestFit="1" customWidth="1"/>
    <col min="8983" max="8983" width="9" style="141" customWidth="1"/>
    <col min="8984" max="8984" width="5" style="141" customWidth="1"/>
    <col min="8985" max="8985" width="9" style="141" customWidth="1"/>
    <col min="8986" max="9216" width="9.109375" style="141"/>
    <col min="9217" max="9217" width="12.33203125" style="141" customWidth="1"/>
    <col min="9218" max="9230" width="9.109375" style="141"/>
    <col min="9231" max="9231" width="4" style="141" customWidth="1"/>
    <col min="9232" max="9232" width="11.6640625" style="141" bestFit="1" customWidth="1"/>
    <col min="9233" max="9233" width="9" style="141" customWidth="1"/>
    <col min="9234" max="9234" width="11.6640625" style="141" bestFit="1" customWidth="1"/>
    <col min="9235" max="9235" width="9" style="141" customWidth="1"/>
    <col min="9236" max="9236" width="11.6640625" style="141" bestFit="1" customWidth="1"/>
    <col min="9237" max="9237" width="9" style="141" customWidth="1"/>
    <col min="9238" max="9238" width="11.6640625" style="141" bestFit="1" customWidth="1"/>
    <col min="9239" max="9239" width="9" style="141" customWidth="1"/>
    <col min="9240" max="9240" width="5" style="141" customWidth="1"/>
    <col min="9241" max="9241" width="9" style="141" customWidth="1"/>
    <col min="9242" max="9472" width="9.109375" style="141"/>
    <col min="9473" max="9473" width="12.33203125" style="141" customWidth="1"/>
    <col min="9474" max="9486" width="9.109375" style="141"/>
    <col min="9487" max="9487" width="4" style="141" customWidth="1"/>
    <col min="9488" max="9488" width="11.6640625" style="141" bestFit="1" customWidth="1"/>
    <col min="9489" max="9489" width="9" style="141" customWidth="1"/>
    <col min="9490" max="9490" width="11.6640625" style="141" bestFit="1" customWidth="1"/>
    <col min="9491" max="9491" width="9" style="141" customWidth="1"/>
    <col min="9492" max="9492" width="11.6640625" style="141" bestFit="1" customWidth="1"/>
    <col min="9493" max="9493" width="9" style="141" customWidth="1"/>
    <col min="9494" max="9494" width="11.6640625" style="141" bestFit="1" customWidth="1"/>
    <col min="9495" max="9495" width="9" style="141" customWidth="1"/>
    <col min="9496" max="9496" width="5" style="141" customWidth="1"/>
    <col min="9497" max="9497" width="9" style="141" customWidth="1"/>
    <col min="9498" max="9728" width="9.109375" style="141"/>
    <col min="9729" max="9729" width="12.33203125" style="141" customWidth="1"/>
    <col min="9730" max="9742" width="9.109375" style="141"/>
    <col min="9743" max="9743" width="4" style="141" customWidth="1"/>
    <col min="9744" max="9744" width="11.6640625" style="141" bestFit="1" customWidth="1"/>
    <col min="9745" max="9745" width="9" style="141" customWidth="1"/>
    <col min="9746" max="9746" width="11.6640625" style="141" bestFit="1" customWidth="1"/>
    <col min="9747" max="9747" width="9" style="141" customWidth="1"/>
    <col min="9748" max="9748" width="11.6640625" style="141" bestFit="1" customWidth="1"/>
    <col min="9749" max="9749" width="9" style="141" customWidth="1"/>
    <col min="9750" max="9750" width="11.6640625" style="141" bestFit="1" customWidth="1"/>
    <col min="9751" max="9751" width="9" style="141" customWidth="1"/>
    <col min="9752" max="9752" width="5" style="141" customWidth="1"/>
    <col min="9753" max="9753" width="9" style="141" customWidth="1"/>
    <col min="9754" max="9984" width="9.109375" style="141"/>
    <col min="9985" max="9985" width="12.33203125" style="141" customWidth="1"/>
    <col min="9986" max="9998" width="9.109375" style="141"/>
    <col min="9999" max="9999" width="4" style="141" customWidth="1"/>
    <col min="10000" max="10000" width="11.6640625" style="141" bestFit="1" customWidth="1"/>
    <col min="10001" max="10001" width="9" style="141" customWidth="1"/>
    <col min="10002" max="10002" width="11.6640625" style="141" bestFit="1" customWidth="1"/>
    <col min="10003" max="10003" width="9" style="141" customWidth="1"/>
    <col min="10004" max="10004" width="11.6640625" style="141" bestFit="1" customWidth="1"/>
    <col min="10005" max="10005" width="9" style="141" customWidth="1"/>
    <col min="10006" max="10006" width="11.6640625" style="141" bestFit="1" customWidth="1"/>
    <col min="10007" max="10007" width="9" style="141" customWidth="1"/>
    <col min="10008" max="10008" width="5" style="141" customWidth="1"/>
    <col min="10009" max="10009" width="9" style="141" customWidth="1"/>
    <col min="10010" max="10240" width="9.109375" style="141"/>
    <col min="10241" max="10241" width="12.33203125" style="141" customWidth="1"/>
    <col min="10242" max="10254" width="9.109375" style="141"/>
    <col min="10255" max="10255" width="4" style="141" customWidth="1"/>
    <col min="10256" max="10256" width="11.6640625" style="141" bestFit="1" customWidth="1"/>
    <col min="10257" max="10257" width="9" style="141" customWidth="1"/>
    <col min="10258" max="10258" width="11.6640625" style="141" bestFit="1" customWidth="1"/>
    <col min="10259" max="10259" width="9" style="141" customWidth="1"/>
    <col min="10260" max="10260" width="11.6640625" style="141" bestFit="1" customWidth="1"/>
    <col min="10261" max="10261" width="9" style="141" customWidth="1"/>
    <col min="10262" max="10262" width="11.6640625" style="141" bestFit="1" customWidth="1"/>
    <col min="10263" max="10263" width="9" style="141" customWidth="1"/>
    <col min="10264" max="10264" width="5" style="141" customWidth="1"/>
    <col min="10265" max="10265" width="9" style="141" customWidth="1"/>
    <col min="10266" max="10496" width="9.109375" style="141"/>
    <col min="10497" max="10497" width="12.33203125" style="141" customWidth="1"/>
    <col min="10498" max="10510" width="9.109375" style="141"/>
    <col min="10511" max="10511" width="4" style="141" customWidth="1"/>
    <col min="10512" max="10512" width="11.6640625" style="141" bestFit="1" customWidth="1"/>
    <col min="10513" max="10513" width="9" style="141" customWidth="1"/>
    <col min="10514" max="10514" width="11.6640625" style="141" bestFit="1" customWidth="1"/>
    <col min="10515" max="10515" width="9" style="141" customWidth="1"/>
    <col min="10516" max="10516" width="11.6640625" style="141" bestFit="1" customWidth="1"/>
    <col min="10517" max="10517" width="9" style="141" customWidth="1"/>
    <col min="10518" max="10518" width="11.6640625" style="141" bestFit="1" customWidth="1"/>
    <col min="10519" max="10519" width="9" style="141" customWidth="1"/>
    <col min="10520" max="10520" width="5" style="141" customWidth="1"/>
    <col min="10521" max="10521" width="9" style="141" customWidth="1"/>
    <col min="10522" max="10752" width="9.109375" style="141"/>
    <col min="10753" max="10753" width="12.33203125" style="141" customWidth="1"/>
    <col min="10754" max="10766" width="9.109375" style="141"/>
    <col min="10767" max="10767" width="4" style="141" customWidth="1"/>
    <col min="10768" max="10768" width="11.6640625" style="141" bestFit="1" customWidth="1"/>
    <col min="10769" max="10769" width="9" style="141" customWidth="1"/>
    <col min="10770" max="10770" width="11.6640625" style="141" bestFit="1" customWidth="1"/>
    <col min="10771" max="10771" width="9" style="141" customWidth="1"/>
    <col min="10772" max="10772" width="11.6640625" style="141" bestFit="1" customWidth="1"/>
    <col min="10773" max="10773" width="9" style="141" customWidth="1"/>
    <col min="10774" max="10774" width="11.6640625" style="141" bestFit="1" customWidth="1"/>
    <col min="10775" max="10775" width="9" style="141" customWidth="1"/>
    <col min="10776" max="10776" width="5" style="141" customWidth="1"/>
    <col min="10777" max="10777" width="9" style="141" customWidth="1"/>
    <col min="10778" max="11008" width="9.109375" style="141"/>
    <col min="11009" max="11009" width="12.33203125" style="141" customWidth="1"/>
    <col min="11010" max="11022" width="9.109375" style="141"/>
    <col min="11023" max="11023" width="4" style="141" customWidth="1"/>
    <col min="11024" max="11024" width="11.6640625" style="141" bestFit="1" customWidth="1"/>
    <col min="11025" max="11025" width="9" style="141" customWidth="1"/>
    <col min="11026" max="11026" width="11.6640625" style="141" bestFit="1" customWidth="1"/>
    <col min="11027" max="11027" width="9" style="141" customWidth="1"/>
    <col min="11028" max="11028" width="11.6640625" style="141" bestFit="1" customWidth="1"/>
    <col min="11029" max="11029" width="9" style="141" customWidth="1"/>
    <col min="11030" max="11030" width="11.6640625" style="141" bestFit="1" customWidth="1"/>
    <col min="11031" max="11031" width="9" style="141" customWidth="1"/>
    <col min="11032" max="11032" width="5" style="141" customWidth="1"/>
    <col min="11033" max="11033" width="9" style="141" customWidth="1"/>
    <col min="11034" max="11264" width="9.109375" style="141"/>
    <col min="11265" max="11265" width="12.33203125" style="141" customWidth="1"/>
    <col min="11266" max="11278" width="9.109375" style="141"/>
    <col min="11279" max="11279" width="4" style="141" customWidth="1"/>
    <col min="11280" max="11280" width="11.6640625" style="141" bestFit="1" customWidth="1"/>
    <col min="11281" max="11281" width="9" style="141" customWidth="1"/>
    <col min="11282" max="11282" width="11.6640625" style="141" bestFit="1" customWidth="1"/>
    <col min="11283" max="11283" width="9" style="141" customWidth="1"/>
    <col min="11284" max="11284" width="11.6640625" style="141" bestFit="1" customWidth="1"/>
    <col min="11285" max="11285" width="9" style="141" customWidth="1"/>
    <col min="11286" max="11286" width="11.6640625" style="141" bestFit="1" customWidth="1"/>
    <col min="11287" max="11287" width="9" style="141" customWidth="1"/>
    <col min="11288" max="11288" width="5" style="141" customWidth="1"/>
    <col min="11289" max="11289" width="9" style="141" customWidth="1"/>
    <col min="11290" max="11520" width="9.109375" style="141"/>
    <col min="11521" max="11521" width="12.33203125" style="141" customWidth="1"/>
    <col min="11522" max="11534" width="9.109375" style="141"/>
    <col min="11535" max="11535" width="4" style="141" customWidth="1"/>
    <col min="11536" max="11536" width="11.6640625" style="141" bestFit="1" customWidth="1"/>
    <col min="11537" max="11537" width="9" style="141" customWidth="1"/>
    <col min="11538" max="11538" width="11.6640625" style="141" bestFit="1" customWidth="1"/>
    <col min="11539" max="11539" width="9" style="141" customWidth="1"/>
    <col min="11540" max="11540" width="11.6640625" style="141" bestFit="1" customWidth="1"/>
    <col min="11541" max="11541" width="9" style="141" customWidth="1"/>
    <col min="11542" max="11542" width="11.6640625" style="141" bestFit="1" customWidth="1"/>
    <col min="11543" max="11543" width="9" style="141" customWidth="1"/>
    <col min="11544" max="11544" width="5" style="141" customWidth="1"/>
    <col min="11545" max="11545" width="9" style="141" customWidth="1"/>
    <col min="11546" max="11776" width="9.109375" style="141"/>
    <col min="11777" max="11777" width="12.33203125" style="141" customWidth="1"/>
    <col min="11778" max="11790" width="9.109375" style="141"/>
    <col min="11791" max="11791" width="4" style="141" customWidth="1"/>
    <col min="11792" max="11792" width="11.6640625" style="141" bestFit="1" customWidth="1"/>
    <col min="11793" max="11793" width="9" style="141" customWidth="1"/>
    <col min="11794" max="11794" width="11.6640625" style="141" bestFit="1" customWidth="1"/>
    <col min="11795" max="11795" width="9" style="141" customWidth="1"/>
    <col min="11796" max="11796" width="11.6640625" style="141" bestFit="1" customWidth="1"/>
    <col min="11797" max="11797" width="9" style="141" customWidth="1"/>
    <col min="11798" max="11798" width="11.6640625" style="141" bestFit="1" customWidth="1"/>
    <col min="11799" max="11799" width="9" style="141" customWidth="1"/>
    <col min="11800" max="11800" width="5" style="141" customWidth="1"/>
    <col min="11801" max="11801" width="9" style="141" customWidth="1"/>
    <col min="11802" max="12032" width="9.109375" style="141"/>
    <col min="12033" max="12033" width="12.33203125" style="141" customWidth="1"/>
    <col min="12034" max="12046" width="9.109375" style="141"/>
    <col min="12047" max="12047" width="4" style="141" customWidth="1"/>
    <col min="12048" max="12048" width="11.6640625" style="141" bestFit="1" customWidth="1"/>
    <col min="12049" max="12049" width="9" style="141" customWidth="1"/>
    <col min="12050" max="12050" width="11.6640625" style="141" bestFit="1" customWidth="1"/>
    <col min="12051" max="12051" width="9" style="141" customWidth="1"/>
    <col min="12052" max="12052" width="11.6640625" style="141" bestFit="1" customWidth="1"/>
    <col min="12053" max="12053" width="9" style="141" customWidth="1"/>
    <col min="12054" max="12054" width="11.6640625" style="141" bestFit="1" customWidth="1"/>
    <col min="12055" max="12055" width="9" style="141" customWidth="1"/>
    <col min="12056" max="12056" width="5" style="141" customWidth="1"/>
    <col min="12057" max="12057" width="9" style="141" customWidth="1"/>
    <col min="12058" max="12288" width="9.109375" style="141"/>
    <col min="12289" max="12289" width="12.33203125" style="141" customWidth="1"/>
    <col min="12290" max="12302" width="9.109375" style="141"/>
    <col min="12303" max="12303" width="4" style="141" customWidth="1"/>
    <col min="12304" max="12304" width="11.6640625" style="141" bestFit="1" customWidth="1"/>
    <col min="12305" max="12305" width="9" style="141" customWidth="1"/>
    <col min="12306" max="12306" width="11.6640625" style="141" bestFit="1" customWidth="1"/>
    <col min="12307" max="12307" width="9" style="141" customWidth="1"/>
    <col min="12308" max="12308" width="11.6640625" style="141" bestFit="1" customWidth="1"/>
    <col min="12309" max="12309" width="9" style="141" customWidth="1"/>
    <col min="12310" max="12310" width="11.6640625" style="141" bestFit="1" customWidth="1"/>
    <col min="12311" max="12311" width="9" style="141" customWidth="1"/>
    <col min="12312" max="12312" width="5" style="141" customWidth="1"/>
    <col min="12313" max="12313" width="9" style="141" customWidth="1"/>
    <col min="12314" max="12544" width="9.109375" style="141"/>
    <col min="12545" max="12545" width="12.33203125" style="141" customWidth="1"/>
    <col min="12546" max="12558" width="9.109375" style="141"/>
    <col min="12559" max="12559" width="4" style="141" customWidth="1"/>
    <col min="12560" max="12560" width="11.6640625" style="141" bestFit="1" customWidth="1"/>
    <col min="12561" max="12561" width="9" style="141" customWidth="1"/>
    <col min="12562" max="12562" width="11.6640625" style="141" bestFit="1" customWidth="1"/>
    <col min="12563" max="12563" width="9" style="141" customWidth="1"/>
    <col min="12564" max="12564" width="11.6640625" style="141" bestFit="1" customWidth="1"/>
    <col min="12565" max="12565" width="9" style="141" customWidth="1"/>
    <col min="12566" max="12566" width="11.6640625" style="141" bestFit="1" customWidth="1"/>
    <col min="12567" max="12567" width="9" style="141" customWidth="1"/>
    <col min="12568" max="12568" width="5" style="141" customWidth="1"/>
    <col min="12569" max="12569" width="9" style="141" customWidth="1"/>
    <col min="12570" max="12800" width="9.109375" style="141"/>
    <col min="12801" max="12801" width="12.33203125" style="141" customWidth="1"/>
    <col min="12802" max="12814" width="9.109375" style="141"/>
    <col min="12815" max="12815" width="4" style="141" customWidth="1"/>
    <col min="12816" max="12816" width="11.6640625" style="141" bestFit="1" customWidth="1"/>
    <col min="12817" max="12817" width="9" style="141" customWidth="1"/>
    <col min="12818" max="12818" width="11.6640625" style="141" bestFit="1" customWidth="1"/>
    <col min="12819" max="12819" width="9" style="141" customWidth="1"/>
    <col min="12820" max="12820" width="11.6640625" style="141" bestFit="1" customWidth="1"/>
    <col min="12821" max="12821" width="9" style="141" customWidth="1"/>
    <col min="12822" max="12822" width="11.6640625" style="141" bestFit="1" customWidth="1"/>
    <col min="12823" max="12823" width="9" style="141" customWidth="1"/>
    <col min="12824" max="12824" width="5" style="141" customWidth="1"/>
    <col min="12825" max="12825" width="9" style="141" customWidth="1"/>
    <col min="12826" max="13056" width="9.109375" style="141"/>
    <col min="13057" max="13057" width="12.33203125" style="141" customWidth="1"/>
    <col min="13058" max="13070" width="9.109375" style="141"/>
    <col min="13071" max="13071" width="4" style="141" customWidth="1"/>
    <col min="13072" max="13072" width="11.6640625" style="141" bestFit="1" customWidth="1"/>
    <col min="13073" max="13073" width="9" style="141" customWidth="1"/>
    <col min="13074" max="13074" width="11.6640625" style="141" bestFit="1" customWidth="1"/>
    <col min="13075" max="13075" width="9" style="141" customWidth="1"/>
    <col min="13076" max="13076" width="11.6640625" style="141" bestFit="1" customWidth="1"/>
    <col min="13077" max="13077" width="9" style="141" customWidth="1"/>
    <col min="13078" max="13078" width="11.6640625" style="141" bestFit="1" customWidth="1"/>
    <col min="13079" max="13079" width="9" style="141" customWidth="1"/>
    <col min="13080" max="13080" width="5" style="141" customWidth="1"/>
    <col min="13081" max="13081" width="9" style="141" customWidth="1"/>
    <col min="13082" max="13312" width="9.109375" style="141"/>
    <col min="13313" max="13313" width="12.33203125" style="141" customWidth="1"/>
    <col min="13314" max="13326" width="9.109375" style="141"/>
    <col min="13327" max="13327" width="4" style="141" customWidth="1"/>
    <col min="13328" max="13328" width="11.6640625" style="141" bestFit="1" customWidth="1"/>
    <col min="13329" max="13329" width="9" style="141" customWidth="1"/>
    <col min="13330" max="13330" width="11.6640625" style="141" bestFit="1" customWidth="1"/>
    <col min="13331" max="13331" width="9" style="141" customWidth="1"/>
    <col min="13332" max="13332" width="11.6640625" style="141" bestFit="1" customWidth="1"/>
    <col min="13333" max="13333" width="9" style="141" customWidth="1"/>
    <col min="13334" max="13334" width="11.6640625" style="141" bestFit="1" customWidth="1"/>
    <col min="13335" max="13335" width="9" style="141" customWidth="1"/>
    <col min="13336" max="13336" width="5" style="141" customWidth="1"/>
    <col min="13337" max="13337" width="9" style="141" customWidth="1"/>
    <col min="13338" max="13568" width="9.109375" style="141"/>
    <col min="13569" max="13569" width="12.33203125" style="141" customWidth="1"/>
    <col min="13570" max="13582" width="9.109375" style="141"/>
    <col min="13583" max="13583" width="4" style="141" customWidth="1"/>
    <col min="13584" max="13584" width="11.6640625" style="141" bestFit="1" customWidth="1"/>
    <col min="13585" max="13585" width="9" style="141" customWidth="1"/>
    <col min="13586" max="13586" width="11.6640625" style="141" bestFit="1" customWidth="1"/>
    <col min="13587" max="13587" width="9" style="141" customWidth="1"/>
    <col min="13588" max="13588" width="11.6640625" style="141" bestFit="1" customWidth="1"/>
    <col min="13589" max="13589" width="9" style="141" customWidth="1"/>
    <col min="13590" max="13590" width="11.6640625" style="141" bestFit="1" customWidth="1"/>
    <col min="13591" max="13591" width="9" style="141" customWidth="1"/>
    <col min="13592" max="13592" width="5" style="141" customWidth="1"/>
    <col min="13593" max="13593" width="9" style="141" customWidth="1"/>
    <col min="13594" max="13824" width="9.109375" style="141"/>
    <col min="13825" max="13825" width="12.33203125" style="141" customWidth="1"/>
    <col min="13826" max="13838" width="9.109375" style="141"/>
    <col min="13839" max="13839" width="4" style="141" customWidth="1"/>
    <col min="13840" max="13840" width="11.6640625" style="141" bestFit="1" customWidth="1"/>
    <col min="13841" max="13841" width="9" style="141" customWidth="1"/>
    <col min="13842" max="13842" width="11.6640625" style="141" bestFit="1" customWidth="1"/>
    <col min="13843" max="13843" width="9" style="141" customWidth="1"/>
    <col min="13844" max="13844" width="11.6640625" style="141" bestFit="1" customWidth="1"/>
    <col min="13845" max="13845" width="9" style="141" customWidth="1"/>
    <col min="13846" max="13846" width="11.6640625" style="141" bestFit="1" customWidth="1"/>
    <col min="13847" max="13847" width="9" style="141" customWidth="1"/>
    <col min="13848" max="13848" width="5" style="141" customWidth="1"/>
    <col min="13849" max="13849" width="9" style="141" customWidth="1"/>
    <col min="13850" max="14080" width="9.109375" style="141"/>
    <col min="14081" max="14081" width="12.33203125" style="141" customWidth="1"/>
    <col min="14082" max="14094" width="9.109375" style="141"/>
    <col min="14095" max="14095" width="4" style="141" customWidth="1"/>
    <col min="14096" max="14096" width="11.6640625" style="141" bestFit="1" customWidth="1"/>
    <col min="14097" max="14097" width="9" style="141" customWidth="1"/>
    <col min="14098" max="14098" width="11.6640625" style="141" bestFit="1" customWidth="1"/>
    <col min="14099" max="14099" width="9" style="141" customWidth="1"/>
    <col min="14100" max="14100" width="11.6640625" style="141" bestFit="1" customWidth="1"/>
    <col min="14101" max="14101" width="9" style="141" customWidth="1"/>
    <col min="14102" max="14102" width="11.6640625" style="141" bestFit="1" customWidth="1"/>
    <col min="14103" max="14103" width="9" style="141" customWidth="1"/>
    <col min="14104" max="14104" width="5" style="141" customWidth="1"/>
    <col min="14105" max="14105" width="9" style="141" customWidth="1"/>
    <col min="14106" max="14336" width="9.109375" style="141"/>
    <col min="14337" max="14337" width="12.33203125" style="141" customWidth="1"/>
    <col min="14338" max="14350" width="9.109375" style="141"/>
    <col min="14351" max="14351" width="4" style="141" customWidth="1"/>
    <col min="14352" max="14352" width="11.6640625" style="141" bestFit="1" customWidth="1"/>
    <col min="14353" max="14353" width="9" style="141" customWidth="1"/>
    <col min="14354" max="14354" width="11.6640625" style="141" bestFit="1" customWidth="1"/>
    <col min="14355" max="14355" width="9" style="141" customWidth="1"/>
    <col min="14356" max="14356" width="11.6640625" style="141" bestFit="1" customWidth="1"/>
    <col min="14357" max="14357" width="9" style="141" customWidth="1"/>
    <col min="14358" max="14358" width="11.6640625" style="141" bestFit="1" customWidth="1"/>
    <col min="14359" max="14359" width="9" style="141" customWidth="1"/>
    <col min="14360" max="14360" width="5" style="141" customWidth="1"/>
    <col min="14361" max="14361" width="9" style="141" customWidth="1"/>
    <col min="14362" max="14592" width="9.109375" style="141"/>
    <col min="14593" max="14593" width="12.33203125" style="141" customWidth="1"/>
    <col min="14594" max="14606" width="9.109375" style="141"/>
    <col min="14607" max="14607" width="4" style="141" customWidth="1"/>
    <col min="14608" max="14608" width="11.6640625" style="141" bestFit="1" customWidth="1"/>
    <col min="14609" max="14609" width="9" style="141" customWidth="1"/>
    <col min="14610" max="14610" width="11.6640625" style="141" bestFit="1" customWidth="1"/>
    <col min="14611" max="14611" width="9" style="141" customWidth="1"/>
    <col min="14612" max="14612" width="11.6640625" style="141" bestFit="1" customWidth="1"/>
    <col min="14613" max="14613" width="9" style="141" customWidth="1"/>
    <col min="14614" max="14614" width="11.6640625" style="141" bestFit="1" customWidth="1"/>
    <col min="14615" max="14615" width="9" style="141" customWidth="1"/>
    <col min="14616" max="14616" width="5" style="141" customWidth="1"/>
    <col min="14617" max="14617" width="9" style="141" customWidth="1"/>
    <col min="14618" max="14848" width="9.109375" style="141"/>
    <col min="14849" max="14849" width="12.33203125" style="141" customWidth="1"/>
    <col min="14850" max="14862" width="9.109375" style="141"/>
    <col min="14863" max="14863" width="4" style="141" customWidth="1"/>
    <col min="14864" max="14864" width="11.6640625" style="141" bestFit="1" customWidth="1"/>
    <col min="14865" max="14865" width="9" style="141" customWidth="1"/>
    <col min="14866" max="14866" width="11.6640625" style="141" bestFit="1" customWidth="1"/>
    <col min="14867" max="14867" width="9" style="141" customWidth="1"/>
    <col min="14868" max="14868" width="11.6640625" style="141" bestFit="1" customWidth="1"/>
    <col min="14869" max="14869" width="9" style="141" customWidth="1"/>
    <col min="14870" max="14870" width="11.6640625" style="141" bestFit="1" customWidth="1"/>
    <col min="14871" max="14871" width="9" style="141" customWidth="1"/>
    <col min="14872" max="14872" width="5" style="141" customWidth="1"/>
    <col min="14873" max="14873" width="9" style="141" customWidth="1"/>
    <col min="14874" max="15104" width="9.109375" style="141"/>
    <col min="15105" max="15105" width="12.33203125" style="141" customWidth="1"/>
    <col min="15106" max="15118" width="9.109375" style="141"/>
    <col min="15119" max="15119" width="4" style="141" customWidth="1"/>
    <col min="15120" max="15120" width="11.6640625" style="141" bestFit="1" customWidth="1"/>
    <col min="15121" max="15121" width="9" style="141" customWidth="1"/>
    <col min="15122" max="15122" width="11.6640625" style="141" bestFit="1" customWidth="1"/>
    <col min="15123" max="15123" width="9" style="141" customWidth="1"/>
    <col min="15124" max="15124" width="11.6640625" style="141" bestFit="1" customWidth="1"/>
    <col min="15125" max="15125" width="9" style="141" customWidth="1"/>
    <col min="15126" max="15126" width="11.6640625" style="141" bestFit="1" customWidth="1"/>
    <col min="15127" max="15127" width="9" style="141" customWidth="1"/>
    <col min="15128" max="15128" width="5" style="141" customWidth="1"/>
    <col min="15129" max="15129" width="9" style="141" customWidth="1"/>
    <col min="15130" max="15360" width="9.109375" style="141"/>
    <col min="15361" max="15361" width="12.33203125" style="141" customWidth="1"/>
    <col min="15362" max="15374" width="9.109375" style="141"/>
    <col min="15375" max="15375" width="4" style="141" customWidth="1"/>
    <col min="15376" max="15376" width="11.6640625" style="141" bestFit="1" customWidth="1"/>
    <col min="15377" max="15377" width="9" style="141" customWidth="1"/>
    <col min="15378" max="15378" width="11.6640625" style="141" bestFit="1" customWidth="1"/>
    <col min="15379" max="15379" width="9" style="141" customWidth="1"/>
    <col min="15380" max="15380" width="11.6640625" style="141" bestFit="1" customWidth="1"/>
    <col min="15381" max="15381" width="9" style="141" customWidth="1"/>
    <col min="15382" max="15382" width="11.6640625" style="141" bestFit="1" customWidth="1"/>
    <col min="15383" max="15383" width="9" style="141" customWidth="1"/>
    <col min="15384" max="15384" width="5" style="141" customWidth="1"/>
    <col min="15385" max="15385" width="9" style="141" customWidth="1"/>
    <col min="15386" max="15616" width="9.109375" style="141"/>
    <col min="15617" max="15617" width="12.33203125" style="141" customWidth="1"/>
    <col min="15618" max="15630" width="9.109375" style="141"/>
    <col min="15631" max="15631" width="4" style="141" customWidth="1"/>
    <col min="15632" max="15632" width="11.6640625" style="141" bestFit="1" customWidth="1"/>
    <col min="15633" max="15633" width="9" style="141" customWidth="1"/>
    <col min="15634" max="15634" width="11.6640625" style="141" bestFit="1" customWidth="1"/>
    <col min="15635" max="15635" width="9" style="141" customWidth="1"/>
    <col min="15636" max="15636" width="11.6640625" style="141" bestFit="1" customWidth="1"/>
    <col min="15637" max="15637" width="9" style="141" customWidth="1"/>
    <col min="15638" max="15638" width="11.6640625" style="141" bestFit="1" customWidth="1"/>
    <col min="15639" max="15639" width="9" style="141" customWidth="1"/>
    <col min="15640" max="15640" width="5" style="141" customWidth="1"/>
    <col min="15641" max="15641" width="9" style="141" customWidth="1"/>
    <col min="15642" max="15872" width="9.109375" style="141"/>
    <col min="15873" max="15873" width="12.33203125" style="141" customWidth="1"/>
    <col min="15874" max="15886" width="9.109375" style="141"/>
    <col min="15887" max="15887" width="4" style="141" customWidth="1"/>
    <col min="15888" max="15888" width="11.6640625" style="141" bestFit="1" customWidth="1"/>
    <col min="15889" max="15889" width="9" style="141" customWidth="1"/>
    <col min="15890" max="15890" width="11.6640625" style="141" bestFit="1" customWidth="1"/>
    <col min="15891" max="15891" width="9" style="141" customWidth="1"/>
    <col min="15892" max="15892" width="11.6640625" style="141" bestFit="1" customWidth="1"/>
    <col min="15893" max="15893" width="9" style="141" customWidth="1"/>
    <col min="15894" max="15894" width="11.6640625" style="141" bestFit="1" customWidth="1"/>
    <col min="15895" max="15895" width="9" style="141" customWidth="1"/>
    <col min="15896" max="15896" width="5" style="141" customWidth="1"/>
    <col min="15897" max="15897" width="9" style="141" customWidth="1"/>
    <col min="15898" max="16128" width="9.109375" style="141"/>
    <col min="16129" max="16129" width="12.33203125" style="141" customWidth="1"/>
    <col min="16130" max="16142" width="9.109375" style="141"/>
    <col min="16143" max="16143" width="4" style="141" customWidth="1"/>
    <col min="16144" max="16144" width="11.6640625" style="141" bestFit="1" customWidth="1"/>
    <col min="16145" max="16145" width="9" style="141" customWidth="1"/>
    <col min="16146" max="16146" width="11.6640625" style="141" bestFit="1" customWidth="1"/>
    <col min="16147" max="16147" width="9" style="141" customWidth="1"/>
    <col min="16148" max="16148" width="11.6640625" style="141" bestFit="1" customWidth="1"/>
    <col min="16149" max="16149" width="9" style="141" customWidth="1"/>
    <col min="16150" max="16150" width="11.6640625" style="141" bestFit="1" customWidth="1"/>
    <col min="16151" max="16151" width="9" style="141" customWidth="1"/>
    <col min="16152" max="16152" width="5" style="141" customWidth="1"/>
    <col min="16153" max="16153" width="9" style="141" customWidth="1"/>
    <col min="16154" max="16384" width="9.109375" style="141"/>
  </cols>
  <sheetData>
    <row r="1" spans="1:16" ht="18">
      <c r="A1" s="1686" t="s">
        <v>881</v>
      </c>
      <c r="B1" s="1687"/>
      <c r="C1" s="1687"/>
      <c r="D1" s="1687"/>
      <c r="E1" s="1687"/>
      <c r="F1" s="1687"/>
      <c r="G1" s="1687"/>
      <c r="H1" s="1687"/>
      <c r="I1" s="1687"/>
      <c r="J1" s="1687"/>
      <c r="K1" s="1687"/>
      <c r="L1" s="1687"/>
      <c r="M1" s="140"/>
      <c r="N1" s="140"/>
    </row>
    <row r="2" spans="1:16" ht="3" customHeight="1">
      <c r="A2" s="142"/>
      <c r="B2" s="143"/>
      <c r="C2" s="101"/>
      <c r="D2" s="101"/>
      <c r="E2" s="101"/>
      <c r="F2" s="101"/>
      <c r="G2" s="101"/>
      <c r="H2" s="101"/>
      <c r="I2" s="101"/>
      <c r="J2" s="101"/>
      <c r="K2" s="144"/>
      <c r="L2" s="144"/>
    </row>
    <row r="3" spans="1:16" ht="13.8">
      <c r="A3" s="119"/>
      <c r="B3" s="119"/>
      <c r="C3" s="1668" t="s">
        <v>73</v>
      </c>
      <c r="D3" s="1668"/>
      <c r="E3" s="1668"/>
      <c r="F3" s="1668"/>
      <c r="G3" s="1668"/>
      <c r="H3" s="1668"/>
      <c r="I3" s="1668"/>
      <c r="J3" s="1668"/>
      <c r="K3" s="119"/>
      <c r="L3" s="119"/>
    </row>
    <row r="4" spans="1:16" ht="13.8">
      <c r="A4" s="145" t="s">
        <v>492</v>
      </c>
      <c r="B4" s="145" t="s">
        <v>87</v>
      </c>
      <c r="C4" s="1668" t="s">
        <v>75</v>
      </c>
      <c r="D4" s="1668"/>
      <c r="E4" s="1668" t="s">
        <v>76</v>
      </c>
      <c r="F4" s="1668"/>
      <c r="G4" s="1668" t="s">
        <v>77</v>
      </c>
      <c r="H4" s="1668"/>
      <c r="I4" s="1668" t="s">
        <v>78</v>
      </c>
      <c r="J4" s="1668"/>
      <c r="K4" s="1668" t="s">
        <v>5</v>
      </c>
      <c r="L4" s="1668"/>
    </row>
    <row r="5" spans="1:16" ht="13.8">
      <c r="A5" s="145"/>
      <c r="B5" s="145"/>
      <c r="C5" s="119" t="s">
        <v>6</v>
      </c>
      <c r="D5" s="119" t="s">
        <v>468</v>
      </c>
      <c r="E5" s="119" t="s">
        <v>6</v>
      </c>
      <c r="F5" s="119" t="s">
        <v>468</v>
      </c>
      <c r="G5" s="119" t="s">
        <v>6</v>
      </c>
      <c r="H5" s="119" t="s">
        <v>468</v>
      </c>
      <c r="I5" s="119" t="s">
        <v>6</v>
      </c>
      <c r="J5" s="119" t="s">
        <v>468</v>
      </c>
      <c r="K5" s="119" t="s">
        <v>6</v>
      </c>
      <c r="L5" s="119" t="s">
        <v>468</v>
      </c>
    </row>
    <row r="6" spans="1:16" ht="13.8">
      <c r="A6" s="1688">
        <v>2013</v>
      </c>
      <c r="B6" s="146" t="s">
        <v>90</v>
      </c>
      <c r="C6" s="157">
        <v>38</v>
      </c>
      <c r="D6" s="147">
        <v>15.833333015441895</v>
      </c>
      <c r="E6" s="157">
        <v>55</v>
      </c>
      <c r="F6" s="147">
        <v>22.916666030883789</v>
      </c>
      <c r="G6" s="157">
        <v>40</v>
      </c>
      <c r="H6" s="147">
        <v>16.666666030883789</v>
      </c>
      <c r="I6" s="157">
        <v>107</v>
      </c>
      <c r="J6" s="147">
        <v>44.583332061767578</v>
      </c>
      <c r="K6" s="136">
        <v>240</v>
      </c>
      <c r="L6" s="148">
        <v>45.88910133843212</v>
      </c>
    </row>
    <row r="7" spans="1:16" ht="13.8">
      <c r="A7" s="1688"/>
      <c r="B7" s="146" t="s">
        <v>89</v>
      </c>
      <c r="C7" s="157">
        <v>59</v>
      </c>
      <c r="D7" s="147">
        <v>20.848056793212891</v>
      </c>
      <c r="E7" s="157">
        <v>93</v>
      </c>
      <c r="F7" s="147">
        <v>32.862190246582031</v>
      </c>
      <c r="G7" s="157">
        <v>51</v>
      </c>
      <c r="H7" s="147">
        <v>18.021202087402344</v>
      </c>
      <c r="I7" s="157">
        <v>80</v>
      </c>
      <c r="J7" s="147">
        <v>28.268550872802734</v>
      </c>
      <c r="K7" s="136">
        <v>283</v>
      </c>
      <c r="L7" s="148">
        <v>54.110898661567873</v>
      </c>
    </row>
    <row r="8" spans="1:16" ht="13.8">
      <c r="A8" s="149" t="s">
        <v>5</v>
      </c>
      <c r="B8" s="120"/>
      <c r="C8" s="565">
        <v>97</v>
      </c>
      <c r="D8" s="150">
        <v>36.681389808654785</v>
      </c>
      <c r="E8" s="565">
        <v>148</v>
      </c>
      <c r="F8" s="1109">
        <v>55.77885627746582</v>
      </c>
      <c r="G8" s="565">
        <v>91</v>
      </c>
      <c r="H8" s="1109">
        <v>34.687868118286133</v>
      </c>
      <c r="I8" s="565">
        <v>187</v>
      </c>
      <c r="J8" s="1109">
        <v>72.851882934570313</v>
      </c>
      <c r="K8" s="565">
        <v>523</v>
      </c>
      <c r="L8" s="148" t="s">
        <v>2677</v>
      </c>
    </row>
    <row r="9" spans="1:16" ht="6.9" customHeight="1">
      <c r="A9" s="1683" t="s">
        <v>493</v>
      </c>
      <c r="B9" s="1684"/>
      <c r="C9" s="1684"/>
      <c r="D9" s="1684"/>
      <c r="E9" s="1684"/>
      <c r="F9" s="1684"/>
      <c r="G9" s="1684"/>
      <c r="H9" s="1684"/>
      <c r="I9" s="1684"/>
      <c r="J9" s="1684"/>
      <c r="K9" s="1684"/>
      <c r="L9" s="1685"/>
    </row>
    <row r="10" spans="1:16" ht="13.8">
      <c r="A10" s="1688">
        <v>2014</v>
      </c>
      <c r="B10" s="146" t="s">
        <v>90</v>
      </c>
      <c r="C10" s="157">
        <v>41</v>
      </c>
      <c r="D10" s="147">
        <v>15.830116271972656</v>
      </c>
      <c r="E10" s="157">
        <v>79</v>
      </c>
      <c r="F10" s="147">
        <v>30.501930236816406</v>
      </c>
      <c r="G10" s="157">
        <v>42</v>
      </c>
      <c r="H10" s="147">
        <v>16.216217041015625</v>
      </c>
      <c r="I10" s="157">
        <v>97</v>
      </c>
      <c r="J10" s="147">
        <v>37.451736450195313</v>
      </c>
      <c r="K10" s="136">
        <v>259</v>
      </c>
      <c r="L10" s="150">
        <v>46.415770609318997</v>
      </c>
      <c r="N10" s="151"/>
      <c r="O10" s="151"/>
      <c r="P10" s="151"/>
    </row>
    <row r="11" spans="1:16" ht="13.8">
      <c r="A11" s="1688"/>
      <c r="B11" s="146" t="s">
        <v>89</v>
      </c>
      <c r="C11" s="157">
        <v>58</v>
      </c>
      <c r="D11" s="147">
        <v>19.397993087768555</v>
      </c>
      <c r="E11" s="157">
        <v>88</v>
      </c>
      <c r="F11" s="147">
        <v>29.431438446044922</v>
      </c>
      <c r="G11" s="157">
        <v>49</v>
      </c>
      <c r="H11" s="147">
        <v>16.387960433959961</v>
      </c>
      <c r="I11" s="157">
        <v>104</v>
      </c>
      <c r="J11" s="147">
        <v>34.782608032226562</v>
      </c>
      <c r="K11" s="136">
        <v>299</v>
      </c>
      <c r="L11" s="150">
        <v>53.584229390681003</v>
      </c>
      <c r="N11" s="151"/>
      <c r="O11" s="151"/>
      <c r="P11" s="151"/>
    </row>
    <row r="12" spans="1:16" ht="13.8">
      <c r="A12" s="149" t="s">
        <v>5</v>
      </c>
      <c r="B12" s="120"/>
      <c r="C12" s="565">
        <v>99</v>
      </c>
      <c r="D12" s="150">
        <v>35.228109359741211</v>
      </c>
      <c r="E12" s="565">
        <v>167</v>
      </c>
      <c r="F12" s="150">
        <v>59.933368682861328</v>
      </c>
      <c r="G12" s="565">
        <v>91</v>
      </c>
      <c r="H12" s="150">
        <v>32.604177474975586</v>
      </c>
      <c r="I12" s="565">
        <v>201</v>
      </c>
      <c r="J12" s="150">
        <v>72.234344482421875</v>
      </c>
      <c r="K12" s="565">
        <v>558</v>
      </c>
      <c r="L12" s="148">
        <v>100</v>
      </c>
      <c r="N12" s="151"/>
      <c r="O12" s="151"/>
      <c r="P12" s="151"/>
    </row>
    <row r="13" spans="1:16" ht="6.9" customHeight="1">
      <c r="A13" s="1683" t="s">
        <v>493</v>
      </c>
      <c r="B13" s="1684"/>
      <c r="C13" s="1684"/>
      <c r="D13" s="1684"/>
      <c r="E13" s="1684"/>
      <c r="F13" s="1684"/>
      <c r="G13" s="1684"/>
      <c r="H13" s="1684"/>
      <c r="I13" s="1684"/>
      <c r="J13" s="1684"/>
      <c r="K13" s="1684"/>
      <c r="L13" s="1685"/>
      <c r="N13" s="151"/>
      <c r="O13" s="151"/>
      <c r="P13" s="151"/>
    </row>
    <row r="14" spans="1:16" ht="13.8">
      <c r="A14" s="1688">
        <v>2015</v>
      </c>
      <c r="B14" s="146" t="s">
        <v>90</v>
      </c>
      <c r="C14" s="157">
        <v>37</v>
      </c>
      <c r="D14" s="147">
        <v>13.454545021057129</v>
      </c>
      <c r="E14" s="157">
        <v>70</v>
      </c>
      <c r="F14" s="147">
        <v>25.454545974731445</v>
      </c>
      <c r="G14" s="157">
        <v>43</v>
      </c>
      <c r="H14" s="147">
        <v>15.636363983154297</v>
      </c>
      <c r="I14" s="157">
        <v>125</v>
      </c>
      <c r="J14" s="147">
        <v>45.454544067382813</v>
      </c>
      <c r="K14" s="136">
        <v>275</v>
      </c>
      <c r="L14" s="150">
        <v>45.008183306055649</v>
      </c>
      <c r="N14" s="151"/>
      <c r="O14" s="151"/>
      <c r="P14" s="151"/>
    </row>
    <row r="15" spans="1:16" ht="13.8">
      <c r="A15" s="1688"/>
      <c r="B15" s="146" t="s">
        <v>89</v>
      </c>
      <c r="C15" s="157">
        <v>71</v>
      </c>
      <c r="D15" s="147">
        <v>21.130952835083008</v>
      </c>
      <c r="E15" s="157">
        <v>101</v>
      </c>
      <c r="F15" s="147">
        <v>30.059524536132813</v>
      </c>
      <c r="G15" s="157">
        <v>70</v>
      </c>
      <c r="H15" s="147">
        <v>20.833333969116211</v>
      </c>
      <c r="I15" s="157">
        <v>94</v>
      </c>
      <c r="J15" s="147">
        <v>27.976190567016602</v>
      </c>
      <c r="K15" s="136">
        <v>336</v>
      </c>
      <c r="L15" s="150">
        <v>54.991816693944351</v>
      </c>
    </row>
    <row r="16" spans="1:16" ht="13.8">
      <c r="A16" s="149" t="s">
        <v>5</v>
      </c>
      <c r="B16" s="120"/>
      <c r="C16" s="565">
        <v>108</v>
      </c>
      <c r="D16" s="150">
        <v>34.585497856140137</v>
      </c>
      <c r="E16" s="565">
        <v>171</v>
      </c>
      <c r="F16" s="150">
        <v>55.514070510864258</v>
      </c>
      <c r="G16" s="565">
        <v>113</v>
      </c>
      <c r="H16" s="150">
        <v>36.469697952270508</v>
      </c>
      <c r="I16" s="565">
        <v>219</v>
      </c>
      <c r="J16" s="150">
        <v>73.430734634399414</v>
      </c>
      <c r="K16" s="565">
        <v>611</v>
      </c>
      <c r="L16" s="566">
        <v>100</v>
      </c>
      <c r="O16" s="152"/>
    </row>
    <row r="17" spans="1:12" ht="5.0999999999999996" customHeight="1">
      <c r="A17" s="1683" t="s">
        <v>493</v>
      </c>
      <c r="B17" s="1684"/>
      <c r="C17" s="1684"/>
      <c r="D17" s="1684"/>
      <c r="E17" s="1684"/>
      <c r="F17" s="1684"/>
      <c r="G17" s="1684"/>
      <c r="H17" s="1684"/>
      <c r="I17" s="1684"/>
      <c r="J17" s="1684"/>
      <c r="K17" s="1684"/>
      <c r="L17" s="1685"/>
    </row>
    <row r="18" spans="1:12" ht="13.8">
      <c r="A18" s="149" t="s">
        <v>201</v>
      </c>
      <c r="B18" s="120"/>
      <c r="C18" s="565">
        <v>304</v>
      </c>
      <c r="D18" s="150">
        <v>106.49499702453613</v>
      </c>
      <c r="E18" s="565">
        <v>486</v>
      </c>
      <c r="F18" s="150">
        <v>171.22629547119141</v>
      </c>
      <c r="G18" s="565">
        <v>295</v>
      </c>
      <c r="H18" s="150">
        <v>103.76174354553223</v>
      </c>
      <c r="I18" s="565">
        <v>607</v>
      </c>
      <c r="J18" s="150">
        <v>218.5169620513916</v>
      </c>
      <c r="K18" s="565">
        <v>1692</v>
      </c>
      <c r="L18" s="148">
        <v>100</v>
      </c>
    </row>
    <row r="19" spans="1:12" ht="13.8">
      <c r="A19" s="101"/>
      <c r="B19" s="101"/>
      <c r="C19" s="101"/>
      <c r="D19" s="153"/>
      <c r="E19" s="101"/>
      <c r="F19" s="153"/>
      <c r="G19" s="101"/>
      <c r="H19" s="153"/>
      <c r="I19" s="101"/>
      <c r="J19" s="153"/>
      <c r="K19" s="101"/>
      <c r="L19" s="153"/>
    </row>
    <row r="20" spans="1:12" ht="13.8">
      <c r="A20" s="1437" t="s">
        <v>2740</v>
      </c>
      <c r="B20" s="101"/>
      <c r="C20" s="101"/>
      <c r="D20" s="153"/>
      <c r="E20" s="101"/>
      <c r="F20" s="153"/>
      <c r="G20" s="101"/>
      <c r="H20" s="153"/>
      <c r="I20" s="101"/>
      <c r="J20" s="153"/>
      <c r="K20" s="101"/>
      <c r="L20" s="153"/>
    </row>
  </sheetData>
  <mergeCells count="13">
    <mergeCell ref="A17:L17"/>
    <mergeCell ref="A1:L1"/>
    <mergeCell ref="C3:J3"/>
    <mergeCell ref="C4:D4"/>
    <mergeCell ref="E4:F4"/>
    <mergeCell ref="G4:H4"/>
    <mergeCell ref="I4:J4"/>
    <mergeCell ref="K4:L4"/>
    <mergeCell ref="A6:A7"/>
    <mergeCell ref="A9:L9"/>
    <mergeCell ref="A10:A11"/>
    <mergeCell ref="A13:L13"/>
    <mergeCell ref="A14:A15"/>
  </mergeCells>
  <pageMargins left="0.70866141732283472" right="0.70866141732283472" top="0.74803149606299213" bottom="0.74803149606299213" header="0.31496062992125984" footer="0.31496062992125984"/>
  <pageSetup paperSize="9" scale="78" orientation="portrait" r:id="rId1"/>
  <ignoredErrors>
    <ignoredError sqref="I4" twoDigitTextYear="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N54"/>
  <sheetViews>
    <sheetView showGridLines="0" topLeftCell="A16" zoomScaleNormal="100" workbookViewId="0">
      <selection activeCell="A54" sqref="A54"/>
    </sheetView>
  </sheetViews>
  <sheetFormatPr defaultRowHeight="13.2"/>
  <cols>
    <col min="1" max="1" width="13.6640625" style="141" customWidth="1"/>
    <col min="2" max="11" width="9.6640625" style="141" customWidth="1"/>
    <col min="12" max="14" width="9.109375" style="141"/>
    <col min="15" max="15" width="11.6640625" style="141" bestFit="1" customWidth="1"/>
    <col min="16" max="16" width="9" style="141" customWidth="1"/>
    <col min="17" max="17" width="11.6640625" style="141" bestFit="1" customWidth="1"/>
    <col min="18" max="18" width="9" style="141" customWidth="1"/>
    <col min="19" max="19" width="11.6640625" style="141" bestFit="1" customWidth="1"/>
    <col min="20" max="20" width="9" style="141" customWidth="1"/>
    <col min="21" max="21" width="11.6640625" style="141" bestFit="1" customWidth="1"/>
    <col min="22" max="22" width="9" style="141" customWidth="1"/>
    <col min="23" max="23" width="5" style="141" customWidth="1"/>
    <col min="24" max="24" width="9" style="141" customWidth="1"/>
    <col min="25" max="256" width="9.109375" style="141"/>
    <col min="257" max="257" width="13.6640625" style="141" customWidth="1"/>
    <col min="258" max="267" width="9.6640625" style="141" customWidth="1"/>
    <col min="268" max="270" width="9.109375" style="141"/>
    <col min="271" max="271" width="11.6640625" style="141" bestFit="1" customWidth="1"/>
    <col min="272" max="272" width="9" style="141" customWidth="1"/>
    <col min="273" max="273" width="11.6640625" style="141" bestFit="1" customWidth="1"/>
    <col min="274" max="274" width="9" style="141" customWidth="1"/>
    <col min="275" max="275" width="11.6640625" style="141" bestFit="1" customWidth="1"/>
    <col min="276" max="276" width="9" style="141" customWidth="1"/>
    <col min="277" max="277" width="11.6640625" style="141" bestFit="1" customWidth="1"/>
    <col min="278" max="278" width="9" style="141" customWidth="1"/>
    <col min="279" max="279" width="5" style="141" customWidth="1"/>
    <col min="280" max="280" width="9" style="141" customWidth="1"/>
    <col min="281" max="512" width="9.109375" style="141"/>
    <col min="513" max="513" width="13.6640625" style="141" customWidth="1"/>
    <col min="514" max="523" width="9.6640625" style="141" customWidth="1"/>
    <col min="524" max="526" width="9.109375" style="141"/>
    <col min="527" max="527" width="11.6640625" style="141" bestFit="1" customWidth="1"/>
    <col min="528" max="528" width="9" style="141" customWidth="1"/>
    <col min="529" max="529" width="11.6640625" style="141" bestFit="1" customWidth="1"/>
    <col min="530" max="530" width="9" style="141" customWidth="1"/>
    <col min="531" max="531" width="11.6640625" style="141" bestFit="1" customWidth="1"/>
    <col min="532" max="532" width="9" style="141" customWidth="1"/>
    <col min="533" max="533" width="11.6640625" style="141" bestFit="1" customWidth="1"/>
    <col min="534" max="534" width="9" style="141" customWidth="1"/>
    <col min="535" max="535" width="5" style="141" customWidth="1"/>
    <col min="536" max="536" width="9" style="141" customWidth="1"/>
    <col min="537" max="768" width="9.109375" style="141"/>
    <col min="769" max="769" width="13.6640625" style="141" customWidth="1"/>
    <col min="770" max="779" width="9.6640625" style="141" customWidth="1"/>
    <col min="780" max="782" width="9.109375" style="141"/>
    <col min="783" max="783" width="11.6640625" style="141" bestFit="1" customWidth="1"/>
    <col min="784" max="784" width="9" style="141" customWidth="1"/>
    <col min="785" max="785" width="11.6640625" style="141" bestFit="1" customWidth="1"/>
    <col min="786" max="786" width="9" style="141" customWidth="1"/>
    <col min="787" max="787" width="11.6640625" style="141" bestFit="1" customWidth="1"/>
    <col min="788" max="788" width="9" style="141" customWidth="1"/>
    <col min="789" max="789" width="11.6640625" style="141" bestFit="1" customWidth="1"/>
    <col min="790" max="790" width="9" style="141" customWidth="1"/>
    <col min="791" max="791" width="5" style="141" customWidth="1"/>
    <col min="792" max="792" width="9" style="141" customWidth="1"/>
    <col min="793" max="1024" width="9.109375" style="141"/>
    <col min="1025" max="1025" width="13.6640625" style="141" customWidth="1"/>
    <col min="1026" max="1035" width="9.6640625" style="141" customWidth="1"/>
    <col min="1036" max="1038" width="9.109375" style="141"/>
    <col min="1039" max="1039" width="11.6640625" style="141" bestFit="1" customWidth="1"/>
    <col min="1040" max="1040" width="9" style="141" customWidth="1"/>
    <col min="1041" max="1041" width="11.6640625" style="141" bestFit="1" customWidth="1"/>
    <col min="1042" max="1042" width="9" style="141" customWidth="1"/>
    <col min="1043" max="1043" width="11.6640625" style="141" bestFit="1" customWidth="1"/>
    <col min="1044" max="1044" width="9" style="141" customWidth="1"/>
    <col min="1045" max="1045" width="11.6640625" style="141" bestFit="1" customWidth="1"/>
    <col min="1046" max="1046" width="9" style="141" customWidth="1"/>
    <col min="1047" max="1047" width="5" style="141" customWidth="1"/>
    <col min="1048" max="1048" width="9" style="141" customWidth="1"/>
    <col min="1049" max="1280" width="9.109375" style="141"/>
    <col min="1281" max="1281" width="13.6640625" style="141" customWidth="1"/>
    <col min="1282" max="1291" width="9.6640625" style="141" customWidth="1"/>
    <col min="1292" max="1294" width="9.109375" style="141"/>
    <col min="1295" max="1295" width="11.6640625" style="141" bestFit="1" customWidth="1"/>
    <col min="1296" max="1296" width="9" style="141" customWidth="1"/>
    <col min="1297" max="1297" width="11.6640625" style="141" bestFit="1" customWidth="1"/>
    <col min="1298" max="1298" width="9" style="141" customWidth="1"/>
    <col min="1299" max="1299" width="11.6640625" style="141" bestFit="1" customWidth="1"/>
    <col min="1300" max="1300" width="9" style="141" customWidth="1"/>
    <col min="1301" max="1301" width="11.6640625" style="141" bestFit="1" customWidth="1"/>
    <col min="1302" max="1302" width="9" style="141" customWidth="1"/>
    <col min="1303" max="1303" width="5" style="141" customWidth="1"/>
    <col min="1304" max="1304" width="9" style="141" customWidth="1"/>
    <col min="1305" max="1536" width="9.109375" style="141"/>
    <col min="1537" max="1537" width="13.6640625" style="141" customWidth="1"/>
    <col min="1538" max="1547" width="9.6640625" style="141" customWidth="1"/>
    <col min="1548" max="1550" width="9.109375" style="141"/>
    <col min="1551" max="1551" width="11.6640625" style="141" bestFit="1" customWidth="1"/>
    <col min="1552" max="1552" width="9" style="141" customWidth="1"/>
    <col min="1553" max="1553" width="11.6640625" style="141" bestFit="1" customWidth="1"/>
    <col min="1554" max="1554" width="9" style="141" customWidth="1"/>
    <col min="1555" max="1555" width="11.6640625" style="141" bestFit="1" customWidth="1"/>
    <col min="1556" max="1556" width="9" style="141" customWidth="1"/>
    <col min="1557" max="1557" width="11.6640625" style="141" bestFit="1" customWidth="1"/>
    <col min="1558" max="1558" width="9" style="141" customWidth="1"/>
    <col min="1559" max="1559" width="5" style="141" customWidth="1"/>
    <col min="1560" max="1560" width="9" style="141" customWidth="1"/>
    <col min="1561" max="1792" width="9.109375" style="141"/>
    <col min="1793" max="1793" width="13.6640625" style="141" customWidth="1"/>
    <col min="1794" max="1803" width="9.6640625" style="141" customWidth="1"/>
    <col min="1804" max="1806" width="9.109375" style="141"/>
    <col min="1807" max="1807" width="11.6640625" style="141" bestFit="1" customWidth="1"/>
    <col min="1808" max="1808" width="9" style="141" customWidth="1"/>
    <col min="1809" max="1809" width="11.6640625" style="141" bestFit="1" customWidth="1"/>
    <col min="1810" max="1810" width="9" style="141" customWidth="1"/>
    <col min="1811" max="1811" width="11.6640625" style="141" bestFit="1" customWidth="1"/>
    <col min="1812" max="1812" width="9" style="141" customWidth="1"/>
    <col min="1813" max="1813" width="11.6640625" style="141" bestFit="1" customWidth="1"/>
    <col min="1814" max="1814" width="9" style="141" customWidth="1"/>
    <col min="1815" max="1815" width="5" style="141" customWidth="1"/>
    <col min="1816" max="1816" width="9" style="141" customWidth="1"/>
    <col min="1817" max="2048" width="9.109375" style="141"/>
    <col min="2049" max="2049" width="13.6640625" style="141" customWidth="1"/>
    <col min="2050" max="2059" width="9.6640625" style="141" customWidth="1"/>
    <col min="2060" max="2062" width="9.109375" style="141"/>
    <col min="2063" max="2063" width="11.6640625" style="141" bestFit="1" customWidth="1"/>
    <col min="2064" max="2064" width="9" style="141" customWidth="1"/>
    <col min="2065" max="2065" width="11.6640625" style="141" bestFit="1" customWidth="1"/>
    <col min="2066" max="2066" width="9" style="141" customWidth="1"/>
    <col min="2067" max="2067" width="11.6640625" style="141" bestFit="1" customWidth="1"/>
    <col min="2068" max="2068" width="9" style="141" customWidth="1"/>
    <col min="2069" max="2069" width="11.6640625" style="141" bestFit="1" customWidth="1"/>
    <col min="2070" max="2070" width="9" style="141" customWidth="1"/>
    <col min="2071" max="2071" width="5" style="141" customWidth="1"/>
    <col min="2072" max="2072" width="9" style="141" customWidth="1"/>
    <col min="2073" max="2304" width="9.109375" style="141"/>
    <col min="2305" max="2305" width="13.6640625" style="141" customWidth="1"/>
    <col min="2306" max="2315" width="9.6640625" style="141" customWidth="1"/>
    <col min="2316" max="2318" width="9.109375" style="141"/>
    <col min="2319" max="2319" width="11.6640625" style="141" bestFit="1" customWidth="1"/>
    <col min="2320" max="2320" width="9" style="141" customWidth="1"/>
    <col min="2321" max="2321" width="11.6640625" style="141" bestFit="1" customWidth="1"/>
    <col min="2322" max="2322" width="9" style="141" customWidth="1"/>
    <col min="2323" max="2323" width="11.6640625" style="141" bestFit="1" customWidth="1"/>
    <col min="2324" max="2324" width="9" style="141" customWidth="1"/>
    <col min="2325" max="2325" width="11.6640625" style="141" bestFit="1" customWidth="1"/>
    <col min="2326" max="2326" width="9" style="141" customWidth="1"/>
    <col min="2327" max="2327" width="5" style="141" customWidth="1"/>
    <col min="2328" max="2328" width="9" style="141" customWidth="1"/>
    <col min="2329" max="2560" width="9.109375" style="141"/>
    <col min="2561" max="2561" width="13.6640625" style="141" customWidth="1"/>
    <col min="2562" max="2571" width="9.6640625" style="141" customWidth="1"/>
    <col min="2572" max="2574" width="9.109375" style="141"/>
    <col min="2575" max="2575" width="11.6640625" style="141" bestFit="1" customWidth="1"/>
    <col min="2576" max="2576" width="9" style="141" customWidth="1"/>
    <col min="2577" max="2577" width="11.6640625" style="141" bestFit="1" customWidth="1"/>
    <col min="2578" max="2578" width="9" style="141" customWidth="1"/>
    <col min="2579" max="2579" width="11.6640625" style="141" bestFit="1" customWidth="1"/>
    <col min="2580" max="2580" width="9" style="141" customWidth="1"/>
    <col min="2581" max="2581" width="11.6640625" style="141" bestFit="1" customWidth="1"/>
    <col min="2582" max="2582" width="9" style="141" customWidth="1"/>
    <col min="2583" max="2583" width="5" style="141" customWidth="1"/>
    <col min="2584" max="2584" width="9" style="141" customWidth="1"/>
    <col min="2585" max="2816" width="9.109375" style="141"/>
    <col min="2817" max="2817" width="13.6640625" style="141" customWidth="1"/>
    <col min="2818" max="2827" width="9.6640625" style="141" customWidth="1"/>
    <col min="2828" max="2830" width="9.109375" style="141"/>
    <col min="2831" max="2831" width="11.6640625" style="141" bestFit="1" customWidth="1"/>
    <col min="2832" max="2832" width="9" style="141" customWidth="1"/>
    <col min="2833" max="2833" width="11.6640625" style="141" bestFit="1" customWidth="1"/>
    <col min="2834" max="2834" width="9" style="141" customWidth="1"/>
    <col min="2835" max="2835" width="11.6640625" style="141" bestFit="1" customWidth="1"/>
    <col min="2836" max="2836" width="9" style="141" customWidth="1"/>
    <col min="2837" max="2837" width="11.6640625" style="141" bestFit="1" customWidth="1"/>
    <col min="2838" max="2838" width="9" style="141" customWidth="1"/>
    <col min="2839" max="2839" width="5" style="141" customWidth="1"/>
    <col min="2840" max="2840" width="9" style="141" customWidth="1"/>
    <col min="2841" max="3072" width="9.109375" style="141"/>
    <col min="3073" max="3073" width="13.6640625" style="141" customWidth="1"/>
    <col min="3074" max="3083" width="9.6640625" style="141" customWidth="1"/>
    <col min="3084" max="3086" width="9.109375" style="141"/>
    <col min="3087" max="3087" width="11.6640625" style="141" bestFit="1" customWidth="1"/>
    <col min="3088" max="3088" width="9" style="141" customWidth="1"/>
    <col min="3089" max="3089" width="11.6640625" style="141" bestFit="1" customWidth="1"/>
    <col min="3090" max="3090" width="9" style="141" customWidth="1"/>
    <col min="3091" max="3091" width="11.6640625" style="141" bestFit="1" customWidth="1"/>
    <col min="3092" max="3092" width="9" style="141" customWidth="1"/>
    <col min="3093" max="3093" width="11.6640625" style="141" bestFit="1" customWidth="1"/>
    <col min="3094" max="3094" width="9" style="141" customWidth="1"/>
    <col min="3095" max="3095" width="5" style="141" customWidth="1"/>
    <col min="3096" max="3096" width="9" style="141" customWidth="1"/>
    <col min="3097" max="3328" width="9.109375" style="141"/>
    <col min="3329" max="3329" width="13.6640625" style="141" customWidth="1"/>
    <col min="3330" max="3339" width="9.6640625" style="141" customWidth="1"/>
    <col min="3340" max="3342" width="9.109375" style="141"/>
    <col min="3343" max="3343" width="11.6640625" style="141" bestFit="1" customWidth="1"/>
    <col min="3344" max="3344" width="9" style="141" customWidth="1"/>
    <col min="3345" max="3345" width="11.6640625" style="141" bestFit="1" customWidth="1"/>
    <col min="3346" max="3346" width="9" style="141" customWidth="1"/>
    <col min="3347" max="3347" width="11.6640625" style="141" bestFit="1" customWidth="1"/>
    <col min="3348" max="3348" width="9" style="141" customWidth="1"/>
    <col min="3349" max="3349" width="11.6640625" style="141" bestFit="1" customWidth="1"/>
    <col min="3350" max="3350" width="9" style="141" customWidth="1"/>
    <col min="3351" max="3351" width="5" style="141" customWidth="1"/>
    <col min="3352" max="3352" width="9" style="141" customWidth="1"/>
    <col min="3353" max="3584" width="9.109375" style="141"/>
    <col min="3585" max="3585" width="13.6640625" style="141" customWidth="1"/>
    <col min="3586" max="3595" width="9.6640625" style="141" customWidth="1"/>
    <col min="3596" max="3598" width="9.109375" style="141"/>
    <col min="3599" max="3599" width="11.6640625" style="141" bestFit="1" customWidth="1"/>
    <col min="3600" max="3600" width="9" style="141" customWidth="1"/>
    <col min="3601" max="3601" width="11.6640625" style="141" bestFit="1" customWidth="1"/>
    <col min="3602" max="3602" width="9" style="141" customWidth="1"/>
    <col min="3603" max="3603" width="11.6640625" style="141" bestFit="1" customWidth="1"/>
    <col min="3604" max="3604" width="9" style="141" customWidth="1"/>
    <col min="3605" max="3605" width="11.6640625" style="141" bestFit="1" customWidth="1"/>
    <col min="3606" max="3606" width="9" style="141" customWidth="1"/>
    <col min="3607" max="3607" width="5" style="141" customWidth="1"/>
    <col min="3608" max="3608" width="9" style="141" customWidth="1"/>
    <col min="3609" max="3840" width="9.109375" style="141"/>
    <col min="3841" max="3841" width="13.6640625" style="141" customWidth="1"/>
    <col min="3842" max="3851" width="9.6640625" style="141" customWidth="1"/>
    <col min="3852" max="3854" width="9.109375" style="141"/>
    <col min="3855" max="3855" width="11.6640625" style="141" bestFit="1" customWidth="1"/>
    <col min="3856" max="3856" width="9" style="141" customWidth="1"/>
    <col min="3857" max="3857" width="11.6640625" style="141" bestFit="1" customWidth="1"/>
    <col min="3858" max="3858" width="9" style="141" customWidth="1"/>
    <col min="3859" max="3859" width="11.6640625" style="141" bestFit="1" customWidth="1"/>
    <col min="3860" max="3860" width="9" style="141" customWidth="1"/>
    <col min="3861" max="3861" width="11.6640625" style="141" bestFit="1" customWidth="1"/>
    <col min="3862" max="3862" width="9" style="141" customWidth="1"/>
    <col min="3863" max="3863" width="5" style="141" customWidth="1"/>
    <col min="3864" max="3864" width="9" style="141" customWidth="1"/>
    <col min="3865" max="4096" width="9.109375" style="141"/>
    <col min="4097" max="4097" width="13.6640625" style="141" customWidth="1"/>
    <col min="4098" max="4107" width="9.6640625" style="141" customWidth="1"/>
    <col min="4108" max="4110" width="9.109375" style="141"/>
    <col min="4111" max="4111" width="11.6640625" style="141" bestFit="1" customWidth="1"/>
    <col min="4112" max="4112" width="9" style="141" customWidth="1"/>
    <col min="4113" max="4113" width="11.6640625" style="141" bestFit="1" customWidth="1"/>
    <col min="4114" max="4114" width="9" style="141" customWidth="1"/>
    <col min="4115" max="4115" width="11.6640625" style="141" bestFit="1" customWidth="1"/>
    <col min="4116" max="4116" width="9" style="141" customWidth="1"/>
    <col min="4117" max="4117" width="11.6640625" style="141" bestFit="1" customWidth="1"/>
    <col min="4118" max="4118" width="9" style="141" customWidth="1"/>
    <col min="4119" max="4119" width="5" style="141" customWidth="1"/>
    <col min="4120" max="4120" width="9" style="141" customWidth="1"/>
    <col min="4121" max="4352" width="9.109375" style="141"/>
    <col min="4353" max="4353" width="13.6640625" style="141" customWidth="1"/>
    <col min="4354" max="4363" width="9.6640625" style="141" customWidth="1"/>
    <col min="4364" max="4366" width="9.109375" style="141"/>
    <col min="4367" max="4367" width="11.6640625" style="141" bestFit="1" customWidth="1"/>
    <col min="4368" max="4368" width="9" style="141" customWidth="1"/>
    <col min="4369" max="4369" width="11.6640625" style="141" bestFit="1" customWidth="1"/>
    <col min="4370" max="4370" width="9" style="141" customWidth="1"/>
    <col min="4371" max="4371" width="11.6640625" style="141" bestFit="1" customWidth="1"/>
    <col min="4372" max="4372" width="9" style="141" customWidth="1"/>
    <col min="4373" max="4373" width="11.6640625" style="141" bestFit="1" customWidth="1"/>
    <col min="4374" max="4374" width="9" style="141" customWidth="1"/>
    <col min="4375" max="4375" width="5" style="141" customWidth="1"/>
    <col min="4376" max="4376" width="9" style="141" customWidth="1"/>
    <col min="4377" max="4608" width="9.109375" style="141"/>
    <col min="4609" max="4609" width="13.6640625" style="141" customWidth="1"/>
    <col min="4610" max="4619" width="9.6640625" style="141" customWidth="1"/>
    <col min="4620" max="4622" width="9.109375" style="141"/>
    <col min="4623" max="4623" width="11.6640625" style="141" bestFit="1" customWidth="1"/>
    <col min="4624" max="4624" width="9" style="141" customWidth="1"/>
    <col min="4625" max="4625" width="11.6640625" style="141" bestFit="1" customWidth="1"/>
    <col min="4626" max="4626" width="9" style="141" customWidth="1"/>
    <col min="4627" max="4627" width="11.6640625" style="141" bestFit="1" customWidth="1"/>
    <col min="4628" max="4628" width="9" style="141" customWidth="1"/>
    <col min="4629" max="4629" width="11.6640625" style="141" bestFit="1" customWidth="1"/>
    <col min="4630" max="4630" width="9" style="141" customWidth="1"/>
    <col min="4631" max="4631" width="5" style="141" customWidth="1"/>
    <col min="4632" max="4632" width="9" style="141" customWidth="1"/>
    <col min="4633" max="4864" width="9.109375" style="141"/>
    <col min="4865" max="4865" width="13.6640625" style="141" customWidth="1"/>
    <col min="4866" max="4875" width="9.6640625" style="141" customWidth="1"/>
    <col min="4876" max="4878" width="9.109375" style="141"/>
    <col min="4879" max="4879" width="11.6640625" style="141" bestFit="1" customWidth="1"/>
    <col min="4880" max="4880" width="9" style="141" customWidth="1"/>
    <col min="4881" max="4881" width="11.6640625" style="141" bestFit="1" customWidth="1"/>
    <col min="4882" max="4882" width="9" style="141" customWidth="1"/>
    <col min="4883" max="4883" width="11.6640625" style="141" bestFit="1" customWidth="1"/>
    <col min="4884" max="4884" width="9" style="141" customWidth="1"/>
    <col min="4885" max="4885" width="11.6640625" style="141" bestFit="1" customWidth="1"/>
    <col min="4886" max="4886" width="9" style="141" customWidth="1"/>
    <col min="4887" max="4887" width="5" style="141" customWidth="1"/>
    <col min="4888" max="4888" width="9" style="141" customWidth="1"/>
    <col min="4889" max="5120" width="9.109375" style="141"/>
    <col min="5121" max="5121" width="13.6640625" style="141" customWidth="1"/>
    <col min="5122" max="5131" width="9.6640625" style="141" customWidth="1"/>
    <col min="5132" max="5134" width="9.109375" style="141"/>
    <col min="5135" max="5135" width="11.6640625" style="141" bestFit="1" customWidth="1"/>
    <col min="5136" max="5136" width="9" style="141" customWidth="1"/>
    <col min="5137" max="5137" width="11.6640625" style="141" bestFit="1" customWidth="1"/>
    <col min="5138" max="5138" width="9" style="141" customWidth="1"/>
    <col min="5139" max="5139" width="11.6640625" style="141" bestFit="1" customWidth="1"/>
    <col min="5140" max="5140" width="9" style="141" customWidth="1"/>
    <col min="5141" max="5141" width="11.6640625" style="141" bestFit="1" customWidth="1"/>
    <col min="5142" max="5142" width="9" style="141" customWidth="1"/>
    <col min="5143" max="5143" width="5" style="141" customWidth="1"/>
    <col min="5144" max="5144" width="9" style="141" customWidth="1"/>
    <col min="5145" max="5376" width="9.109375" style="141"/>
    <col min="5377" max="5377" width="13.6640625" style="141" customWidth="1"/>
    <col min="5378" max="5387" width="9.6640625" style="141" customWidth="1"/>
    <col min="5388" max="5390" width="9.109375" style="141"/>
    <col min="5391" max="5391" width="11.6640625" style="141" bestFit="1" customWidth="1"/>
    <col min="5392" max="5392" width="9" style="141" customWidth="1"/>
    <col min="5393" max="5393" width="11.6640625" style="141" bestFit="1" customWidth="1"/>
    <col min="5394" max="5394" width="9" style="141" customWidth="1"/>
    <col min="5395" max="5395" width="11.6640625" style="141" bestFit="1" customWidth="1"/>
    <col min="5396" max="5396" width="9" style="141" customWidth="1"/>
    <col min="5397" max="5397" width="11.6640625" style="141" bestFit="1" customWidth="1"/>
    <col min="5398" max="5398" width="9" style="141" customWidth="1"/>
    <col min="5399" max="5399" width="5" style="141" customWidth="1"/>
    <col min="5400" max="5400" width="9" style="141" customWidth="1"/>
    <col min="5401" max="5632" width="9.109375" style="141"/>
    <col min="5633" max="5633" width="13.6640625" style="141" customWidth="1"/>
    <col min="5634" max="5643" width="9.6640625" style="141" customWidth="1"/>
    <col min="5644" max="5646" width="9.109375" style="141"/>
    <col min="5647" max="5647" width="11.6640625" style="141" bestFit="1" customWidth="1"/>
    <col min="5648" max="5648" width="9" style="141" customWidth="1"/>
    <col min="5649" max="5649" width="11.6640625" style="141" bestFit="1" customWidth="1"/>
    <col min="5650" max="5650" width="9" style="141" customWidth="1"/>
    <col min="5651" max="5651" width="11.6640625" style="141" bestFit="1" customWidth="1"/>
    <col min="5652" max="5652" width="9" style="141" customWidth="1"/>
    <col min="5653" max="5653" width="11.6640625" style="141" bestFit="1" customWidth="1"/>
    <col min="5654" max="5654" width="9" style="141" customWidth="1"/>
    <col min="5655" max="5655" width="5" style="141" customWidth="1"/>
    <col min="5656" max="5656" width="9" style="141" customWidth="1"/>
    <col min="5657" max="5888" width="9.109375" style="141"/>
    <col min="5889" max="5889" width="13.6640625" style="141" customWidth="1"/>
    <col min="5890" max="5899" width="9.6640625" style="141" customWidth="1"/>
    <col min="5900" max="5902" width="9.109375" style="141"/>
    <col min="5903" max="5903" width="11.6640625" style="141" bestFit="1" customWidth="1"/>
    <col min="5904" max="5904" width="9" style="141" customWidth="1"/>
    <col min="5905" max="5905" width="11.6640625" style="141" bestFit="1" customWidth="1"/>
    <col min="5906" max="5906" width="9" style="141" customWidth="1"/>
    <col min="5907" max="5907" width="11.6640625" style="141" bestFit="1" customWidth="1"/>
    <col min="5908" max="5908" width="9" style="141" customWidth="1"/>
    <col min="5909" max="5909" width="11.6640625" style="141" bestFit="1" customWidth="1"/>
    <col min="5910" max="5910" width="9" style="141" customWidth="1"/>
    <col min="5911" max="5911" width="5" style="141" customWidth="1"/>
    <col min="5912" max="5912" width="9" style="141" customWidth="1"/>
    <col min="5913" max="6144" width="9.109375" style="141"/>
    <col min="6145" max="6145" width="13.6640625" style="141" customWidth="1"/>
    <col min="6146" max="6155" width="9.6640625" style="141" customWidth="1"/>
    <col min="6156" max="6158" width="9.109375" style="141"/>
    <col min="6159" max="6159" width="11.6640625" style="141" bestFit="1" customWidth="1"/>
    <col min="6160" max="6160" width="9" style="141" customWidth="1"/>
    <col min="6161" max="6161" width="11.6640625" style="141" bestFit="1" customWidth="1"/>
    <col min="6162" max="6162" width="9" style="141" customWidth="1"/>
    <col min="6163" max="6163" width="11.6640625" style="141" bestFit="1" customWidth="1"/>
    <col min="6164" max="6164" width="9" style="141" customWidth="1"/>
    <col min="6165" max="6165" width="11.6640625" style="141" bestFit="1" customWidth="1"/>
    <col min="6166" max="6166" width="9" style="141" customWidth="1"/>
    <col min="6167" max="6167" width="5" style="141" customWidth="1"/>
    <col min="6168" max="6168" width="9" style="141" customWidth="1"/>
    <col min="6169" max="6400" width="9.109375" style="141"/>
    <col min="6401" max="6401" width="13.6640625" style="141" customWidth="1"/>
    <col min="6402" max="6411" width="9.6640625" style="141" customWidth="1"/>
    <col min="6412" max="6414" width="9.109375" style="141"/>
    <col min="6415" max="6415" width="11.6640625" style="141" bestFit="1" customWidth="1"/>
    <col min="6416" max="6416" width="9" style="141" customWidth="1"/>
    <col min="6417" max="6417" width="11.6640625" style="141" bestFit="1" customWidth="1"/>
    <col min="6418" max="6418" width="9" style="141" customWidth="1"/>
    <col min="6419" max="6419" width="11.6640625" style="141" bestFit="1" customWidth="1"/>
    <col min="6420" max="6420" width="9" style="141" customWidth="1"/>
    <col min="6421" max="6421" width="11.6640625" style="141" bestFit="1" customWidth="1"/>
    <col min="6422" max="6422" width="9" style="141" customWidth="1"/>
    <col min="6423" max="6423" width="5" style="141" customWidth="1"/>
    <col min="6424" max="6424" width="9" style="141" customWidth="1"/>
    <col min="6425" max="6656" width="9.109375" style="141"/>
    <col min="6657" max="6657" width="13.6640625" style="141" customWidth="1"/>
    <col min="6658" max="6667" width="9.6640625" style="141" customWidth="1"/>
    <col min="6668" max="6670" width="9.109375" style="141"/>
    <col min="6671" max="6671" width="11.6640625" style="141" bestFit="1" customWidth="1"/>
    <col min="6672" max="6672" width="9" style="141" customWidth="1"/>
    <col min="6673" max="6673" width="11.6640625" style="141" bestFit="1" customWidth="1"/>
    <col min="6674" max="6674" width="9" style="141" customWidth="1"/>
    <col min="6675" max="6675" width="11.6640625" style="141" bestFit="1" customWidth="1"/>
    <col min="6676" max="6676" width="9" style="141" customWidth="1"/>
    <col min="6677" max="6677" width="11.6640625" style="141" bestFit="1" customWidth="1"/>
    <col min="6678" max="6678" width="9" style="141" customWidth="1"/>
    <col min="6679" max="6679" width="5" style="141" customWidth="1"/>
    <col min="6680" max="6680" width="9" style="141" customWidth="1"/>
    <col min="6681" max="6912" width="9.109375" style="141"/>
    <col min="6913" max="6913" width="13.6640625" style="141" customWidth="1"/>
    <col min="6914" max="6923" width="9.6640625" style="141" customWidth="1"/>
    <col min="6924" max="6926" width="9.109375" style="141"/>
    <col min="6927" max="6927" width="11.6640625" style="141" bestFit="1" customWidth="1"/>
    <col min="6928" max="6928" width="9" style="141" customWidth="1"/>
    <col min="6929" max="6929" width="11.6640625" style="141" bestFit="1" customWidth="1"/>
    <col min="6930" max="6930" width="9" style="141" customWidth="1"/>
    <col min="6931" max="6931" width="11.6640625" style="141" bestFit="1" customWidth="1"/>
    <col min="6932" max="6932" width="9" style="141" customWidth="1"/>
    <col min="6933" max="6933" width="11.6640625" style="141" bestFit="1" customWidth="1"/>
    <col min="6934" max="6934" width="9" style="141" customWidth="1"/>
    <col min="6935" max="6935" width="5" style="141" customWidth="1"/>
    <col min="6936" max="6936" width="9" style="141" customWidth="1"/>
    <col min="6937" max="7168" width="9.109375" style="141"/>
    <col min="7169" max="7169" width="13.6640625" style="141" customWidth="1"/>
    <col min="7170" max="7179" width="9.6640625" style="141" customWidth="1"/>
    <col min="7180" max="7182" width="9.109375" style="141"/>
    <col min="7183" max="7183" width="11.6640625" style="141" bestFit="1" customWidth="1"/>
    <col min="7184" max="7184" width="9" style="141" customWidth="1"/>
    <col min="7185" max="7185" width="11.6640625" style="141" bestFit="1" customWidth="1"/>
    <col min="7186" max="7186" width="9" style="141" customWidth="1"/>
    <col min="7187" max="7187" width="11.6640625" style="141" bestFit="1" customWidth="1"/>
    <col min="7188" max="7188" width="9" style="141" customWidth="1"/>
    <col min="7189" max="7189" width="11.6640625" style="141" bestFit="1" customWidth="1"/>
    <col min="7190" max="7190" width="9" style="141" customWidth="1"/>
    <col min="7191" max="7191" width="5" style="141" customWidth="1"/>
    <col min="7192" max="7192" width="9" style="141" customWidth="1"/>
    <col min="7193" max="7424" width="9.109375" style="141"/>
    <col min="7425" max="7425" width="13.6640625" style="141" customWidth="1"/>
    <col min="7426" max="7435" width="9.6640625" style="141" customWidth="1"/>
    <col min="7436" max="7438" width="9.109375" style="141"/>
    <col min="7439" max="7439" width="11.6640625" style="141" bestFit="1" customWidth="1"/>
    <col min="7440" max="7440" width="9" style="141" customWidth="1"/>
    <col min="7441" max="7441" width="11.6640625" style="141" bestFit="1" customWidth="1"/>
    <col min="7442" max="7442" width="9" style="141" customWidth="1"/>
    <col min="7443" max="7443" width="11.6640625" style="141" bestFit="1" customWidth="1"/>
    <col min="7444" max="7444" width="9" style="141" customWidth="1"/>
    <col min="7445" max="7445" width="11.6640625" style="141" bestFit="1" customWidth="1"/>
    <col min="7446" max="7446" width="9" style="141" customWidth="1"/>
    <col min="7447" max="7447" width="5" style="141" customWidth="1"/>
    <col min="7448" max="7448" width="9" style="141" customWidth="1"/>
    <col min="7449" max="7680" width="9.109375" style="141"/>
    <col min="7681" max="7681" width="13.6640625" style="141" customWidth="1"/>
    <col min="7682" max="7691" width="9.6640625" style="141" customWidth="1"/>
    <col min="7692" max="7694" width="9.109375" style="141"/>
    <col min="7695" max="7695" width="11.6640625" style="141" bestFit="1" customWidth="1"/>
    <col min="7696" max="7696" width="9" style="141" customWidth="1"/>
    <col min="7697" max="7697" width="11.6640625" style="141" bestFit="1" customWidth="1"/>
    <col min="7698" max="7698" width="9" style="141" customWidth="1"/>
    <col min="7699" max="7699" width="11.6640625" style="141" bestFit="1" customWidth="1"/>
    <col min="7700" max="7700" width="9" style="141" customWidth="1"/>
    <col min="7701" max="7701" width="11.6640625" style="141" bestFit="1" customWidth="1"/>
    <col min="7702" max="7702" width="9" style="141" customWidth="1"/>
    <col min="7703" max="7703" width="5" style="141" customWidth="1"/>
    <col min="7704" max="7704" width="9" style="141" customWidth="1"/>
    <col min="7705" max="7936" width="9.109375" style="141"/>
    <col min="7937" max="7937" width="13.6640625" style="141" customWidth="1"/>
    <col min="7938" max="7947" width="9.6640625" style="141" customWidth="1"/>
    <col min="7948" max="7950" width="9.109375" style="141"/>
    <col min="7951" max="7951" width="11.6640625" style="141" bestFit="1" customWidth="1"/>
    <col min="7952" max="7952" width="9" style="141" customWidth="1"/>
    <col min="7953" max="7953" width="11.6640625" style="141" bestFit="1" customWidth="1"/>
    <col min="7954" max="7954" width="9" style="141" customWidth="1"/>
    <col min="7955" max="7955" width="11.6640625" style="141" bestFit="1" customWidth="1"/>
    <col min="7956" max="7956" width="9" style="141" customWidth="1"/>
    <col min="7957" max="7957" width="11.6640625" style="141" bestFit="1" customWidth="1"/>
    <col min="7958" max="7958" width="9" style="141" customWidth="1"/>
    <col min="7959" max="7959" width="5" style="141" customWidth="1"/>
    <col min="7960" max="7960" width="9" style="141" customWidth="1"/>
    <col min="7961" max="8192" width="9.109375" style="141"/>
    <col min="8193" max="8193" width="13.6640625" style="141" customWidth="1"/>
    <col min="8194" max="8203" width="9.6640625" style="141" customWidth="1"/>
    <col min="8204" max="8206" width="9.109375" style="141"/>
    <col min="8207" max="8207" width="11.6640625" style="141" bestFit="1" customWidth="1"/>
    <col min="8208" max="8208" width="9" style="141" customWidth="1"/>
    <col min="8209" max="8209" width="11.6640625" style="141" bestFit="1" customWidth="1"/>
    <col min="8210" max="8210" width="9" style="141" customWidth="1"/>
    <col min="8211" max="8211" width="11.6640625" style="141" bestFit="1" customWidth="1"/>
    <col min="8212" max="8212" width="9" style="141" customWidth="1"/>
    <col min="8213" max="8213" width="11.6640625" style="141" bestFit="1" customWidth="1"/>
    <col min="8214" max="8214" width="9" style="141" customWidth="1"/>
    <col min="8215" max="8215" width="5" style="141" customWidth="1"/>
    <col min="8216" max="8216" width="9" style="141" customWidth="1"/>
    <col min="8217" max="8448" width="9.109375" style="141"/>
    <col min="8449" max="8449" width="13.6640625" style="141" customWidth="1"/>
    <col min="8450" max="8459" width="9.6640625" style="141" customWidth="1"/>
    <col min="8460" max="8462" width="9.109375" style="141"/>
    <col min="8463" max="8463" width="11.6640625" style="141" bestFit="1" customWidth="1"/>
    <col min="8464" max="8464" width="9" style="141" customWidth="1"/>
    <col min="8465" max="8465" width="11.6640625" style="141" bestFit="1" customWidth="1"/>
    <col min="8466" max="8466" width="9" style="141" customWidth="1"/>
    <col min="8467" max="8467" width="11.6640625" style="141" bestFit="1" customWidth="1"/>
    <col min="8468" max="8468" width="9" style="141" customWidth="1"/>
    <col min="8469" max="8469" width="11.6640625" style="141" bestFit="1" customWidth="1"/>
    <col min="8470" max="8470" width="9" style="141" customWidth="1"/>
    <col min="8471" max="8471" width="5" style="141" customWidth="1"/>
    <col min="8472" max="8472" width="9" style="141" customWidth="1"/>
    <col min="8473" max="8704" width="9.109375" style="141"/>
    <col min="8705" max="8705" width="13.6640625" style="141" customWidth="1"/>
    <col min="8706" max="8715" width="9.6640625" style="141" customWidth="1"/>
    <col min="8716" max="8718" width="9.109375" style="141"/>
    <col min="8719" max="8719" width="11.6640625" style="141" bestFit="1" customWidth="1"/>
    <col min="8720" max="8720" width="9" style="141" customWidth="1"/>
    <col min="8721" max="8721" width="11.6640625" style="141" bestFit="1" customWidth="1"/>
    <col min="8722" max="8722" width="9" style="141" customWidth="1"/>
    <col min="8723" max="8723" width="11.6640625" style="141" bestFit="1" customWidth="1"/>
    <col min="8724" max="8724" width="9" style="141" customWidth="1"/>
    <col min="8725" max="8725" width="11.6640625" style="141" bestFit="1" customWidth="1"/>
    <col min="8726" max="8726" width="9" style="141" customWidth="1"/>
    <col min="8727" max="8727" width="5" style="141" customWidth="1"/>
    <col min="8728" max="8728" width="9" style="141" customWidth="1"/>
    <col min="8729" max="8960" width="9.109375" style="141"/>
    <col min="8961" max="8961" width="13.6640625" style="141" customWidth="1"/>
    <col min="8962" max="8971" width="9.6640625" style="141" customWidth="1"/>
    <col min="8972" max="8974" width="9.109375" style="141"/>
    <col min="8975" max="8975" width="11.6640625" style="141" bestFit="1" customWidth="1"/>
    <col min="8976" max="8976" width="9" style="141" customWidth="1"/>
    <col min="8977" max="8977" width="11.6640625" style="141" bestFit="1" customWidth="1"/>
    <col min="8978" max="8978" width="9" style="141" customWidth="1"/>
    <col min="8979" max="8979" width="11.6640625" style="141" bestFit="1" customWidth="1"/>
    <col min="8980" max="8980" width="9" style="141" customWidth="1"/>
    <col min="8981" max="8981" width="11.6640625" style="141" bestFit="1" customWidth="1"/>
    <col min="8982" max="8982" width="9" style="141" customWidth="1"/>
    <col min="8983" max="8983" width="5" style="141" customWidth="1"/>
    <col min="8984" max="8984" width="9" style="141" customWidth="1"/>
    <col min="8985" max="9216" width="9.109375" style="141"/>
    <col min="9217" max="9217" width="13.6640625" style="141" customWidth="1"/>
    <col min="9218" max="9227" width="9.6640625" style="141" customWidth="1"/>
    <col min="9228" max="9230" width="9.109375" style="141"/>
    <col min="9231" max="9231" width="11.6640625" style="141" bestFit="1" customWidth="1"/>
    <col min="9232" max="9232" width="9" style="141" customWidth="1"/>
    <col min="9233" max="9233" width="11.6640625" style="141" bestFit="1" customWidth="1"/>
    <col min="9234" max="9234" width="9" style="141" customWidth="1"/>
    <col min="9235" max="9235" width="11.6640625" style="141" bestFit="1" customWidth="1"/>
    <col min="9236" max="9236" width="9" style="141" customWidth="1"/>
    <col min="9237" max="9237" width="11.6640625" style="141" bestFit="1" customWidth="1"/>
    <col min="9238" max="9238" width="9" style="141" customWidth="1"/>
    <col min="9239" max="9239" width="5" style="141" customWidth="1"/>
    <col min="9240" max="9240" width="9" style="141" customWidth="1"/>
    <col min="9241" max="9472" width="9.109375" style="141"/>
    <col min="9473" max="9473" width="13.6640625" style="141" customWidth="1"/>
    <col min="9474" max="9483" width="9.6640625" style="141" customWidth="1"/>
    <col min="9484" max="9486" width="9.109375" style="141"/>
    <col min="9487" max="9487" width="11.6640625" style="141" bestFit="1" customWidth="1"/>
    <col min="9488" max="9488" width="9" style="141" customWidth="1"/>
    <col min="9489" max="9489" width="11.6640625" style="141" bestFit="1" customWidth="1"/>
    <col min="9490" max="9490" width="9" style="141" customWidth="1"/>
    <col min="9491" max="9491" width="11.6640625" style="141" bestFit="1" customWidth="1"/>
    <col min="9492" max="9492" width="9" style="141" customWidth="1"/>
    <col min="9493" max="9493" width="11.6640625" style="141" bestFit="1" customWidth="1"/>
    <col min="9494" max="9494" width="9" style="141" customWidth="1"/>
    <col min="9495" max="9495" width="5" style="141" customWidth="1"/>
    <col min="9496" max="9496" width="9" style="141" customWidth="1"/>
    <col min="9497" max="9728" width="9.109375" style="141"/>
    <col min="9729" max="9729" width="13.6640625" style="141" customWidth="1"/>
    <col min="9730" max="9739" width="9.6640625" style="141" customWidth="1"/>
    <col min="9740" max="9742" width="9.109375" style="141"/>
    <col min="9743" max="9743" width="11.6640625" style="141" bestFit="1" customWidth="1"/>
    <col min="9744" max="9744" width="9" style="141" customWidth="1"/>
    <col min="9745" max="9745" width="11.6640625" style="141" bestFit="1" customWidth="1"/>
    <col min="9746" max="9746" width="9" style="141" customWidth="1"/>
    <col min="9747" max="9747" width="11.6640625" style="141" bestFit="1" customWidth="1"/>
    <col min="9748" max="9748" width="9" style="141" customWidth="1"/>
    <col min="9749" max="9749" width="11.6640625" style="141" bestFit="1" customWidth="1"/>
    <col min="9750" max="9750" width="9" style="141" customWidth="1"/>
    <col min="9751" max="9751" width="5" style="141" customWidth="1"/>
    <col min="9752" max="9752" width="9" style="141" customWidth="1"/>
    <col min="9753" max="9984" width="9.109375" style="141"/>
    <col min="9985" max="9985" width="13.6640625" style="141" customWidth="1"/>
    <col min="9986" max="9995" width="9.6640625" style="141" customWidth="1"/>
    <col min="9996" max="9998" width="9.109375" style="141"/>
    <col min="9999" max="9999" width="11.6640625" style="141" bestFit="1" customWidth="1"/>
    <col min="10000" max="10000" width="9" style="141" customWidth="1"/>
    <col min="10001" max="10001" width="11.6640625" style="141" bestFit="1" customWidth="1"/>
    <col min="10002" max="10002" width="9" style="141" customWidth="1"/>
    <col min="10003" max="10003" width="11.6640625" style="141" bestFit="1" customWidth="1"/>
    <col min="10004" max="10004" width="9" style="141" customWidth="1"/>
    <col min="10005" max="10005" width="11.6640625" style="141" bestFit="1" customWidth="1"/>
    <col min="10006" max="10006" width="9" style="141" customWidth="1"/>
    <col min="10007" max="10007" width="5" style="141" customWidth="1"/>
    <col min="10008" max="10008" width="9" style="141" customWidth="1"/>
    <col min="10009" max="10240" width="9.109375" style="141"/>
    <col min="10241" max="10241" width="13.6640625" style="141" customWidth="1"/>
    <col min="10242" max="10251" width="9.6640625" style="141" customWidth="1"/>
    <col min="10252" max="10254" width="9.109375" style="141"/>
    <col min="10255" max="10255" width="11.6640625" style="141" bestFit="1" customWidth="1"/>
    <col min="10256" max="10256" width="9" style="141" customWidth="1"/>
    <col min="10257" max="10257" width="11.6640625" style="141" bestFit="1" customWidth="1"/>
    <col min="10258" max="10258" width="9" style="141" customWidth="1"/>
    <col min="10259" max="10259" width="11.6640625" style="141" bestFit="1" customWidth="1"/>
    <col min="10260" max="10260" width="9" style="141" customWidth="1"/>
    <col min="10261" max="10261" width="11.6640625" style="141" bestFit="1" customWidth="1"/>
    <col min="10262" max="10262" width="9" style="141" customWidth="1"/>
    <col min="10263" max="10263" width="5" style="141" customWidth="1"/>
    <col min="10264" max="10264" width="9" style="141" customWidth="1"/>
    <col min="10265" max="10496" width="9.109375" style="141"/>
    <col min="10497" max="10497" width="13.6640625" style="141" customWidth="1"/>
    <col min="10498" max="10507" width="9.6640625" style="141" customWidth="1"/>
    <col min="10508" max="10510" width="9.109375" style="141"/>
    <col min="10511" max="10511" width="11.6640625" style="141" bestFit="1" customWidth="1"/>
    <col min="10512" max="10512" width="9" style="141" customWidth="1"/>
    <col min="10513" max="10513" width="11.6640625" style="141" bestFit="1" customWidth="1"/>
    <col min="10514" max="10514" width="9" style="141" customWidth="1"/>
    <col min="10515" max="10515" width="11.6640625" style="141" bestFit="1" customWidth="1"/>
    <col min="10516" max="10516" width="9" style="141" customWidth="1"/>
    <col min="10517" max="10517" width="11.6640625" style="141" bestFit="1" customWidth="1"/>
    <col min="10518" max="10518" width="9" style="141" customWidth="1"/>
    <col min="10519" max="10519" width="5" style="141" customWidth="1"/>
    <col min="10520" max="10520" width="9" style="141" customWidth="1"/>
    <col min="10521" max="10752" width="9.109375" style="141"/>
    <col min="10753" max="10753" width="13.6640625" style="141" customWidth="1"/>
    <col min="10754" max="10763" width="9.6640625" style="141" customWidth="1"/>
    <col min="10764" max="10766" width="9.109375" style="141"/>
    <col min="10767" max="10767" width="11.6640625" style="141" bestFit="1" customWidth="1"/>
    <col min="10768" max="10768" width="9" style="141" customWidth="1"/>
    <col min="10769" max="10769" width="11.6640625" style="141" bestFit="1" customWidth="1"/>
    <col min="10770" max="10770" width="9" style="141" customWidth="1"/>
    <col min="10771" max="10771" width="11.6640625" style="141" bestFit="1" customWidth="1"/>
    <col min="10772" max="10772" width="9" style="141" customWidth="1"/>
    <col min="10773" max="10773" width="11.6640625" style="141" bestFit="1" customWidth="1"/>
    <col min="10774" max="10774" width="9" style="141" customWidth="1"/>
    <col min="10775" max="10775" width="5" style="141" customWidth="1"/>
    <col min="10776" max="10776" width="9" style="141" customWidth="1"/>
    <col min="10777" max="11008" width="9.109375" style="141"/>
    <col min="11009" max="11009" width="13.6640625" style="141" customWidth="1"/>
    <col min="11010" max="11019" width="9.6640625" style="141" customWidth="1"/>
    <col min="11020" max="11022" width="9.109375" style="141"/>
    <col min="11023" max="11023" width="11.6640625" style="141" bestFit="1" customWidth="1"/>
    <col min="11024" max="11024" width="9" style="141" customWidth="1"/>
    <col min="11025" max="11025" width="11.6640625" style="141" bestFit="1" customWidth="1"/>
    <col min="11026" max="11026" width="9" style="141" customWidth="1"/>
    <col min="11027" max="11027" width="11.6640625" style="141" bestFit="1" customWidth="1"/>
    <col min="11028" max="11028" width="9" style="141" customWidth="1"/>
    <col min="11029" max="11029" width="11.6640625" style="141" bestFit="1" customWidth="1"/>
    <col min="11030" max="11030" width="9" style="141" customWidth="1"/>
    <col min="11031" max="11031" width="5" style="141" customWidth="1"/>
    <col min="11032" max="11032" width="9" style="141" customWidth="1"/>
    <col min="11033" max="11264" width="9.109375" style="141"/>
    <col min="11265" max="11265" width="13.6640625" style="141" customWidth="1"/>
    <col min="11266" max="11275" width="9.6640625" style="141" customWidth="1"/>
    <col min="11276" max="11278" width="9.109375" style="141"/>
    <col min="11279" max="11279" width="11.6640625" style="141" bestFit="1" customWidth="1"/>
    <col min="11280" max="11280" width="9" style="141" customWidth="1"/>
    <col min="11281" max="11281" width="11.6640625" style="141" bestFit="1" customWidth="1"/>
    <col min="11282" max="11282" width="9" style="141" customWidth="1"/>
    <col min="11283" max="11283" width="11.6640625" style="141" bestFit="1" customWidth="1"/>
    <col min="11284" max="11284" width="9" style="141" customWidth="1"/>
    <col min="11285" max="11285" width="11.6640625" style="141" bestFit="1" customWidth="1"/>
    <col min="11286" max="11286" width="9" style="141" customWidth="1"/>
    <col min="11287" max="11287" width="5" style="141" customWidth="1"/>
    <col min="11288" max="11288" width="9" style="141" customWidth="1"/>
    <col min="11289" max="11520" width="9.109375" style="141"/>
    <col min="11521" max="11521" width="13.6640625" style="141" customWidth="1"/>
    <col min="11522" max="11531" width="9.6640625" style="141" customWidth="1"/>
    <col min="11532" max="11534" width="9.109375" style="141"/>
    <col min="11535" max="11535" width="11.6640625" style="141" bestFit="1" customWidth="1"/>
    <col min="11536" max="11536" width="9" style="141" customWidth="1"/>
    <col min="11537" max="11537" width="11.6640625" style="141" bestFit="1" customWidth="1"/>
    <col min="11538" max="11538" width="9" style="141" customWidth="1"/>
    <col min="11539" max="11539" width="11.6640625" style="141" bestFit="1" customWidth="1"/>
    <col min="11540" max="11540" width="9" style="141" customWidth="1"/>
    <col min="11541" max="11541" width="11.6640625" style="141" bestFit="1" customWidth="1"/>
    <col min="11542" max="11542" width="9" style="141" customWidth="1"/>
    <col min="11543" max="11543" width="5" style="141" customWidth="1"/>
    <col min="11544" max="11544" width="9" style="141" customWidth="1"/>
    <col min="11545" max="11776" width="9.109375" style="141"/>
    <col min="11777" max="11777" width="13.6640625" style="141" customWidth="1"/>
    <col min="11778" max="11787" width="9.6640625" style="141" customWidth="1"/>
    <col min="11788" max="11790" width="9.109375" style="141"/>
    <col min="11791" max="11791" width="11.6640625" style="141" bestFit="1" customWidth="1"/>
    <col min="11792" max="11792" width="9" style="141" customWidth="1"/>
    <col min="11793" max="11793" width="11.6640625" style="141" bestFit="1" customWidth="1"/>
    <col min="11794" max="11794" width="9" style="141" customWidth="1"/>
    <col min="11795" max="11795" width="11.6640625" style="141" bestFit="1" customWidth="1"/>
    <col min="11796" max="11796" width="9" style="141" customWidth="1"/>
    <col min="11797" max="11797" width="11.6640625" style="141" bestFit="1" customWidth="1"/>
    <col min="11798" max="11798" width="9" style="141" customWidth="1"/>
    <col min="11799" max="11799" width="5" style="141" customWidth="1"/>
    <col min="11800" max="11800" width="9" style="141" customWidth="1"/>
    <col min="11801" max="12032" width="9.109375" style="141"/>
    <col min="12033" max="12033" width="13.6640625" style="141" customWidth="1"/>
    <col min="12034" max="12043" width="9.6640625" style="141" customWidth="1"/>
    <col min="12044" max="12046" width="9.109375" style="141"/>
    <col min="12047" max="12047" width="11.6640625" style="141" bestFit="1" customWidth="1"/>
    <col min="12048" max="12048" width="9" style="141" customWidth="1"/>
    <col min="12049" max="12049" width="11.6640625" style="141" bestFit="1" customWidth="1"/>
    <col min="12050" max="12050" width="9" style="141" customWidth="1"/>
    <col min="12051" max="12051" width="11.6640625" style="141" bestFit="1" customWidth="1"/>
    <col min="12052" max="12052" width="9" style="141" customWidth="1"/>
    <col min="12053" max="12053" width="11.6640625" style="141" bestFit="1" customWidth="1"/>
    <col min="12054" max="12054" width="9" style="141" customWidth="1"/>
    <col min="12055" max="12055" width="5" style="141" customWidth="1"/>
    <col min="12056" max="12056" width="9" style="141" customWidth="1"/>
    <col min="12057" max="12288" width="9.109375" style="141"/>
    <col min="12289" max="12289" width="13.6640625" style="141" customWidth="1"/>
    <col min="12290" max="12299" width="9.6640625" style="141" customWidth="1"/>
    <col min="12300" max="12302" width="9.109375" style="141"/>
    <col min="12303" max="12303" width="11.6640625" style="141" bestFit="1" customWidth="1"/>
    <col min="12304" max="12304" width="9" style="141" customWidth="1"/>
    <col min="12305" max="12305" width="11.6640625" style="141" bestFit="1" customWidth="1"/>
    <col min="12306" max="12306" width="9" style="141" customWidth="1"/>
    <col min="12307" max="12307" width="11.6640625" style="141" bestFit="1" customWidth="1"/>
    <col min="12308" max="12308" width="9" style="141" customWidth="1"/>
    <col min="12309" max="12309" width="11.6640625" style="141" bestFit="1" customWidth="1"/>
    <col min="12310" max="12310" width="9" style="141" customWidth="1"/>
    <col min="12311" max="12311" width="5" style="141" customWidth="1"/>
    <col min="12312" max="12312" width="9" style="141" customWidth="1"/>
    <col min="12313" max="12544" width="9.109375" style="141"/>
    <col min="12545" max="12545" width="13.6640625" style="141" customWidth="1"/>
    <col min="12546" max="12555" width="9.6640625" style="141" customWidth="1"/>
    <col min="12556" max="12558" width="9.109375" style="141"/>
    <col min="12559" max="12559" width="11.6640625" style="141" bestFit="1" customWidth="1"/>
    <col min="12560" max="12560" width="9" style="141" customWidth="1"/>
    <col min="12561" max="12561" width="11.6640625" style="141" bestFit="1" customWidth="1"/>
    <col min="12562" max="12562" width="9" style="141" customWidth="1"/>
    <col min="12563" max="12563" width="11.6640625" style="141" bestFit="1" customWidth="1"/>
    <col min="12564" max="12564" width="9" style="141" customWidth="1"/>
    <col min="12565" max="12565" width="11.6640625" style="141" bestFit="1" customWidth="1"/>
    <col min="12566" max="12566" width="9" style="141" customWidth="1"/>
    <col min="12567" max="12567" width="5" style="141" customWidth="1"/>
    <col min="12568" max="12568" width="9" style="141" customWidth="1"/>
    <col min="12569" max="12800" width="9.109375" style="141"/>
    <col min="12801" max="12801" width="13.6640625" style="141" customWidth="1"/>
    <col min="12802" max="12811" width="9.6640625" style="141" customWidth="1"/>
    <col min="12812" max="12814" width="9.109375" style="141"/>
    <col min="12815" max="12815" width="11.6640625" style="141" bestFit="1" customWidth="1"/>
    <col min="12816" max="12816" width="9" style="141" customWidth="1"/>
    <col min="12817" max="12817" width="11.6640625" style="141" bestFit="1" customWidth="1"/>
    <col min="12818" max="12818" width="9" style="141" customWidth="1"/>
    <col min="12819" max="12819" width="11.6640625" style="141" bestFit="1" customWidth="1"/>
    <col min="12820" max="12820" width="9" style="141" customWidth="1"/>
    <col min="12821" max="12821" width="11.6640625" style="141" bestFit="1" customWidth="1"/>
    <col min="12822" max="12822" width="9" style="141" customWidth="1"/>
    <col min="12823" max="12823" width="5" style="141" customWidth="1"/>
    <col min="12824" max="12824" width="9" style="141" customWidth="1"/>
    <col min="12825" max="13056" width="9.109375" style="141"/>
    <col min="13057" max="13057" width="13.6640625" style="141" customWidth="1"/>
    <col min="13058" max="13067" width="9.6640625" style="141" customWidth="1"/>
    <col min="13068" max="13070" width="9.109375" style="141"/>
    <col min="13071" max="13071" width="11.6640625" style="141" bestFit="1" customWidth="1"/>
    <col min="13072" max="13072" width="9" style="141" customWidth="1"/>
    <col min="13073" max="13073" width="11.6640625" style="141" bestFit="1" customWidth="1"/>
    <col min="13074" max="13074" width="9" style="141" customWidth="1"/>
    <col min="13075" max="13075" width="11.6640625" style="141" bestFit="1" customWidth="1"/>
    <col min="13076" max="13076" width="9" style="141" customWidth="1"/>
    <col min="13077" max="13077" width="11.6640625" style="141" bestFit="1" customWidth="1"/>
    <col min="13078" max="13078" width="9" style="141" customWidth="1"/>
    <col min="13079" max="13079" width="5" style="141" customWidth="1"/>
    <col min="13080" max="13080" width="9" style="141" customWidth="1"/>
    <col min="13081" max="13312" width="9.109375" style="141"/>
    <col min="13313" max="13313" width="13.6640625" style="141" customWidth="1"/>
    <col min="13314" max="13323" width="9.6640625" style="141" customWidth="1"/>
    <col min="13324" max="13326" width="9.109375" style="141"/>
    <col min="13327" max="13327" width="11.6640625" style="141" bestFit="1" customWidth="1"/>
    <col min="13328" max="13328" width="9" style="141" customWidth="1"/>
    <col min="13329" max="13329" width="11.6640625" style="141" bestFit="1" customWidth="1"/>
    <col min="13330" max="13330" width="9" style="141" customWidth="1"/>
    <col min="13331" max="13331" width="11.6640625" style="141" bestFit="1" customWidth="1"/>
    <col min="13332" max="13332" width="9" style="141" customWidth="1"/>
    <col min="13333" max="13333" width="11.6640625" style="141" bestFit="1" customWidth="1"/>
    <col min="13334" max="13334" width="9" style="141" customWidth="1"/>
    <col min="13335" max="13335" width="5" style="141" customWidth="1"/>
    <col min="13336" max="13336" width="9" style="141" customWidth="1"/>
    <col min="13337" max="13568" width="9.109375" style="141"/>
    <col min="13569" max="13569" width="13.6640625" style="141" customWidth="1"/>
    <col min="13570" max="13579" width="9.6640625" style="141" customWidth="1"/>
    <col min="13580" max="13582" width="9.109375" style="141"/>
    <col min="13583" max="13583" width="11.6640625" style="141" bestFit="1" customWidth="1"/>
    <col min="13584" max="13584" width="9" style="141" customWidth="1"/>
    <col min="13585" max="13585" width="11.6640625" style="141" bestFit="1" customWidth="1"/>
    <col min="13586" max="13586" width="9" style="141" customWidth="1"/>
    <col min="13587" max="13587" width="11.6640625" style="141" bestFit="1" customWidth="1"/>
    <col min="13588" max="13588" width="9" style="141" customWidth="1"/>
    <col min="13589" max="13589" width="11.6640625" style="141" bestFit="1" customWidth="1"/>
    <col min="13590" max="13590" width="9" style="141" customWidth="1"/>
    <col min="13591" max="13591" width="5" style="141" customWidth="1"/>
    <col min="13592" max="13592" width="9" style="141" customWidth="1"/>
    <col min="13593" max="13824" width="9.109375" style="141"/>
    <col min="13825" max="13825" width="13.6640625" style="141" customWidth="1"/>
    <col min="13826" max="13835" width="9.6640625" style="141" customWidth="1"/>
    <col min="13836" max="13838" width="9.109375" style="141"/>
    <col min="13839" max="13839" width="11.6640625" style="141" bestFit="1" customWidth="1"/>
    <col min="13840" max="13840" width="9" style="141" customWidth="1"/>
    <col min="13841" max="13841" width="11.6640625" style="141" bestFit="1" customWidth="1"/>
    <col min="13842" max="13842" width="9" style="141" customWidth="1"/>
    <col min="13843" max="13843" width="11.6640625" style="141" bestFit="1" customWidth="1"/>
    <col min="13844" max="13844" width="9" style="141" customWidth="1"/>
    <col min="13845" max="13845" width="11.6640625" style="141" bestFit="1" customWidth="1"/>
    <col min="13846" max="13846" width="9" style="141" customWidth="1"/>
    <col min="13847" max="13847" width="5" style="141" customWidth="1"/>
    <col min="13848" max="13848" width="9" style="141" customWidth="1"/>
    <col min="13849" max="14080" width="9.109375" style="141"/>
    <col min="14081" max="14081" width="13.6640625" style="141" customWidth="1"/>
    <col min="14082" max="14091" width="9.6640625" style="141" customWidth="1"/>
    <col min="14092" max="14094" width="9.109375" style="141"/>
    <col min="14095" max="14095" width="11.6640625" style="141" bestFit="1" customWidth="1"/>
    <col min="14096" max="14096" width="9" style="141" customWidth="1"/>
    <col min="14097" max="14097" width="11.6640625" style="141" bestFit="1" customWidth="1"/>
    <col min="14098" max="14098" width="9" style="141" customWidth="1"/>
    <col min="14099" max="14099" width="11.6640625" style="141" bestFit="1" customWidth="1"/>
    <col min="14100" max="14100" width="9" style="141" customWidth="1"/>
    <col min="14101" max="14101" width="11.6640625" style="141" bestFit="1" customWidth="1"/>
    <col min="14102" max="14102" width="9" style="141" customWidth="1"/>
    <col min="14103" max="14103" width="5" style="141" customWidth="1"/>
    <col min="14104" max="14104" width="9" style="141" customWidth="1"/>
    <col min="14105" max="14336" width="9.109375" style="141"/>
    <col min="14337" max="14337" width="13.6640625" style="141" customWidth="1"/>
    <col min="14338" max="14347" width="9.6640625" style="141" customWidth="1"/>
    <col min="14348" max="14350" width="9.109375" style="141"/>
    <col min="14351" max="14351" width="11.6640625" style="141" bestFit="1" customWidth="1"/>
    <col min="14352" max="14352" width="9" style="141" customWidth="1"/>
    <col min="14353" max="14353" width="11.6640625" style="141" bestFit="1" customWidth="1"/>
    <col min="14354" max="14354" width="9" style="141" customWidth="1"/>
    <col min="14355" max="14355" width="11.6640625" style="141" bestFit="1" customWidth="1"/>
    <col min="14356" max="14356" width="9" style="141" customWidth="1"/>
    <col min="14357" max="14357" width="11.6640625" style="141" bestFit="1" customWidth="1"/>
    <col min="14358" max="14358" width="9" style="141" customWidth="1"/>
    <col min="14359" max="14359" width="5" style="141" customWidth="1"/>
    <col min="14360" max="14360" width="9" style="141" customWidth="1"/>
    <col min="14361" max="14592" width="9.109375" style="141"/>
    <col min="14593" max="14593" width="13.6640625" style="141" customWidth="1"/>
    <col min="14594" max="14603" width="9.6640625" style="141" customWidth="1"/>
    <col min="14604" max="14606" width="9.109375" style="141"/>
    <col min="14607" max="14607" width="11.6640625" style="141" bestFit="1" customWidth="1"/>
    <col min="14608" max="14608" width="9" style="141" customWidth="1"/>
    <col min="14609" max="14609" width="11.6640625" style="141" bestFit="1" customWidth="1"/>
    <col min="14610" max="14610" width="9" style="141" customWidth="1"/>
    <col min="14611" max="14611" width="11.6640625" style="141" bestFit="1" customWidth="1"/>
    <col min="14612" max="14612" width="9" style="141" customWidth="1"/>
    <col min="14613" max="14613" width="11.6640625" style="141" bestFit="1" customWidth="1"/>
    <col min="14614" max="14614" width="9" style="141" customWidth="1"/>
    <col min="14615" max="14615" width="5" style="141" customWidth="1"/>
    <col min="14616" max="14616" width="9" style="141" customWidth="1"/>
    <col min="14617" max="14848" width="9.109375" style="141"/>
    <col min="14849" max="14849" width="13.6640625" style="141" customWidth="1"/>
    <col min="14850" max="14859" width="9.6640625" style="141" customWidth="1"/>
    <col min="14860" max="14862" width="9.109375" style="141"/>
    <col min="14863" max="14863" width="11.6640625" style="141" bestFit="1" customWidth="1"/>
    <col min="14864" max="14864" width="9" style="141" customWidth="1"/>
    <col min="14865" max="14865" width="11.6640625" style="141" bestFit="1" customWidth="1"/>
    <col min="14866" max="14866" width="9" style="141" customWidth="1"/>
    <col min="14867" max="14867" width="11.6640625" style="141" bestFit="1" customWidth="1"/>
    <col min="14868" max="14868" width="9" style="141" customWidth="1"/>
    <col min="14869" max="14869" width="11.6640625" style="141" bestFit="1" customWidth="1"/>
    <col min="14870" max="14870" width="9" style="141" customWidth="1"/>
    <col min="14871" max="14871" width="5" style="141" customWidth="1"/>
    <col min="14872" max="14872" width="9" style="141" customWidth="1"/>
    <col min="14873" max="15104" width="9.109375" style="141"/>
    <col min="15105" max="15105" width="13.6640625" style="141" customWidth="1"/>
    <col min="15106" max="15115" width="9.6640625" style="141" customWidth="1"/>
    <col min="15116" max="15118" width="9.109375" style="141"/>
    <col min="15119" max="15119" width="11.6640625" style="141" bestFit="1" customWidth="1"/>
    <col min="15120" max="15120" width="9" style="141" customWidth="1"/>
    <col min="15121" max="15121" width="11.6640625" style="141" bestFit="1" customWidth="1"/>
    <col min="15122" max="15122" width="9" style="141" customWidth="1"/>
    <col min="15123" max="15123" width="11.6640625" style="141" bestFit="1" customWidth="1"/>
    <col min="15124" max="15124" width="9" style="141" customWidth="1"/>
    <col min="15125" max="15125" width="11.6640625" style="141" bestFit="1" customWidth="1"/>
    <col min="15126" max="15126" width="9" style="141" customWidth="1"/>
    <col min="15127" max="15127" width="5" style="141" customWidth="1"/>
    <col min="15128" max="15128" width="9" style="141" customWidth="1"/>
    <col min="15129" max="15360" width="9.109375" style="141"/>
    <col min="15361" max="15361" width="13.6640625" style="141" customWidth="1"/>
    <col min="15362" max="15371" width="9.6640625" style="141" customWidth="1"/>
    <col min="15372" max="15374" width="9.109375" style="141"/>
    <col min="15375" max="15375" width="11.6640625" style="141" bestFit="1" customWidth="1"/>
    <col min="15376" max="15376" width="9" style="141" customWidth="1"/>
    <col min="15377" max="15377" width="11.6640625" style="141" bestFit="1" customWidth="1"/>
    <col min="15378" max="15378" width="9" style="141" customWidth="1"/>
    <col min="15379" max="15379" width="11.6640625" style="141" bestFit="1" customWidth="1"/>
    <col min="15380" max="15380" width="9" style="141" customWidth="1"/>
    <col min="15381" max="15381" width="11.6640625" style="141" bestFit="1" customWidth="1"/>
    <col min="15382" max="15382" width="9" style="141" customWidth="1"/>
    <col min="15383" max="15383" width="5" style="141" customWidth="1"/>
    <col min="15384" max="15384" width="9" style="141" customWidth="1"/>
    <col min="15385" max="15616" width="9.109375" style="141"/>
    <col min="15617" max="15617" width="13.6640625" style="141" customWidth="1"/>
    <col min="15618" max="15627" width="9.6640625" style="141" customWidth="1"/>
    <col min="15628" max="15630" width="9.109375" style="141"/>
    <col min="15631" max="15631" width="11.6640625" style="141" bestFit="1" customWidth="1"/>
    <col min="15632" max="15632" width="9" style="141" customWidth="1"/>
    <col min="15633" max="15633" width="11.6640625" style="141" bestFit="1" customWidth="1"/>
    <col min="15634" max="15634" width="9" style="141" customWidth="1"/>
    <col min="15635" max="15635" width="11.6640625" style="141" bestFit="1" customWidth="1"/>
    <col min="15636" max="15636" width="9" style="141" customWidth="1"/>
    <col min="15637" max="15637" width="11.6640625" style="141" bestFit="1" customWidth="1"/>
    <col min="15638" max="15638" width="9" style="141" customWidth="1"/>
    <col min="15639" max="15639" width="5" style="141" customWidth="1"/>
    <col min="15640" max="15640" width="9" style="141" customWidth="1"/>
    <col min="15641" max="15872" width="9.109375" style="141"/>
    <col min="15873" max="15873" width="13.6640625" style="141" customWidth="1"/>
    <col min="15874" max="15883" width="9.6640625" style="141" customWidth="1"/>
    <col min="15884" max="15886" width="9.109375" style="141"/>
    <col min="15887" max="15887" width="11.6640625" style="141" bestFit="1" customWidth="1"/>
    <col min="15888" max="15888" width="9" style="141" customWidth="1"/>
    <col min="15889" max="15889" width="11.6640625" style="141" bestFit="1" customWidth="1"/>
    <col min="15890" max="15890" width="9" style="141" customWidth="1"/>
    <col min="15891" max="15891" width="11.6640625" style="141" bestFit="1" customWidth="1"/>
    <col min="15892" max="15892" width="9" style="141" customWidth="1"/>
    <col min="15893" max="15893" width="11.6640625" style="141" bestFit="1" customWidth="1"/>
    <col min="15894" max="15894" width="9" style="141" customWidth="1"/>
    <col min="15895" max="15895" width="5" style="141" customWidth="1"/>
    <col min="15896" max="15896" width="9" style="141" customWidth="1"/>
    <col min="15897" max="16128" width="9.109375" style="141"/>
    <col min="16129" max="16129" width="13.6640625" style="141" customWidth="1"/>
    <col min="16130" max="16139" width="9.6640625" style="141" customWidth="1"/>
    <col min="16140" max="16142" width="9.109375" style="141"/>
    <col min="16143" max="16143" width="11.6640625" style="141" bestFit="1" customWidth="1"/>
    <col min="16144" max="16144" width="9" style="141" customWidth="1"/>
    <col min="16145" max="16145" width="11.6640625" style="141" bestFit="1" customWidth="1"/>
    <col min="16146" max="16146" width="9" style="141" customWidth="1"/>
    <col min="16147" max="16147" width="11.6640625" style="141" bestFit="1" customWidth="1"/>
    <col min="16148" max="16148" width="9" style="141" customWidth="1"/>
    <col min="16149" max="16149" width="11.6640625" style="141" bestFit="1" customWidth="1"/>
    <col min="16150" max="16150" width="9" style="141" customWidth="1"/>
    <col min="16151" max="16151" width="5" style="141" customWidth="1"/>
    <col min="16152" max="16152" width="9" style="141" customWidth="1"/>
    <col min="16153" max="16384" width="9.109375" style="141"/>
  </cols>
  <sheetData>
    <row r="1" spans="1:14" ht="18">
      <c r="A1" s="1686" t="s">
        <v>882</v>
      </c>
      <c r="B1" s="1687"/>
      <c r="C1" s="1687"/>
      <c r="D1" s="1687"/>
      <c r="E1" s="1687"/>
      <c r="F1" s="1687"/>
      <c r="G1" s="1687"/>
      <c r="H1" s="1687"/>
      <c r="I1" s="1687"/>
      <c r="J1" s="1687"/>
      <c r="K1" s="1687"/>
      <c r="L1" s="1687"/>
      <c r="M1" s="1687"/>
    </row>
    <row r="2" spans="1:14" ht="3" customHeight="1">
      <c r="A2" s="154"/>
      <c r="B2" s="96"/>
      <c r="C2" s="96"/>
      <c r="D2" s="96"/>
      <c r="E2" s="96"/>
      <c r="F2" s="96"/>
      <c r="G2" s="96"/>
      <c r="H2" s="96"/>
      <c r="I2" s="155"/>
      <c r="J2" s="155"/>
      <c r="K2" s="96"/>
    </row>
    <row r="3" spans="1:14" ht="13.8">
      <c r="A3" s="119"/>
      <c r="B3" s="1668" t="s">
        <v>73</v>
      </c>
      <c r="C3" s="1668"/>
      <c r="D3" s="1668"/>
      <c r="E3" s="1668"/>
      <c r="F3" s="1668"/>
      <c r="G3" s="1668"/>
      <c r="H3" s="1668"/>
      <c r="I3" s="1668"/>
      <c r="J3" s="156"/>
      <c r="K3" s="156"/>
    </row>
    <row r="4" spans="1:14" ht="13.8">
      <c r="A4" s="145" t="s">
        <v>199</v>
      </c>
      <c r="B4" s="1668" t="s">
        <v>75</v>
      </c>
      <c r="C4" s="1668"/>
      <c r="D4" s="1668" t="s">
        <v>76</v>
      </c>
      <c r="E4" s="1668"/>
      <c r="F4" s="1668" t="s">
        <v>77</v>
      </c>
      <c r="G4" s="1668"/>
      <c r="H4" s="1668" t="s">
        <v>78</v>
      </c>
      <c r="I4" s="1668"/>
      <c r="J4" s="1668" t="s">
        <v>5</v>
      </c>
      <c r="K4" s="1668"/>
    </row>
    <row r="5" spans="1:14" ht="13.8">
      <c r="A5" s="145"/>
      <c r="B5" s="119" t="s">
        <v>6</v>
      </c>
      <c r="C5" s="119" t="s">
        <v>468</v>
      </c>
      <c r="D5" s="119" t="s">
        <v>6</v>
      </c>
      <c r="E5" s="119" t="s">
        <v>468</v>
      </c>
      <c r="F5" s="119" t="s">
        <v>6</v>
      </c>
      <c r="G5" s="119" t="s">
        <v>468</v>
      </c>
      <c r="H5" s="119" t="s">
        <v>6</v>
      </c>
      <c r="I5" s="119" t="s">
        <v>468</v>
      </c>
      <c r="J5" s="119" t="s">
        <v>6</v>
      </c>
      <c r="K5" s="119" t="s">
        <v>468</v>
      </c>
    </row>
    <row r="6" spans="1:14" s="151" customFormat="1" ht="6.9" customHeight="1">
      <c r="A6" s="1689"/>
      <c r="B6" s="1691"/>
      <c r="C6" s="1691"/>
      <c r="D6" s="1691"/>
      <c r="E6" s="1691"/>
      <c r="F6" s="1691"/>
      <c r="G6" s="1691"/>
      <c r="H6" s="1691"/>
      <c r="I6" s="1691"/>
      <c r="J6" s="1691"/>
      <c r="K6" s="1691"/>
    </row>
    <row r="7" spans="1:14" ht="13.8">
      <c r="A7" s="149">
        <v>2013</v>
      </c>
      <c r="B7" s="1692"/>
      <c r="C7" s="1693"/>
      <c r="D7" s="1693"/>
      <c r="E7" s="1693"/>
      <c r="F7" s="1693"/>
      <c r="G7" s="1693"/>
      <c r="H7" s="1693"/>
      <c r="I7" s="1693"/>
      <c r="J7" s="1693"/>
      <c r="K7" s="1693"/>
    </row>
    <row r="8" spans="1:14" ht="13.8">
      <c r="A8" s="146">
        <v>1</v>
      </c>
      <c r="B8" s="157">
        <v>10</v>
      </c>
      <c r="C8" s="147">
        <v>18.867923736572266</v>
      </c>
      <c r="D8" s="157">
        <v>17</v>
      </c>
      <c r="E8" s="147">
        <v>32.075469970703125</v>
      </c>
      <c r="F8" s="157">
        <v>10</v>
      </c>
      <c r="G8" s="147">
        <v>18.867923736572266</v>
      </c>
      <c r="H8" s="157">
        <v>16</v>
      </c>
      <c r="I8" s="147">
        <v>30.188678741455078</v>
      </c>
      <c r="J8" s="125">
        <v>53</v>
      </c>
      <c r="K8" s="150">
        <v>10.133843212237094</v>
      </c>
    </row>
    <row r="9" spans="1:14" ht="13.8">
      <c r="A9" s="146">
        <v>2</v>
      </c>
      <c r="B9" s="157">
        <v>9</v>
      </c>
      <c r="C9" s="147">
        <v>21.95121955871582</v>
      </c>
      <c r="D9" s="157">
        <v>6</v>
      </c>
      <c r="E9" s="147">
        <v>14.634146690368652</v>
      </c>
      <c r="F9" s="157">
        <v>8</v>
      </c>
      <c r="G9" s="147">
        <v>19.512195587158203</v>
      </c>
      <c r="H9" s="157">
        <v>18</v>
      </c>
      <c r="I9" s="147">
        <v>43.902439117431641</v>
      </c>
      <c r="J9" s="125">
        <v>41</v>
      </c>
      <c r="K9" s="150">
        <v>7.8393881453154872</v>
      </c>
    </row>
    <row r="10" spans="1:14" ht="13.8">
      <c r="A10" s="146">
        <v>3</v>
      </c>
      <c r="B10" s="157">
        <v>16</v>
      </c>
      <c r="C10" s="147">
        <v>23.529411315917969</v>
      </c>
      <c r="D10" s="157">
        <v>24</v>
      </c>
      <c r="E10" s="147">
        <v>35.294116973876953</v>
      </c>
      <c r="F10" s="157">
        <v>11</v>
      </c>
      <c r="G10" s="147">
        <v>16.176469802856445</v>
      </c>
      <c r="H10" s="157">
        <v>17</v>
      </c>
      <c r="I10" s="147">
        <v>25</v>
      </c>
      <c r="J10" s="125">
        <v>68</v>
      </c>
      <c r="K10" s="150">
        <v>13.001912045889103</v>
      </c>
    </row>
    <row r="11" spans="1:14" ht="13.8">
      <c r="A11" s="146">
        <v>4</v>
      </c>
      <c r="B11" s="157">
        <v>4</v>
      </c>
      <c r="C11" s="147">
        <v>8</v>
      </c>
      <c r="D11" s="157">
        <v>16</v>
      </c>
      <c r="E11" s="147">
        <v>32</v>
      </c>
      <c r="F11" s="157">
        <v>8</v>
      </c>
      <c r="G11" s="147">
        <v>16</v>
      </c>
      <c r="H11" s="157">
        <v>22</v>
      </c>
      <c r="I11" s="147">
        <v>44</v>
      </c>
      <c r="J11" s="125">
        <v>50</v>
      </c>
      <c r="K11" s="150">
        <v>9.5602294455066925</v>
      </c>
    </row>
    <row r="12" spans="1:14" ht="13.8">
      <c r="A12" s="146">
        <v>5</v>
      </c>
      <c r="B12" s="157">
        <v>8</v>
      </c>
      <c r="C12" s="147">
        <v>21.052631378173828</v>
      </c>
      <c r="D12" s="157">
        <v>9</v>
      </c>
      <c r="E12" s="147">
        <v>23.684209823608398</v>
      </c>
      <c r="F12" s="157">
        <v>6</v>
      </c>
      <c r="G12" s="147">
        <v>15.789473533630371</v>
      </c>
      <c r="H12" s="157">
        <v>15</v>
      </c>
      <c r="I12" s="147">
        <v>39.473682403564453</v>
      </c>
      <c r="J12" s="125">
        <v>38</v>
      </c>
      <c r="K12" s="150">
        <v>7.2657743785850863</v>
      </c>
    </row>
    <row r="13" spans="1:14" ht="13.8">
      <c r="A13" s="146">
        <v>6</v>
      </c>
      <c r="B13" s="157">
        <v>2</v>
      </c>
      <c r="C13" s="147">
        <v>6.4516129493713379</v>
      </c>
      <c r="D13" s="157">
        <v>11</v>
      </c>
      <c r="E13" s="147">
        <v>35.483871459960938</v>
      </c>
      <c r="F13" s="157">
        <v>7</v>
      </c>
      <c r="G13" s="147">
        <v>22.580644607543945</v>
      </c>
      <c r="H13" s="157">
        <v>11</v>
      </c>
      <c r="I13" s="147">
        <v>35.483871459960938</v>
      </c>
      <c r="J13" s="125">
        <v>31</v>
      </c>
      <c r="K13" s="150">
        <v>5.9273422562141489</v>
      </c>
    </row>
    <row r="14" spans="1:14" ht="13.8">
      <c r="A14" s="146">
        <v>7</v>
      </c>
      <c r="B14" s="157">
        <v>6</v>
      </c>
      <c r="C14" s="147">
        <v>14.285714149475098</v>
      </c>
      <c r="D14" s="157">
        <v>11</v>
      </c>
      <c r="E14" s="147">
        <v>26.190475463867187</v>
      </c>
      <c r="F14" s="157">
        <v>10</v>
      </c>
      <c r="G14" s="147">
        <v>23.809524536132813</v>
      </c>
      <c r="H14" s="157">
        <v>15</v>
      </c>
      <c r="I14" s="147">
        <v>35.714286804199219</v>
      </c>
      <c r="J14" s="125">
        <v>42</v>
      </c>
      <c r="K14" s="150">
        <v>8.0305927342256211</v>
      </c>
    </row>
    <row r="15" spans="1:14" ht="13.8">
      <c r="A15" s="146">
        <v>8</v>
      </c>
      <c r="B15" s="157">
        <v>8</v>
      </c>
      <c r="C15" s="147">
        <v>21.052631378173828</v>
      </c>
      <c r="D15" s="157">
        <v>11</v>
      </c>
      <c r="E15" s="147">
        <v>28.947368621826172</v>
      </c>
      <c r="F15" s="157">
        <v>5</v>
      </c>
      <c r="G15" s="147">
        <v>13.157895088195801</v>
      </c>
      <c r="H15" s="157">
        <v>14</v>
      </c>
      <c r="I15" s="147">
        <v>36.842105865478516</v>
      </c>
      <c r="J15" s="125">
        <v>38</v>
      </c>
      <c r="K15" s="150">
        <v>7.2657743785850863</v>
      </c>
    </row>
    <row r="16" spans="1:14" ht="13.8">
      <c r="A16" s="146">
        <v>9</v>
      </c>
      <c r="B16" s="157">
        <v>7</v>
      </c>
      <c r="C16" s="147">
        <v>17.073171615600586</v>
      </c>
      <c r="D16" s="157">
        <v>16</v>
      </c>
      <c r="E16" s="147">
        <v>39.024391174316406</v>
      </c>
      <c r="F16" s="157">
        <v>5</v>
      </c>
      <c r="G16" s="147">
        <v>12.195121765136719</v>
      </c>
      <c r="H16" s="157">
        <v>13</v>
      </c>
      <c r="I16" s="147">
        <v>31.707317352294922</v>
      </c>
      <c r="J16" s="125">
        <v>41</v>
      </c>
      <c r="K16" s="150">
        <v>7.8393881453154872</v>
      </c>
      <c r="M16" s="151"/>
      <c r="N16" s="151"/>
    </row>
    <row r="17" spans="1:12" ht="13.8">
      <c r="A17" s="146">
        <v>10</v>
      </c>
      <c r="B17" s="157">
        <v>2</v>
      </c>
      <c r="C17" s="147">
        <v>5.5555553436279297</v>
      </c>
      <c r="D17" s="157">
        <v>10</v>
      </c>
      <c r="E17" s="147">
        <v>27.777778625488281</v>
      </c>
      <c r="F17" s="157">
        <v>7</v>
      </c>
      <c r="G17" s="147">
        <v>19.44444465637207</v>
      </c>
      <c r="H17" s="157">
        <v>17</v>
      </c>
      <c r="I17" s="147">
        <v>47.222221374511719</v>
      </c>
      <c r="J17" s="125">
        <v>36</v>
      </c>
      <c r="K17" s="150">
        <v>6.8833652007648185</v>
      </c>
    </row>
    <row r="18" spans="1:12" ht="13.8">
      <c r="A18" s="146">
        <v>11</v>
      </c>
      <c r="B18" s="157">
        <v>4</v>
      </c>
      <c r="C18" s="147">
        <v>12.121212005615234</v>
      </c>
      <c r="D18" s="157">
        <v>8</v>
      </c>
      <c r="E18" s="147">
        <v>24.242424011230469</v>
      </c>
      <c r="F18" s="157">
        <v>11</v>
      </c>
      <c r="G18" s="147">
        <v>33.333332061767578</v>
      </c>
      <c r="H18" s="157">
        <v>10</v>
      </c>
      <c r="I18" s="147">
        <v>30.303030014038086</v>
      </c>
      <c r="J18" s="125">
        <v>33</v>
      </c>
      <c r="K18" s="150">
        <v>6.3097514340344159</v>
      </c>
    </row>
    <row r="19" spans="1:12" ht="13.8">
      <c r="A19" s="146">
        <v>12</v>
      </c>
      <c r="B19" s="157">
        <v>21</v>
      </c>
      <c r="C19" s="147">
        <v>40.384616851806641</v>
      </c>
      <c r="D19" s="157">
        <v>9</v>
      </c>
      <c r="E19" s="147">
        <v>17.30769157409668</v>
      </c>
      <c r="F19" s="157">
        <v>3</v>
      </c>
      <c r="G19" s="147">
        <v>5.769230842590332</v>
      </c>
      <c r="H19" s="157">
        <v>19</v>
      </c>
      <c r="I19" s="147">
        <v>36.538459777832031</v>
      </c>
      <c r="J19" s="125">
        <v>52</v>
      </c>
      <c r="K19" s="150">
        <v>9.9426386233269604</v>
      </c>
    </row>
    <row r="20" spans="1:12" ht="13.8">
      <c r="A20" s="149" t="s">
        <v>5</v>
      </c>
      <c r="B20" s="136">
        <v>97</v>
      </c>
      <c r="C20" s="150">
        <v>18.546845124282981</v>
      </c>
      <c r="D20" s="136">
        <v>148</v>
      </c>
      <c r="E20" s="150">
        <v>28.298279158699806</v>
      </c>
      <c r="F20" s="136">
        <v>91</v>
      </c>
      <c r="G20" s="150">
        <v>17.399617590822182</v>
      </c>
      <c r="H20" s="136">
        <v>187</v>
      </c>
      <c r="I20" s="150">
        <v>35.755258126195031</v>
      </c>
      <c r="J20" s="136">
        <v>523</v>
      </c>
      <c r="K20" s="150">
        <v>100</v>
      </c>
      <c r="L20" s="640"/>
    </row>
    <row r="21" spans="1:12" s="151" customFormat="1" ht="6.9" customHeight="1">
      <c r="A21" s="1689"/>
      <c r="B21" s="1691"/>
      <c r="C21" s="1691"/>
      <c r="D21" s="1691"/>
      <c r="E21" s="1691"/>
      <c r="F21" s="1691"/>
      <c r="G21" s="1691"/>
      <c r="H21" s="1691"/>
      <c r="I21" s="1691"/>
      <c r="J21" s="1691"/>
      <c r="K21" s="1691"/>
    </row>
    <row r="22" spans="1:12" ht="13.8">
      <c r="A22" s="149">
        <v>2014</v>
      </c>
      <c r="B22" s="1692"/>
      <c r="C22" s="1693"/>
      <c r="D22" s="1693"/>
      <c r="E22" s="1693"/>
      <c r="F22" s="1693"/>
      <c r="G22" s="1693"/>
      <c r="H22" s="1693"/>
      <c r="I22" s="1693"/>
      <c r="J22" s="1693"/>
      <c r="K22" s="1693"/>
    </row>
    <row r="23" spans="1:12" ht="13.8">
      <c r="A23" s="146">
        <v>1</v>
      </c>
      <c r="B23" s="157">
        <v>7</v>
      </c>
      <c r="C23" s="147">
        <v>15.217391014099121</v>
      </c>
      <c r="D23" s="157">
        <v>12</v>
      </c>
      <c r="E23" s="147">
        <v>26.086956024169922</v>
      </c>
      <c r="F23" s="157">
        <v>9</v>
      </c>
      <c r="G23" s="147">
        <v>19.565217971801758</v>
      </c>
      <c r="H23" s="157">
        <v>18</v>
      </c>
      <c r="I23" s="147">
        <v>39.130435943603516</v>
      </c>
      <c r="J23" s="125">
        <v>46</v>
      </c>
      <c r="K23" s="150">
        <v>8.2437275985663092</v>
      </c>
    </row>
    <row r="24" spans="1:12" ht="13.8">
      <c r="A24" s="146">
        <v>2</v>
      </c>
      <c r="B24" s="157">
        <v>13</v>
      </c>
      <c r="C24" s="147">
        <v>27.659574508666992</v>
      </c>
      <c r="D24" s="157">
        <v>14</v>
      </c>
      <c r="E24" s="147">
        <v>29.787233352661133</v>
      </c>
      <c r="F24" s="157">
        <v>4</v>
      </c>
      <c r="G24" s="147">
        <v>8.5106382369995117</v>
      </c>
      <c r="H24" s="157">
        <v>16</v>
      </c>
      <c r="I24" s="147">
        <v>34.042552947998047</v>
      </c>
      <c r="J24" s="125">
        <v>47</v>
      </c>
      <c r="K24" s="150">
        <v>8.4229390681003586</v>
      </c>
    </row>
    <row r="25" spans="1:12" ht="13.8">
      <c r="A25" s="146">
        <v>3</v>
      </c>
      <c r="B25" s="157">
        <v>8</v>
      </c>
      <c r="C25" s="147">
        <v>17.777778625488281</v>
      </c>
      <c r="D25" s="157">
        <v>14</v>
      </c>
      <c r="E25" s="147">
        <v>31.111110687255859</v>
      </c>
      <c r="F25" s="157">
        <v>8</v>
      </c>
      <c r="G25" s="147">
        <v>17.777778625488281</v>
      </c>
      <c r="H25" s="157">
        <v>15</v>
      </c>
      <c r="I25" s="147">
        <v>33.333332061767578</v>
      </c>
      <c r="J25" s="125">
        <v>45</v>
      </c>
      <c r="K25" s="150">
        <v>8.064516129032258</v>
      </c>
    </row>
    <row r="26" spans="1:12" ht="13.8">
      <c r="A26" s="146">
        <v>4</v>
      </c>
      <c r="B26" s="157">
        <v>8</v>
      </c>
      <c r="C26" s="147">
        <v>16</v>
      </c>
      <c r="D26" s="157">
        <v>15</v>
      </c>
      <c r="E26" s="147">
        <v>30</v>
      </c>
      <c r="F26" s="157">
        <v>9</v>
      </c>
      <c r="G26" s="147">
        <v>18</v>
      </c>
      <c r="H26" s="157">
        <v>18</v>
      </c>
      <c r="I26" s="147">
        <v>36</v>
      </c>
      <c r="J26" s="125">
        <v>50</v>
      </c>
      <c r="K26" s="150">
        <v>8.9605734767025087</v>
      </c>
    </row>
    <row r="27" spans="1:12" ht="13.8">
      <c r="A27" s="146">
        <v>5</v>
      </c>
      <c r="B27" s="157">
        <v>4</v>
      </c>
      <c r="C27" s="147">
        <v>6.8965516090393066</v>
      </c>
      <c r="D27" s="157">
        <v>23</v>
      </c>
      <c r="E27" s="147">
        <v>39.655174255371094</v>
      </c>
      <c r="F27" s="157">
        <v>10</v>
      </c>
      <c r="G27" s="147">
        <v>17.241378784179688</v>
      </c>
      <c r="H27" s="157">
        <v>21</v>
      </c>
      <c r="I27" s="147">
        <v>36.206897735595703</v>
      </c>
      <c r="J27" s="125">
        <v>58</v>
      </c>
      <c r="K27" s="150">
        <v>10.394265232974909</v>
      </c>
    </row>
    <row r="28" spans="1:12" ht="13.8">
      <c r="A28" s="146">
        <v>6</v>
      </c>
      <c r="B28" s="157">
        <v>4</v>
      </c>
      <c r="C28" s="147">
        <v>9.5238094329833984</v>
      </c>
      <c r="D28" s="157">
        <v>13</v>
      </c>
      <c r="E28" s="147">
        <v>30.952381134033203</v>
      </c>
      <c r="F28" s="157">
        <v>6</v>
      </c>
      <c r="G28" s="147">
        <v>14.285714149475098</v>
      </c>
      <c r="H28" s="157">
        <v>19</v>
      </c>
      <c r="I28" s="147">
        <v>45.238094329833984</v>
      </c>
      <c r="J28" s="125">
        <v>42</v>
      </c>
      <c r="K28" s="150">
        <v>7.5268817204301079</v>
      </c>
    </row>
    <row r="29" spans="1:12" ht="13.8">
      <c r="A29" s="146">
        <v>7</v>
      </c>
      <c r="B29" s="157">
        <v>6</v>
      </c>
      <c r="C29" s="147">
        <v>14.285714149475098</v>
      </c>
      <c r="D29" s="157">
        <v>14</v>
      </c>
      <c r="E29" s="147">
        <v>33.333332061767578</v>
      </c>
      <c r="F29" s="157">
        <v>8</v>
      </c>
      <c r="G29" s="147">
        <v>19.047618865966797</v>
      </c>
      <c r="H29" s="157">
        <v>14</v>
      </c>
      <c r="I29" s="147">
        <v>33.333332061767578</v>
      </c>
      <c r="J29" s="125">
        <v>42</v>
      </c>
      <c r="K29" s="150">
        <v>7.5268817204301079</v>
      </c>
    </row>
    <row r="30" spans="1:12" ht="13.8">
      <c r="A30" s="146">
        <v>8</v>
      </c>
      <c r="B30" s="157">
        <v>5</v>
      </c>
      <c r="C30" s="147">
        <v>15.151515007019043</v>
      </c>
      <c r="D30" s="157">
        <v>9</v>
      </c>
      <c r="E30" s="147">
        <v>27.272727966308594</v>
      </c>
      <c r="F30" s="157">
        <v>8</v>
      </c>
      <c r="G30" s="147">
        <v>24.242424011230469</v>
      </c>
      <c r="H30" s="157">
        <v>11</v>
      </c>
      <c r="I30" s="147">
        <v>33.333332061767578</v>
      </c>
      <c r="J30" s="125">
        <v>33</v>
      </c>
      <c r="K30" s="150">
        <v>5.913978494623656</v>
      </c>
    </row>
    <row r="31" spans="1:12" ht="13.8">
      <c r="A31" s="146">
        <v>9</v>
      </c>
      <c r="B31" s="157">
        <v>6</v>
      </c>
      <c r="C31" s="147">
        <v>13.043478012084961</v>
      </c>
      <c r="D31" s="157">
        <v>10</v>
      </c>
      <c r="E31" s="147">
        <v>21.739130020141602</v>
      </c>
      <c r="F31" s="157">
        <v>10</v>
      </c>
      <c r="G31" s="147">
        <v>21.739130020141602</v>
      </c>
      <c r="H31" s="157">
        <v>20</v>
      </c>
      <c r="I31" s="147">
        <v>43.478260040283203</v>
      </c>
      <c r="J31" s="125">
        <v>46</v>
      </c>
      <c r="K31" s="150">
        <v>8.2437275985663092</v>
      </c>
    </row>
    <row r="32" spans="1:12" ht="13.8">
      <c r="A32" s="146">
        <v>10</v>
      </c>
      <c r="B32" s="157">
        <v>8</v>
      </c>
      <c r="C32" s="147">
        <v>20.512821197509766</v>
      </c>
      <c r="D32" s="157">
        <v>10</v>
      </c>
      <c r="E32" s="147">
        <v>25.641025543212891</v>
      </c>
      <c r="F32" s="157">
        <v>3</v>
      </c>
      <c r="G32" s="147">
        <v>7.6923074722290039</v>
      </c>
      <c r="H32" s="157">
        <v>18</v>
      </c>
      <c r="I32" s="147">
        <v>46.153846740722656</v>
      </c>
      <c r="J32" s="125">
        <v>39</v>
      </c>
      <c r="K32" s="150">
        <v>6.9892473118279561</v>
      </c>
    </row>
    <row r="33" spans="1:13" ht="13.8">
      <c r="A33" s="146">
        <v>11</v>
      </c>
      <c r="B33" s="157">
        <v>3</v>
      </c>
      <c r="C33" s="147">
        <v>7.8947367668151855</v>
      </c>
      <c r="D33" s="157">
        <v>14</v>
      </c>
      <c r="E33" s="147">
        <v>36.842105865478516</v>
      </c>
      <c r="F33" s="157">
        <v>4</v>
      </c>
      <c r="G33" s="147">
        <v>10.526315689086914</v>
      </c>
      <c r="H33" s="157">
        <v>17</v>
      </c>
      <c r="I33" s="147">
        <v>44.736843109130859</v>
      </c>
      <c r="J33" s="125">
        <v>38</v>
      </c>
      <c r="K33" s="150">
        <v>6.8100358422939076</v>
      </c>
    </row>
    <row r="34" spans="1:13" ht="13.8">
      <c r="A34" s="146">
        <v>12</v>
      </c>
      <c r="B34" s="157">
        <v>27</v>
      </c>
      <c r="C34" s="147">
        <v>37.5</v>
      </c>
      <c r="D34" s="157">
        <v>19</v>
      </c>
      <c r="E34" s="147">
        <v>26.388889312744141</v>
      </c>
      <c r="F34" s="157">
        <v>12</v>
      </c>
      <c r="G34" s="147">
        <v>16.666666030883789</v>
      </c>
      <c r="H34" s="157">
        <v>14</v>
      </c>
      <c r="I34" s="147">
        <v>19.44444465637207</v>
      </c>
      <c r="J34" s="125">
        <v>72</v>
      </c>
      <c r="K34" s="150">
        <v>12.903225806451612</v>
      </c>
    </row>
    <row r="35" spans="1:13" ht="13.8">
      <c r="A35" s="149" t="s">
        <v>5</v>
      </c>
      <c r="B35" s="136">
        <v>99</v>
      </c>
      <c r="C35" s="150">
        <v>17.741935483870968</v>
      </c>
      <c r="D35" s="136">
        <v>167</v>
      </c>
      <c r="E35" s="150">
        <v>29.928315412186379</v>
      </c>
      <c r="F35" s="136">
        <v>91</v>
      </c>
      <c r="G35" s="150">
        <v>16.308243727598569</v>
      </c>
      <c r="H35" s="136">
        <v>201</v>
      </c>
      <c r="I35" s="150">
        <v>36.021505376344088</v>
      </c>
      <c r="J35" s="136">
        <v>558</v>
      </c>
      <c r="K35" s="150">
        <v>100</v>
      </c>
      <c r="L35" s="640"/>
    </row>
    <row r="36" spans="1:13" s="151" customFormat="1" ht="6.9" customHeight="1">
      <c r="A36" s="1689"/>
      <c r="B36" s="1691"/>
      <c r="C36" s="1691"/>
      <c r="D36" s="1691"/>
      <c r="E36" s="1691"/>
      <c r="F36" s="1691"/>
      <c r="G36" s="1691"/>
      <c r="H36" s="1691"/>
      <c r="I36" s="1691"/>
      <c r="J36" s="1691"/>
      <c r="K36" s="1691"/>
    </row>
    <row r="37" spans="1:13" ht="13.8">
      <c r="A37" s="149">
        <v>2015</v>
      </c>
      <c r="B37" s="1692"/>
      <c r="C37" s="1693"/>
      <c r="D37" s="1693"/>
      <c r="E37" s="1693"/>
      <c r="F37" s="1693"/>
      <c r="G37" s="1693"/>
      <c r="H37" s="1693"/>
      <c r="I37" s="1693"/>
      <c r="J37" s="1693"/>
      <c r="K37" s="1693"/>
    </row>
    <row r="38" spans="1:13" ht="13.8">
      <c r="A38" s="146">
        <v>1</v>
      </c>
      <c r="B38" s="157">
        <v>11</v>
      </c>
      <c r="C38" s="147">
        <v>19.642856597900391</v>
      </c>
      <c r="D38" s="157">
        <v>22</v>
      </c>
      <c r="E38" s="147">
        <v>39.285713195800781</v>
      </c>
      <c r="F38" s="157">
        <v>6</v>
      </c>
      <c r="G38" s="147">
        <v>10.714285850524902</v>
      </c>
      <c r="H38" s="157">
        <v>17</v>
      </c>
      <c r="I38" s="147">
        <v>30.357143402099609</v>
      </c>
      <c r="J38" s="125">
        <v>56</v>
      </c>
      <c r="K38" s="150">
        <v>9.1653027823240585</v>
      </c>
    </row>
    <row r="39" spans="1:13" ht="13.8">
      <c r="A39" s="146">
        <v>2</v>
      </c>
      <c r="B39" s="157">
        <v>9</v>
      </c>
      <c r="C39" s="147">
        <v>19.565217971801758</v>
      </c>
      <c r="D39" s="157">
        <v>13</v>
      </c>
      <c r="E39" s="147">
        <v>28.260869979858398</v>
      </c>
      <c r="F39" s="157">
        <v>12</v>
      </c>
      <c r="G39" s="147">
        <v>26.086956024169922</v>
      </c>
      <c r="H39" s="157">
        <v>12</v>
      </c>
      <c r="I39" s="147">
        <v>26.086956024169922</v>
      </c>
      <c r="J39" s="125">
        <v>46</v>
      </c>
      <c r="K39" s="150">
        <v>7.5286415711947621</v>
      </c>
    </row>
    <row r="40" spans="1:13" ht="13.8">
      <c r="A40" s="146">
        <v>3</v>
      </c>
      <c r="B40" s="157">
        <v>8</v>
      </c>
      <c r="C40" s="147">
        <v>12.698412895202637</v>
      </c>
      <c r="D40" s="157">
        <v>17</v>
      </c>
      <c r="E40" s="147">
        <v>26.984127044677734</v>
      </c>
      <c r="F40" s="157">
        <v>13</v>
      </c>
      <c r="G40" s="147">
        <v>20.634920120239258</v>
      </c>
      <c r="H40" s="157">
        <v>25</v>
      </c>
      <c r="I40" s="147">
        <v>39.682540893554687</v>
      </c>
      <c r="J40" s="125">
        <v>63</v>
      </c>
      <c r="K40" s="150">
        <v>10.310965630114566</v>
      </c>
    </row>
    <row r="41" spans="1:13" ht="13.8">
      <c r="A41" s="146">
        <v>4</v>
      </c>
      <c r="B41" s="157">
        <v>12</v>
      </c>
      <c r="C41" s="147">
        <v>27.272727966308594</v>
      </c>
      <c r="D41" s="157">
        <v>9</v>
      </c>
      <c r="E41" s="147">
        <v>20.454545974731445</v>
      </c>
      <c r="F41" s="157">
        <v>7</v>
      </c>
      <c r="G41" s="147">
        <v>15.909090995788574</v>
      </c>
      <c r="H41" s="157">
        <v>16</v>
      </c>
      <c r="I41" s="147">
        <v>36.363636016845703</v>
      </c>
      <c r="J41" s="125">
        <v>44</v>
      </c>
      <c r="K41" s="150">
        <v>7.2013093289689039</v>
      </c>
      <c r="M41" s="152"/>
    </row>
    <row r="42" spans="1:13" ht="13.8">
      <c r="A42" s="146">
        <v>5</v>
      </c>
      <c r="B42" s="157">
        <v>6</v>
      </c>
      <c r="C42" s="147">
        <v>13.043478012084961</v>
      </c>
      <c r="D42" s="157">
        <v>10</v>
      </c>
      <c r="E42" s="147">
        <v>21.739130020141602</v>
      </c>
      <c r="F42" s="157">
        <v>14</v>
      </c>
      <c r="G42" s="147">
        <v>30.434782028198242</v>
      </c>
      <c r="H42" s="157">
        <v>16</v>
      </c>
      <c r="I42" s="147">
        <v>34.782608032226562</v>
      </c>
      <c r="J42" s="125">
        <v>46</v>
      </c>
      <c r="K42" s="150">
        <v>7.5286415711947621</v>
      </c>
    </row>
    <row r="43" spans="1:13" ht="13.8">
      <c r="A43" s="146">
        <v>6</v>
      </c>
      <c r="B43" s="157">
        <v>3</v>
      </c>
      <c r="C43" s="147">
        <v>5.4545454978942871</v>
      </c>
      <c r="D43" s="157">
        <v>12</v>
      </c>
      <c r="E43" s="147">
        <v>21.818181991577148</v>
      </c>
      <c r="F43" s="157">
        <v>10</v>
      </c>
      <c r="G43" s="147">
        <v>18.181818008422852</v>
      </c>
      <c r="H43" s="157">
        <v>30</v>
      </c>
      <c r="I43" s="147">
        <v>54.545455932617188</v>
      </c>
      <c r="J43" s="125">
        <v>55</v>
      </c>
      <c r="K43" s="150">
        <v>9.0016366612111298</v>
      </c>
    </row>
    <row r="44" spans="1:13" ht="13.8">
      <c r="A44" s="146">
        <v>7</v>
      </c>
      <c r="B44" s="157">
        <v>5</v>
      </c>
      <c r="C44" s="147">
        <v>11.904762268066406</v>
      </c>
      <c r="D44" s="157">
        <v>15</v>
      </c>
      <c r="E44" s="147">
        <v>35.714286804199219</v>
      </c>
      <c r="F44" s="157">
        <v>6</v>
      </c>
      <c r="G44" s="147">
        <v>14.285714149475098</v>
      </c>
      <c r="H44" s="157">
        <v>16</v>
      </c>
      <c r="I44" s="147">
        <v>38.095237731933594</v>
      </c>
      <c r="J44" s="125">
        <v>42</v>
      </c>
      <c r="K44" s="150">
        <v>6.8739770867430439</v>
      </c>
    </row>
    <row r="45" spans="1:13" ht="13.8">
      <c r="A45" s="146">
        <v>8</v>
      </c>
      <c r="B45" s="157">
        <v>2</v>
      </c>
      <c r="C45" s="147">
        <v>6.0606060028076172</v>
      </c>
      <c r="D45" s="157">
        <v>6</v>
      </c>
      <c r="E45" s="147">
        <v>18.181818008422852</v>
      </c>
      <c r="F45" s="157">
        <v>6</v>
      </c>
      <c r="G45" s="147">
        <v>18.181818008422852</v>
      </c>
      <c r="H45" s="157">
        <v>19</v>
      </c>
      <c r="I45" s="147">
        <v>57.575756072998047</v>
      </c>
      <c r="J45" s="125">
        <v>33</v>
      </c>
      <c r="K45" s="150">
        <v>5.400981996726677</v>
      </c>
    </row>
    <row r="46" spans="1:13" ht="13.8">
      <c r="A46" s="146">
        <v>9</v>
      </c>
      <c r="B46" s="157">
        <v>4</v>
      </c>
      <c r="C46" s="147">
        <v>12.5</v>
      </c>
      <c r="D46" s="157">
        <v>10</v>
      </c>
      <c r="E46" s="147">
        <v>31.25</v>
      </c>
      <c r="F46" s="157">
        <v>7</v>
      </c>
      <c r="G46" s="147">
        <v>21.875</v>
      </c>
      <c r="H46" s="157">
        <v>11</v>
      </c>
      <c r="I46" s="147">
        <v>34.375</v>
      </c>
      <c r="J46" s="125">
        <v>32</v>
      </c>
      <c r="K46" s="150">
        <v>5.2373158756137483</v>
      </c>
    </row>
    <row r="47" spans="1:13" ht="13.8">
      <c r="A47" s="146">
        <v>10</v>
      </c>
      <c r="B47" s="157">
        <v>5</v>
      </c>
      <c r="C47" s="147">
        <v>10.416666984558105</v>
      </c>
      <c r="D47" s="157">
        <v>15</v>
      </c>
      <c r="E47" s="147">
        <v>31.25</v>
      </c>
      <c r="F47" s="157">
        <v>9</v>
      </c>
      <c r="G47" s="147">
        <v>18.75</v>
      </c>
      <c r="H47" s="157">
        <v>19</v>
      </c>
      <c r="I47" s="147">
        <v>39.583332061767578</v>
      </c>
      <c r="J47" s="125">
        <v>48</v>
      </c>
      <c r="K47" s="150">
        <v>7.8559738134206221</v>
      </c>
    </row>
    <row r="48" spans="1:13" ht="13.8">
      <c r="A48" s="146">
        <v>11</v>
      </c>
      <c r="B48" s="157">
        <v>14</v>
      </c>
      <c r="C48" s="147">
        <v>20.28985595703125</v>
      </c>
      <c r="D48" s="157">
        <v>23</v>
      </c>
      <c r="E48" s="147">
        <v>33.333332061767578</v>
      </c>
      <c r="F48" s="157">
        <v>10</v>
      </c>
      <c r="G48" s="147">
        <v>14.492753982543945</v>
      </c>
      <c r="H48" s="157">
        <v>22</v>
      </c>
      <c r="I48" s="147">
        <v>31.884057998657227</v>
      </c>
      <c r="J48" s="125">
        <v>69</v>
      </c>
      <c r="K48" s="150">
        <v>11.292962356792144</v>
      </c>
    </row>
    <row r="49" spans="1:12" ht="13.8">
      <c r="A49" s="146">
        <v>12</v>
      </c>
      <c r="B49" s="157">
        <v>29</v>
      </c>
      <c r="C49" s="147">
        <v>37.662338256835938</v>
      </c>
      <c r="D49" s="157">
        <v>19</v>
      </c>
      <c r="E49" s="147">
        <v>24.675325393676758</v>
      </c>
      <c r="F49" s="157">
        <v>13</v>
      </c>
      <c r="G49" s="147">
        <v>16.88311767578125</v>
      </c>
      <c r="H49" s="157">
        <v>16</v>
      </c>
      <c r="I49" s="147">
        <v>20.779220581054688</v>
      </c>
      <c r="J49" s="125">
        <v>77</v>
      </c>
      <c r="K49" s="150">
        <v>12.60229132569558</v>
      </c>
    </row>
    <row r="50" spans="1:12" ht="13.8">
      <c r="A50" s="149" t="s">
        <v>5</v>
      </c>
      <c r="B50" s="568">
        <v>108</v>
      </c>
      <c r="C50" s="150">
        <v>17.675941080196399</v>
      </c>
      <c r="D50" s="567">
        <v>171</v>
      </c>
      <c r="E50" s="150">
        <v>27.986906710310965</v>
      </c>
      <c r="F50" s="568">
        <v>113</v>
      </c>
      <c r="G50" s="150">
        <v>18.494271685761046</v>
      </c>
      <c r="H50" s="567">
        <v>219</v>
      </c>
      <c r="I50" s="150">
        <v>35.842880523731587</v>
      </c>
      <c r="J50" s="565">
        <v>611</v>
      </c>
      <c r="K50" s="150">
        <v>100</v>
      </c>
    </row>
    <row r="51" spans="1:12" s="151" customFormat="1" ht="5.0999999999999996" customHeight="1">
      <c r="A51" s="1689"/>
      <c r="B51" s="1690"/>
      <c r="C51" s="1690"/>
      <c r="D51" s="1690"/>
      <c r="E51" s="1690"/>
      <c r="F51" s="1690"/>
      <c r="G51" s="1690"/>
      <c r="H51" s="1690"/>
      <c r="I51" s="1690"/>
      <c r="J51" s="1690"/>
      <c r="K51" s="1690"/>
      <c r="L51" s="158"/>
    </row>
    <row r="52" spans="1:12" ht="13.8">
      <c r="A52" s="149" t="s">
        <v>201</v>
      </c>
      <c r="B52" s="569">
        <v>304</v>
      </c>
      <c r="C52" s="148">
        <v>17.966903073286051</v>
      </c>
      <c r="D52" s="569">
        <v>486</v>
      </c>
      <c r="E52" s="148">
        <v>28.723404255319153</v>
      </c>
      <c r="F52" s="569">
        <v>295</v>
      </c>
      <c r="G52" s="148">
        <v>17.43498817966903</v>
      </c>
      <c r="H52" s="569">
        <v>607</v>
      </c>
      <c r="I52" s="148">
        <v>35.874704491725765</v>
      </c>
      <c r="J52" s="569">
        <v>1692</v>
      </c>
      <c r="K52" s="148">
        <v>100</v>
      </c>
    </row>
    <row r="53" spans="1:12" ht="13.8">
      <c r="A53" s="101"/>
      <c r="B53" s="101"/>
      <c r="C53" s="153"/>
      <c r="D53" s="101"/>
      <c r="E53" s="153"/>
      <c r="F53" s="101"/>
      <c r="G53" s="153"/>
      <c r="H53" s="101"/>
      <c r="I53" s="153"/>
      <c r="J53" s="101"/>
      <c r="K53" s="153"/>
    </row>
    <row r="54" spans="1:12" ht="13.8">
      <c r="A54" s="1437" t="s">
        <v>2740</v>
      </c>
      <c r="B54" s="612"/>
      <c r="C54" s="613"/>
      <c r="D54" s="612"/>
      <c r="E54" s="613"/>
      <c r="F54" s="101"/>
      <c r="G54" s="153"/>
      <c r="H54" s="101"/>
      <c r="I54" s="153"/>
      <c r="J54" s="101"/>
      <c r="K54" s="153"/>
    </row>
  </sheetData>
  <mergeCells count="14">
    <mergeCell ref="A1:M1"/>
    <mergeCell ref="B3:I3"/>
    <mergeCell ref="B4:C4"/>
    <mergeCell ref="D4:E4"/>
    <mergeCell ref="F4:G4"/>
    <mergeCell ref="H4:I4"/>
    <mergeCell ref="J4:K4"/>
    <mergeCell ref="A51:K51"/>
    <mergeCell ref="A6:K6"/>
    <mergeCell ref="B7:K7"/>
    <mergeCell ref="A21:K21"/>
    <mergeCell ref="B22:K22"/>
    <mergeCell ref="A36:K36"/>
    <mergeCell ref="B37:K37"/>
  </mergeCells>
  <pageMargins left="0.70866141732283472" right="0.70866141732283472" top="0.74803149606299213" bottom="0.74803149606299213" header="0.31496062992125984" footer="0.31496062992125984"/>
  <pageSetup paperSize="9" scale="69" orientation="portrait" r:id="rId1"/>
  <ignoredErrors>
    <ignoredError sqref="H4"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154</vt:i4>
      </vt:variant>
      <vt:variant>
        <vt:lpstr>Named Ranges</vt:lpstr>
      </vt:variant>
      <vt:variant>
        <vt:i4>78</vt:i4>
      </vt:variant>
    </vt:vector>
  </HeadingPairs>
  <TitlesOfParts>
    <vt:vector size="232" baseType="lpstr">
      <vt:lpstr>PICANet Annual Report 2016</vt:lpstr>
      <vt:lpstr>Key</vt:lpstr>
      <vt:lpstr>Index</vt:lpstr>
      <vt:lpstr>Data Description</vt:lpstr>
      <vt:lpstr>Admission Data</vt:lpstr>
      <vt:lpstr>Index to Admission Data</vt:lpstr>
      <vt:lpstr>1</vt:lpstr>
      <vt:lpstr>2</vt:lpstr>
      <vt:lpstr>3</vt:lpstr>
      <vt:lpstr>4</vt:lpstr>
      <vt:lpstr>5</vt:lpstr>
      <vt:lpstr>6</vt:lpstr>
      <vt:lpstr>7</vt:lpstr>
      <vt:lpstr>8</vt:lpstr>
      <vt:lpstr>9</vt:lpstr>
      <vt:lpstr>10</vt:lpstr>
      <vt:lpstr>Figure 10</vt:lpstr>
      <vt:lpstr>11</vt:lpstr>
      <vt:lpstr>12</vt:lpstr>
      <vt:lpstr>13</vt:lpstr>
      <vt:lpstr>14</vt:lpstr>
      <vt:lpstr>15</vt:lpstr>
      <vt:lpstr>16</vt:lpstr>
      <vt:lpstr>17</vt:lpstr>
      <vt:lpstr>18</vt:lpstr>
      <vt:lpstr>19</vt:lpstr>
      <vt:lpstr>20</vt:lpstr>
      <vt:lpstr>21</vt:lpstr>
      <vt:lpstr>22</vt:lpstr>
      <vt:lpstr>Retrieval &amp; Transport Data</vt:lpstr>
      <vt:lpstr>Index to Retrieval &amp; Transport</vt:lpstr>
      <vt:lpstr>26</vt:lpstr>
      <vt:lpstr>27</vt:lpstr>
      <vt:lpstr>27 (a)</vt:lpstr>
      <vt:lpstr>28</vt:lpstr>
      <vt:lpstr>Intervention data</vt:lpstr>
      <vt:lpstr>Index to Intervention data</vt:lpstr>
      <vt:lpstr>29</vt:lpstr>
      <vt:lpstr>30</vt:lpstr>
      <vt:lpstr>31</vt:lpstr>
      <vt:lpstr>Figure 31a</vt:lpstr>
      <vt:lpstr>Figure 31b</vt:lpstr>
      <vt:lpstr>31a</vt:lpstr>
      <vt:lpstr>Bed activity and length of stay</vt:lpstr>
      <vt:lpstr>Index to Bed activity &amp; LOS</vt:lpstr>
      <vt:lpstr>32</vt:lpstr>
      <vt:lpstr>33</vt:lpstr>
      <vt:lpstr>34</vt:lpstr>
      <vt:lpstr>35</vt:lpstr>
      <vt:lpstr>36</vt:lpstr>
      <vt:lpstr>37</vt:lpstr>
      <vt:lpstr>38</vt:lpstr>
      <vt:lpstr>39</vt:lpstr>
      <vt:lpstr>40</vt:lpstr>
      <vt:lpstr>Outcome Data</vt:lpstr>
      <vt:lpstr>Index to Outcome Data</vt:lpstr>
      <vt:lpstr>41</vt:lpstr>
      <vt:lpstr>42</vt:lpstr>
      <vt:lpstr>43</vt:lpstr>
      <vt:lpstr>44</vt:lpstr>
      <vt:lpstr>45</vt:lpstr>
      <vt:lpstr>46</vt:lpstr>
      <vt:lpstr>46a</vt:lpstr>
      <vt:lpstr>46b</vt:lpstr>
      <vt:lpstr>Figure 46b</vt:lpstr>
      <vt:lpstr>46c</vt:lpstr>
      <vt:lpstr>46d</vt:lpstr>
      <vt:lpstr>Figure 46d</vt:lpstr>
      <vt:lpstr>Index to SMR Tables</vt:lpstr>
      <vt:lpstr>47</vt:lpstr>
      <vt:lpstr>48</vt:lpstr>
      <vt:lpstr>49</vt:lpstr>
      <vt:lpstr>50</vt:lpstr>
      <vt:lpstr>50b</vt:lpstr>
      <vt:lpstr>Figure 50c</vt:lpstr>
      <vt:lpstr>30 Day Follow-Up</vt:lpstr>
      <vt:lpstr>Index to 30 Day Follow-Up</vt:lpstr>
      <vt:lpstr>51</vt:lpstr>
      <vt:lpstr>52</vt:lpstr>
      <vt:lpstr>53</vt:lpstr>
      <vt:lpstr>54</vt:lpstr>
      <vt:lpstr>55</vt:lpstr>
      <vt:lpstr>Data on Individual Children</vt:lpstr>
      <vt:lpstr>Index on Data on Individual</vt:lpstr>
      <vt:lpstr>56</vt:lpstr>
      <vt:lpstr>57</vt:lpstr>
      <vt:lpstr>58</vt:lpstr>
      <vt:lpstr>59</vt:lpstr>
      <vt:lpstr>Prevalence for admission</vt:lpstr>
      <vt:lpstr>Index to Prevalence</vt:lpstr>
      <vt:lpstr>60</vt:lpstr>
      <vt:lpstr>61</vt:lpstr>
      <vt:lpstr>Figure 61a</vt:lpstr>
      <vt:lpstr>Figure 61b</vt:lpstr>
      <vt:lpstr>Figure 61c</vt:lpstr>
      <vt:lpstr>Children in Adult ICUs</vt:lpstr>
      <vt:lpstr>Index to Children in Adult ICUs</vt:lpstr>
      <vt:lpstr>62</vt:lpstr>
      <vt:lpstr>63</vt:lpstr>
      <vt:lpstr>64</vt:lpstr>
      <vt:lpstr>65</vt:lpstr>
      <vt:lpstr>66</vt:lpstr>
      <vt:lpstr>67</vt:lpstr>
      <vt:lpstr>PCCMDS Data</vt:lpstr>
      <vt:lpstr>Index to PCCMDS Data</vt:lpstr>
      <vt:lpstr>Figure PCCMDS 1</vt:lpstr>
      <vt:lpstr>Table PCCMDS 2 </vt:lpstr>
      <vt:lpstr>Table PCCMDS 3</vt:lpstr>
      <vt:lpstr>Figure PCCMDS 4</vt:lpstr>
      <vt:lpstr>Data Quality</vt:lpstr>
      <vt:lpstr>Index to Data Quality</vt:lpstr>
      <vt:lpstr>DQ1</vt:lpstr>
      <vt:lpstr>Figure DQ1</vt:lpstr>
      <vt:lpstr>DQ2</vt:lpstr>
      <vt:lpstr>Figure DQ3</vt:lpstr>
      <vt:lpstr>Figure DQ4</vt:lpstr>
      <vt:lpstr>DQ5</vt:lpstr>
      <vt:lpstr>DQ6</vt:lpstr>
      <vt:lpstr>DQ7</vt:lpstr>
      <vt:lpstr>DQ8</vt:lpstr>
      <vt:lpstr>DQ9</vt:lpstr>
      <vt:lpstr>DQ10</vt:lpstr>
      <vt:lpstr>DQ11</vt:lpstr>
      <vt:lpstr>Referral &amp; Transport</vt:lpstr>
      <vt:lpstr>Index to Referral &amp; Transport</vt:lpstr>
      <vt:lpstr>R1</vt:lpstr>
      <vt:lpstr>R2</vt:lpstr>
      <vt:lpstr>T1</vt:lpstr>
      <vt:lpstr>T2</vt:lpstr>
      <vt:lpstr>T3</vt:lpstr>
      <vt:lpstr>T4</vt:lpstr>
      <vt:lpstr>T5</vt:lpstr>
      <vt:lpstr>T6</vt:lpstr>
      <vt:lpstr>T7</vt:lpstr>
      <vt:lpstr>T8</vt:lpstr>
      <vt:lpstr>T9</vt:lpstr>
      <vt:lpstr>T10</vt:lpstr>
      <vt:lpstr>Staffing Data</vt:lpstr>
      <vt:lpstr>Index to Staffing Data</vt:lpstr>
      <vt:lpstr>S1</vt:lpstr>
      <vt:lpstr>S2 A</vt:lpstr>
      <vt:lpstr>S2 B</vt:lpstr>
      <vt:lpstr>Figure S3</vt:lpstr>
      <vt:lpstr>Figure S4</vt:lpstr>
      <vt:lpstr>S5</vt:lpstr>
      <vt:lpstr>S7</vt:lpstr>
      <vt:lpstr>S8</vt:lpstr>
      <vt:lpstr>Figure S9</vt:lpstr>
      <vt:lpstr>Figure S10</vt:lpstr>
      <vt:lpstr>Figure S11</vt:lpstr>
      <vt:lpstr>Figure S12</vt:lpstr>
      <vt:lpstr>Figure S13</vt:lpstr>
      <vt:lpstr>S14</vt:lpstr>
      <vt:lpstr>Back Cover</vt:lpstr>
      <vt:lpstr>'Staffing Data'!_GoBack</vt:lpstr>
      <vt:lpstr>'36'!bedactbyyme_all</vt:lpstr>
      <vt:lpstr>'13'!Print_Area</vt:lpstr>
      <vt:lpstr>'14'!Print_Area</vt:lpstr>
      <vt:lpstr>'3'!Print_Area</vt:lpstr>
      <vt:lpstr>'30 Day Follow-Up'!Print_Area</vt:lpstr>
      <vt:lpstr>'32'!Print_Area</vt:lpstr>
      <vt:lpstr>'41'!Print_Area</vt:lpstr>
      <vt:lpstr>'42'!Print_Area</vt:lpstr>
      <vt:lpstr>'43'!Print_Area</vt:lpstr>
      <vt:lpstr>'44'!Print_Area</vt:lpstr>
      <vt:lpstr>'46'!Print_Area</vt:lpstr>
      <vt:lpstr>'46c'!Print_Area</vt:lpstr>
      <vt:lpstr>'46d'!Print_Area</vt:lpstr>
      <vt:lpstr>'50b'!Print_Area</vt:lpstr>
      <vt:lpstr>'51'!Print_Area</vt:lpstr>
      <vt:lpstr>'52'!Print_Area</vt:lpstr>
      <vt:lpstr>'53'!Print_Area</vt:lpstr>
      <vt:lpstr>'54'!Print_Area</vt:lpstr>
      <vt:lpstr>'59'!Print_Area</vt:lpstr>
      <vt:lpstr>'60'!Print_Area</vt:lpstr>
      <vt:lpstr>'61'!Print_Area</vt:lpstr>
      <vt:lpstr>'62'!Print_Area</vt:lpstr>
      <vt:lpstr>'63'!Print_Area</vt:lpstr>
      <vt:lpstr>'64'!Print_Area</vt:lpstr>
      <vt:lpstr>'65'!Print_Area</vt:lpstr>
      <vt:lpstr>'66'!Print_Area</vt:lpstr>
      <vt:lpstr>'67'!Print_Area</vt:lpstr>
      <vt:lpstr>'Back Cover'!Print_Area</vt:lpstr>
      <vt:lpstr>'Bed activity and length of stay'!Print_Area</vt:lpstr>
      <vt:lpstr>'Children in Adult ICUs'!Print_Area</vt:lpstr>
      <vt:lpstr>'Data on Individual Children'!Print_Area</vt:lpstr>
      <vt:lpstr>'DQ1'!Print_Area</vt:lpstr>
      <vt:lpstr>'DQ11'!Print_Area</vt:lpstr>
      <vt:lpstr>'DQ5'!Print_Area</vt:lpstr>
      <vt:lpstr>'DQ6'!Print_Area</vt:lpstr>
      <vt:lpstr>'DQ7'!Print_Area</vt:lpstr>
      <vt:lpstr>'DQ8'!Print_Area</vt:lpstr>
      <vt:lpstr>'Figure 46b'!Print_Area</vt:lpstr>
      <vt:lpstr>'Figure 46d'!Print_Area</vt:lpstr>
      <vt:lpstr>'Figure 50c'!Print_Area</vt:lpstr>
      <vt:lpstr>'Figure 61c'!Print_Area</vt:lpstr>
      <vt:lpstr>'Figure DQ1'!Print_Area</vt:lpstr>
      <vt:lpstr>'Figure DQ4'!Print_Area</vt:lpstr>
      <vt:lpstr>'Figure PCCMDS 4'!Print_Area</vt:lpstr>
      <vt:lpstr>'Figure S10'!Print_Area</vt:lpstr>
      <vt:lpstr>'Figure S11'!Print_Area</vt:lpstr>
      <vt:lpstr>'Figure S12'!Print_Area</vt:lpstr>
      <vt:lpstr>'Figure S13'!Print_Area</vt:lpstr>
      <vt:lpstr>'Figure S3'!Print_Area</vt:lpstr>
      <vt:lpstr>'Figure S4'!Print_Area</vt:lpstr>
      <vt:lpstr>'Figure S9'!Print_Area</vt:lpstr>
      <vt:lpstr>'Index on Data on Individual'!Print_Area</vt:lpstr>
      <vt:lpstr>'Index to 30 Day Follow-Up'!Print_Area</vt:lpstr>
      <vt:lpstr>'Index to Admission Data'!Print_Area</vt:lpstr>
      <vt:lpstr>'Index to Children in Adult ICUs'!Print_Area</vt:lpstr>
      <vt:lpstr>'Index to Data Quality'!Print_Area</vt:lpstr>
      <vt:lpstr>'Index to Outcome Data'!Print_Area</vt:lpstr>
      <vt:lpstr>'Index to Prevalence'!Print_Area</vt:lpstr>
      <vt:lpstr>'Index to Referral &amp; Transport'!Print_Area</vt:lpstr>
      <vt:lpstr>'Index to SMR Tables'!Print_Area</vt:lpstr>
      <vt:lpstr>'Index to Staffing Data'!Print_Area</vt:lpstr>
      <vt:lpstr>'Intervention data'!Print_Area</vt:lpstr>
      <vt:lpstr>'PICANet Annual Report 2016'!Print_Area</vt:lpstr>
      <vt:lpstr>'Prevalence for admission'!Print_Area</vt:lpstr>
      <vt:lpstr>'R1'!Print_Area</vt:lpstr>
      <vt:lpstr>'R2'!Print_Area</vt:lpstr>
      <vt:lpstr>'Referral &amp; Transport'!Print_Area</vt:lpstr>
      <vt:lpstr>'Retrieval &amp; Transport Data'!Print_Area</vt:lpstr>
      <vt:lpstr>'S1'!Print_Area</vt:lpstr>
      <vt:lpstr>'S2 A'!Print_Area</vt:lpstr>
      <vt:lpstr>'S2 B'!Print_Area</vt:lpstr>
      <vt:lpstr>'S5'!Print_Area</vt:lpstr>
      <vt:lpstr>'S7'!Print_Area</vt:lpstr>
      <vt:lpstr>'Staffing Data'!Print_Area</vt:lpstr>
      <vt:lpstr>'T10'!Print_Area</vt:lpstr>
      <vt:lpstr>'T2'!Print_Area</vt:lpstr>
      <vt:lpstr>'62'!Table_62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2014-01-02T14:36:44Z</dcterms:created>
  <dcterms:modified xsi:type="dcterms:W3CDTF">2016-11-28T11:54:20Z</dcterms:modified>
  <cp:contentStatus/>
</cp:coreProperties>
</file>